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6 junio\"/>
    </mc:Choice>
  </mc:AlternateContent>
  <xr:revisionPtr revIDLastSave="0" documentId="13_ncr:1_{5D373133-1673-4813-8109-CDF2DD6DF65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3" i="1" l="1"/>
  <c r="I112" i="1" l="1"/>
  <c r="I216" i="1"/>
  <c r="I215" i="1"/>
  <c r="I220" i="1"/>
  <c r="I219" i="1"/>
  <c r="I218" i="1"/>
  <c r="I217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71" i="1"/>
  <c r="I172" i="1"/>
  <c r="I170" i="1"/>
  <c r="I169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68" i="1"/>
  <c r="I167" i="1"/>
  <c r="I166" i="1"/>
  <c r="I165" i="1"/>
  <c r="I132" i="1"/>
  <c r="I131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92" i="1"/>
  <c r="I69" i="1"/>
  <c r="I15" i="1"/>
  <c r="I14" i="1"/>
  <c r="I24" i="1"/>
  <c r="I16" i="1" l="1"/>
  <c r="I22" i="1"/>
  <c r="I21" i="1"/>
  <c r="I20" i="1"/>
  <c r="I19" i="1"/>
  <c r="I18" i="1"/>
  <c r="I17" i="1"/>
  <c r="I26" i="1"/>
  <c r="I25" i="1"/>
  <c r="I23" i="1"/>
  <c r="I27" i="1"/>
  <c r="I28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64" i="1"/>
  <c r="I63" i="1"/>
  <c r="I66" i="1"/>
  <c r="I65" i="1"/>
  <c r="I68" i="1"/>
  <c r="I70" i="1"/>
  <c r="I67" i="1"/>
  <c r="I76" i="1"/>
  <c r="I75" i="1"/>
  <c r="I74" i="1"/>
  <c r="I73" i="1"/>
  <c r="I72" i="1"/>
  <c r="I71" i="1"/>
  <c r="I78" i="1"/>
  <c r="I77" i="1"/>
  <c r="I79" i="1"/>
  <c r="I81" i="1"/>
  <c r="I80" i="1"/>
  <c r="I83" i="1"/>
  <c r="I82" i="1"/>
  <c r="I84" i="1"/>
  <c r="I85" i="1"/>
  <c r="I90" i="1"/>
  <c r="I89" i="1"/>
  <c r="I88" i="1"/>
  <c r="I87" i="1"/>
  <c r="I86" i="1"/>
  <c r="I97" i="1"/>
  <c r="I96" i="1"/>
  <c r="I95" i="1"/>
  <c r="I94" i="1"/>
  <c r="I91" i="1"/>
  <c r="I98" i="1"/>
  <c r="I99" i="1"/>
  <c r="I100" i="1"/>
  <c r="I101" i="1"/>
  <c r="I103" i="1"/>
  <c r="I102" i="1"/>
  <c r="I104" i="1"/>
  <c r="I115" i="1" l="1"/>
  <c r="I114" i="1"/>
  <c r="I113" i="1"/>
  <c r="I111" i="1"/>
  <c r="I110" i="1"/>
  <c r="I109" i="1"/>
  <c r="I108" i="1"/>
  <c r="I107" i="1"/>
  <c r="I106" i="1"/>
  <c r="I105" i="1"/>
  <c r="I119" i="1"/>
  <c r="I118" i="1"/>
  <c r="I117" i="1"/>
  <c r="I116" i="1"/>
  <c r="I121" i="1"/>
  <c r="I120" i="1"/>
  <c r="I123" i="1"/>
  <c r="I122" i="1"/>
  <c r="I134" i="1"/>
  <c r="I133" i="1"/>
  <c r="I130" i="1"/>
  <c r="I129" i="1"/>
  <c r="I128" i="1"/>
  <c r="I127" i="1"/>
  <c r="I126" i="1"/>
  <c r="I125" i="1"/>
  <c r="I124" i="1"/>
</calcChain>
</file>

<file path=xl/sharedStrings.xml><?xml version="1.0" encoding="utf-8"?>
<sst xmlns="http://schemas.openxmlformats.org/spreadsheetml/2006/main" count="434" uniqueCount="197">
  <si>
    <t>Fecha de registro</t>
  </si>
  <si>
    <t>Codigo de Bienes</t>
  </si>
  <si>
    <t xml:space="preserve"> Nacionales ( si aplica)</t>
  </si>
  <si>
    <t>Descripcion del activo o bien</t>
  </si>
  <si>
    <t>cantidad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</si>
  <si>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</si>
  <si>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</si>
  <si>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</si>
  <si>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</si>
  <si>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</si>
  <si>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</si>
  <si>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 xml:space="preserve">Costo Unitario </t>
  </si>
  <si>
    <t>en RD$</t>
  </si>
  <si>
    <t>Codigo</t>
  </si>
  <si>
    <t xml:space="preserve"> Institucional</t>
  </si>
  <si>
    <t xml:space="preserve">Unidad </t>
  </si>
  <si>
    <t>de</t>
  </si>
  <si>
    <t>Medida</t>
  </si>
  <si>
    <t>SACO DE MAIZ MOLIDO QQ</t>
  </si>
  <si>
    <t>TONER LEXMARK 500Z/50F0Z00</t>
  </si>
  <si>
    <t>TALONARIO, TOMA Y ENVIO DE MUESTRAS ENFERMEDADES PORCINA.</t>
  </si>
  <si>
    <t>CAJA DE VASOS DE CARTON #4.</t>
  </si>
  <si>
    <t>LIBRAS DE AZUCAR.</t>
  </si>
  <si>
    <t>LIBRAS DE CAFÉ SANTO DOMINGO.</t>
  </si>
  <si>
    <t>BLOCKS DE FORMULARIOS DE GUIA DE MOVILIZACION.</t>
  </si>
  <si>
    <t>DISPOSITIVOS DE IDENTIFICACION ARETES TRAZABILIDAD.</t>
  </si>
  <si>
    <t>PAJILLA DE SEMEN GIROLANDO</t>
  </si>
  <si>
    <t>PAJILLA DE SEMEN GYR</t>
  </si>
  <si>
    <t>PAQUETES DE FUNDAS 28/36/ NEGRAS 100/1.</t>
  </si>
  <si>
    <t>PAQUETES DE FUNDAS 18/24/ NEGRAS 100/1</t>
  </si>
  <si>
    <t>ESCOBILLA PARA LIMPIAR INODORO CON BASE</t>
  </si>
  <si>
    <t>PALAS DE RECOGER BASURA</t>
  </si>
  <si>
    <t>TOALLAS DE MICROFIBRA.</t>
  </si>
  <si>
    <t>FARDO PAPEL HIGIENICO SCOTT PREMIUM 30/1.</t>
  </si>
  <si>
    <t>PARES DE GUANTES DE GOMA NEGROS.</t>
  </si>
  <si>
    <t>AMBIENTADOR EN SPRAY 90NZ.</t>
  </si>
  <si>
    <t>PIEDRAS AMBIENTADORA DE BAÑO.</t>
  </si>
  <si>
    <t>GALONE DE JABON LIQUIDO DE BAÑO P/MANO.</t>
  </si>
  <si>
    <t>GALON DE DESINFECTANTE.</t>
  </si>
  <si>
    <t>GALON DE CLORO.</t>
  </si>
  <si>
    <t>FARDO PAPEL HIGINICO JUMBO PREMIUM 12/1.</t>
  </si>
  <si>
    <t>SACO DE PREVIMIX SUPLEMENTO 25KG.</t>
  </si>
  <si>
    <t>SACOS DE AFRECHO DE TRIGO .</t>
  </si>
  <si>
    <t>SACOS DE VACA LECHERA 19% PLUS.</t>
  </si>
  <si>
    <t>UNIDAD DE OVEROL DESECHABLE EXTRA LARGE</t>
  </si>
  <si>
    <t>UNIDAD DE OVEROL DESECHABLE LARGE</t>
  </si>
  <si>
    <t>LIB. SEMILLA PANICUM MAXIMUN ZURI.</t>
  </si>
  <si>
    <t>LIB. SEMILLA PANICUM MAXIMUN-MOMBAZA (I.A).</t>
  </si>
  <si>
    <t>CAJA DE OVEROL DESECHABLE SIZE XL 25/1 (D)</t>
  </si>
  <si>
    <t>CAJA DE OVEROL DESECHABLE SIZE L 25/1 (D)</t>
  </si>
  <si>
    <t>GLUTAVET</t>
  </si>
  <si>
    <t>SCANNER EPSON WORKFORCE ES-400II</t>
  </si>
  <si>
    <t>BLOCKS DE FORMULARIO DE RECIBO DE INGRESO</t>
  </si>
  <si>
    <t>JERINGA DE INSULINA U-100 1ML.</t>
  </si>
  <si>
    <t>AGUJAS HIPODERMICAS 18G X 1 1/2¨ UNIDAD (C.S).</t>
  </si>
  <si>
    <t>JERINGAS  DE 10ML 21GA X 1 1/2¨.</t>
  </si>
  <si>
    <t>GALON DE ALCOHOL ISOPROPILICO AL 70%.</t>
  </si>
  <si>
    <t>ESCOBA PLASTICAS.</t>
  </si>
  <si>
    <t>GALON DE DESCALIN.</t>
  </si>
  <si>
    <t>MASKING TAPE DE 1 PULGADA.</t>
  </si>
  <si>
    <t>CINTA ADHESIVA P/EMPAQUE TRANSPARENTE ANCHA.</t>
  </si>
  <si>
    <t>CINTA PARA DISPENSADOR PEQUEÑA.</t>
  </si>
  <si>
    <t>SILLA SECRETARIAL.</t>
  </si>
  <si>
    <t>GALON DE ALCOHOL ETILICO AL 95% G. A.</t>
  </si>
  <si>
    <t>GALON DE AGUA DESTILADA.</t>
  </si>
  <si>
    <t>Enc. De Almacén y Suministro</t>
  </si>
  <si>
    <t>FARDOS DE BOTELLITAS DE AGUA LAS RIBERAS 20/1.</t>
  </si>
  <si>
    <t>BOTELLONES DE AGUA PURIFICADA</t>
  </si>
  <si>
    <t>CAJA DE FOLDERS ROJO 100/1</t>
  </si>
  <si>
    <t>POST IT 3 X 3 ROSADO</t>
  </si>
  <si>
    <t>POST IT 3 X 3 VERDE</t>
  </si>
  <si>
    <t>Lic. Hipolito Francisco Almanzar</t>
  </si>
  <si>
    <t>Correspondiente al trimestre____abril____junio____del ____2022____</t>
  </si>
  <si>
    <t>TANQUE DE MELAZA 55 GLS.</t>
  </si>
  <si>
    <t>POST IT 3 X 3 MORADO</t>
  </si>
  <si>
    <t>POST IT 3 X 3 AZUL</t>
  </si>
  <si>
    <t>BATERIA VOLTEX MF105D31L 15/12</t>
  </si>
  <si>
    <t>BATERIA VOLTEX MFC31-850 17/12</t>
  </si>
  <si>
    <t xml:space="preserve">BATERIA DE GEL P/ INVERSOR KOYOSONIC POWERTEC 6V 225AH @ C10HR / 6V </t>
  </si>
  <si>
    <t>BATERIA DE INVERSOR 6V. EXTREMA GC2-21P 235AMP</t>
  </si>
  <si>
    <t>BATERIA 13/12 EXTREMA 24BD650 ROJA 42-650</t>
  </si>
  <si>
    <t>PANTALLA PARA PROYECTOR KLIPXTREME CON TRIPODE 92"</t>
  </si>
  <si>
    <t>IMPRESORA EPSON ECOTANK L3210 (OIRSA)</t>
  </si>
  <si>
    <t>CAJITAS DE MASCARILLAS KN95, 50 UDS.</t>
  </si>
  <si>
    <t>CAJA DE GUANTES DE LATEX XL (PPC)</t>
  </si>
  <si>
    <t>CAJA DE GUANTES DE LATEX L (PPC)</t>
  </si>
  <si>
    <t>FUNDA CON CIERRE HERMETICO ZIPLOC (UND)</t>
  </si>
  <si>
    <t>CAJA DE FUNDA ESTERILS PPC.</t>
  </si>
  <si>
    <t>IMPRESORA EPSON ECOTANK L4260</t>
  </si>
  <si>
    <t>TINTA PARA IMPRESORA DE CARNET ZEBRA 800300-563LA</t>
  </si>
  <si>
    <t>LETRERO SEÑAL DE ADVERTENCIA "PISO MOJADO" COLOR AMARILLO</t>
  </si>
  <si>
    <t>CUBETA CON RUEDAS Y EXPRIMIDOR PARA LIMPIEZA DE 20 LT.</t>
  </si>
  <si>
    <t>CARRO MULTIFUNCIONAL PARA LIMPIEZA TAMAÑI 34.64X9.85X21.65</t>
  </si>
  <si>
    <t>GOMA INTERSTATE 700/R16 LT</t>
  </si>
  <si>
    <t>DISCO DURO SOLIDO 480GB KINSTON SSD NEGRO</t>
  </si>
  <si>
    <t>GOMA 265/65R17-112T HILO XVI</t>
  </si>
  <si>
    <t>GOMA 265/65/17-112T ANNITE AN906</t>
  </si>
  <si>
    <t>GOMA 255/65/R17-114T FALKEN WP AT3W</t>
  </si>
  <si>
    <t>GOMA 215/70R15-98H HEADWAY HH301</t>
  </si>
  <si>
    <t>GOMA 215/70/R15-98T ANNITE AN600</t>
  </si>
  <si>
    <t>GOMA SAILUN TERRAMAX 255/70R16</t>
  </si>
  <si>
    <t>GOMA BFGOODRICH ADVANCE 265/60R18</t>
  </si>
  <si>
    <t>GOMA SAILUN ATREZZO 245/65R17</t>
  </si>
  <si>
    <t>GOMA TRIANGLE TR258 245/70R16</t>
  </si>
  <si>
    <t>SILLA DE VISITA REF: 21089</t>
  </si>
  <si>
    <t>LAPTOP MSI MONDERN 14 B10MW</t>
  </si>
  <si>
    <t>ESCRITORIO DE OFICINA REF: 17768</t>
  </si>
  <si>
    <t>ARCHIVO MODULAR DE 5/G COLOR GRIS</t>
  </si>
  <si>
    <t>GPS GARMIN GPSMAP 64SX (D)</t>
  </si>
  <si>
    <t>MONITOR DELL S271D 27" (D)</t>
  </si>
  <si>
    <t>CPU DELL OPTIPLEX 7090 (D)</t>
  </si>
  <si>
    <t>IMPRESORA EPSON ECO TANK L4260 (D)</t>
  </si>
  <si>
    <t>GORRAS CON LOGO INSTITUCIONAL DE GANADERIA</t>
  </si>
  <si>
    <t>VOLATES FULL COLOR EN SATINADO, TIRO Y RETIRO (5 MODELOS DIFERENTES)</t>
  </si>
  <si>
    <t>GOMAS WINDFORCE 275/55R20 CATCHFORS</t>
  </si>
  <si>
    <t>GOMAS LING LONG 275/60R18 CROSSWIND</t>
  </si>
  <si>
    <t>TUBOS DE MUESTRA TAPA MORADA DE 4ML ESTERILES CON ANTI. (K3 EDTA) (P.P.A)</t>
  </si>
  <si>
    <t>ALFOMBRA DE OFICINA (WELCOME)</t>
  </si>
  <si>
    <t xml:space="preserve">BULTO DE NOTEBOOK 15.6" AGILER TIPO MALETIN COLOR NEGRO </t>
  </si>
  <si>
    <t>FARDO DE SERVILLETA DE COCINA 500/1 (C.S)</t>
  </si>
  <si>
    <t>FARDO DE SERVILLETA INDIVIDUALES DE BAÑO 30/1 (C.S)</t>
  </si>
  <si>
    <t>SACO DE DETERGENTE EN POLVO (30 LIBRA).</t>
  </si>
  <si>
    <t>CARRITO DE SERVICIO EN ACERO INOXIDABLE CAL. 18, TRES NIVELES</t>
  </si>
  <si>
    <t>GOMA 195/R14-8PR HILO XC1</t>
  </si>
  <si>
    <t>SILLON EJECUTIVO ERGONOMICO</t>
  </si>
  <si>
    <t>CABLE UTP CATEGORIA 6 EXTERIOR</t>
  </si>
  <si>
    <t>ROUTER WIRELESS TOTOLINK</t>
  </si>
  <si>
    <t>ANTENA UBNT LITEBEAM M5 23DB</t>
  </si>
  <si>
    <t>CAJA DE VASOS DESECHABLES DE CARTON #10</t>
  </si>
  <si>
    <t>RASTRILLOS DE PLASTICOS.</t>
  </si>
  <si>
    <t>SUAPE PREMIUM #36</t>
  </si>
  <si>
    <t>FARDOS DE SERVILLETA TIPO TOALLA P/DISPENSADOR 6/1 (BAÑO).</t>
  </si>
  <si>
    <t>PAQUETES DE FUNDAS 55GLS NEGRAS 100/1.</t>
  </si>
  <si>
    <t>AZUCAR BLANCA SACO DE 125 LBS</t>
  </si>
  <si>
    <t>GALON DE GASOIL REGULAR</t>
  </si>
  <si>
    <t>CPU LENOVO THINKCENTRE M710Q TINY</t>
  </si>
  <si>
    <t>MONITOR LED LENOVO THINKVISION C22-20 21.5"</t>
  </si>
  <si>
    <t>MONITOR LCD AOC 24" 24B2XHM COLOR NEGRO</t>
  </si>
  <si>
    <t>ZAFACON NEGRO 10GLS. CON TAPA</t>
  </si>
  <si>
    <t>SELLOS GOMIGRAFOS RECTANGULARES 4x2 PARA DIVERSOS PUESTOS DE CONTROL</t>
  </si>
  <si>
    <t>TUBO GATO 110X90X17 (D)</t>
  </si>
  <si>
    <t>TUBO CST 275X300X19 (D)</t>
  </si>
  <si>
    <t>GOMA YAMAKUMO 110/90/17 (D)</t>
  </si>
  <si>
    <t>GOMA CST 90/90/19 (D)</t>
  </si>
  <si>
    <t>CADENA 428HX134L (D)</t>
  </si>
  <si>
    <t>CATALINA DELANTERA 17 CG200 (D)</t>
  </si>
  <si>
    <t>CATALINA TRASERA 47 BROSS-125 (D)</t>
  </si>
  <si>
    <t>GOMA TRASERA CHAOYANG MEGATIRE 110/90/17 (D)</t>
  </si>
  <si>
    <t>GOMA DELANTERA CHAOYANG MEGATIRE 90/90/19 (D)</t>
  </si>
  <si>
    <t>JUEGO DE ADAPTADORES MAGNETICOS 5/1</t>
  </si>
  <si>
    <t>LIJA DE AGUA #180</t>
  </si>
  <si>
    <t>LIJA DE AGUA #80</t>
  </si>
  <si>
    <t>PIES DE CADENA GALVANIZADA 5/32</t>
  </si>
  <si>
    <t>CANDADO FANAL 50MM BRONCE</t>
  </si>
  <si>
    <t>TORNILLO AUTO ENROSCABLE DE 14X1</t>
  </si>
  <si>
    <t>ABRAZADERA DE 1/2 PARA TUBOS MT</t>
  </si>
  <si>
    <t>CARRETEL DE ROLO DE PINTAR</t>
  </si>
  <si>
    <t>LIBRAS DE GRAPAS PARA ALAMBRE DE PUAS</t>
  </si>
  <si>
    <t>ROLLOS DE ALAMBRE DE PUAS.</t>
  </si>
  <si>
    <t>ESPATULA PLASTICA DE 3" TRUPER</t>
  </si>
  <si>
    <t>CIPIONATO DE ESTRADIOL 100mg</t>
  </si>
  <si>
    <t>GONADIOL 100ml</t>
  </si>
  <si>
    <t>CICLASE DL 50ml</t>
  </si>
  <si>
    <t>PROGESTERONA 0,5 (IMPLANTE DIB)</t>
  </si>
  <si>
    <t>MOTOBOMBA DE DESINFECCION KAMINARI OS-30A1N POWER SPRAYER</t>
  </si>
  <si>
    <t>ESTUFA DE MESA DE 4 HORNILLAS AMERICAN</t>
  </si>
  <si>
    <t>ZAFACON PLASTICO DE 7 GLS.</t>
  </si>
  <si>
    <t>ANALIZADOR DE LECHE - EKOMILK M</t>
  </si>
  <si>
    <t>PIE DE ALAMBRE DE GOMA 8/2</t>
  </si>
  <si>
    <t>PIE DE ALAMBRE DE GOMA 14/3</t>
  </si>
  <si>
    <t>BREAKER DOBLE FINO DE 20 AMP</t>
  </si>
  <si>
    <t>CAJA DE BREAKER DE 8 ESPACIOS</t>
  </si>
  <si>
    <t>AIRE ACONDICIONADO BISON TIPO SPLIT 18,000BTU INVERTER (C/BASE).</t>
  </si>
  <si>
    <t>AIRE ACONDICIONADO CONFORTIME TIPO SPLIT 12,000BTU INVERTER (C/BASE).</t>
  </si>
  <si>
    <t>AIRE ACONDICIONADO GREE TIPO FANCOIL 1.5 TONELADA INVERTER.</t>
  </si>
  <si>
    <t>ROLLO DE ALAMBRE DE PUAS 250 MTS</t>
  </si>
  <si>
    <t>TORNILLO DE CARRUAJE ROSCA ENTERA 5X5/8</t>
  </si>
  <si>
    <t>LAPTOP DELL INSPIRION 15 3000</t>
  </si>
  <si>
    <t>HORNO MICROONDAS HAMILTON BEACH 1000VATIOS</t>
  </si>
  <si>
    <t>BOMBILLO LED GRANDE DE WATTS.</t>
  </si>
  <si>
    <t>BOMBILLO LED GRANDE DE 65 WATTS.</t>
  </si>
  <si>
    <t>CAJA OCTAGONAL DE 3/4.</t>
  </si>
  <si>
    <t>GALON DE MASILLA PARA PARED</t>
  </si>
  <si>
    <t>GALON DE PINTURA ACRILICA AMARILLO ALEGRE 32.</t>
  </si>
  <si>
    <t>GALON DE PINTURA GRIS DE ESMALTE PARA NEVERAS</t>
  </si>
  <si>
    <t>ROLLO DE MALLA GANADERA 50M X 1.5¨</t>
  </si>
  <si>
    <t>MOTA O ROLO ANTIGOTAS PARA PINTAR</t>
  </si>
  <si>
    <t>PISTOLA DE PINTAR CON MAGUERA DE 5 METROS</t>
  </si>
  <si>
    <t>BROCHA P/PINTAR DE 2 PULGADAS</t>
  </si>
  <si>
    <t>BROCHA P/PINTAR DE 3 PULGADAS</t>
  </si>
  <si>
    <t>PAQUETE DE TARUGO PLASTICO MAMEY 10/1.</t>
  </si>
  <si>
    <t>CONECTORES UF DE 3/4.</t>
  </si>
  <si>
    <t>COMPRESA 2-FUNC. FRIO-CALOR</t>
  </si>
  <si>
    <t>NEVERA PLASTICA RUBBERMAID DE 10 QTZ, 9.5L.</t>
  </si>
  <si>
    <t>NEVERA PLASTICA RUBBERMAID DE 34 QT.</t>
  </si>
  <si>
    <t>PACA DE HENO</t>
  </si>
  <si>
    <t>PAJILLA DE SEMEN GUZERAT LECHERO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</si>
</sst>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165" fontId="3" fillId="2" borderId="10" xfId="1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/>
    </xf>
    <xf numFmtId="165" fontId="5" fillId="2" borderId="6" xfId="1" applyFont="1" applyFill="1" applyBorder="1" applyAlignment="1">
      <alignment vertical="center" wrapText="1"/>
    </xf>
    <xf numFmtId="43" fontId="3" fillId="2" borderId="0" xfId="0" applyNumberFormat="1" applyFont="1" applyFill="1" applyBorder="1" applyAlignment="1">
      <alignment vertical="center" wrapText="1"/>
    </xf>
    <xf numFmtId="165" fontId="0" fillId="0" borderId="0" xfId="0" applyNumberFormat="1" applyBorder="1"/>
    <xf numFmtId="165" fontId="2" fillId="2" borderId="0" xfId="0" applyNumberFormat="1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right" vertical="center" wrapText="1"/>
    </xf>
    <xf numFmtId="14" fontId="5" fillId="2" borderId="6" xfId="0" applyNumberFormat="1" applyFont="1" applyFill="1" applyBorder="1" applyAlignment="1">
      <alignment horizontal="right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165" fontId="5" fillId="2" borderId="7" xfId="1" applyFont="1" applyFill="1" applyBorder="1" applyAlignment="1">
      <alignment vertical="center" wrapText="1"/>
    </xf>
    <xf numFmtId="165" fontId="3" fillId="2" borderId="11" xfId="1" applyFont="1" applyFill="1" applyBorder="1" applyAlignment="1">
      <alignment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6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 2" xfId="6" xr:uid="{00000000-0005-0000-0000-00000C000000}"/>
    <cellStyle name="Moneda 2 2" xfId="8" xr:uid="{00000000-0005-0000-0000-00000D000000}"/>
    <cellStyle name="Moneda 2 3" xfId="10" xr:uid="{00000000-0005-0000-0000-00000E000000}"/>
    <cellStyle name="Moneda 2 4" xfId="12" xr:uid="{00000000-0005-0000-0000-00000F000000}"/>
    <cellStyle name="Moneda 2 5" xfId="14" xr:uid="{00000000-0005-0000-0000-000010000000}"/>
    <cellStyle name="Moneda 2 6" xfId="16" xr:uid="{00000000-0005-0000-0000-000011000000}"/>
    <cellStyle name="Moneda 2 7" xfId="18" xr:uid="{00000000-0005-0000-0000-000012000000}"/>
    <cellStyle name="Moneda 2 8" xfId="23" xr:uid="{00000000-0005-0000-0000-000013000000}"/>
    <cellStyle name="Moneda 3" xfId="5" xr:uid="{00000000-0005-0000-0000-000014000000}"/>
    <cellStyle name="Moneda 4" xfId="22" xr:uid="{00000000-0005-0000-0000-000015000000}"/>
    <cellStyle name="Moneda 5" xfId="25" xr:uid="{00000000-0005-0000-0000-000016000000}"/>
    <cellStyle name="Normal" xfId="0" builtinId="0"/>
    <cellStyle name="Normal 2" xfId="2" xr:uid="{00000000-0005-0000-0000-000018000000}"/>
    <cellStyle name="Normal 3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171450</xdr:rowOff>
    </xdr:from>
    <xdr:to>
      <xdr:col>7</xdr:col>
      <xdr:colOff>133350</xdr:colOff>
      <xdr:row>5</xdr:row>
      <xdr:rowOff>1763901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57AF4F90-3D91-45DD-9EEB-CB0E84C13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2286000" y="361950"/>
          <a:ext cx="8515350" cy="2354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8"/>
  <sheetViews>
    <sheetView tabSelected="1" zoomScaleNormal="100" workbookViewId="0">
      <selection activeCell="N13" sqref="N13"/>
    </sheetView>
  </sheetViews>
  <sheetFormatPr baseColWidth="10" defaultColWidth="11.42578125" defaultRowHeight="15" x14ac:dyDescent="0.25"/>
  <cols>
    <col min="1" max="2" width="11.7109375" customWidth="1"/>
    <col min="3" max="3" width="20.7109375" customWidth="1"/>
    <col min="4" max="4" width="14" bestFit="1" customWidth="1"/>
    <col min="5" max="5" width="80" bestFit="1" customWidth="1"/>
    <col min="6" max="6" width="9.140625" bestFit="1" customWidth="1"/>
    <col min="7" max="7" width="12.7109375" bestFit="1" customWidth="1"/>
    <col min="8" max="8" width="14.28515625" bestFit="1" customWidth="1"/>
    <col min="9" max="9" width="14.85546875" bestFit="1" customWidth="1"/>
    <col min="10" max="10" width="9.85546875" customWidth="1"/>
    <col min="11" max="11" width="14.7109375" bestFit="1" customWidth="1"/>
  </cols>
  <sheetData>
    <row r="1" spans="1:17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</row>
    <row r="2" spans="1:17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7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7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7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7" ht="157.5" customHeigh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7" ht="18.75" customHeight="1" x14ac:dyDescent="0.25">
      <c r="A7" s="36" t="s">
        <v>7</v>
      </c>
      <c r="B7" s="36"/>
      <c r="C7" s="36"/>
      <c r="D7" s="36"/>
      <c r="E7" s="36"/>
      <c r="F7" s="36"/>
      <c r="G7" s="36"/>
      <c r="H7" s="36"/>
      <c r="I7" s="36"/>
      <c r="J7" s="36"/>
    </row>
    <row r="8" spans="1:17" ht="15.75" x14ac:dyDescent="0.25">
      <c r="A8" s="37" t="s">
        <v>8</v>
      </c>
      <c r="B8" s="37"/>
      <c r="C8" s="37"/>
      <c r="D8" s="37"/>
      <c r="E8" s="37"/>
      <c r="F8" s="37"/>
      <c r="G8" s="37"/>
      <c r="H8" s="37"/>
      <c r="I8" s="37"/>
      <c r="J8" s="37"/>
    </row>
    <row r="10" spans="1:17" ht="16.5" thickBot="1" x14ac:dyDescent="0.3">
      <c r="C10" s="4" t="s">
        <v>72</v>
      </c>
    </row>
    <row r="11" spans="1:17" s="2" customFormat="1" ht="18" customHeight="1" x14ac:dyDescent="0.25">
      <c r="A11" s="38" t="s">
        <v>0</v>
      </c>
      <c r="B11" s="38" t="s">
        <v>9</v>
      </c>
      <c r="C11" s="5" t="s">
        <v>1</v>
      </c>
      <c r="D11" s="6"/>
      <c r="E11" s="5"/>
      <c r="F11" s="6"/>
      <c r="G11" s="6" t="s">
        <v>15</v>
      </c>
      <c r="H11" s="6"/>
      <c r="I11" s="6"/>
      <c r="J11" s="5"/>
      <c r="K11" s="1"/>
      <c r="L11" s="1"/>
      <c r="M11" s="1"/>
      <c r="N11" s="1"/>
      <c r="O11" s="1"/>
      <c r="P11" s="1"/>
      <c r="Q11" s="1"/>
    </row>
    <row r="12" spans="1:17" s="2" customFormat="1" ht="18" customHeight="1" x14ac:dyDescent="0.25">
      <c r="A12" s="39"/>
      <c r="B12" s="39"/>
      <c r="C12" s="7" t="s">
        <v>2</v>
      </c>
      <c r="D12" s="8" t="s">
        <v>13</v>
      </c>
      <c r="E12" s="7" t="s">
        <v>3</v>
      </c>
      <c r="F12" s="8" t="s">
        <v>4</v>
      </c>
      <c r="G12" s="8" t="s">
        <v>16</v>
      </c>
      <c r="H12" s="8" t="s">
        <v>11</v>
      </c>
      <c r="I12" s="9" t="s">
        <v>5</v>
      </c>
      <c r="J12" s="7" t="s">
        <v>10</v>
      </c>
      <c r="K12" s="1"/>
      <c r="L12" s="1"/>
      <c r="M12" s="1"/>
      <c r="N12" s="1"/>
      <c r="O12" s="1"/>
      <c r="P12" s="1"/>
      <c r="Q12" s="1"/>
    </row>
    <row r="13" spans="1:17" s="2" customFormat="1" ht="18" customHeight="1" x14ac:dyDescent="0.25">
      <c r="A13" s="39"/>
      <c r="B13" s="39"/>
      <c r="C13" s="24"/>
      <c r="D13" s="8" t="s">
        <v>14</v>
      </c>
      <c r="E13" s="7"/>
      <c r="F13" s="8"/>
      <c r="G13" s="8" t="s">
        <v>17</v>
      </c>
      <c r="H13" s="8" t="s">
        <v>12</v>
      </c>
      <c r="I13" s="8"/>
      <c r="J13" s="7"/>
      <c r="K13" s="1"/>
      <c r="L13" s="1"/>
      <c r="M13" s="1"/>
      <c r="N13" s="1"/>
      <c r="O13" s="1"/>
      <c r="P13" s="1"/>
      <c r="Q13" s="1"/>
    </row>
    <row r="14" spans="1:17" s="1" customFormat="1" ht="17.100000000000001" customHeight="1" x14ac:dyDescent="0.25">
      <c r="A14" s="25">
        <v>44652</v>
      </c>
      <c r="B14" s="26">
        <v>44652</v>
      </c>
      <c r="C14" s="15"/>
      <c r="D14" s="32">
        <v>231101000045</v>
      </c>
      <c r="E14" s="28" t="s">
        <v>66</v>
      </c>
      <c r="F14" s="33">
        <v>27</v>
      </c>
      <c r="G14" s="15" t="s">
        <v>6</v>
      </c>
      <c r="H14" s="20">
        <v>135</v>
      </c>
      <c r="I14" s="30">
        <f t="shared" ref="I14:I15" si="0">PRODUCT(F14,H14)</f>
        <v>3645</v>
      </c>
      <c r="J14" s="33">
        <v>0</v>
      </c>
    </row>
    <row r="15" spans="1:17" s="1" customFormat="1" ht="17.100000000000001" customHeight="1" x14ac:dyDescent="0.25">
      <c r="A15" s="25">
        <v>44652</v>
      </c>
      <c r="B15" s="26">
        <v>44652</v>
      </c>
      <c r="C15" s="15"/>
      <c r="D15" s="32">
        <v>231101000000</v>
      </c>
      <c r="E15" s="28" t="s">
        <v>67</v>
      </c>
      <c r="F15" s="33">
        <v>40</v>
      </c>
      <c r="G15" s="15" t="s">
        <v>6</v>
      </c>
      <c r="H15" s="20">
        <v>55</v>
      </c>
      <c r="I15" s="30">
        <f t="shared" si="0"/>
        <v>2200</v>
      </c>
      <c r="J15" s="33">
        <v>0</v>
      </c>
    </row>
    <row r="16" spans="1:17" s="1" customFormat="1" ht="17.100000000000001" customHeight="1" x14ac:dyDescent="0.25">
      <c r="A16" s="25">
        <v>44652</v>
      </c>
      <c r="B16" s="26">
        <v>44652</v>
      </c>
      <c r="C16" s="15"/>
      <c r="D16" s="32">
        <v>231201000000</v>
      </c>
      <c r="E16" s="28" t="s">
        <v>41</v>
      </c>
      <c r="F16" s="33">
        <v>2</v>
      </c>
      <c r="G16" s="15" t="s">
        <v>6</v>
      </c>
      <c r="H16" s="20">
        <v>3150</v>
      </c>
      <c r="I16" s="30">
        <f t="shared" ref="I16:I79" si="1">PRODUCT(F16,H16)</f>
        <v>6300</v>
      </c>
      <c r="J16" s="33">
        <v>0</v>
      </c>
    </row>
    <row r="17" spans="1:10" s="1" customFormat="1" ht="17.100000000000001" customHeight="1" x14ac:dyDescent="0.25">
      <c r="A17" s="25">
        <v>44652</v>
      </c>
      <c r="B17" s="26">
        <v>44652</v>
      </c>
      <c r="C17" s="15"/>
      <c r="D17" s="32">
        <v>231201000000</v>
      </c>
      <c r="E17" s="28" t="s">
        <v>43</v>
      </c>
      <c r="F17" s="33">
        <v>30</v>
      </c>
      <c r="G17" s="15" t="s">
        <v>6</v>
      </c>
      <c r="H17" s="20">
        <v>1450</v>
      </c>
      <c r="I17" s="30">
        <f t="shared" si="1"/>
        <v>43500</v>
      </c>
      <c r="J17" s="33">
        <v>0</v>
      </c>
    </row>
    <row r="18" spans="1:10" s="1" customFormat="1" ht="17.100000000000001" customHeight="1" x14ac:dyDescent="0.25">
      <c r="A18" s="25">
        <v>44652</v>
      </c>
      <c r="B18" s="26">
        <v>44652</v>
      </c>
      <c r="C18" s="15"/>
      <c r="D18" s="32">
        <v>231201000000</v>
      </c>
      <c r="E18" s="28" t="s">
        <v>18</v>
      </c>
      <c r="F18" s="33">
        <v>30</v>
      </c>
      <c r="G18" s="15" t="s">
        <v>6</v>
      </c>
      <c r="H18" s="20">
        <v>1150</v>
      </c>
      <c r="I18" s="30">
        <f t="shared" si="1"/>
        <v>34500</v>
      </c>
      <c r="J18" s="33">
        <v>0</v>
      </c>
    </row>
    <row r="19" spans="1:10" s="1" customFormat="1" ht="17.100000000000001" customHeight="1" x14ac:dyDescent="0.25">
      <c r="A19" s="25">
        <v>44652</v>
      </c>
      <c r="B19" s="26">
        <v>44652</v>
      </c>
      <c r="C19" s="15"/>
      <c r="D19" s="32">
        <v>231201000000</v>
      </c>
      <c r="E19" s="28" t="s">
        <v>42</v>
      </c>
      <c r="F19" s="33">
        <v>30</v>
      </c>
      <c r="G19" s="15" t="s">
        <v>6</v>
      </c>
      <c r="H19" s="20">
        <v>675</v>
      </c>
      <c r="I19" s="30">
        <f t="shared" si="1"/>
        <v>20250</v>
      </c>
      <c r="J19" s="33">
        <v>0</v>
      </c>
    </row>
    <row r="20" spans="1:10" s="1" customFormat="1" ht="17.100000000000001" customHeight="1" x14ac:dyDescent="0.25">
      <c r="A20" s="25">
        <v>44652</v>
      </c>
      <c r="B20" s="26">
        <v>44652</v>
      </c>
      <c r="C20" s="15"/>
      <c r="D20" s="32">
        <v>231201000000</v>
      </c>
      <c r="E20" s="28" t="s">
        <v>73</v>
      </c>
      <c r="F20" s="33">
        <v>3</v>
      </c>
      <c r="G20" s="15" t="s">
        <v>6</v>
      </c>
      <c r="H20" s="20">
        <v>8378</v>
      </c>
      <c r="I20" s="30">
        <f t="shared" si="1"/>
        <v>25134</v>
      </c>
      <c r="J20" s="33">
        <v>0</v>
      </c>
    </row>
    <row r="21" spans="1:10" s="1" customFormat="1" ht="17.100000000000001" customHeight="1" x14ac:dyDescent="0.25">
      <c r="A21" s="25">
        <v>44652</v>
      </c>
      <c r="B21" s="26">
        <v>44652</v>
      </c>
      <c r="C21" s="15"/>
      <c r="D21" s="32">
        <v>233301000000</v>
      </c>
      <c r="E21" s="28" t="s">
        <v>74</v>
      </c>
      <c r="F21" s="33">
        <v>1</v>
      </c>
      <c r="G21" s="15" t="s">
        <v>6</v>
      </c>
      <c r="H21" s="20">
        <v>46.02</v>
      </c>
      <c r="I21" s="30">
        <f t="shared" si="1"/>
        <v>46.02</v>
      </c>
      <c r="J21" s="33">
        <v>1</v>
      </c>
    </row>
    <row r="22" spans="1:10" s="1" customFormat="1" ht="17.100000000000001" customHeight="1" x14ac:dyDescent="0.25">
      <c r="A22" s="25">
        <v>44652</v>
      </c>
      <c r="B22" s="26">
        <v>44652</v>
      </c>
      <c r="C22" s="15"/>
      <c r="D22" s="32">
        <v>233301000000</v>
      </c>
      <c r="E22" s="28" t="s">
        <v>70</v>
      </c>
      <c r="F22" s="33">
        <v>6</v>
      </c>
      <c r="G22" s="15" t="s">
        <v>6</v>
      </c>
      <c r="H22" s="20">
        <v>46.02</v>
      </c>
      <c r="I22" s="30">
        <f t="shared" si="1"/>
        <v>276.12</v>
      </c>
      <c r="J22" s="33">
        <v>6</v>
      </c>
    </row>
    <row r="23" spans="1:10" s="1" customFormat="1" ht="17.100000000000001" customHeight="1" x14ac:dyDescent="0.25">
      <c r="A23" s="25">
        <v>44652</v>
      </c>
      <c r="B23" s="26">
        <v>44652</v>
      </c>
      <c r="C23" s="15"/>
      <c r="D23" s="32">
        <v>233301000000</v>
      </c>
      <c r="E23" s="28" t="s">
        <v>69</v>
      </c>
      <c r="F23" s="33">
        <v>5</v>
      </c>
      <c r="G23" s="15" t="s">
        <v>6</v>
      </c>
      <c r="H23" s="20">
        <v>46.02</v>
      </c>
      <c r="I23" s="30">
        <f t="shared" si="1"/>
        <v>230.10000000000002</v>
      </c>
      <c r="J23" s="33">
        <v>5</v>
      </c>
    </row>
    <row r="24" spans="1:10" s="1" customFormat="1" ht="17.100000000000001" customHeight="1" x14ac:dyDescent="0.25">
      <c r="A24" s="25">
        <v>44652</v>
      </c>
      <c r="B24" s="26">
        <v>44652</v>
      </c>
      <c r="C24" s="15"/>
      <c r="D24" s="32">
        <v>233301000000</v>
      </c>
      <c r="E24" s="28" t="s">
        <v>75</v>
      </c>
      <c r="F24" s="33">
        <v>13</v>
      </c>
      <c r="G24" s="15" t="s">
        <v>6</v>
      </c>
      <c r="H24" s="20">
        <v>46.02</v>
      </c>
      <c r="I24" s="30">
        <f>PRODUCT(F24,H24)</f>
        <v>598.26</v>
      </c>
      <c r="J24" s="33">
        <v>8</v>
      </c>
    </row>
    <row r="25" spans="1:10" s="1" customFormat="1" ht="17.100000000000001" customHeight="1" x14ac:dyDescent="0.25">
      <c r="A25" s="25">
        <v>44652</v>
      </c>
      <c r="B25" s="26">
        <v>44652</v>
      </c>
      <c r="C25" s="15"/>
      <c r="D25" s="32">
        <v>239201000000</v>
      </c>
      <c r="E25" s="28" t="s">
        <v>19</v>
      </c>
      <c r="F25" s="33">
        <v>2</v>
      </c>
      <c r="G25" s="15" t="s">
        <v>6</v>
      </c>
      <c r="H25" s="20">
        <v>23600</v>
      </c>
      <c r="I25" s="30">
        <f t="shared" si="1"/>
        <v>47200</v>
      </c>
      <c r="J25" s="33">
        <v>2</v>
      </c>
    </row>
    <row r="26" spans="1:10" s="1" customFormat="1" ht="17.100000000000001" customHeight="1" x14ac:dyDescent="0.25">
      <c r="A26" s="25">
        <v>44652</v>
      </c>
      <c r="B26" s="26">
        <v>44652</v>
      </c>
      <c r="C26" s="15"/>
      <c r="D26" s="32">
        <v>239201000000</v>
      </c>
      <c r="E26" s="28" t="s">
        <v>68</v>
      </c>
      <c r="F26" s="33">
        <v>1</v>
      </c>
      <c r="G26" s="15" t="s">
        <v>6</v>
      </c>
      <c r="H26" s="20">
        <v>472</v>
      </c>
      <c r="I26" s="30">
        <f t="shared" si="1"/>
        <v>472</v>
      </c>
      <c r="J26" s="33">
        <v>1</v>
      </c>
    </row>
    <row r="27" spans="1:10" s="1" customFormat="1" ht="17.100000000000001" customHeight="1" x14ac:dyDescent="0.25">
      <c r="A27" s="25">
        <v>44659</v>
      </c>
      <c r="B27" s="26">
        <v>44659</v>
      </c>
      <c r="C27" s="15"/>
      <c r="D27" s="32">
        <v>239201000000</v>
      </c>
      <c r="E27" s="28" t="s">
        <v>59</v>
      </c>
      <c r="F27" s="33">
        <v>300</v>
      </c>
      <c r="G27" s="15" t="s">
        <v>6</v>
      </c>
      <c r="H27" s="20">
        <v>56.64</v>
      </c>
      <c r="I27" s="30">
        <f t="shared" si="1"/>
        <v>16992</v>
      </c>
      <c r="J27" s="33">
        <v>121</v>
      </c>
    </row>
    <row r="28" spans="1:10" s="1" customFormat="1" ht="17.100000000000001" customHeight="1" x14ac:dyDescent="0.25">
      <c r="A28" s="25">
        <v>44659</v>
      </c>
      <c r="B28" s="26">
        <v>44659</v>
      </c>
      <c r="C28" s="15"/>
      <c r="D28" s="32">
        <v>239201000000</v>
      </c>
      <c r="E28" s="28" t="s">
        <v>60</v>
      </c>
      <c r="F28" s="33">
        <v>150</v>
      </c>
      <c r="G28" s="15" t="s">
        <v>6</v>
      </c>
      <c r="H28" s="20">
        <v>81.42</v>
      </c>
      <c r="I28" s="30">
        <f t="shared" si="1"/>
        <v>12213</v>
      </c>
      <c r="J28" s="33">
        <v>150</v>
      </c>
    </row>
    <row r="29" spans="1:10" s="1" customFormat="1" ht="17.100000000000001" customHeight="1" x14ac:dyDescent="0.25">
      <c r="A29" s="25">
        <v>44659</v>
      </c>
      <c r="B29" s="26">
        <v>44659</v>
      </c>
      <c r="C29" s="15"/>
      <c r="D29" s="32">
        <v>239201000000</v>
      </c>
      <c r="E29" s="28" t="s">
        <v>61</v>
      </c>
      <c r="F29" s="33">
        <v>100</v>
      </c>
      <c r="G29" s="15" t="s">
        <v>6</v>
      </c>
      <c r="H29" s="20">
        <v>62.54</v>
      </c>
      <c r="I29" s="30">
        <f t="shared" si="1"/>
        <v>6254</v>
      </c>
      <c r="J29" s="33">
        <v>70</v>
      </c>
    </row>
    <row r="30" spans="1:10" s="1" customFormat="1" ht="17.100000000000001" customHeight="1" x14ac:dyDescent="0.25">
      <c r="A30" s="25">
        <v>44659</v>
      </c>
      <c r="B30" s="26">
        <v>44659</v>
      </c>
      <c r="C30" s="15"/>
      <c r="D30" s="32">
        <v>239601000000</v>
      </c>
      <c r="E30" s="28" t="s">
        <v>76</v>
      </c>
      <c r="F30" s="33">
        <v>10</v>
      </c>
      <c r="G30" s="15" t="s">
        <v>6</v>
      </c>
      <c r="H30" s="20">
        <v>7915.29</v>
      </c>
      <c r="I30" s="30">
        <f t="shared" si="1"/>
        <v>79152.899999999994</v>
      </c>
      <c r="J30" s="33">
        <v>1</v>
      </c>
    </row>
    <row r="31" spans="1:10" s="1" customFormat="1" ht="17.100000000000001" customHeight="1" x14ac:dyDescent="0.25">
      <c r="A31" s="25">
        <v>44659</v>
      </c>
      <c r="B31" s="26">
        <v>44659</v>
      </c>
      <c r="C31" s="15"/>
      <c r="D31" s="32">
        <v>239601000000</v>
      </c>
      <c r="E31" s="28" t="s">
        <v>77</v>
      </c>
      <c r="F31" s="33">
        <v>21</v>
      </c>
      <c r="G31" s="15" t="s">
        <v>6</v>
      </c>
      <c r="H31" s="20">
        <v>9595.01</v>
      </c>
      <c r="I31" s="30">
        <f t="shared" si="1"/>
        <v>201495.21</v>
      </c>
      <c r="J31" s="33">
        <v>6</v>
      </c>
    </row>
    <row r="32" spans="1:10" s="1" customFormat="1" ht="17.100000000000001" customHeight="1" x14ac:dyDescent="0.25">
      <c r="A32" s="25">
        <v>44659</v>
      </c>
      <c r="B32" s="26">
        <v>44659</v>
      </c>
      <c r="C32" s="15"/>
      <c r="D32" s="32">
        <v>239701000000</v>
      </c>
      <c r="E32" s="28" t="s">
        <v>25</v>
      </c>
      <c r="F32" s="33">
        <v>30300</v>
      </c>
      <c r="G32" s="15" t="s">
        <v>6</v>
      </c>
      <c r="H32" s="20">
        <v>100</v>
      </c>
      <c r="I32" s="30">
        <f t="shared" si="1"/>
        <v>3030000</v>
      </c>
      <c r="J32" s="33">
        <v>3300</v>
      </c>
    </row>
    <row r="33" spans="1:10" s="1" customFormat="1" ht="17.100000000000001" customHeight="1" x14ac:dyDescent="0.25">
      <c r="A33" s="25">
        <v>44664</v>
      </c>
      <c r="B33" s="26">
        <v>44664</v>
      </c>
      <c r="C33" s="15"/>
      <c r="D33" s="32">
        <v>239601000000</v>
      </c>
      <c r="E33" s="28" t="s">
        <v>78</v>
      </c>
      <c r="F33" s="33">
        <v>2</v>
      </c>
      <c r="G33" s="15" t="s">
        <v>6</v>
      </c>
      <c r="H33" s="20">
        <v>16200</v>
      </c>
      <c r="I33" s="30">
        <f t="shared" si="1"/>
        <v>32400</v>
      </c>
      <c r="J33" s="33">
        <v>2</v>
      </c>
    </row>
    <row r="34" spans="1:10" s="1" customFormat="1" ht="17.100000000000001" customHeight="1" x14ac:dyDescent="0.25">
      <c r="A34" s="25">
        <v>44664</v>
      </c>
      <c r="B34" s="26">
        <v>44664</v>
      </c>
      <c r="C34" s="15"/>
      <c r="D34" s="32">
        <v>239601000000</v>
      </c>
      <c r="E34" s="28" t="s">
        <v>79</v>
      </c>
      <c r="F34" s="33">
        <v>10</v>
      </c>
      <c r="G34" s="15" t="s">
        <v>6</v>
      </c>
      <c r="H34" s="20">
        <v>8700.01</v>
      </c>
      <c r="I34" s="30">
        <f t="shared" si="1"/>
        <v>87000.1</v>
      </c>
      <c r="J34" s="33">
        <v>0</v>
      </c>
    </row>
    <row r="35" spans="1:10" s="1" customFormat="1" ht="17.100000000000001" customHeight="1" x14ac:dyDescent="0.25">
      <c r="A35" s="25">
        <v>44664</v>
      </c>
      <c r="B35" s="26">
        <v>44664</v>
      </c>
      <c r="C35" s="15"/>
      <c r="D35" s="32">
        <v>239601000000</v>
      </c>
      <c r="E35" s="28" t="s">
        <v>80</v>
      </c>
      <c r="F35" s="33">
        <v>1</v>
      </c>
      <c r="G35" s="15" t="s">
        <v>6</v>
      </c>
      <c r="H35" s="20">
        <v>4900.01</v>
      </c>
      <c r="I35" s="30">
        <f t="shared" si="1"/>
        <v>4900.01</v>
      </c>
      <c r="J35" s="33">
        <v>1</v>
      </c>
    </row>
    <row r="36" spans="1:10" s="1" customFormat="1" ht="17.100000000000001" customHeight="1" x14ac:dyDescent="0.25">
      <c r="A36" s="25">
        <v>44671</v>
      </c>
      <c r="B36" s="26">
        <v>44671</v>
      </c>
      <c r="C36" s="15"/>
      <c r="D36" s="32">
        <v>231101000000</v>
      </c>
      <c r="E36" s="28" t="s">
        <v>67</v>
      </c>
      <c r="F36" s="33">
        <v>31</v>
      </c>
      <c r="G36" s="15" t="s">
        <v>6</v>
      </c>
      <c r="H36" s="20">
        <v>55</v>
      </c>
      <c r="I36" s="30">
        <f t="shared" si="1"/>
        <v>1705</v>
      </c>
      <c r="J36" s="33">
        <v>0</v>
      </c>
    </row>
    <row r="37" spans="1:10" s="1" customFormat="1" ht="17.100000000000001" customHeight="1" x14ac:dyDescent="0.25">
      <c r="A37" s="25">
        <v>44671</v>
      </c>
      <c r="B37" s="26">
        <v>44671</v>
      </c>
      <c r="C37" s="15"/>
      <c r="D37" s="32">
        <v>231101000045</v>
      </c>
      <c r="E37" s="28" t="s">
        <v>66</v>
      </c>
      <c r="F37" s="33">
        <v>30</v>
      </c>
      <c r="G37" s="15" t="s">
        <v>6</v>
      </c>
      <c r="H37" s="20">
        <v>135</v>
      </c>
      <c r="I37" s="30">
        <f t="shared" si="1"/>
        <v>4050</v>
      </c>
      <c r="J37" s="33">
        <v>0</v>
      </c>
    </row>
    <row r="38" spans="1:10" s="1" customFormat="1" ht="17.100000000000001" customHeight="1" x14ac:dyDescent="0.25">
      <c r="A38" s="25">
        <v>44671</v>
      </c>
      <c r="B38" s="26">
        <v>44671</v>
      </c>
      <c r="C38" s="15"/>
      <c r="D38" s="32">
        <v>261301000000</v>
      </c>
      <c r="E38" s="28" t="s">
        <v>81</v>
      </c>
      <c r="F38" s="33">
        <v>1</v>
      </c>
      <c r="G38" s="15" t="s">
        <v>6</v>
      </c>
      <c r="H38" s="20">
        <v>8308.3700000000008</v>
      </c>
      <c r="I38" s="30">
        <f t="shared" si="1"/>
        <v>8308.3700000000008</v>
      </c>
      <c r="J38" s="33">
        <v>0</v>
      </c>
    </row>
    <row r="39" spans="1:10" s="1" customFormat="1" ht="17.100000000000001" customHeight="1" x14ac:dyDescent="0.25">
      <c r="A39" s="25">
        <v>44672</v>
      </c>
      <c r="B39" s="26">
        <v>44672</v>
      </c>
      <c r="C39" s="15"/>
      <c r="D39" s="32">
        <v>261301000000</v>
      </c>
      <c r="E39" s="28" t="s">
        <v>82</v>
      </c>
      <c r="F39" s="33">
        <v>1</v>
      </c>
      <c r="G39" s="15" t="s">
        <v>6</v>
      </c>
      <c r="H39" s="20">
        <v>12938.54</v>
      </c>
      <c r="I39" s="30">
        <f t="shared" si="1"/>
        <v>12938.54</v>
      </c>
      <c r="J39" s="33">
        <v>0</v>
      </c>
    </row>
    <row r="40" spans="1:10" s="1" customFormat="1" ht="17.100000000000001" customHeight="1" x14ac:dyDescent="0.25">
      <c r="A40" s="25">
        <v>44672</v>
      </c>
      <c r="B40" s="26">
        <v>44672</v>
      </c>
      <c r="C40" s="15"/>
      <c r="D40" s="32">
        <v>239301000000</v>
      </c>
      <c r="E40" s="28" t="s">
        <v>83</v>
      </c>
      <c r="F40" s="33">
        <v>10</v>
      </c>
      <c r="G40" s="15" t="s">
        <v>6</v>
      </c>
      <c r="H40" s="20">
        <v>3750</v>
      </c>
      <c r="I40" s="30">
        <f t="shared" si="1"/>
        <v>37500</v>
      </c>
      <c r="J40" s="33">
        <v>2</v>
      </c>
    </row>
    <row r="41" spans="1:10" s="1" customFormat="1" ht="17.100000000000001" customHeight="1" x14ac:dyDescent="0.25">
      <c r="A41" s="25">
        <v>44672</v>
      </c>
      <c r="B41" s="26">
        <v>44672</v>
      </c>
      <c r="C41" s="15"/>
      <c r="D41" s="32">
        <v>239301000000</v>
      </c>
      <c r="E41" s="28" t="s">
        <v>84</v>
      </c>
      <c r="F41" s="33">
        <v>10</v>
      </c>
      <c r="G41" s="15" t="s">
        <v>6</v>
      </c>
      <c r="H41" s="20">
        <v>775</v>
      </c>
      <c r="I41" s="30">
        <f t="shared" si="1"/>
        <v>7750</v>
      </c>
      <c r="J41" s="33">
        <v>0</v>
      </c>
    </row>
    <row r="42" spans="1:10" s="1" customFormat="1" ht="17.100000000000001" customHeight="1" x14ac:dyDescent="0.25">
      <c r="A42" s="25">
        <v>44672</v>
      </c>
      <c r="B42" s="26">
        <v>44672</v>
      </c>
      <c r="C42" s="15"/>
      <c r="D42" s="32">
        <v>239301000000</v>
      </c>
      <c r="E42" s="28" t="s">
        <v>85</v>
      </c>
      <c r="F42" s="33">
        <v>10</v>
      </c>
      <c r="G42" s="15" t="s">
        <v>6</v>
      </c>
      <c r="H42" s="20">
        <v>775</v>
      </c>
      <c r="I42" s="30">
        <f t="shared" si="1"/>
        <v>7750</v>
      </c>
      <c r="J42" s="33">
        <v>0</v>
      </c>
    </row>
    <row r="43" spans="1:10" s="1" customFormat="1" ht="17.100000000000001" customHeight="1" x14ac:dyDescent="0.25">
      <c r="A43" s="25">
        <v>44672</v>
      </c>
      <c r="B43" s="26">
        <v>44672</v>
      </c>
      <c r="C43" s="15"/>
      <c r="D43" s="32">
        <v>237205000000</v>
      </c>
      <c r="E43" s="28" t="s">
        <v>50</v>
      </c>
      <c r="F43" s="33">
        <v>19</v>
      </c>
      <c r="G43" s="15" t="s">
        <v>6</v>
      </c>
      <c r="H43" s="20">
        <v>1118.1600000000001</v>
      </c>
      <c r="I43" s="30">
        <f t="shared" si="1"/>
        <v>21245.040000000001</v>
      </c>
      <c r="J43" s="33">
        <v>8</v>
      </c>
    </row>
    <row r="44" spans="1:10" s="1" customFormat="1" ht="17.100000000000001" customHeight="1" x14ac:dyDescent="0.25">
      <c r="A44" s="25">
        <v>44672</v>
      </c>
      <c r="B44" s="26">
        <v>44672</v>
      </c>
      <c r="C44" s="15"/>
      <c r="D44" s="32">
        <v>235501000000</v>
      </c>
      <c r="E44" s="28" t="s">
        <v>86</v>
      </c>
      <c r="F44" s="33">
        <v>1980</v>
      </c>
      <c r="G44" s="15" t="s">
        <v>6</v>
      </c>
      <c r="H44" s="20">
        <v>70.67</v>
      </c>
      <c r="I44" s="30">
        <f t="shared" si="1"/>
        <v>139926.6</v>
      </c>
      <c r="J44" s="33">
        <v>255</v>
      </c>
    </row>
    <row r="45" spans="1:10" s="1" customFormat="1" ht="17.100000000000001" customHeight="1" x14ac:dyDescent="0.25">
      <c r="A45" s="25">
        <v>44672</v>
      </c>
      <c r="B45" s="26">
        <v>44672</v>
      </c>
      <c r="C45" s="15"/>
      <c r="D45" s="32">
        <v>235501000000</v>
      </c>
      <c r="E45" s="28" t="s">
        <v>87</v>
      </c>
      <c r="F45" s="33">
        <v>2</v>
      </c>
      <c r="G45" s="15" t="s">
        <v>6</v>
      </c>
      <c r="H45" s="20">
        <v>7110.28</v>
      </c>
      <c r="I45" s="30">
        <f t="shared" si="1"/>
        <v>14220.56</v>
      </c>
      <c r="J45" s="33">
        <v>2</v>
      </c>
    </row>
    <row r="46" spans="1:10" s="1" customFormat="1" ht="17.100000000000001" customHeight="1" x14ac:dyDescent="0.25">
      <c r="A46" s="25">
        <v>44671</v>
      </c>
      <c r="B46" s="26">
        <v>44671</v>
      </c>
      <c r="C46" s="15"/>
      <c r="D46" s="32">
        <v>261301000000</v>
      </c>
      <c r="E46" s="28" t="s">
        <v>88</v>
      </c>
      <c r="F46" s="33">
        <v>2</v>
      </c>
      <c r="G46" s="15" t="s">
        <v>6</v>
      </c>
      <c r="H46" s="20">
        <v>16995.54</v>
      </c>
      <c r="I46" s="30">
        <f t="shared" si="1"/>
        <v>33991.08</v>
      </c>
      <c r="J46" s="33">
        <v>1</v>
      </c>
    </row>
    <row r="47" spans="1:10" s="1" customFormat="1" ht="17.100000000000001" customHeight="1" x14ac:dyDescent="0.25">
      <c r="A47" s="25">
        <v>44672</v>
      </c>
      <c r="B47" s="26">
        <v>44672</v>
      </c>
      <c r="C47" s="15"/>
      <c r="D47" s="32">
        <v>239201000000</v>
      </c>
      <c r="E47" s="28" t="s">
        <v>89</v>
      </c>
      <c r="F47" s="33">
        <v>5</v>
      </c>
      <c r="G47" s="15" t="s">
        <v>6</v>
      </c>
      <c r="H47" s="20">
        <v>5841</v>
      </c>
      <c r="I47" s="30">
        <f t="shared" si="1"/>
        <v>29205</v>
      </c>
      <c r="J47" s="33">
        <v>0</v>
      </c>
    </row>
    <row r="48" spans="1:10" s="1" customFormat="1" ht="17.100000000000001" customHeight="1" x14ac:dyDescent="0.25">
      <c r="A48" s="25">
        <v>44672</v>
      </c>
      <c r="B48" s="26">
        <v>44672</v>
      </c>
      <c r="C48" s="15"/>
      <c r="D48" s="32">
        <v>2399014000000</v>
      </c>
      <c r="E48" s="28" t="s">
        <v>90</v>
      </c>
      <c r="F48" s="33">
        <v>7</v>
      </c>
      <c r="G48" s="15" t="s">
        <v>6</v>
      </c>
      <c r="H48" s="20">
        <v>767</v>
      </c>
      <c r="I48" s="30">
        <f t="shared" si="1"/>
        <v>5369</v>
      </c>
      <c r="J48" s="33">
        <v>0</v>
      </c>
    </row>
    <row r="49" spans="1:10" s="1" customFormat="1" ht="17.100000000000001" customHeight="1" x14ac:dyDescent="0.25">
      <c r="A49" s="25">
        <v>44672</v>
      </c>
      <c r="B49" s="26">
        <v>44672</v>
      </c>
      <c r="C49" s="15"/>
      <c r="D49" s="32">
        <v>239101000000</v>
      </c>
      <c r="E49" s="28" t="s">
        <v>91</v>
      </c>
      <c r="F49" s="33">
        <v>7</v>
      </c>
      <c r="G49" s="15" t="s">
        <v>6</v>
      </c>
      <c r="H49" s="20">
        <v>6077</v>
      </c>
      <c r="I49" s="30">
        <f t="shared" si="1"/>
        <v>42539</v>
      </c>
      <c r="J49" s="33">
        <v>0</v>
      </c>
    </row>
    <row r="50" spans="1:10" s="1" customFormat="1" ht="17.100000000000001" customHeight="1" x14ac:dyDescent="0.25">
      <c r="A50" s="25">
        <v>44671</v>
      </c>
      <c r="B50" s="26">
        <v>44671</v>
      </c>
      <c r="C50" s="15"/>
      <c r="D50" s="32">
        <v>261101000000</v>
      </c>
      <c r="E50" s="28" t="s">
        <v>92</v>
      </c>
      <c r="F50" s="33">
        <v>3</v>
      </c>
      <c r="G50" s="15" t="s">
        <v>6</v>
      </c>
      <c r="H50" s="20">
        <v>17940</v>
      </c>
      <c r="I50" s="30">
        <f t="shared" si="1"/>
        <v>53820</v>
      </c>
      <c r="J50" s="33">
        <v>0</v>
      </c>
    </row>
    <row r="51" spans="1:10" s="1" customFormat="1" ht="17.100000000000001" customHeight="1" x14ac:dyDescent="0.25">
      <c r="A51" s="25">
        <v>44672</v>
      </c>
      <c r="B51" s="26">
        <v>44672</v>
      </c>
      <c r="C51" s="15"/>
      <c r="D51" s="32">
        <v>235301000000</v>
      </c>
      <c r="E51" s="28" t="s">
        <v>93</v>
      </c>
      <c r="F51" s="33">
        <v>6</v>
      </c>
      <c r="G51" s="15" t="s">
        <v>6</v>
      </c>
      <c r="H51" s="20">
        <v>9637.06</v>
      </c>
      <c r="I51" s="30">
        <f t="shared" si="1"/>
        <v>57822.36</v>
      </c>
      <c r="J51" s="33">
        <v>0</v>
      </c>
    </row>
    <row r="52" spans="1:10" s="1" customFormat="1" ht="17.100000000000001" customHeight="1" x14ac:dyDescent="0.25">
      <c r="A52" s="25">
        <v>44672</v>
      </c>
      <c r="B52" s="26">
        <v>44672</v>
      </c>
      <c r="C52" s="15"/>
      <c r="D52" s="32">
        <v>239201000000</v>
      </c>
      <c r="E52" s="28" t="s">
        <v>94</v>
      </c>
      <c r="F52" s="33">
        <v>36</v>
      </c>
      <c r="G52" s="15" t="s">
        <v>6</v>
      </c>
      <c r="H52" s="20">
        <v>4000</v>
      </c>
      <c r="I52" s="30">
        <f t="shared" si="1"/>
        <v>144000</v>
      </c>
      <c r="J52" s="33">
        <v>0</v>
      </c>
    </row>
    <row r="53" spans="1:10" s="1" customFormat="1" ht="17.100000000000001" customHeight="1" x14ac:dyDescent="0.25">
      <c r="A53" s="25">
        <v>44677</v>
      </c>
      <c r="B53" s="26">
        <v>44677</v>
      </c>
      <c r="C53" s="15"/>
      <c r="D53" s="32">
        <v>235301000000</v>
      </c>
      <c r="E53" s="28" t="s">
        <v>95</v>
      </c>
      <c r="F53" s="33">
        <v>8</v>
      </c>
      <c r="G53" s="15" t="s">
        <v>6</v>
      </c>
      <c r="H53" s="20">
        <v>9692.9500000000007</v>
      </c>
      <c r="I53" s="30">
        <f t="shared" si="1"/>
        <v>77543.600000000006</v>
      </c>
      <c r="J53" s="33">
        <v>8</v>
      </c>
    </row>
    <row r="54" spans="1:10" s="1" customFormat="1" ht="17.100000000000001" customHeight="1" x14ac:dyDescent="0.25">
      <c r="A54" s="25">
        <v>44677</v>
      </c>
      <c r="B54" s="26">
        <v>44677</v>
      </c>
      <c r="C54" s="15"/>
      <c r="D54" s="32">
        <v>235301000000</v>
      </c>
      <c r="E54" s="28" t="s">
        <v>96</v>
      </c>
      <c r="F54" s="33">
        <v>12</v>
      </c>
      <c r="G54" s="15" t="s">
        <v>6</v>
      </c>
      <c r="H54" s="20">
        <v>9692.9500000000007</v>
      </c>
      <c r="I54" s="30">
        <f t="shared" si="1"/>
        <v>116315.40000000001</v>
      </c>
      <c r="J54" s="33">
        <v>8</v>
      </c>
    </row>
    <row r="55" spans="1:10" s="1" customFormat="1" ht="17.100000000000001" customHeight="1" x14ac:dyDescent="0.25">
      <c r="A55" s="25">
        <v>44677</v>
      </c>
      <c r="B55" s="26">
        <v>44677</v>
      </c>
      <c r="C55" s="27"/>
      <c r="D55" s="32">
        <v>235301000000</v>
      </c>
      <c r="E55" s="28" t="s">
        <v>97</v>
      </c>
      <c r="F55" s="33">
        <v>4</v>
      </c>
      <c r="G55" s="15" t="s">
        <v>6</v>
      </c>
      <c r="H55" s="20">
        <v>10284.280000000001</v>
      </c>
      <c r="I55" s="30">
        <f t="shared" si="1"/>
        <v>41137.120000000003</v>
      </c>
      <c r="J55" s="33">
        <v>4</v>
      </c>
    </row>
    <row r="56" spans="1:10" s="1" customFormat="1" ht="17.100000000000001" customHeight="1" x14ac:dyDescent="0.25">
      <c r="A56" s="25">
        <v>44677</v>
      </c>
      <c r="B56" s="26">
        <v>44677</v>
      </c>
      <c r="C56" s="15"/>
      <c r="D56" s="32">
        <v>235301000000</v>
      </c>
      <c r="E56" s="28" t="s">
        <v>98</v>
      </c>
      <c r="F56" s="33">
        <v>4</v>
      </c>
      <c r="G56" s="15" t="s">
        <v>6</v>
      </c>
      <c r="H56" s="20">
        <v>5589.52</v>
      </c>
      <c r="I56" s="30">
        <f t="shared" si="1"/>
        <v>22358.080000000002</v>
      </c>
      <c r="J56" s="33">
        <v>0</v>
      </c>
    </row>
    <row r="57" spans="1:10" s="1" customFormat="1" ht="17.100000000000001" customHeight="1" x14ac:dyDescent="0.25">
      <c r="A57" s="25">
        <v>44677</v>
      </c>
      <c r="B57" s="26">
        <v>44677</v>
      </c>
      <c r="C57" s="15"/>
      <c r="D57" s="32">
        <v>235301000000</v>
      </c>
      <c r="E57" s="28" t="s">
        <v>99</v>
      </c>
      <c r="F57" s="33">
        <v>12</v>
      </c>
      <c r="G57" s="15" t="s">
        <v>6</v>
      </c>
      <c r="H57" s="20">
        <v>5589.52</v>
      </c>
      <c r="I57" s="30">
        <f t="shared" si="1"/>
        <v>67074.240000000005</v>
      </c>
      <c r="J57" s="33">
        <v>8</v>
      </c>
    </row>
    <row r="58" spans="1:10" s="1" customFormat="1" ht="17.100000000000001" customHeight="1" x14ac:dyDescent="0.25">
      <c r="A58" s="25">
        <v>44673</v>
      </c>
      <c r="B58" s="26">
        <v>44673</v>
      </c>
      <c r="C58" s="15"/>
      <c r="D58" s="32">
        <v>261301000000</v>
      </c>
      <c r="E58" s="28" t="s">
        <v>51</v>
      </c>
      <c r="F58" s="33">
        <v>12</v>
      </c>
      <c r="G58" s="15" t="s">
        <v>6</v>
      </c>
      <c r="H58" s="20">
        <v>28087.54</v>
      </c>
      <c r="I58" s="30">
        <f t="shared" si="1"/>
        <v>337050.48</v>
      </c>
      <c r="J58" s="33">
        <v>0</v>
      </c>
    </row>
    <row r="59" spans="1:10" s="1" customFormat="1" ht="17.100000000000001" customHeight="1" x14ac:dyDescent="0.25">
      <c r="A59" s="25">
        <v>44684</v>
      </c>
      <c r="B59" s="26">
        <v>44684</v>
      </c>
      <c r="C59" s="27"/>
      <c r="D59" s="32">
        <v>235301000000</v>
      </c>
      <c r="E59" s="28" t="s">
        <v>100</v>
      </c>
      <c r="F59" s="33">
        <v>8</v>
      </c>
      <c r="G59" s="15" t="s">
        <v>6</v>
      </c>
      <c r="H59" s="20">
        <v>7906</v>
      </c>
      <c r="I59" s="30">
        <f t="shared" si="1"/>
        <v>63248</v>
      </c>
      <c r="J59" s="33">
        <v>0</v>
      </c>
    </row>
    <row r="60" spans="1:10" s="1" customFormat="1" ht="17.100000000000001" customHeight="1" x14ac:dyDescent="0.25">
      <c r="A60" s="25">
        <v>44684</v>
      </c>
      <c r="B60" s="26">
        <v>44684</v>
      </c>
      <c r="C60" s="15"/>
      <c r="D60" s="32">
        <v>235301000000</v>
      </c>
      <c r="E60" s="28" t="s">
        <v>101</v>
      </c>
      <c r="F60" s="33">
        <v>8</v>
      </c>
      <c r="G60" s="15" t="s">
        <v>6</v>
      </c>
      <c r="H60" s="20">
        <v>8968</v>
      </c>
      <c r="I60" s="30">
        <f t="shared" si="1"/>
        <v>71744</v>
      </c>
      <c r="J60" s="33">
        <v>0</v>
      </c>
    </row>
    <row r="61" spans="1:10" s="1" customFormat="1" ht="17.100000000000001" customHeight="1" x14ac:dyDescent="0.25">
      <c r="A61" s="25">
        <v>44684</v>
      </c>
      <c r="B61" s="26">
        <v>44684</v>
      </c>
      <c r="C61" s="15"/>
      <c r="D61" s="32">
        <v>235301000000</v>
      </c>
      <c r="E61" s="28" t="s">
        <v>102</v>
      </c>
      <c r="F61" s="33">
        <v>8</v>
      </c>
      <c r="G61" s="15" t="s">
        <v>6</v>
      </c>
      <c r="H61" s="20">
        <v>7434</v>
      </c>
      <c r="I61" s="30">
        <f t="shared" si="1"/>
        <v>59472</v>
      </c>
      <c r="J61" s="33">
        <v>8</v>
      </c>
    </row>
    <row r="62" spans="1:10" s="1" customFormat="1" ht="17.100000000000001" customHeight="1" x14ac:dyDescent="0.25">
      <c r="A62" s="25">
        <v>44684</v>
      </c>
      <c r="B62" s="26">
        <v>44684</v>
      </c>
      <c r="C62" s="15"/>
      <c r="D62" s="32">
        <v>235301000000</v>
      </c>
      <c r="E62" s="28" t="s">
        <v>103</v>
      </c>
      <c r="F62" s="33">
        <v>16</v>
      </c>
      <c r="G62" s="15" t="s">
        <v>6</v>
      </c>
      <c r="H62" s="20">
        <v>8024</v>
      </c>
      <c r="I62" s="30">
        <f t="shared" si="1"/>
        <v>128384</v>
      </c>
      <c r="J62" s="33">
        <v>0</v>
      </c>
    </row>
    <row r="63" spans="1:10" s="1" customFormat="1" ht="17.100000000000001" customHeight="1" x14ac:dyDescent="0.25">
      <c r="A63" s="25">
        <v>44684</v>
      </c>
      <c r="B63" s="26">
        <v>44684</v>
      </c>
      <c r="C63" s="15"/>
      <c r="D63" s="32">
        <v>231302000000</v>
      </c>
      <c r="E63" s="28" t="s">
        <v>46</v>
      </c>
      <c r="F63" s="33">
        <v>750</v>
      </c>
      <c r="G63" s="15" t="s">
        <v>6</v>
      </c>
      <c r="H63" s="20">
        <v>558.82000000000005</v>
      </c>
      <c r="I63" s="30">
        <f t="shared" si="1"/>
        <v>419115.00000000006</v>
      </c>
      <c r="J63" s="33">
        <v>676</v>
      </c>
    </row>
    <row r="64" spans="1:10" s="1" customFormat="1" ht="17.100000000000001" customHeight="1" x14ac:dyDescent="0.25">
      <c r="A64" s="25">
        <v>44684</v>
      </c>
      <c r="B64" s="26">
        <v>44684</v>
      </c>
      <c r="C64" s="15"/>
      <c r="D64" s="32">
        <v>231302000000</v>
      </c>
      <c r="E64" s="28" t="s">
        <v>47</v>
      </c>
      <c r="F64" s="33">
        <v>900</v>
      </c>
      <c r="G64" s="15" t="s">
        <v>6</v>
      </c>
      <c r="H64" s="20">
        <v>431.82</v>
      </c>
      <c r="I64" s="30">
        <f t="shared" si="1"/>
        <v>388638</v>
      </c>
      <c r="J64" s="33">
        <v>596</v>
      </c>
    </row>
    <row r="65" spans="1:10" s="1" customFormat="1" ht="17.100000000000001" customHeight="1" x14ac:dyDescent="0.25">
      <c r="A65" s="25">
        <v>44673</v>
      </c>
      <c r="B65" s="26">
        <v>44673</v>
      </c>
      <c r="C65" s="15"/>
      <c r="D65" s="32">
        <v>261101000000</v>
      </c>
      <c r="E65" s="28" t="s">
        <v>104</v>
      </c>
      <c r="F65" s="33">
        <v>30</v>
      </c>
      <c r="G65" s="15" t="s">
        <v>6</v>
      </c>
      <c r="H65" s="20">
        <v>3960.38</v>
      </c>
      <c r="I65" s="30">
        <f t="shared" si="1"/>
        <v>118811.40000000001</v>
      </c>
      <c r="J65" s="33">
        <v>0</v>
      </c>
    </row>
    <row r="66" spans="1:10" s="1" customFormat="1" ht="17.100000000000001" customHeight="1" x14ac:dyDescent="0.25">
      <c r="A66" s="25">
        <v>44673</v>
      </c>
      <c r="B66" s="26">
        <v>44673</v>
      </c>
      <c r="C66" s="15"/>
      <c r="D66" s="32">
        <v>261301000000</v>
      </c>
      <c r="E66" s="28" t="s">
        <v>105</v>
      </c>
      <c r="F66" s="33">
        <v>2</v>
      </c>
      <c r="G66" s="15" t="s">
        <v>6</v>
      </c>
      <c r="H66" s="20">
        <v>53100</v>
      </c>
      <c r="I66" s="30">
        <f t="shared" si="1"/>
        <v>106200</v>
      </c>
      <c r="J66" s="33">
        <v>0</v>
      </c>
    </row>
    <row r="67" spans="1:10" s="1" customFormat="1" ht="17.100000000000001" customHeight="1" x14ac:dyDescent="0.25">
      <c r="A67" s="25">
        <v>44673</v>
      </c>
      <c r="B67" s="26">
        <v>44673</v>
      </c>
      <c r="C67" s="15"/>
      <c r="D67" s="32">
        <v>261101000000</v>
      </c>
      <c r="E67" s="28" t="s">
        <v>106</v>
      </c>
      <c r="F67" s="33">
        <v>3</v>
      </c>
      <c r="G67" s="15" t="s">
        <v>6</v>
      </c>
      <c r="H67" s="20">
        <v>16933</v>
      </c>
      <c r="I67" s="30">
        <f t="shared" si="1"/>
        <v>50799</v>
      </c>
      <c r="J67" s="33">
        <v>0</v>
      </c>
    </row>
    <row r="68" spans="1:10" s="1" customFormat="1" ht="17.100000000000001" customHeight="1" x14ac:dyDescent="0.25">
      <c r="A68" s="25">
        <v>44673</v>
      </c>
      <c r="B68" s="26">
        <v>44673</v>
      </c>
      <c r="C68" s="15"/>
      <c r="D68" s="32">
        <v>261101000000</v>
      </c>
      <c r="E68" s="28" t="s">
        <v>107</v>
      </c>
      <c r="F68" s="33">
        <v>6</v>
      </c>
      <c r="G68" s="15" t="s">
        <v>6</v>
      </c>
      <c r="H68" s="20">
        <v>13275</v>
      </c>
      <c r="I68" s="30">
        <f t="shared" si="1"/>
        <v>79650</v>
      </c>
      <c r="J68" s="33">
        <v>0</v>
      </c>
    </row>
    <row r="69" spans="1:10" s="1" customFormat="1" ht="17.100000000000001" customHeight="1" x14ac:dyDescent="0.25">
      <c r="A69" s="25">
        <v>44676</v>
      </c>
      <c r="B69" s="26">
        <v>44676</v>
      </c>
      <c r="C69" s="15"/>
      <c r="D69" s="32">
        <v>231101000045</v>
      </c>
      <c r="E69" s="28" t="s">
        <v>66</v>
      </c>
      <c r="F69" s="33">
        <v>25</v>
      </c>
      <c r="G69" s="15" t="s">
        <v>6</v>
      </c>
      <c r="H69" s="20">
        <v>862.55624999999998</v>
      </c>
      <c r="I69" s="30">
        <f t="shared" ref="I69" si="2">PRODUCT(F69,H69)</f>
        <v>21563.90625</v>
      </c>
      <c r="J69" s="33">
        <v>0</v>
      </c>
    </row>
    <row r="70" spans="1:10" s="1" customFormat="1" ht="17.100000000000001" customHeight="1" x14ac:dyDescent="0.25">
      <c r="A70" s="25">
        <v>44685</v>
      </c>
      <c r="B70" s="26">
        <v>44685</v>
      </c>
      <c r="C70" s="15"/>
      <c r="D70" s="32">
        <v>261301000000</v>
      </c>
      <c r="E70" s="28" t="s">
        <v>108</v>
      </c>
      <c r="F70" s="33">
        <v>3</v>
      </c>
      <c r="G70" s="15" t="s">
        <v>6</v>
      </c>
      <c r="H70" s="20">
        <v>27507</v>
      </c>
      <c r="I70" s="30">
        <f t="shared" si="1"/>
        <v>82521</v>
      </c>
      <c r="J70" s="33">
        <v>0</v>
      </c>
    </row>
    <row r="71" spans="1:10" s="1" customFormat="1" ht="17.100000000000001" customHeight="1" x14ac:dyDescent="0.25">
      <c r="A71" s="25">
        <v>44685</v>
      </c>
      <c r="B71" s="26">
        <v>44685</v>
      </c>
      <c r="C71" s="15"/>
      <c r="D71" s="32">
        <v>261301000000</v>
      </c>
      <c r="E71" s="28" t="s">
        <v>109</v>
      </c>
      <c r="F71" s="33">
        <v>6</v>
      </c>
      <c r="G71" s="15" t="s">
        <v>6</v>
      </c>
      <c r="H71" s="20">
        <v>31595</v>
      </c>
      <c r="I71" s="30">
        <f t="shared" si="1"/>
        <v>189570</v>
      </c>
      <c r="J71" s="33">
        <v>0</v>
      </c>
    </row>
    <row r="72" spans="1:10" s="1" customFormat="1" ht="17.100000000000001" customHeight="1" x14ac:dyDescent="0.25">
      <c r="A72" s="25">
        <v>44685</v>
      </c>
      <c r="B72" s="26">
        <v>44685</v>
      </c>
      <c r="C72" s="15"/>
      <c r="D72" s="32">
        <v>261301000000</v>
      </c>
      <c r="E72" s="28" t="s">
        <v>110</v>
      </c>
      <c r="F72" s="33">
        <v>6</v>
      </c>
      <c r="G72" s="15" t="s">
        <v>6</v>
      </c>
      <c r="H72" s="20">
        <v>56000</v>
      </c>
      <c r="I72" s="30">
        <f t="shared" si="1"/>
        <v>336000</v>
      </c>
      <c r="J72" s="33">
        <v>0</v>
      </c>
    </row>
    <row r="73" spans="1:10" s="1" customFormat="1" ht="17.100000000000001" customHeight="1" x14ac:dyDescent="0.25">
      <c r="A73" s="25">
        <v>44685</v>
      </c>
      <c r="B73" s="26">
        <v>44685</v>
      </c>
      <c r="C73" s="15"/>
      <c r="D73" s="32">
        <v>261301000000</v>
      </c>
      <c r="E73" s="28" t="s">
        <v>111</v>
      </c>
      <c r="F73" s="33">
        <v>6</v>
      </c>
      <c r="G73" s="15" t="s">
        <v>6</v>
      </c>
      <c r="H73" s="20">
        <v>16995</v>
      </c>
      <c r="I73" s="30">
        <f t="shared" si="1"/>
        <v>101970</v>
      </c>
      <c r="J73" s="33">
        <v>0</v>
      </c>
    </row>
    <row r="74" spans="1:10" s="1" customFormat="1" ht="17.100000000000001" customHeight="1" x14ac:dyDescent="0.25">
      <c r="A74" s="25">
        <v>44678</v>
      </c>
      <c r="B74" s="26">
        <v>44678</v>
      </c>
      <c r="C74" s="15"/>
      <c r="D74" s="32">
        <v>232301000000</v>
      </c>
      <c r="E74" s="28" t="s">
        <v>112</v>
      </c>
      <c r="F74" s="33">
        <v>20</v>
      </c>
      <c r="G74" s="15" t="s">
        <v>6</v>
      </c>
      <c r="H74" s="20">
        <v>413</v>
      </c>
      <c r="I74" s="30">
        <f t="shared" si="1"/>
        <v>8260</v>
      </c>
      <c r="J74" s="33">
        <v>0</v>
      </c>
    </row>
    <row r="75" spans="1:10" s="1" customFormat="1" ht="17.100000000000001" customHeight="1" x14ac:dyDescent="0.25">
      <c r="A75" s="25">
        <v>44678</v>
      </c>
      <c r="B75" s="26">
        <v>44678</v>
      </c>
      <c r="C75" s="15"/>
      <c r="D75" s="32">
        <v>233301000000</v>
      </c>
      <c r="E75" s="28" t="s">
        <v>113</v>
      </c>
      <c r="F75" s="33">
        <v>4800</v>
      </c>
      <c r="G75" s="15" t="s">
        <v>6</v>
      </c>
      <c r="H75" s="20">
        <v>9.7899999999999991</v>
      </c>
      <c r="I75" s="30">
        <f t="shared" si="1"/>
        <v>46991.999999999993</v>
      </c>
      <c r="J75" s="33">
        <v>0</v>
      </c>
    </row>
    <row r="76" spans="1:10" s="1" customFormat="1" ht="17.100000000000001" customHeight="1" x14ac:dyDescent="0.25">
      <c r="A76" s="25">
        <v>44678</v>
      </c>
      <c r="B76" s="26">
        <v>44678</v>
      </c>
      <c r="C76" s="15"/>
      <c r="D76" s="32">
        <v>235301000000</v>
      </c>
      <c r="E76" s="28" t="s">
        <v>114</v>
      </c>
      <c r="F76" s="33">
        <v>4</v>
      </c>
      <c r="G76" s="15" t="s">
        <v>6</v>
      </c>
      <c r="H76" s="20">
        <v>10915</v>
      </c>
      <c r="I76" s="30">
        <f t="shared" si="1"/>
        <v>43660</v>
      </c>
      <c r="J76" s="33">
        <v>4</v>
      </c>
    </row>
    <row r="77" spans="1:10" s="1" customFormat="1" ht="17.100000000000001" customHeight="1" x14ac:dyDescent="0.25">
      <c r="A77" s="25">
        <v>44678</v>
      </c>
      <c r="B77" s="26">
        <v>44678</v>
      </c>
      <c r="C77" s="15"/>
      <c r="D77" s="32">
        <v>235301000000</v>
      </c>
      <c r="E77" s="28" t="s">
        <v>115</v>
      </c>
      <c r="F77" s="33">
        <v>8</v>
      </c>
      <c r="G77" s="15" t="s">
        <v>6</v>
      </c>
      <c r="H77" s="20">
        <v>10561</v>
      </c>
      <c r="I77" s="30">
        <f t="shared" si="1"/>
        <v>84488</v>
      </c>
      <c r="J77" s="33">
        <v>8</v>
      </c>
    </row>
    <row r="78" spans="1:10" s="1" customFormat="1" ht="17.100000000000001" customHeight="1" x14ac:dyDescent="0.25">
      <c r="A78" s="25">
        <v>44678</v>
      </c>
      <c r="B78" s="26">
        <v>44678</v>
      </c>
      <c r="C78" s="15"/>
      <c r="D78" s="32">
        <v>239301000000</v>
      </c>
      <c r="E78" s="28" t="s">
        <v>116</v>
      </c>
      <c r="F78" s="33">
        <v>70000</v>
      </c>
      <c r="G78" s="15" t="s">
        <v>6</v>
      </c>
      <c r="H78" s="20">
        <v>7.74</v>
      </c>
      <c r="I78" s="30">
        <f t="shared" si="1"/>
        <v>541800</v>
      </c>
      <c r="J78" s="33">
        <v>69800</v>
      </c>
    </row>
    <row r="79" spans="1:10" s="1" customFormat="1" ht="17.100000000000001" customHeight="1" x14ac:dyDescent="0.25">
      <c r="A79" s="25">
        <v>44679</v>
      </c>
      <c r="B79" s="26">
        <v>44679</v>
      </c>
      <c r="C79" s="15"/>
      <c r="D79" s="32">
        <v>232201000000</v>
      </c>
      <c r="E79" s="28" t="s">
        <v>117</v>
      </c>
      <c r="F79" s="33">
        <v>5</v>
      </c>
      <c r="G79" s="15" t="s">
        <v>6</v>
      </c>
      <c r="H79" s="20">
        <v>365.8</v>
      </c>
      <c r="I79" s="30">
        <f t="shared" si="1"/>
        <v>1829</v>
      </c>
      <c r="J79" s="33">
        <v>5</v>
      </c>
    </row>
    <row r="80" spans="1:10" s="1" customFormat="1" ht="17.100000000000001" customHeight="1" x14ac:dyDescent="0.25">
      <c r="A80" s="25">
        <v>44679</v>
      </c>
      <c r="B80" s="26">
        <v>44679</v>
      </c>
      <c r="C80" s="15"/>
      <c r="D80" s="32">
        <v>233201000000</v>
      </c>
      <c r="E80" s="28" t="s">
        <v>21</v>
      </c>
      <c r="F80" s="33">
        <v>15</v>
      </c>
      <c r="G80" s="15" t="s">
        <v>6</v>
      </c>
      <c r="H80" s="20">
        <v>2362.9499999999998</v>
      </c>
      <c r="I80" s="30">
        <f t="shared" ref="I80:I134" si="3">PRODUCT(F80,H80)</f>
        <v>35444.25</v>
      </c>
      <c r="J80" s="33">
        <v>7</v>
      </c>
    </row>
    <row r="81" spans="1:10" s="1" customFormat="1" ht="17.100000000000001" customHeight="1" x14ac:dyDescent="0.25">
      <c r="A81" s="25">
        <v>44679</v>
      </c>
      <c r="B81" s="26">
        <v>44679</v>
      </c>
      <c r="C81" s="15"/>
      <c r="D81" s="32">
        <v>233201000000</v>
      </c>
      <c r="E81" s="28" t="s">
        <v>33</v>
      </c>
      <c r="F81" s="33">
        <v>47</v>
      </c>
      <c r="G81" s="15" t="s">
        <v>6</v>
      </c>
      <c r="H81" s="20">
        <v>336.3</v>
      </c>
      <c r="I81" s="30">
        <f t="shared" si="3"/>
        <v>15806.1</v>
      </c>
      <c r="J81" s="33">
        <v>24</v>
      </c>
    </row>
    <row r="82" spans="1:10" s="1" customFormat="1" ht="17.100000000000001" customHeight="1" x14ac:dyDescent="0.25">
      <c r="A82" s="25">
        <v>44679</v>
      </c>
      <c r="B82" s="26">
        <v>44679</v>
      </c>
      <c r="C82" s="15"/>
      <c r="D82" s="32">
        <v>235501000000</v>
      </c>
      <c r="E82" s="28" t="s">
        <v>34</v>
      </c>
      <c r="F82" s="33">
        <v>25</v>
      </c>
      <c r="G82" s="15" t="s">
        <v>6</v>
      </c>
      <c r="H82" s="20">
        <v>94.4</v>
      </c>
      <c r="I82" s="30">
        <f t="shared" si="3"/>
        <v>2360</v>
      </c>
      <c r="J82" s="33">
        <v>25</v>
      </c>
    </row>
    <row r="83" spans="1:10" s="1" customFormat="1" ht="17.100000000000001" customHeight="1" x14ac:dyDescent="0.25">
      <c r="A83" s="25">
        <v>44679</v>
      </c>
      <c r="B83" s="26">
        <v>44679</v>
      </c>
      <c r="C83" s="15"/>
      <c r="D83" s="32">
        <v>237299000000</v>
      </c>
      <c r="E83" s="28" t="s">
        <v>56</v>
      </c>
      <c r="F83" s="33">
        <v>132</v>
      </c>
      <c r="G83" s="15" t="s">
        <v>6</v>
      </c>
      <c r="H83" s="20">
        <v>436.6</v>
      </c>
      <c r="I83" s="30">
        <f t="shared" si="3"/>
        <v>57631.200000000004</v>
      </c>
      <c r="J83" s="33">
        <v>125</v>
      </c>
    </row>
    <row r="84" spans="1:10" s="1" customFormat="1" ht="17.100000000000001" customHeight="1" x14ac:dyDescent="0.25">
      <c r="A84" s="25">
        <v>44679</v>
      </c>
      <c r="B84" s="26">
        <v>44679</v>
      </c>
      <c r="C84" s="15"/>
      <c r="D84" s="32">
        <v>239101000000</v>
      </c>
      <c r="E84" s="28" t="s">
        <v>31</v>
      </c>
      <c r="F84" s="33">
        <v>15</v>
      </c>
      <c r="G84" s="15" t="s">
        <v>6</v>
      </c>
      <c r="H84" s="20">
        <v>94.99</v>
      </c>
      <c r="I84" s="30">
        <f t="shared" si="3"/>
        <v>1424.85</v>
      </c>
      <c r="J84" s="33">
        <v>15</v>
      </c>
    </row>
    <row r="85" spans="1:10" s="1" customFormat="1" ht="17.100000000000001" customHeight="1" x14ac:dyDescent="0.25">
      <c r="A85" s="25">
        <v>44679</v>
      </c>
      <c r="B85" s="26">
        <v>44679</v>
      </c>
      <c r="C85" s="15"/>
      <c r="D85" s="32">
        <v>235501000000</v>
      </c>
      <c r="E85" s="28" t="s">
        <v>28</v>
      </c>
      <c r="F85" s="33">
        <v>20</v>
      </c>
      <c r="G85" s="15" t="s">
        <v>6</v>
      </c>
      <c r="H85" s="20">
        <v>365.8</v>
      </c>
      <c r="I85" s="30">
        <f t="shared" si="3"/>
        <v>7316</v>
      </c>
      <c r="J85" s="33">
        <v>20</v>
      </c>
    </row>
    <row r="86" spans="1:10" s="1" customFormat="1" ht="17.100000000000001" customHeight="1" x14ac:dyDescent="0.25">
      <c r="A86" s="25">
        <v>44679</v>
      </c>
      <c r="B86" s="26">
        <v>44679</v>
      </c>
      <c r="C86" s="15"/>
      <c r="D86" s="32">
        <v>232301000000</v>
      </c>
      <c r="E86" s="28" t="s">
        <v>118</v>
      </c>
      <c r="F86" s="33">
        <v>1</v>
      </c>
      <c r="G86" s="15" t="s">
        <v>6</v>
      </c>
      <c r="H86" s="20">
        <v>1180</v>
      </c>
      <c r="I86" s="30">
        <f t="shared" si="3"/>
        <v>1180</v>
      </c>
      <c r="J86" s="33">
        <v>1</v>
      </c>
    </row>
    <row r="87" spans="1:10" s="1" customFormat="1" ht="17.100000000000001" customHeight="1" x14ac:dyDescent="0.25">
      <c r="A87" s="25">
        <v>44679</v>
      </c>
      <c r="B87" s="26">
        <v>44679</v>
      </c>
      <c r="C87" s="15"/>
      <c r="D87" s="32">
        <v>261301000000</v>
      </c>
      <c r="E87" s="28" t="s">
        <v>51</v>
      </c>
      <c r="F87" s="33">
        <v>13</v>
      </c>
      <c r="G87" s="15" t="s">
        <v>6</v>
      </c>
      <c r="H87" s="20">
        <v>28087.54</v>
      </c>
      <c r="I87" s="30">
        <f t="shared" si="3"/>
        <v>365138.02</v>
      </c>
      <c r="J87" s="33">
        <v>0</v>
      </c>
    </row>
    <row r="88" spans="1:10" s="1" customFormat="1" ht="17.100000000000001" customHeight="1" x14ac:dyDescent="0.25">
      <c r="A88" s="25">
        <v>44680</v>
      </c>
      <c r="B88" s="26">
        <v>44680</v>
      </c>
      <c r="C88" s="15"/>
      <c r="D88" s="32">
        <v>234201000000</v>
      </c>
      <c r="E88" s="28" t="s">
        <v>64</v>
      </c>
      <c r="F88" s="33">
        <v>6</v>
      </c>
      <c r="G88" s="15" t="s">
        <v>6</v>
      </c>
      <c r="H88" s="20">
        <v>88.8</v>
      </c>
      <c r="I88" s="30">
        <f t="shared" si="3"/>
        <v>532.79999999999995</v>
      </c>
      <c r="J88" s="33">
        <v>6</v>
      </c>
    </row>
    <row r="89" spans="1:10" s="1" customFormat="1" ht="17.100000000000001" customHeight="1" x14ac:dyDescent="0.25">
      <c r="A89" s="25">
        <v>44680</v>
      </c>
      <c r="B89" s="26">
        <v>44680</v>
      </c>
      <c r="C89" s="15"/>
      <c r="D89" s="32">
        <v>233201000000</v>
      </c>
      <c r="E89" s="28" t="s">
        <v>119</v>
      </c>
      <c r="F89" s="33">
        <v>100</v>
      </c>
      <c r="G89" s="15" t="s">
        <v>6</v>
      </c>
      <c r="H89" s="20">
        <v>523.77</v>
      </c>
      <c r="I89" s="30">
        <f t="shared" si="3"/>
        <v>52377</v>
      </c>
      <c r="J89" s="33">
        <v>57</v>
      </c>
    </row>
    <row r="90" spans="1:10" s="1" customFormat="1" ht="17.100000000000001" customHeight="1" x14ac:dyDescent="0.25">
      <c r="A90" s="25">
        <v>44680</v>
      </c>
      <c r="B90" s="26">
        <v>44680</v>
      </c>
      <c r="C90" s="15"/>
      <c r="D90" s="32">
        <v>233201000000</v>
      </c>
      <c r="E90" s="28" t="s">
        <v>120</v>
      </c>
      <c r="F90" s="33">
        <v>10</v>
      </c>
      <c r="G90" s="15" t="s">
        <v>6</v>
      </c>
      <c r="H90" s="20">
        <v>1032.8</v>
      </c>
      <c r="I90" s="30">
        <f t="shared" si="3"/>
        <v>10328</v>
      </c>
      <c r="J90" s="33">
        <v>6</v>
      </c>
    </row>
    <row r="91" spans="1:10" s="1" customFormat="1" ht="17.100000000000001" customHeight="1" x14ac:dyDescent="0.25">
      <c r="A91" s="25">
        <v>44684</v>
      </c>
      <c r="B91" s="26">
        <v>44684</v>
      </c>
      <c r="C91" s="15"/>
      <c r="D91" s="32">
        <v>239101000000</v>
      </c>
      <c r="E91" s="28" t="s">
        <v>121</v>
      </c>
      <c r="F91" s="33">
        <v>9</v>
      </c>
      <c r="G91" s="15" t="s">
        <v>6</v>
      </c>
      <c r="H91" s="20">
        <v>997.1</v>
      </c>
      <c r="I91" s="30">
        <f t="shared" si="3"/>
        <v>8973.9</v>
      </c>
      <c r="J91" s="33">
        <v>8</v>
      </c>
    </row>
    <row r="92" spans="1:10" s="1" customFormat="1" ht="17.100000000000001" customHeight="1" x14ac:dyDescent="0.25">
      <c r="A92" s="25">
        <v>44685</v>
      </c>
      <c r="B92" s="26">
        <v>44685</v>
      </c>
      <c r="C92" s="15"/>
      <c r="D92" s="32">
        <v>231101000000</v>
      </c>
      <c r="E92" s="28" t="s">
        <v>67</v>
      </c>
      <c r="F92" s="33">
        <v>40</v>
      </c>
      <c r="G92" s="15" t="s">
        <v>6</v>
      </c>
      <c r="H92" s="20">
        <v>55</v>
      </c>
      <c r="I92" s="30">
        <f t="shared" si="3"/>
        <v>2200</v>
      </c>
      <c r="J92" s="33">
        <v>0</v>
      </c>
    </row>
    <row r="93" spans="1:10" s="1" customFormat="1" ht="17.100000000000001" customHeight="1" x14ac:dyDescent="0.25">
      <c r="A93" s="25">
        <v>44685</v>
      </c>
      <c r="B93" s="26">
        <v>44685</v>
      </c>
      <c r="C93" s="15"/>
      <c r="D93" s="32">
        <v>231101000045</v>
      </c>
      <c r="E93" s="28" t="s">
        <v>66</v>
      </c>
      <c r="F93" s="33">
        <v>39</v>
      </c>
      <c r="G93" s="15" t="s">
        <v>6</v>
      </c>
      <c r="H93" s="20">
        <v>135</v>
      </c>
      <c r="I93" s="30">
        <f>PRODUCT(F93,H93)</f>
        <v>5265</v>
      </c>
      <c r="J93" s="33">
        <v>0</v>
      </c>
    </row>
    <row r="94" spans="1:10" s="1" customFormat="1" ht="17.100000000000001" customHeight="1" x14ac:dyDescent="0.25">
      <c r="A94" s="25">
        <v>44685</v>
      </c>
      <c r="B94" s="26">
        <v>44685</v>
      </c>
      <c r="C94" s="15"/>
      <c r="D94" s="32">
        <v>231901000000</v>
      </c>
      <c r="E94" s="28" t="s">
        <v>122</v>
      </c>
      <c r="F94" s="33">
        <v>3</v>
      </c>
      <c r="G94" s="15" t="s">
        <v>6</v>
      </c>
      <c r="H94" s="20">
        <v>14183.6</v>
      </c>
      <c r="I94" s="30">
        <f t="shared" si="3"/>
        <v>42550.8</v>
      </c>
      <c r="J94" s="33">
        <v>0</v>
      </c>
    </row>
    <row r="95" spans="1:10" s="1" customFormat="1" ht="17.100000000000001" customHeight="1" x14ac:dyDescent="0.25">
      <c r="A95" s="25">
        <v>44686</v>
      </c>
      <c r="B95" s="26">
        <v>44686</v>
      </c>
      <c r="C95" s="15"/>
      <c r="D95" s="32">
        <v>235301000000</v>
      </c>
      <c r="E95" s="28" t="s">
        <v>123</v>
      </c>
      <c r="F95" s="33">
        <v>8</v>
      </c>
      <c r="G95" s="15" t="s">
        <v>6</v>
      </c>
      <c r="H95" s="20">
        <v>4629.22</v>
      </c>
      <c r="I95" s="30">
        <f t="shared" si="3"/>
        <v>37033.760000000002</v>
      </c>
      <c r="J95" s="33">
        <v>0</v>
      </c>
    </row>
    <row r="96" spans="1:10" s="1" customFormat="1" ht="17.100000000000001" customHeight="1" x14ac:dyDescent="0.25">
      <c r="A96" s="25">
        <v>44687</v>
      </c>
      <c r="B96" s="26">
        <v>44687</v>
      </c>
      <c r="C96" s="15"/>
      <c r="D96" s="32">
        <v>261101000000</v>
      </c>
      <c r="E96" s="28" t="s">
        <v>62</v>
      </c>
      <c r="F96" s="33">
        <v>19</v>
      </c>
      <c r="G96" s="15" t="s">
        <v>6</v>
      </c>
      <c r="H96" s="20">
        <v>5900</v>
      </c>
      <c r="I96" s="30">
        <f t="shared" si="3"/>
        <v>112100</v>
      </c>
      <c r="J96" s="33">
        <v>0</v>
      </c>
    </row>
    <row r="97" spans="1:10" s="1" customFormat="1" ht="17.100000000000001" customHeight="1" x14ac:dyDescent="0.25">
      <c r="A97" s="25">
        <v>44687</v>
      </c>
      <c r="B97" s="26">
        <v>44687</v>
      </c>
      <c r="C97" s="15"/>
      <c r="D97" s="32">
        <v>261101000000</v>
      </c>
      <c r="E97" s="28" t="s">
        <v>124</v>
      </c>
      <c r="F97" s="33">
        <v>14</v>
      </c>
      <c r="G97" s="15" t="s">
        <v>6</v>
      </c>
      <c r="H97" s="20">
        <v>9676</v>
      </c>
      <c r="I97" s="30">
        <f t="shared" si="3"/>
        <v>135464</v>
      </c>
      <c r="J97" s="33">
        <v>0</v>
      </c>
    </row>
    <row r="98" spans="1:10" s="1" customFormat="1" ht="17.100000000000001" customHeight="1" x14ac:dyDescent="0.25">
      <c r="A98" s="25">
        <v>44692</v>
      </c>
      <c r="B98" s="26">
        <v>44692</v>
      </c>
      <c r="C98" s="15"/>
      <c r="D98" s="32">
        <v>239601000000</v>
      </c>
      <c r="E98" s="28" t="s">
        <v>125</v>
      </c>
      <c r="F98" s="33">
        <v>1000</v>
      </c>
      <c r="G98" s="15" t="s">
        <v>6</v>
      </c>
      <c r="H98" s="20">
        <v>31.39</v>
      </c>
      <c r="I98" s="30">
        <f t="shared" si="3"/>
        <v>31390</v>
      </c>
      <c r="J98" s="33">
        <v>1000</v>
      </c>
    </row>
    <row r="99" spans="1:10" s="1" customFormat="1" ht="17.100000000000001" customHeight="1" x14ac:dyDescent="0.25">
      <c r="A99" s="25">
        <v>44692</v>
      </c>
      <c r="B99" s="26">
        <v>44692</v>
      </c>
      <c r="C99" s="15"/>
      <c r="D99" s="32">
        <v>239201000000</v>
      </c>
      <c r="E99" s="28" t="s">
        <v>126</v>
      </c>
      <c r="F99" s="33">
        <v>1</v>
      </c>
      <c r="G99" s="15" t="s">
        <v>6</v>
      </c>
      <c r="H99" s="20">
        <v>20414</v>
      </c>
      <c r="I99" s="30">
        <f t="shared" si="3"/>
        <v>20414</v>
      </c>
      <c r="J99" s="33">
        <v>1</v>
      </c>
    </row>
    <row r="100" spans="1:10" s="1" customFormat="1" ht="17.100000000000001" customHeight="1" x14ac:dyDescent="0.25">
      <c r="A100" s="25">
        <v>44692</v>
      </c>
      <c r="B100" s="26">
        <v>44692</v>
      </c>
      <c r="C100" s="15"/>
      <c r="D100" s="32">
        <v>265501000000</v>
      </c>
      <c r="E100" s="28" t="s">
        <v>127</v>
      </c>
      <c r="F100" s="33">
        <v>2</v>
      </c>
      <c r="G100" s="15" t="s">
        <v>6</v>
      </c>
      <c r="H100" s="20">
        <v>24898</v>
      </c>
      <c r="I100" s="30">
        <f t="shared" si="3"/>
        <v>49796</v>
      </c>
      <c r="J100" s="33">
        <v>2</v>
      </c>
    </row>
    <row r="101" spans="1:10" s="1" customFormat="1" ht="17.100000000000001" customHeight="1" x14ac:dyDescent="0.25">
      <c r="A101" s="25">
        <v>44694</v>
      </c>
      <c r="B101" s="26">
        <v>44694</v>
      </c>
      <c r="C101" s="15"/>
      <c r="D101" s="32">
        <v>239301000000</v>
      </c>
      <c r="E101" s="28" t="s">
        <v>54</v>
      </c>
      <c r="F101" s="33">
        <v>20000</v>
      </c>
      <c r="G101" s="15" t="s">
        <v>6</v>
      </c>
      <c r="H101" s="20">
        <v>0.89</v>
      </c>
      <c r="I101" s="30">
        <f t="shared" si="3"/>
        <v>17800</v>
      </c>
      <c r="J101" s="33">
        <v>20000</v>
      </c>
    </row>
    <row r="102" spans="1:10" s="1" customFormat="1" ht="17.100000000000001" customHeight="1" x14ac:dyDescent="0.25">
      <c r="A102" s="25">
        <v>44694</v>
      </c>
      <c r="B102" s="26">
        <v>44694</v>
      </c>
      <c r="C102" s="15"/>
      <c r="D102" s="32">
        <v>239301000000</v>
      </c>
      <c r="E102" s="28" t="s">
        <v>53</v>
      </c>
      <c r="F102" s="33">
        <v>70000</v>
      </c>
      <c r="G102" s="15" t="s">
        <v>6</v>
      </c>
      <c r="H102" s="20">
        <v>4.66</v>
      </c>
      <c r="I102" s="30">
        <f t="shared" si="3"/>
        <v>326200</v>
      </c>
      <c r="J102" s="33">
        <v>70000</v>
      </c>
    </row>
    <row r="103" spans="1:10" s="1" customFormat="1" ht="17.100000000000001" customHeight="1" x14ac:dyDescent="0.25">
      <c r="A103" s="25">
        <v>44694</v>
      </c>
      <c r="B103" s="26">
        <v>44694</v>
      </c>
      <c r="C103" s="15"/>
      <c r="D103" s="32">
        <v>239301000000</v>
      </c>
      <c r="E103" s="28" t="s">
        <v>85</v>
      </c>
      <c r="F103" s="33">
        <v>10</v>
      </c>
      <c r="G103" s="15" t="s">
        <v>6</v>
      </c>
      <c r="H103" s="20">
        <v>775</v>
      </c>
      <c r="I103" s="30">
        <f t="shared" si="3"/>
        <v>7750</v>
      </c>
      <c r="J103" s="33">
        <v>3</v>
      </c>
    </row>
    <row r="104" spans="1:10" s="1" customFormat="1" ht="17.100000000000001" customHeight="1" x14ac:dyDescent="0.25">
      <c r="A104" s="25">
        <v>44694</v>
      </c>
      <c r="B104" s="26">
        <v>44694</v>
      </c>
      <c r="C104" s="15"/>
      <c r="D104" s="32">
        <v>239301000000</v>
      </c>
      <c r="E104" s="28" t="s">
        <v>48</v>
      </c>
      <c r="F104" s="33">
        <v>3</v>
      </c>
      <c r="G104" s="15" t="s">
        <v>6</v>
      </c>
      <c r="H104" s="20">
        <v>1425</v>
      </c>
      <c r="I104" s="30">
        <f t="shared" si="3"/>
        <v>4275</v>
      </c>
      <c r="J104" s="33">
        <v>0</v>
      </c>
    </row>
    <row r="105" spans="1:10" s="1" customFormat="1" ht="17.100000000000001" customHeight="1" x14ac:dyDescent="0.25">
      <c r="A105" s="25">
        <v>44694</v>
      </c>
      <c r="B105" s="26">
        <v>44694</v>
      </c>
      <c r="C105" s="15"/>
      <c r="D105" s="32">
        <v>239301000000</v>
      </c>
      <c r="E105" s="28" t="s">
        <v>49</v>
      </c>
      <c r="F105" s="33">
        <v>3</v>
      </c>
      <c r="G105" s="15" t="s">
        <v>6</v>
      </c>
      <c r="H105" s="20">
        <v>1425</v>
      </c>
      <c r="I105" s="30">
        <f t="shared" si="3"/>
        <v>4275</v>
      </c>
      <c r="J105" s="33">
        <v>0</v>
      </c>
    </row>
    <row r="106" spans="1:10" s="1" customFormat="1" ht="17.100000000000001" customHeight="1" x14ac:dyDescent="0.25">
      <c r="A106" s="25">
        <v>44694</v>
      </c>
      <c r="B106" s="26">
        <v>44694</v>
      </c>
      <c r="C106" s="15"/>
      <c r="D106" s="32">
        <v>231101000045</v>
      </c>
      <c r="E106" s="28" t="s">
        <v>66</v>
      </c>
      <c r="F106" s="33">
        <v>22</v>
      </c>
      <c r="G106" s="15" t="s">
        <v>6</v>
      </c>
      <c r="H106" s="20">
        <v>135</v>
      </c>
      <c r="I106" s="30">
        <f t="shared" si="3"/>
        <v>2970</v>
      </c>
      <c r="J106" s="33">
        <v>0</v>
      </c>
    </row>
    <row r="107" spans="1:10" s="1" customFormat="1" ht="17.100000000000001" customHeight="1" x14ac:dyDescent="0.25">
      <c r="A107" s="25">
        <v>44694</v>
      </c>
      <c r="B107" s="26">
        <v>44694</v>
      </c>
      <c r="C107" s="15"/>
      <c r="D107" s="32">
        <v>231101000000</v>
      </c>
      <c r="E107" s="28" t="s">
        <v>67</v>
      </c>
      <c r="F107" s="33">
        <v>60</v>
      </c>
      <c r="G107" s="15" t="s">
        <v>6</v>
      </c>
      <c r="H107" s="20">
        <v>55</v>
      </c>
      <c r="I107" s="30">
        <f t="shared" si="3"/>
        <v>3300</v>
      </c>
      <c r="J107" s="33">
        <v>0</v>
      </c>
    </row>
    <row r="108" spans="1:10" s="1" customFormat="1" ht="17.100000000000001" customHeight="1" x14ac:dyDescent="0.25">
      <c r="A108" s="25">
        <v>44697</v>
      </c>
      <c r="B108" s="26">
        <v>44697</v>
      </c>
      <c r="C108" s="15"/>
      <c r="D108" s="32">
        <v>233201000000</v>
      </c>
      <c r="E108" s="28" t="s">
        <v>128</v>
      </c>
      <c r="F108" s="33">
        <v>1</v>
      </c>
      <c r="G108" s="15" t="s">
        <v>6</v>
      </c>
      <c r="H108" s="20">
        <v>3245</v>
      </c>
      <c r="I108" s="30">
        <f t="shared" si="3"/>
        <v>3245</v>
      </c>
      <c r="J108" s="33">
        <v>0</v>
      </c>
    </row>
    <row r="109" spans="1:10" s="1" customFormat="1" ht="17.100000000000001" customHeight="1" x14ac:dyDescent="0.25">
      <c r="A109" s="25">
        <v>44697</v>
      </c>
      <c r="B109" s="26">
        <v>44697</v>
      </c>
      <c r="C109" s="15"/>
      <c r="D109" s="32">
        <v>239101000000</v>
      </c>
      <c r="E109" s="28" t="s">
        <v>129</v>
      </c>
      <c r="F109" s="33">
        <v>6</v>
      </c>
      <c r="G109" s="15" t="s">
        <v>6</v>
      </c>
      <c r="H109" s="20">
        <v>324.5</v>
      </c>
      <c r="I109" s="30">
        <f t="shared" si="3"/>
        <v>1947</v>
      </c>
      <c r="J109" s="33">
        <v>5</v>
      </c>
    </row>
    <row r="110" spans="1:10" s="1" customFormat="1" ht="17.100000000000001" customHeight="1" x14ac:dyDescent="0.25">
      <c r="A110" s="25">
        <v>44697</v>
      </c>
      <c r="B110" s="26">
        <v>44697</v>
      </c>
      <c r="C110" s="15"/>
      <c r="D110" s="32">
        <v>239101000000</v>
      </c>
      <c r="E110" s="28" t="s">
        <v>57</v>
      </c>
      <c r="F110" s="33">
        <v>48</v>
      </c>
      <c r="G110" s="15" t="s">
        <v>6</v>
      </c>
      <c r="H110" s="20">
        <v>128.62</v>
      </c>
      <c r="I110" s="30">
        <f t="shared" si="3"/>
        <v>6173.76</v>
      </c>
      <c r="J110" s="33">
        <v>48</v>
      </c>
    </row>
    <row r="111" spans="1:10" s="1" customFormat="1" ht="17.100000000000001" customHeight="1" x14ac:dyDescent="0.25">
      <c r="A111" s="25">
        <v>44697</v>
      </c>
      <c r="B111" s="26">
        <v>44697</v>
      </c>
      <c r="C111" s="15"/>
      <c r="D111" s="32">
        <v>235501000000</v>
      </c>
      <c r="E111" s="28" t="s">
        <v>29</v>
      </c>
      <c r="F111" s="33">
        <v>10</v>
      </c>
      <c r="G111" s="15" t="s">
        <v>6</v>
      </c>
      <c r="H111" s="20">
        <v>107.38</v>
      </c>
      <c r="I111" s="30">
        <f t="shared" si="3"/>
        <v>1073.8</v>
      </c>
      <c r="J111" s="33">
        <v>10</v>
      </c>
    </row>
    <row r="112" spans="1:10" s="1" customFormat="1" ht="17.100000000000001" customHeight="1" x14ac:dyDescent="0.25">
      <c r="A112" s="25">
        <v>44697</v>
      </c>
      <c r="B112" s="26">
        <v>44697</v>
      </c>
      <c r="C112" s="15"/>
      <c r="D112" s="32">
        <v>239101000000</v>
      </c>
      <c r="E112" s="28" t="s">
        <v>36</v>
      </c>
      <c r="F112" s="33">
        <v>120</v>
      </c>
      <c r="G112" s="15" t="s">
        <v>6</v>
      </c>
      <c r="H112" s="20">
        <v>50.74</v>
      </c>
      <c r="I112" s="30">
        <f>PRODUCT(F112,H112,)</f>
        <v>6088.8</v>
      </c>
      <c r="J112" s="33">
        <v>66</v>
      </c>
    </row>
    <row r="113" spans="1:10" s="1" customFormat="1" ht="17.100000000000001" customHeight="1" x14ac:dyDescent="0.25">
      <c r="A113" s="25">
        <v>44697</v>
      </c>
      <c r="B113" s="26">
        <v>44697</v>
      </c>
      <c r="C113" s="15"/>
      <c r="D113" s="32">
        <v>237203000000</v>
      </c>
      <c r="E113" s="28" t="s">
        <v>37</v>
      </c>
      <c r="F113" s="33">
        <v>72</v>
      </c>
      <c r="G113" s="15" t="s">
        <v>6</v>
      </c>
      <c r="H113" s="20">
        <v>104.9</v>
      </c>
      <c r="I113" s="30">
        <f t="shared" si="3"/>
        <v>7552.8</v>
      </c>
      <c r="J113" s="33">
        <v>72</v>
      </c>
    </row>
    <row r="114" spans="1:10" s="1" customFormat="1" ht="17.100000000000001" customHeight="1" x14ac:dyDescent="0.25">
      <c r="A114" s="25">
        <v>44697</v>
      </c>
      <c r="B114" s="26">
        <v>44697</v>
      </c>
      <c r="C114" s="15"/>
      <c r="D114" s="32">
        <v>239101000000</v>
      </c>
      <c r="E114" s="28" t="s">
        <v>38</v>
      </c>
      <c r="F114" s="33">
        <v>80</v>
      </c>
      <c r="G114" s="15" t="s">
        <v>6</v>
      </c>
      <c r="H114" s="20">
        <v>84.37</v>
      </c>
      <c r="I114" s="30">
        <f t="shared" si="3"/>
        <v>6749.6</v>
      </c>
      <c r="J114" s="33">
        <v>68</v>
      </c>
    </row>
    <row r="115" spans="1:10" s="1" customFormat="1" ht="17.100000000000001" customHeight="1" x14ac:dyDescent="0.25">
      <c r="A115" s="25">
        <v>44697</v>
      </c>
      <c r="B115" s="26">
        <v>44697</v>
      </c>
      <c r="C115" s="15"/>
      <c r="D115" s="32">
        <v>239101000000</v>
      </c>
      <c r="E115" s="28" t="s">
        <v>39</v>
      </c>
      <c r="F115" s="33">
        <v>94</v>
      </c>
      <c r="G115" s="15" t="s">
        <v>6</v>
      </c>
      <c r="H115" s="20">
        <v>57.7</v>
      </c>
      <c r="I115" s="30">
        <f t="shared" si="3"/>
        <v>5423.8</v>
      </c>
      <c r="J115" s="33">
        <v>94</v>
      </c>
    </row>
    <row r="116" spans="1:10" s="1" customFormat="1" ht="17.100000000000001" customHeight="1" x14ac:dyDescent="0.25">
      <c r="A116" s="25">
        <v>44699</v>
      </c>
      <c r="B116" s="26">
        <v>44699</v>
      </c>
      <c r="C116" s="15"/>
      <c r="D116" s="32">
        <v>233201000000</v>
      </c>
      <c r="E116" s="28" t="s">
        <v>40</v>
      </c>
      <c r="F116" s="33">
        <v>267</v>
      </c>
      <c r="G116" s="15" t="s">
        <v>6</v>
      </c>
      <c r="H116" s="20">
        <v>843.7</v>
      </c>
      <c r="I116" s="30">
        <f t="shared" si="3"/>
        <v>225267.90000000002</v>
      </c>
      <c r="J116" s="33">
        <v>262</v>
      </c>
    </row>
    <row r="117" spans="1:10" s="1" customFormat="1" ht="17.100000000000001" customHeight="1" x14ac:dyDescent="0.25">
      <c r="A117" s="25">
        <v>44700</v>
      </c>
      <c r="B117" s="26">
        <v>44700</v>
      </c>
      <c r="C117" s="15"/>
      <c r="D117" s="32">
        <v>239301000000</v>
      </c>
      <c r="E117" s="28" t="s">
        <v>84</v>
      </c>
      <c r="F117" s="33">
        <v>3</v>
      </c>
      <c r="G117" s="15" t="s">
        <v>6</v>
      </c>
      <c r="H117" s="20">
        <v>775</v>
      </c>
      <c r="I117" s="30">
        <f t="shared" si="3"/>
        <v>2325</v>
      </c>
      <c r="J117" s="33">
        <v>0</v>
      </c>
    </row>
    <row r="118" spans="1:10" s="1" customFormat="1" ht="17.100000000000001" customHeight="1" x14ac:dyDescent="0.25">
      <c r="A118" s="25">
        <v>44700</v>
      </c>
      <c r="B118" s="26">
        <v>44700</v>
      </c>
      <c r="C118" s="15"/>
      <c r="D118" s="32">
        <v>239301000000</v>
      </c>
      <c r="E118" s="28" t="s">
        <v>85</v>
      </c>
      <c r="F118" s="33">
        <v>2</v>
      </c>
      <c r="G118" s="15" t="s">
        <v>6</v>
      </c>
      <c r="H118" s="20">
        <v>775</v>
      </c>
      <c r="I118" s="30">
        <f t="shared" si="3"/>
        <v>1550</v>
      </c>
      <c r="J118" s="33">
        <v>2</v>
      </c>
    </row>
    <row r="119" spans="1:10" s="1" customFormat="1" ht="17.100000000000001" customHeight="1" x14ac:dyDescent="0.25">
      <c r="A119" s="25">
        <v>44700</v>
      </c>
      <c r="B119" s="26">
        <v>44700</v>
      </c>
      <c r="C119" s="15"/>
      <c r="D119" s="32">
        <v>239301000000</v>
      </c>
      <c r="E119" s="28" t="s">
        <v>48</v>
      </c>
      <c r="F119" s="33">
        <v>5</v>
      </c>
      <c r="G119" s="15" t="s">
        <v>6</v>
      </c>
      <c r="H119" s="20">
        <v>1425</v>
      </c>
      <c r="I119" s="30">
        <f t="shared" si="3"/>
        <v>7125</v>
      </c>
      <c r="J119" s="33">
        <v>4</v>
      </c>
    </row>
    <row r="120" spans="1:10" s="1" customFormat="1" ht="17.100000000000001" customHeight="1" x14ac:dyDescent="0.25">
      <c r="A120" s="25">
        <v>44700</v>
      </c>
      <c r="B120" s="26">
        <v>44700</v>
      </c>
      <c r="C120" s="15"/>
      <c r="D120" s="32">
        <v>239301000000</v>
      </c>
      <c r="E120" s="28" t="s">
        <v>49</v>
      </c>
      <c r="F120" s="33">
        <v>5</v>
      </c>
      <c r="G120" s="15" t="s">
        <v>6</v>
      </c>
      <c r="H120" s="20">
        <v>1425</v>
      </c>
      <c r="I120" s="30">
        <f t="shared" si="3"/>
        <v>7125</v>
      </c>
      <c r="J120" s="33">
        <v>0</v>
      </c>
    </row>
    <row r="121" spans="1:10" s="1" customFormat="1" ht="17.100000000000001" customHeight="1" x14ac:dyDescent="0.25">
      <c r="A121" s="25">
        <v>44705</v>
      </c>
      <c r="B121" s="26">
        <v>44705</v>
      </c>
      <c r="C121" s="15"/>
      <c r="D121" s="32">
        <v>232201000000</v>
      </c>
      <c r="E121" s="28" t="s">
        <v>32</v>
      </c>
      <c r="F121" s="33">
        <v>48</v>
      </c>
      <c r="G121" s="15" t="s">
        <v>6</v>
      </c>
      <c r="H121" s="20">
        <v>47.2</v>
      </c>
      <c r="I121" s="30">
        <f t="shared" si="3"/>
        <v>2265.6000000000004</v>
      </c>
      <c r="J121" s="33">
        <v>48</v>
      </c>
    </row>
    <row r="122" spans="1:10" s="1" customFormat="1" ht="17.100000000000001" customHeight="1" x14ac:dyDescent="0.25">
      <c r="A122" s="25">
        <v>44705</v>
      </c>
      <c r="B122" s="26">
        <v>44705</v>
      </c>
      <c r="C122" s="15"/>
      <c r="D122" s="32">
        <v>239101000000</v>
      </c>
      <c r="E122" s="28" t="s">
        <v>130</v>
      </c>
      <c r="F122" s="33">
        <v>12</v>
      </c>
      <c r="G122" s="15" t="s">
        <v>6</v>
      </c>
      <c r="H122" s="20">
        <v>177</v>
      </c>
      <c r="I122" s="30">
        <f t="shared" si="3"/>
        <v>2124</v>
      </c>
      <c r="J122" s="33">
        <v>12</v>
      </c>
    </row>
    <row r="123" spans="1:10" s="1" customFormat="1" ht="17.100000000000001" customHeight="1" x14ac:dyDescent="0.25">
      <c r="A123" s="25">
        <v>44705</v>
      </c>
      <c r="B123" s="26">
        <v>44705</v>
      </c>
      <c r="C123" s="15"/>
      <c r="D123" s="32">
        <v>239101000000</v>
      </c>
      <c r="E123" s="28" t="s">
        <v>35</v>
      </c>
      <c r="F123" s="33">
        <v>60</v>
      </c>
      <c r="G123" s="15" t="s">
        <v>6</v>
      </c>
      <c r="H123" s="20">
        <v>90.86</v>
      </c>
      <c r="I123" s="30">
        <f t="shared" si="3"/>
        <v>5451.6</v>
      </c>
      <c r="J123" s="33">
        <v>32</v>
      </c>
    </row>
    <row r="124" spans="1:10" s="1" customFormat="1" ht="17.100000000000001" customHeight="1" x14ac:dyDescent="0.25">
      <c r="A124" s="25">
        <v>44704</v>
      </c>
      <c r="B124" s="26">
        <v>44704</v>
      </c>
      <c r="C124" s="15"/>
      <c r="D124" s="32">
        <v>233201000000</v>
      </c>
      <c r="E124" s="28" t="s">
        <v>131</v>
      </c>
      <c r="F124" s="33">
        <v>50</v>
      </c>
      <c r="G124" s="15" t="s">
        <v>6</v>
      </c>
      <c r="H124" s="20">
        <v>660.8</v>
      </c>
      <c r="I124" s="30">
        <f t="shared" si="3"/>
        <v>33040</v>
      </c>
      <c r="J124" s="33">
        <v>11</v>
      </c>
    </row>
    <row r="125" spans="1:10" s="1" customFormat="1" ht="17.100000000000001" customHeight="1" x14ac:dyDescent="0.25">
      <c r="A125" s="25">
        <v>44704</v>
      </c>
      <c r="B125" s="26">
        <v>44704</v>
      </c>
      <c r="C125" s="15"/>
      <c r="D125" s="32">
        <v>239101000000</v>
      </c>
      <c r="E125" s="28" t="s">
        <v>30</v>
      </c>
      <c r="F125" s="33">
        <v>12</v>
      </c>
      <c r="G125" s="15" t="s">
        <v>6</v>
      </c>
      <c r="H125" s="20">
        <v>76.7</v>
      </c>
      <c r="I125" s="30">
        <f t="shared" si="3"/>
        <v>920.40000000000009</v>
      </c>
      <c r="J125" s="33">
        <v>12</v>
      </c>
    </row>
    <row r="126" spans="1:10" s="1" customFormat="1" ht="17.100000000000001" customHeight="1" x14ac:dyDescent="0.25">
      <c r="A126" s="25">
        <v>44704</v>
      </c>
      <c r="B126" s="26">
        <v>44704</v>
      </c>
      <c r="C126" s="15"/>
      <c r="D126" s="32">
        <v>235501000000</v>
      </c>
      <c r="E126" s="28" t="s">
        <v>132</v>
      </c>
      <c r="F126" s="33">
        <v>20</v>
      </c>
      <c r="G126" s="15" t="s">
        <v>6</v>
      </c>
      <c r="H126" s="20">
        <v>460.2</v>
      </c>
      <c r="I126" s="30">
        <f t="shared" si="3"/>
        <v>9204</v>
      </c>
      <c r="J126" s="33">
        <v>20</v>
      </c>
    </row>
    <row r="127" spans="1:10" s="1" customFormat="1" ht="17.100000000000001" customHeight="1" x14ac:dyDescent="0.25">
      <c r="A127" s="25">
        <v>44704</v>
      </c>
      <c r="B127" s="26">
        <v>44704</v>
      </c>
      <c r="C127" s="15"/>
      <c r="D127" s="32">
        <v>239101000000</v>
      </c>
      <c r="E127" s="28" t="s">
        <v>58</v>
      </c>
      <c r="F127" s="33">
        <v>5</v>
      </c>
      <c r="G127" s="15" t="s">
        <v>6</v>
      </c>
      <c r="H127" s="20">
        <v>194.7</v>
      </c>
      <c r="I127" s="30">
        <f t="shared" si="3"/>
        <v>973.5</v>
      </c>
      <c r="J127" s="33">
        <v>5</v>
      </c>
    </row>
    <row r="128" spans="1:10" s="1" customFormat="1" ht="17.100000000000001" customHeight="1" x14ac:dyDescent="0.25">
      <c r="A128" s="25">
        <v>44705</v>
      </c>
      <c r="B128" s="26">
        <v>44705</v>
      </c>
      <c r="C128" s="15"/>
      <c r="D128" s="32">
        <v>231101000000</v>
      </c>
      <c r="E128" s="28" t="s">
        <v>133</v>
      </c>
      <c r="F128" s="33">
        <v>19</v>
      </c>
      <c r="G128" s="15" t="s">
        <v>6</v>
      </c>
      <c r="H128" s="20">
        <v>3746.12</v>
      </c>
      <c r="I128" s="30">
        <f t="shared" si="3"/>
        <v>71176.28</v>
      </c>
      <c r="J128" s="33">
        <v>19</v>
      </c>
    </row>
    <row r="129" spans="1:11" s="1" customFormat="1" ht="17.100000000000001" customHeight="1" x14ac:dyDescent="0.25">
      <c r="A129" s="25">
        <v>44705</v>
      </c>
      <c r="B129" s="26">
        <v>44705</v>
      </c>
      <c r="C129" s="15"/>
      <c r="D129" s="32">
        <v>231101000000</v>
      </c>
      <c r="E129" s="28" t="s">
        <v>22</v>
      </c>
      <c r="F129" s="33">
        <v>200</v>
      </c>
      <c r="G129" s="15" t="s">
        <v>6</v>
      </c>
      <c r="H129" s="20">
        <v>28.3</v>
      </c>
      <c r="I129" s="30">
        <f t="shared" si="3"/>
        <v>5660</v>
      </c>
      <c r="J129" s="33">
        <v>40</v>
      </c>
    </row>
    <row r="130" spans="1:11" s="1" customFormat="1" ht="17.100000000000001" customHeight="1" x14ac:dyDescent="0.25">
      <c r="A130" s="25">
        <v>44705</v>
      </c>
      <c r="B130" s="26">
        <v>44705</v>
      </c>
      <c r="C130" s="15"/>
      <c r="D130" s="32">
        <v>231101000000</v>
      </c>
      <c r="E130" s="28" t="s">
        <v>23</v>
      </c>
      <c r="F130" s="33">
        <v>400</v>
      </c>
      <c r="G130" s="15" t="s">
        <v>6</v>
      </c>
      <c r="H130" s="20">
        <v>264.02</v>
      </c>
      <c r="I130" s="30">
        <f t="shared" si="3"/>
        <v>105608</v>
      </c>
      <c r="J130" s="33">
        <v>300</v>
      </c>
    </row>
    <row r="131" spans="1:11" s="1" customFormat="1" ht="17.100000000000001" customHeight="1" x14ac:dyDescent="0.25">
      <c r="A131" s="25">
        <v>44705</v>
      </c>
      <c r="B131" s="26">
        <v>44705</v>
      </c>
      <c r="C131" s="15"/>
      <c r="D131" s="32">
        <v>231101000000</v>
      </c>
      <c r="E131" s="28" t="s">
        <v>67</v>
      </c>
      <c r="F131" s="33">
        <v>14</v>
      </c>
      <c r="G131" s="15" t="s">
        <v>6</v>
      </c>
      <c r="H131" s="20">
        <v>55</v>
      </c>
      <c r="I131" s="30">
        <f t="shared" ref="I131:I132" si="4">PRODUCT(F131,H131)</f>
        <v>770</v>
      </c>
      <c r="J131" s="33">
        <v>0</v>
      </c>
    </row>
    <row r="132" spans="1:11" s="1" customFormat="1" ht="17.100000000000001" customHeight="1" x14ac:dyDescent="0.25">
      <c r="A132" s="25">
        <v>44705</v>
      </c>
      <c r="B132" s="26">
        <v>44705</v>
      </c>
      <c r="C132" s="15"/>
      <c r="D132" s="32">
        <v>231101000045</v>
      </c>
      <c r="E132" s="28" t="s">
        <v>66</v>
      </c>
      <c r="F132" s="33">
        <v>43</v>
      </c>
      <c r="G132" s="15" t="s">
        <v>6</v>
      </c>
      <c r="H132" s="20">
        <v>135</v>
      </c>
      <c r="I132" s="30">
        <f t="shared" si="4"/>
        <v>5805</v>
      </c>
      <c r="J132" s="33">
        <v>0</v>
      </c>
    </row>
    <row r="133" spans="1:11" s="1" customFormat="1" ht="17.100000000000001" customHeight="1" x14ac:dyDescent="0.25">
      <c r="A133" s="25">
        <v>44711</v>
      </c>
      <c r="B133" s="26">
        <v>44711</v>
      </c>
      <c r="C133" s="15"/>
      <c r="D133" s="32">
        <v>237102000000</v>
      </c>
      <c r="E133" s="28" t="s">
        <v>134</v>
      </c>
      <c r="F133" s="33">
        <v>500</v>
      </c>
      <c r="G133" s="15" t="s">
        <v>6</v>
      </c>
      <c r="H133" s="20">
        <v>221.6</v>
      </c>
      <c r="I133" s="30">
        <f t="shared" si="3"/>
        <v>110800</v>
      </c>
      <c r="J133" s="33">
        <v>0</v>
      </c>
      <c r="K133" s="23"/>
    </row>
    <row r="134" spans="1:11" s="1" customFormat="1" ht="17.100000000000001" customHeight="1" x14ac:dyDescent="0.25">
      <c r="A134" s="25">
        <v>44712</v>
      </c>
      <c r="B134" s="26">
        <v>44712</v>
      </c>
      <c r="C134" s="15"/>
      <c r="D134" s="32">
        <v>261301000000</v>
      </c>
      <c r="E134" s="28" t="s">
        <v>135</v>
      </c>
      <c r="F134" s="33">
        <v>19</v>
      </c>
      <c r="G134" s="15" t="s">
        <v>6</v>
      </c>
      <c r="H134" s="20">
        <v>42328.35</v>
      </c>
      <c r="I134" s="30">
        <f t="shared" si="3"/>
        <v>804238.65</v>
      </c>
      <c r="J134" s="33">
        <v>18</v>
      </c>
    </row>
    <row r="135" spans="1:11" s="1" customFormat="1" ht="17.100000000000001" customHeight="1" x14ac:dyDescent="0.25">
      <c r="A135" s="25">
        <v>44712</v>
      </c>
      <c r="B135" s="26">
        <v>44712</v>
      </c>
      <c r="C135" s="15"/>
      <c r="D135" s="32">
        <v>261301000000</v>
      </c>
      <c r="E135" s="28" t="s">
        <v>136</v>
      </c>
      <c r="F135" s="33">
        <v>19</v>
      </c>
      <c r="G135" s="15" t="s">
        <v>6</v>
      </c>
      <c r="H135" s="20">
        <v>7447.65</v>
      </c>
      <c r="I135" s="30">
        <f t="shared" ref="I135:I138" si="5">PRODUCT(F135,H135)</f>
        <v>141505.35</v>
      </c>
      <c r="J135" s="33">
        <v>18</v>
      </c>
      <c r="K135" s="23"/>
    </row>
    <row r="136" spans="1:11" s="1" customFormat="1" ht="17.100000000000001" customHeight="1" x14ac:dyDescent="0.25">
      <c r="A136" s="25">
        <v>44712</v>
      </c>
      <c r="B136" s="26">
        <v>44712</v>
      </c>
      <c r="C136" s="15"/>
      <c r="D136" s="32">
        <v>261301000000</v>
      </c>
      <c r="E136" s="28" t="s">
        <v>137</v>
      </c>
      <c r="F136" s="33">
        <v>1</v>
      </c>
      <c r="G136" s="15" t="s">
        <v>6</v>
      </c>
      <c r="H136" s="20">
        <v>13932.64</v>
      </c>
      <c r="I136" s="30">
        <f t="shared" si="5"/>
        <v>13932.64</v>
      </c>
      <c r="J136" s="33">
        <v>0</v>
      </c>
    </row>
    <row r="137" spans="1:11" s="1" customFormat="1" ht="17.100000000000001" customHeight="1" x14ac:dyDescent="0.25">
      <c r="A137" s="25">
        <v>44711</v>
      </c>
      <c r="B137" s="26">
        <v>44711</v>
      </c>
      <c r="C137" s="15"/>
      <c r="D137" s="32">
        <v>233201000000</v>
      </c>
      <c r="E137" s="28" t="s">
        <v>131</v>
      </c>
      <c r="F137" s="33">
        <v>200</v>
      </c>
      <c r="G137" s="15" t="s">
        <v>6</v>
      </c>
      <c r="H137" s="20">
        <v>660.8</v>
      </c>
      <c r="I137" s="30">
        <f t="shared" si="5"/>
        <v>132160</v>
      </c>
      <c r="J137" s="33">
        <v>200</v>
      </c>
      <c r="K137" s="23"/>
    </row>
    <row r="138" spans="1:11" s="1" customFormat="1" ht="17.100000000000001" customHeight="1" x14ac:dyDescent="0.25">
      <c r="A138" s="25">
        <v>44711</v>
      </c>
      <c r="B138" s="26">
        <v>44711</v>
      </c>
      <c r="C138" s="15"/>
      <c r="D138" s="32">
        <v>239101000000</v>
      </c>
      <c r="E138" s="28" t="s">
        <v>138</v>
      </c>
      <c r="F138" s="33">
        <v>3</v>
      </c>
      <c r="G138" s="15" t="s">
        <v>6</v>
      </c>
      <c r="H138" s="20">
        <v>814.2</v>
      </c>
      <c r="I138" s="30">
        <f t="shared" si="5"/>
        <v>2442.6000000000004</v>
      </c>
      <c r="J138" s="33">
        <v>3</v>
      </c>
    </row>
    <row r="139" spans="1:11" s="1" customFormat="1" ht="17.100000000000001" customHeight="1" x14ac:dyDescent="0.25">
      <c r="A139" s="25">
        <v>44711</v>
      </c>
      <c r="B139" s="26">
        <v>44711</v>
      </c>
      <c r="C139" s="15"/>
      <c r="D139" s="32">
        <v>239201000000</v>
      </c>
      <c r="E139" s="28" t="s">
        <v>139</v>
      </c>
      <c r="F139" s="33">
        <v>12</v>
      </c>
      <c r="G139" s="15" t="s">
        <v>6</v>
      </c>
      <c r="H139" s="20">
        <v>1635.48</v>
      </c>
      <c r="I139" s="30">
        <f t="shared" ref="I139:I146" si="6">PRODUCT(F139,H139)</f>
        <v>19625.760000000002</v>
      </c>
      <c r="J139" s="33">
        <v>0</v>
      </c>
      <c r="K139" s="23"/>
    </row>
    <row r="140" spans="1:11" s="1" customFormat="1" ht="17.100000000000001" customHeight="1" x14ac:dyDescent="0.25">
      <c r="A140" s="25">
        <v>44712</v>
      </c>
      <c r="B140" s="26">
        <v>44712</v>
      </c>
      <c r="C140" s="15"/>
      <c r="D140" s="32">
        <v>233301000000</v>
      </c>
      <c r="E140" s="28" t="s">
        <v>24</v>
      </c>
      <c r="F140" s="33">
        <v>10</v>
      </c>
      <c r="G140" s="15" t="s">
        <v>6</v>
      </c>
      <c r="H140" s="20">
        <v>271.39999999999998</v>
      </c>
      <c r="I140" s="30">
        <f t="shared" si="6"/>
        <v>2714</v>
      </c>
      <c r="J140" s="33">
        <v>0</v>
      </c>
    </row>
    <row r="141" spans="1:11" s="1" customFormat="1" ht="17.100000000000001" customHeight="1" x14ac:dyDescent="0.25">
      <c r="A141" s="25">
        <v>44720</v>
      </c>
      <c r="B141" s="26">
        <v>44720</v>
      </c>
      <c r="C141" s="15"/>
      <c r="D141" s="32">
        <v>235301000000</v>
      </c>
      <c r="E141" s="28" t="s">
        <v>140</v>
      </c>
      <c r="F141" s="33">
        <v>1</v>
      </c>
      <c r="G141" s="15" t="s">
        <v>6</v>
      </c>
      <c r="H141" s="20">
        <v>3422</v>
      </c>
      <c r="I141" s="30">
        <f t="shared" si="6"/>
        <v>3422</v>
      </c>
      <c r="J141" s="33">
        <v>1</v>
      </c>
      <c r="K141" s="23"/>
    </row>
    <row r="142" spans="1:11" s="1" customFormat="1" ht="17.100000000000001" customHeight="1" x14ac:dyDescent="0.25">
      <c r="A142" s="25">
        <v>44720</v>
      </c>
      <c r="B142" s="26">
        <v>44720</v>
      </c>
      <c r="C142" s="15"/>
      <c r="D142" s="32">
        <v>235301000000</v>
      </c>
      <c r="E142" s="28" t="s">
        <v>141</v>
      </c>
      <c r="F142" s="33">
        <v>1</v>
      </c>
      <c r="G142" s="15" t="s">
        <v>6</v>
      </c>
      <c r="H142" s="20">
        <v>13136.35</v>
      </c>
      <c r="I142" s="30">
        <f t="shared" si="6"/>
        <v>13136.35</v>
      </c>
      <c r="J142" s="33">
        <v>1</v>
      </c>
    </row>
    <row r="143" spans="1:11" s="1" customFormat="1" ht="17.100000000000001" customHeight="1" x14ac:dyDescent="0.25">
      <c r="A143" s="25">
        <v>44720</v>
      </c>
      <c r="B143" s="26">
        <v>44720</v>
      </c>
      <c r="C143" s="15"/>
      <c r="D143" s="32">
        <v>235301000000</v>
      </c>
      <c r="E143" s="28" t="s">
        <v>142</v>
      </c>
      <c r="F143" s="33">
        <v>1</v>
      </c>
      <c r="G143" s="15" t="s">
        <v>6</v>
      </c>
      <c r="H143" s="20">
        <v>3422</v>
      </c>
      <c r="I143" s="30">
        <f t="shared" si="6"/>
        <v>3422</v>
      </c>
      <c r="J143" s="33">
        <v>1</v>
      </c>
      <c r="K143" s="23"/>
    </row>
    <row r="144" spans="1:11" s="1" customFormat="1" ht="17.100000000000001" customHeight="1" x14ac:dyDescent="0.25">
      <c r="A144" s="25">
        <v>44720</v>
      </c>
      <c r="B144" s="26">
        <v>44720</v>
      </c>
      <c r="C144" s="15"/>
      <c r="D144" s="32">
        <v>235301000000</v>
      </c>
      <c r="E144" s="28" t="s">
        <v>143</v>
      </c>
      <c r="F144" s="33">
        <v>1</v>
      </c>
      <c r="G144" s="15" t="s">
        <v>6</v>
      </c>
      <c r="H144" s="20">
        <v>13136.35</v>
      </c>
      <c r="I144" s="30">
        <f t="shared" si="6"/>
        <v>13136.35</v>
      </c>
      <c r="J144" s="33">
        <v>1</v>
      </c>
    </row>
    <row r="145" spans="1:11" s="1" customFormat="1" ht="17.100000000000001" customHeight="1" x14ac:dyDescent="0.25">
      <c r="A145" s="25">
        <v>44720</v>
      </c>
      <c r="B145" s="26">
        <v>44720</v>
      </c>
      <c r="C145" s="15"/>
      <c r="D145" s="32">
        <v>239801000000</v>
      </c>
      <c r="E145" s="28" t="s">
        <v>144</v>
      </c>
      <c r="F145" s="33">
        <v>1</v>
      </c>
      <c r="G145" s="15" t="s">
        <v>6</v>
      </c>
      <c r="H145" s="20">
        <v>3422</v>
      </c>
      <c r="I145" s="30">
        <f t="shared" si="6"/>
        <v>3422</v>
      </c>
      <c r="J145" s="33">
        <v>0</v>
      </c>
      <c r="K145" s="23"/>
    </row>
    <row r="146" spans="1:11" s="1" customFormat="1" ht="17.100000000000001" customHeight="1" x14ac:dyDescent="0.25">
      <c r="A146" s="25">
        <v>44720</v>
      </c>
      <c r="B146" s="26">
        <v>44720</v>
      </c>
      <c r="C146" s="15"/>
      <c r="D146" s="32">
        <v>239801000000</v>
      </c>
      <c r="E146" s="28" t="s">
        <v>145</v>
      </c>
      <c r="F146" s="33">
        <v>1</v>
      </c>
      <c r="G146" s="15" t="s">
        <v>6</v>
      </c>
      <c r="H146" s="20">
        <v>13136.35</v>
      </c>
      <c r="I146" s="30">
        <f t="shared" si="6"/>
        <v>13136.35</v>
      </c>
      <c r="J146" s="33">
        <v>0</v>
      </c>
    </row>
    <row r="147" spans="1:11" s="1" customFormat="1" ht="17.100000000000001" customHeight="1" x14ac:dyDescent="0.25">
      <c r="A147" s="25">
        <v>44720</v>
      </c>
      <c r="B147" s="26">
        <v>44720</v>
      </c>
      <c r="C147" s="15"/>
      <c r="D147" s="32">
        <v>239801000000</v>
      </c>
      <c r="E147" s="28" t="s">
        <v>146</v>
      </c>
      <c r="F147" s="33">
        <v>1</v>
      </c>
      <c r="G147" s="15" t="s">
        <v>6</v>
      </c>
      <c r="H147" s="20">
        <v>3422</v>
      </c>
      <c r="I147" s="30">
        <f t="shared" ref="I147:I162" si="7">PRODUCT(F147,H147)</f>
        <v>3422</v>
      </c>
      <c r="J147" s="33">
        <v>0</v>
      </c>
      <c r="K147" s="23"/>
    </row>
    <row r="148" spans="1:11" s="1" customFormat="1" ht="17.100000000000001" customHeight="1" x14ac:dyDescent="0.25">
      <c r="A148" s="25">
        <v>44720</v>
      </c>
      <c r="B148" s="26">
        <v>44720</v>
      </c>
      <c r="C148" s="15"/>
      <c r="D148" s="32">
        <v>235301000000</v>
      </c>
      <c r="E148" s="28" t="s">
        <v>147</v>
      </c>
      <c r="F148" s="33">
        <v>1</v>
      </c>
      <c r="G148" s="15" t="s">
        <v>6</v>
      </c>
      <c r="H148" s="20">
        <v>13136.35</v>
      </c>
      <c r="I148" s="30">
        <f t="shared" si="7"/>
        <v>13136.35</v>
      </c>
      <c r="J148" s="33">
        <v>0</v>
      </c>
    </row>
    <row r="149" spans="1:11" s="1" customFormat="1" ht="17.100000000000001" customHeight="1" x14ac:dyDescent="0.25">
      <c r="A149" s="25">
        <v>44720</v>
      </c>
      <c r="B149" s="26">
        <v>44720</v>
      </c>
      <c r="C149" s="15"/>
      <c r="D149" s="32">
        <v>235301000000</v>
      </c>
      <c r="E149" s="28" t="s">
        <v>148</v>
      </c>
      <c r="F149" s="33">
        <v>1</v>
      </c>
      <c r="G149" s="15" t="s">
        <v>6</v>
      </c>
      <c r="H149" s="20">
        <v>3422</v>
      </c>
      <c r="I149" s="30">
        <f t="shared" si="7"/>
        <v>3422</v>
      </c>
      <c r="J149" s="33">
        <v>0</v>
      </c>
      <c r="K149" s="23"/>
    </row>
    <row r="150" spans="1:11" s="1" customFormat="1" ht="17.100000000000001" customHeight="1" x14ac:dyDescent="0.25">
      <c r="A150" s="25">
        <v>44720</v>
      </c>
      <c r="B150" s="26">
        <v>44720</v>
      </c>
      <c r="C150" s="15"/>
      <c r="D150" s="32">
        <v>239802000000</v>
      </c>
      <c r="E150" s="28" t="s">
        <v>149</v>
      </c>
      <c r="F150" s="33">
        <v>1</v>
      </c>
      <c r="G150" s="15" t="s">
        <v>6</v>
      </c>
      <c r="H150" s="20">
        <v>220.93</v>
      </c>
      <c r="I150" s="30">
        <f t="shared" si="7"/>
        <v>220.93</v>
      </c>
      <c r="J150" s="33">
        <v>1</v>
      </c>
    </row>
    <row r="151" spans="1:11" s="1" customFormat="1" ht="17.100000000000001" customHeight="1" x14ac:dyDescent="0.25">
      <c r="A151" s="25">
        <v>44720</v>
      </c>
      <c r="B151" s="26">
        <v>44720</v>
      </c>
      <c r="C151" s="15"/>
      <c r="D151" s="32">
        <v>236406000000</v>
      </c>
      <c r="E151" s="28" t="s">
        <v>150</v>
      </c>
      <c r="F151" s="33">
        <v>3</v>
      </c>
      <c r="G151" s="15" t="s">
        <v>6</v>
      </c>
      <c r="H151" s="20">
        <v>47.02</v>
      </c>
      <c r="I151" s="30">
        <f t="shared" si="7"/>
        <v>141.06</v>
      </c>
      <c r="J151" s="33">
        <v>3</v>
      </c>
      <c r="K151" s="23"/>
    </row>
    <row r="152" spans="1:11" s="1" customFormat="1" ht="17.100000000000001" customHeight="1" x14ac:dyDescent="0.25">
      <c r="A152" s="25">
        <v>44720</v>
      </c>
      <c r="B152" s="26">
        <v>44720</v>
      </c>
      <c r="C152" s="15"/>
      <c r="D152" s="32">
        <v>236406000000</v>
      </c>
      <c r="E152" s="28" t="s">
        <v>151</v>
      </c>
      <c r="F152" s="33">
        <v>3</v>
      </c>
      <c r="G152" s="15" t="s">
        <v>6</v>
      </c>
      <c r="H152" s="20">
        <v>51.96</v>
      </c>
      <c r="I152" s="30">
        <f t="shared" si="7"/>
        <v>155.88</v>
      </c>
      <c r="J152" s="33">
        <v>3</v>
      </c>
    </row>
    <row r="153" spans="1:11" s="1" customFormat="1" ht="17.100000000000001" customHeight="1" x14ac:dyDescent="0.25">
      <c r="A153" s="25">
        <v>44720</v>
      </c>
      <c r="B153" s="26">
        <v>44720</v>
      </c>
      <c r="C153" s="15"/>
      <c r="D153" s="32">
        <v>236306000000</v>
      </c>
      <c r="E153" s="28" t="s">
        <v>152</v>
      </c>
      <c r="F153" s="33">
        <v>95</v>
      </c>
      <c r="G153" s="15" t="s">
        <v>6</v>
      </c>
      <c r="H153" s="20">
        <v>71.72</v>
      </c>
      <c r="I153" s="30">
        <f t="shared" si="7"/>
        <v>6813.4</v>
      </c>
      <c r="J153" s="33">
        <v>95</v>
      </c>
      <c r="K153" s="23"/>
    </row>
    <row r="154" spans="1:11" s="1" customFormat="1" ht="17.100000000000001" customHeight="1" x14ac:dyDescent="0.25">
      <c r="A154" s="25">
        <v>44720</v>
      </c>
      <c r="B154" s="26">
        <v>44720</v>
      </c>
      <c r="C154" s="15"/>
      <c r="D154" s="32">
        <v>236306000000</v>
      </c>
      <c r="E154" s="28" t="s">
        <v>153</v>
      </c>
      <c r="F154" s="33">
        <v>4</v>
      </c>
      <c r="G154" s="15" t="s">
        <v>6</v>
      </c>
      <c r="H154" s="20">
        <v>313.62</v>
      </c>
      <c r="I154" s="30">
        <f t="shared" si="7"/>
        <v>1254.48</v>
      </c>
      <c r="J154" s="33">
        <v>4</v>
      </c>
    </row>
    <row r="155" spans="1:11" s="1" customFormat="1" ht="17.100000000000001" customHeight="1" x14ac:dyDescent="0.25">
      <c r="A155" s="25">
        <v>44720</v>
      </c>
      <c r="B155" s="26">
        <v>44720</v>
      </c>
      <c r="C155" s="15"/>
      <c r="D155" s="32">
        <v>236306000000</v>
      </c>
      <c r="E155" s="28" t="s">
        <v>154</v>
      </c>
      <c r="F155" s="33">
        <v>30</v>
      </c>
      <c r="G155" s="15" t="s">
        <v>6</v>
      </c>
      <c r="H155" s="20">
        <v>1.65</v>
      </c>
      <c r="I155" s="30">
        <f t="shared" si="7"/>
        <v>49.5</v>
      </c>
      <c r="J155" s="33">
        <v>30</v>
      </c>
      <c r="K155" s="23"/>
    </row>
    <row r="156" spans="1:11" s="1" customFormat="1" ht="17.100000000000001" customHeight="1" x14ac:dyDescent="0.25">
      <c r="A156" s="25">
        <v>44720</v>
      </c>
      <c r="B156" s="26">
        <v>44720</v>
      </c>
      <c r="C156" s="15"/>
      <c r="D156" s="32">
        <v>236306000000</v>
      </c>
      <c r="E156" s="28" t="s">
        <v>155</v>
      </c>
      <c r="F156" s="33">
        <v>25</v>
      </c>
      <c r="G156" s="15" t="s">
        <v>6</v>
      </c>
      <c r="H156" s="20">
        <v>5.14</v>
      </c>
      <c r="I156" s="30">
        <f t="shared" si="7"/>
        <v>128.5</v>
      </c>
      <c r="J156" s="33">
        <v>25</v>
      </c>
    </row>
    <row r="157" spans="1:11" s="1" customFormat="1" ht="17.100000000000001" customHeight="1" x14ac:dyDescent="0.25">
      <c r="A157" s="25">
        <v>44720</v>
      </c>
      <c r="B157" s="26">
        <v>44720</v>
      </c>
      <c r="C157" s="15"/>
      <c r="D157" s="32">
        <v>236306000000</v>
      </c>
      <c r="E157" s="28" t="s">
        <v>156</v>
      </c>
      <c r="F157" s="33">
        <v>1</v>
      </c>
      <c r="G157" s="15" t="s">
        <v>6</v>
      </c>
      <c r="H157" s="20">
        <v>127.5</v>
      </c>
      <c r="I157" s="30">
        <f t="shared" si="7"/>
        <v>127.5</v>
      </c>
      <c r="J157" s="33">
        <v>1</v>
      </c>
      <c r="K157" s="23"/>
    </row>
    <row r="158" spans="1:11" s="1" customFormat="1" ht="17.100000000000001" customHeight="1" x14ac:dyDescent="0.25">
      <c r="A158" s="25">
        <v>44720</v>
      </c>
      <c r="B158" s="26">
        <v>44720</v>
      </c>
      <c r="C158" s="15"/>
      <c r="D158" s="32">
        <v>236306000000</v>
      </c>
      <c r="E158" s="28" t="s">
        <v>157</v>
      </c>
      <c r="F158" s="33">
        <v>50</v>
      </c>
      <c r="G158" s="15" t="s">
        <v>6</v>
      </c>
      <c r="H158" s="20">
        <v>68.63</v>
      </c>
      <c r="I158" s="30">
        <f t="shared" si="7"/>
        <v>3431.5</v>
      </c>
      <c r="J158" s="33">
        <v>50</v>
      </c>
    </row>
    <row r="159" spans="1:11" s="1" customFormat="1" ht="17.100000000000001" customHeight="1" x14ac:dyDescent="0.25">
      <c r="A159" s="25">
        <v>44720</v>
      </c>
      <c r="B159" s="26">
        <v>44720</v>
      </c>
      <c r="C159" s="15"/>
      <c r="D159" s="32">
        <v>236306000000</v>
      </c>
      <c r="E159" s="28" t="s">
        <v>158</v>
      </c>
      <c r="F159" s="33">
        <v>35</v>
      </c>
      <c r="G159" s="15" t="s">
        <v>6</v>
      </c>
      <c r="H159" s="20">
        <v>1000.48</v>
      </c>
      <c r="I159" s="30">
        <f t="shared" si="7"/>
        <v>35016.800000000003</v>
      </c>
      <c r="J159" s="33">
        <v>35</v>
      </c>
      <c r="K159" s="23"/>
    </row>
    <row r="160" spans="1:11" s="1" customFormat="1" ht="17.100000000000001" customHeight="1" x14ac:dyDescent="0.25">
      <c r="A160" s="25">
        <v>44720</v>
      </c>
      <c r="B160" s="26">
        <v>44720</v>
      </c>
      <c r="C160" s="15"/>
      <c r="D160" s="32">
        <v>235501000000</v>
      </c>
      <c r="E160" s="28" t="s">
        <v>159</v>
      </c>
      <c r="F160" s="33">
        <v>1</v>
      </c>
      <c r="G160" s="15" t="s">
        <v>6</v>
      </c>
      <c r="H160" s="20">
        <v>23.72</v>
      </c>
      <c r="I160" s="30">
        <f t="shared" si="7"/>
        <v>23.72</v>
      </c>
      <c r="J160" s="33">
        <v>1</v>
      </c>
    </row>
    <row r="161" spans="1:11" s="1" customFormat="1" ht="17.100000000000001" customHeight="1" x14ac:dyDescent="0.25">
      <c r="A161" s="25">
        <v>44720</v>
      </c>
      <c r="B161" s="26">
        <v>44720</v>
      </c>
      <c r="C161" s="15"/>
      <c r="D161" s="32">
        <v>234201000000</v>
      </c>
      <c r="E161" s="28" t="s">
        <v>160</v>
      </c>
      <c r="F161" s="33">
        <v>2</v>
      </c>
      <c r="G161" s="15" t="s">
        <v>6</v>
      </c>
      <c r="H161" s="20">
        <v>1870</v>
      </c>
      <c r="I161" s="30">
        <f t="shared" si="7"/>
        <v>3740</v>
      </c>
      <c r="J161" s="33">
        <v>0</v>
      </c>
      <c r="K161" s="23"/>
    </row>
    <row r="162" spans="1:11" s="1" customFormat="1" ht="17.100000000000001" customHeight="1" x14ac:dyDescent="0.25">
      <c r="A162" s="25">
        <v>44720</v>
      </c>
      <c r="B162" s="26">
        <v>44720</v>
      </c>
      <c r="C162" s="15"/>
      <c r="D162" s="32">
        <v>234201000000</v>
      </c>
      <c r="E162" s="28" t="s">
        <v>161</v>
      </c>
      <c r="F162" s="33">
        <v>10</v>
      </c>
      <c r="G162" s="15" t="s">
        <v>6</v>
      </c>
      <c r="H162" s="20">
        <v>1350</v>
      </c>
      <c r="I162" s="30">
        <f t="shared" si="7"/>
        <v>13500</v>
      </c>
      <c r="J162" s="33">
        <v>0</v>
      </c>
    </row>
    <row r="163" spans="1:11" s="1" customFormat="1" ht="17.100000000000001" customHeight="1" x14ac:dyDescent="0.25">
      <c r="A163" s="25">
        <v>44720</v>
      </c>
      <c r="B163" s="26">
        <v>44720</v>
      </c>
      <c r="C163" s="15"/>
      <c r="D163" s="32">
        <v>234201000000</v>
      </c>
      <c r="E163" s="28" t="s">
        <v>162</v>
      </c>
      <c r="F163" s="33">
        <v>20</v>
      </c>
      <c r="G163" s="15" t="s">
        <v>6</v>
      </c>
      <c r="H163" s="20">
        <v>3350</v>
      </c>
      <c r="I163" s="30">
        <f t="shared" ref="I163:I166" si="8">PRODUCT(F163,H163)</f>
        <v>67000</v>
      </c>
      <c r="J163" s="33">
        <v>10</v>
      </c>
      <c r="K163" s="23"/>
    </row>
    <row r="164" spans="1:11" s="1" customFormat="1" ht="17.100000000000001" customHeight="1" x14ac:dyDescent="0.25">
      <c r="A164" s="25">
        <v>44720</v>
      </c>
      <c r="B164" s="26">
        <v>44720</v>
      </c>
      <c r="C164" s="15"/>
      <c r="D164" s="32">
        <v>234201000000</v>
      </c>
      <c r="E164" s="28" t="s">
        <v>163</v>
      </c>
      <c r="F164" s="33">
        <v>50</v>
      </c>
      <c r="G164" s="15" t="s">
        <v>6</v>
      </c>
      <c r="H164" s="20">
        <v>4390</v>
      </c>
      <c r="I164" s="30">
        <f t="shared" si="8"/>
        <v>219500</v>
      </c>
      <c r="J164" s="33">
        <v>25</v>
      </c>
    </row>
    <row r="165" spans="1:11" s="1" customFormat="1" ht="17.100000000000001" customHeight="1" x14ac:dyDescent="0.25">
      <c r="A165" s="25">
        <v>44720</v>
      </c>
      <c r="B165" s="26">
        <v>44720</v>
      </c>
      <c r="C165" s="15"/>
      <c r="D165" s="32">
        <v>233301000000</v>
      </c>
      <c r="E165" s="28" t="s">
        <v>24</v>
      </c>
      <c r="F165" s="33">
        <v>150</v>
      </c>
      <c r="G165" s="15" t="s">
        <v>6</v>
      </c>
      <c r="H165" s="20">
        <v>271.39999999999998</v>
      </c>
      <c r="I165" s="30">
        <f t="shared" si="8"/>
        <v>40710</v>
      </c>
      <c r="J165" s="33">
        <v>0</v>
      </c>
      <c r="K165" s="23"/>
    </row>
    <row r="166" spans="1:11" s="1" customFormat="1" ht="17.100000000000001" customHeight="1" x14ac:dyDescent="0.25">
      <c r="A166" s="25">
        <v>44720</v>
      </c>
      <c r="B166" s="26">
        <v>44720</v>
      </c>
      <c r="C166" s="15"/>
      <c r="D166" s="32">
        <v>265801000000</v>
      </c>
      <c r="E166" s="28" t="s">
        <v>164</v>
      </c>
      <c r="F166" s="33">
        <v>4</v>
      </c>
      <c r="G166" s="15" t="s">
        <v>6</v>
      </c>
      <c r="H166" s="20">
        <v>29000</v>
      </c>
      <c r="I166" s="30">
        <f t="shared" si="8"/>
        <v>116000</v>
      </c>
      <c r="J166" s="33">
        <v>3</v>
      </c>
    </row>
    <row r="167" spans="1:11" s="1" customFormat="1" ht="17.100000000000001" customHeight="1" x14ac:dyDescent="0.25">
      <c r="A167" s="25">
        <v>44720</v>
      </c>
      <c r="B167" s="26">
        <v>44720</v>
      </c>
      <c r="C167" s="15"/>
      <c r="D167" s="32">
        <v>261401000000</v>
      </c>
      <c r="E167" s="28" t="s">
        <v>165</v>
      </c>
      <c r="F167" s="33">
        <v>1</v>
      </c>
      <c r="G167" s="15" t="s">
        <v>6</v>
      </c>
      <c r="H167" s="20">
        <v>5580</v>
      </c>
      <c r="I167" s="30">
        <f t="shared" ref="I167:I178" si="9">PRODUCT(F167,H167)</f>
        <v>5580</v>
      </c>
      <c r="J167" s="33">
        <v>1</v>
      </c>
      <c r="K167" s="23"/>
    </row>
    <row r="168" spans="1:11" s="1" customFormat="1" ht="17.100000000000001" customHeight="1" x14ac:dyDescent="0.25">
      <c r="A168" s="25">
        <v>44725</v>
      </c>
      <c r="B168" s="26">
        <v>44725</v>
      </c>
      <c r="C168" s="15"/>
      <c r="D168" s="32">
        <v>239101000000</v>
      </c>
      <c r="E168" s="28" t="s">
        <v>166</v>
      </c>
      <c r="F168" s="33">
        <v>10</v>
      </c>
      <c r="G168" s="15" t="s">
        <v>6</v>
      </c>
      <c r="H168" s="20">
        <v>584.1</v>
      </c>
      <c r="I168" s="30">
        <f t="shared" si="9"/>
        <v>5841</v>
      </c>
      <c r="J168" s="33">
        <v>10</v>
      </c>
    </row>
    <row r="169" spans="1:11" s="1" customFormat="1" ht="17.100000000000001" customHeight="1" x14ac:dyDescent="0.25">
      <c r="A169" s="25">
        <v>44722</v>
      </c>
      <c r="B169" s="26">
        <v>44722</v>
      </c>
      <c r="C169" s="15"/>
      <c r="D169" s="32">
        <v>231101000000</v>
      </c>
      <c r="E169" s="28" t="s">
        <v>67</v>
      </c>
      <c r="F169" s="33">
        <v>35</v>
      </c>
      <c r="G169" s="15" t="s">
        <v>6</v>
      </c>
      <c r="H169" s="20">
        <v>55</v>
      </c>
      <c r="I169" s="30">
        <f t="shared" si="9"/>
        <v>1925</v>
      </c>
      <c r="J169" s="33">
        <v>0</v>
      </c>
    </row>
    <row r="170" spans="1:11" s="1" customFormat="1" ht="17.100000000000001" customHeight="1" x14ac:dyDescent="0.25">
      <c r="A170" s="25">
        <v>44722</v>
      </c>
      <c r="B170" s="26">
        <v>44722</v>
      </c>
      <c r="C170" s="15"/>
      <c r="D170" s="32">
        <v>231101000045</v>
      </c>
      <c r="E170" s="28" t="s">
        <v>66</v>
      </c>
      <c r="F170" s="33">
        <v>56</v>
      </c>
      <c r="G170" s="15" t="s">
        <v>6</v>
      </c>
      <c r="H170" s="20">
        <v>135</v>
      </c>
      <c r="I170" s="30">
        <f t="shared" si="9"/>
        <v>7560</v>
      </c>
      <c r="J170" s="33">
        <v>0</v>
      </c>
    </row>
    <row r="171" spans="1:11" s="1" customFormat="1" ht="17.100000000000001" customHeight="1" x14ac:dyDescent="0.25">
      <c r="A171" s="25">
        <v>44725</v>
      </c>
      <c r="B171" s="26">
        <v>44725</v>
      </c>
      <c r="C171" s="15"/>
      <c r="D171" s="32">
        <v>231101000045</v>
      </c>
      <c r="E171" s="28" t="s">
        <v>66</v>
      </c>
      <c r="F171" s="33">
        <v>9</v>
      </c>
      <c r="G171" s="15" t="s">
        <v>6</v>
      </c>
      <c r="H171" s="20">
        <v>135</v>
      </c>
      <c r="I171" s="30">
        <f t="shared" ref="I171" si="10">PRODUCT(F171,H171)</f>
        <v>1215</v>
      </c>
      <c r="J171" s="33">
        <v>0</v>
      </c>
    </row>
    <row r="172" spans="1:11" s="1" customFormat="1" ht="17.100000000000001" customHeight="1" x14ac:dyDescent="0.25">
      <c r="A172" s="25">
        <v>44725</v>
      </c>
      <c r="B172" s="26">
        <v>44725</v>
      </c>
      <c r="C172" s="15"/>
      <c r="D172" s="32">
        <v>231101000000</v>
      </c>
      <c r="E172" s="28" t="s">
        <v>67</v>
      </c>
      <c r="F172" s="33">
        <v>54</v>
      </c>
      <c r="G172" s="15" t="s">
        <v>6</v>
      </c>
      <c r="H172" s="20">
        <v>55</v>
      </c>
      <c r="I172" s="30">
        <f t="shared" ref="I172" si="11">PRODUCT(F172,H172)</f>
        <v>2970</v>
      </c>
      <c r="J172" s="33">
        <v>0</v>
      </c>
    </row>
    <row r="173" spans="1:11" s="1" customFormat="1" ht="17.100000000000001" customHeight="1" x14ac:dyDescent="0.25">
      <c r="A173" s="25">
        <v>44725</v>
      </c>
      <c r="B173" s="26">
        <v>44725</v>
      </c>
      <c r="C173" s="15"/>
      <c r="D173" s="32">
        <v>237299000000</v>
      </c>
      <c r="E173" s="28" t="s">
        <v>63</v>
      </c>
      <c r="F173" s="33">
        <v>10</v>
      </c>
      <c r="G173" s="15" t="s">
        <v>6</v>
      </c>
      <c r="H173" s="20">
        <v>1700</v>
      </c>
      <c r="I173" s="30">
        <f t="shared" si="9"/>
        <v>17000</v>
      </c>
      <c r="J173" s="33">
        <v>10</v>
      </c>
      <c r="K173" s="23"/>
    </row>
    <row r="174" spans="1:11" s="1" customFormat="1" ht="17.100000000000001" customHeight="1" x14ac:dyDescent="0.25">
      <c r="A174" s="25">
        <v>44725</v>
      </c>
      <c r="B174" s="26">
        <v>44725</v>
      </c>
      <c r="C174" s="15"/>
      <c r="D174" s="32">
        <v>263401000000</v>
      </c>
      <c r="E174" s="28" t="s">
        <v>167</v>
      </c>
      <c r="F174" s="33">
        <v>1</v>
      </c>
      <c r="G174" s="15" t="s">
        <v>6</v>
      </c>
      <c r="H174" s="20">
        <v>113280</v>
      </c>
      <c r="I174" s="30">
        <f t="shared" si="9"/>
        <v>113280</v>
      </c>
      <c r="J174" s="33">
        <v>1</v>
      </c>
    </row>
    <row r="175" spans="1:11" s="1" customFormat="1" ht="17.100000000000001" customHeight="1" x14ac:dyDescent="0.25">
      <c r="A175" s="25">
        <v>44725</v>
      </c>
      <c r="B175" s="26">
        <v>44725</v>
      </c>
      <c r="C175" s="15"/>
      <c r="D175" s="32">
        <v>239601000000</v>
      </c>
      <c r="E175" s="28" t="s">
        <v>168</v>
      </c>
      <c r="F175" s="33">
        <v>60</v>
      </c>
      <c r="G175" s="15" t="s">
        <v>6</v>
      </c>
      <c r="H175" s="20">
        <v>74.34</v>
      </c>
      <c r="I175" s="30">
        <f t="shared" si="9"/>
        <v>4460.4000000000005</v>
      </c>
      <c r="J175" s="33">
        <v>60</v>
      </c>
      <c r="K175" s="23"/>
    </row>
    <row r="176" spans="1:11" s="1" customFormat="1" ht="17.100000000000001" customHeight="1" x14ac:dyDescent="0.25">
      <c r="A176" s="25">
        <v>44725</v>
      </c>
      <c r="B176" s="26">
        <v>44725</v>
      </c>
      <c r="C176" s="15"/>
      <c r="D176" s="32">
        <v>239601000000</v>
      </c>
      <c r="E176" s="28" t="s">
        <v>169</v>
      </c>
      <c r="F176" s="33">
        <v>100</v>
      </c>
      <c r="G176" s="15" t="s">
        <v>6</v>
      </c>
      <c r="H176" s="20">
        <v>45.01</v>
      </c>
      <c r="I176" s="30">
        <f t="shared" si="9"/>
        <v>4501</v>
      </c>
      <c r="J176" s="33">
        <v>100</v>
      </c>
    </row>
    <row r="177" spans="1:11" s="1" customFormat="1" ht="17.100000000000001" customHeight="1" x14ac:dyDescent="0.25">
      <c r="A177" s="25">
        <v>44725</v>
      </c>
      <c r="B177" s="26">
        <v>44725</v>
      </c>
      <c r="C177" s="15"/>
      <c r="D177" s="32">
        <v>239601000000</v>
      </c>
      <c r="E177" s="28" t="s">
        <v>170</v>
      </c>
      <c r="F177" s="33">
        <v>5</v>
      </c>
      <c r="G177" s="15" t="s">
        <v>6</v>
      </c>
      <c r="H177" s="20">
        <v>750.01</v>
      </c>
      <c r="I177" s="30">
        <f t="shared" si="9"/>
        <v>3750.05</v>
      </c>
      <c r="J177" s="33">
        <v>5</v>
      </c>
      <c r="K177" s="23"/>
    </row>
    <row r="178" spans="1:11" s="1" customFormat="1" ht="17.100000000000001" customHeight="1" x14ac:dyDescent="0.25">
      <c r="A178" s="25">
        <v>44725</v>
      </c>
      <c r="B178" s="26">
        <v>44725</v>
      </c>
      <c r="C178" s="15"/>
      <c r="D178" s="32">
        <v>236306000000</v>
      </c>
      <c r="E178" s="28" t="s">
        <v>171</v>
      </c>
      <c r="F178" s="33">
        <v>1</v>
      </c>
      <c r="G178" s="15" t="s">
        <v>6</v>
      </c>
      <c r="H178" s="20">
        <v>1416</v>
      </c>
      <c r="I178" s="30">
        <f t="shared" si="9"/>
        <v>1416</v>
      </c>
      <c r="J178" s="33">
        <v>1</v>
      </c>
    </row>
    <row r="179" spans="1:11" s="1" customFormat="1" ht="17.100000000000001" customHeight="1" x14ac:dyDescent="0.25">
      <c r="A179" s="25">
        <v>44725</v>
      </c>
      <c r="B179" s="26">
        <v>44725</v>
      </c>
      <c r="C179" s="15"/>
      <c r="D179" s="32">
        <v>265401000000</v>
      </c>
      <c r="E179" s="28" t="s">
        <v>172</v>
      </c>
      <c r="F179" s="33">
        <v>3</v>
      </c>
      <c r="G179" s="15" t="s">
        <v>6</v>
      </c>
      <c r="H179" s="20">
        <v>58100.25</v>
      </c>
      <c r="I179" s="30">
        <f t="shared" ref="I179:I194" si="12">PRODUCT(F179,H179)</f>
        <v>174300.75</v>
      </c>
      <c r="J179" s="33">
        <v>0</v>
      </c>
      <c r="K179" s="23"/>
    </row>
    <row r="180" spans="1:11" s="1" customFormat="1" ht="17.100000000000001" customHeight="1" x14ac:dyDescent="0.25">
      <c r="A180" s="25">
        <v>44725</v>
      </c>
      <c r="B180" s="26">
        <v>44725</v>
      </c>
      <c r="C180" s="15"/>
      <c r="D180" s="32">
        <v>265401000000</v>
      </c>
      <c r="E180" s="28" t="s">
        <v>173</v>
      </c>
      <c r="F180" s="33">
        <v>5</v>
      </c>
      <c r="G180" s="15" t="s">
        <v>6</v>
      </c>
      <c r="H180" s="20">
        <v>43568.55</v>
      </c>
      <c r="I180" s="30">
        <f t="shared" si="12"/>
        <v>217842.75</v>
      </c>
      <c r="J180" s="33">
        <v>0</v>
      </c>
    </row>
    <row r="181" spans="1:11" s="1" customFormat="1" ht="17.100000000000001" customHeight="1" x14ac:dyDescent="0.25">
      <c r="A181" s="25">
        <v>44725</v>
      </c>
      <c r="B181" s="26">
        <v>44725</v>
      </c>
      <c r="C181" s="15"/>
      <c r="D181" s="32">
        <v>265401000000</v>
      </c>
      <c r="E181" s="28" t="s">
        <v>174</v>
      </c>
      <c r="F181" s="33">
        <v>2</v>
      </c>
      <c r="G181" s="15" t="s">
        <v>6</v>
      </c>
      <c r="H181" s="20">
        <v>76558.399999999994</v>
      </c>
      <c r="I181" s="30">
        <f t="shared" si="12"/>
        <v>153116.79999999999</v>
      </c>
      <c r="J181" s="33">
        <v>0</v>
      </c>
      <c r="K181" s="23"/>
    </row>
    <row r="182" spans="1:11" s="1" customFormat="1" ht="17.100000000000001" customHeight="1" x14ac:dyDescent="0.25">
      <c r="A182" s="25">
        <v>44726</v>
      </c>
      <c r="B182" s="26">
        <v>44726</v>
      </c>
      <c r="C182" s="15"/>
      <c r="D182" s="32">
        <v>236306000000</v>
      </c>
      <c r="E182" s="28" t="s">
        <v>175</v>
      </c>
      <c r="F182" s="33">
        <v>96</v>
      </c>
      <c r="G182" s="15" t="s">
        <v>6</v>
      </c>
      <c r="H182" s="20">
        <v>2769.46</v>
      </c>
      <c r="I182" s="30">
        <f t="shared" si="12"/>
        <v>265868.16000000003</v>
      </c>
      <c r="J182" s="33">
        <v>96</v>
      </c>
    </row>
    <row r="183" spans="1:11" s="1" customFormat="1" ht="17.100000000000001" customHeight="1" x14ac:dyDescent="0.25">
      <c r="A183" s="25">
        <v>44726</v>
      </c>
      <c r="B183" s="26">
        <v>44726</v>
      </c>
      <c r="C183" s="15"/>
      <c r="D183" s="32">
        <v>236306000000</v>
      </c>
      <c r="E183" s="28" t="s">
        <v>176</v>
      </c>
      <c r="F183" s="33">
        <v>528</v>
      </c>
      <c r="G183" s="15" t="s">
        <v>6</v>
      </c>
      <c r="H183" s="20">
        <v>48.98</v>
      </c>
      <c r="I183" s="30">
        <f t="shared" si="12"/>
        <v>25861.439999999999</v>
      </c>
      <c r="J183" s="33">
        <v>528</v>
      </c>
      <c r="K183" s="23"/>
    </row>
    <row r="184" spans="1:11" s="1" customFormat="1" ht="17.100000000000001" customHeight="1" x14ac:dyDescent="0.25">
      <c r="A184" s="25">
        <v>44726</v>
      </c>
      <c r="B184" s="26">
        <v>44726</v>
      </c>
      <c r="C184" s="15"/>
      <c r="D184" s="32">
        <v>261301000000</v>
      </c>
      <c r="E184" s="28" t="s">
        <v>177</v>
      </c>
      <c r="F184" s="33">
        <v>8</v>
      </c>
      <c r="G184" s="15" t="s">
        <v>6</v>
      </c>
      <c r="H184" s="20">
        <v>39895.800000000003</v>
      </c>
      <c r="I184" s="30">
        <f t="shared" si="12"/>
        <v>319166.40000000002</v>
      </c>
      <c r="J184" s="33">
        <v>7</v>
      </c>
    </row>
    <row r="185" spans="1:11" s="1" customFormat="1" ht="17.100000000000001" customHeight="1" x14ac:dyDescent="0.25">
      <c r="A185" s="25">
        <v>44727</v>
      </c>
      <c r="B185" s="26">
        <v>44727</v>
      </c>
      <c r="C185" s="15"/>
      <c r="D185" s="32">
        <v>261401000000</v>
      </c>
      <c r="E185" s="28" t="s">
        <v>178</v>
      </c>
      <c r="F185" s="33">
        <v>1</v>
      </c>
      <c r="G185" s="15" t="s">
        <v>6</v>
      </c>
      <c r="H185" s="20">
        <v>9971</v>
      </c>
      <c r="I185" s="30">
        <f t="shared" si="12"/>
        <v>9971</v>
      </c>
      <c r="J185" s="33">
        <v>1</v>
      </c>
      <c r="K185" s="23"/>
    </row>
    <row r="186" spans="1:11" s="1" customFormat="1" ht="17.100000000000001" customHeight="1" x14ac:dyDescent="0.25">
      <c r="A186" s="25">
        <v>44733</v>
      </c>
      <c r="B186" s="26">
        <v>44733</v>
      </c>
      <c r="C186" s="15"/>
      <c r="D186" s="32">
        <v>239601000000</v>
      </c>
      <c r="E186" s="28" t="s">
        <v>179</v>
      </c>
      <c r="F186" s="33">
        <v>3</v>
      </c>
      <c r="G186" s="15" t="s">
        <v>6</v>
      </c>
      <c r="H186" s="20">
        <v>608.88</v>
      </c>
      <c r="I186" s="30">
        <f t="shared" si="12"/>
        <v>1826.6399999999999</v>
      </c>
      <c r="J186" s="33">
        <v>3</v>
      </c>
    </row>
    <row r="187" spans="1:11" s="1" customFormat="1" ht="17.100000000000001" customHeight="1" x14ac:dyDescent="0.25">
      <c r="A187" s="25">
        <v>44733</v>
      </c>
      <c r="B187" s="26">
        <v>44733</v>
      </c>
      <c r="C187" s="15"/>
      <c r="D187" s="32">
        <v>239601000000</v>
      </c>
      <c r="E187" s="28" t="s">
        <v>180</v>
      </c>
      <c r="F187" s="33">
        <v>5</v>
      </c>
      <c r="G187" s="15" t="s">
        <v>6</v>
      </c>
      <c r="H187" s="20">
        <v>169.92</v>
      </c>
      <c r="I187" s="30">
        <f t="shared" si="12"/>
        <v>849.59999999999991</v>
      </c>
      <c r="J187" s="33">
        <v>5</v>
      </c>
      <c r="K187" s="23"/>
    </row>
    <row r="188" spans="1:11" s="1" customFormat="1" ht="17.100000000000001" customHeight="1" x14ac:dyDescent="0.25">
      <c r="A188" s="25">
        <v>44733</v>
      </c>
      <c r="B188" s="26">
        <v>44733</v>
      </c>
      <c r="C188" s="15"/>
      <c r="D188" s="32">
        <v>239601000000</v>
      </c>
      <c r="E188" s="28" t="s">
        <v>181</v>
      </c>
      <c r="F188" s="33">
        <v>6</v>
      </c>
      <c r="G188" s="15" t="s">
        <v>6</v>
      </c>
      <c r="H188" s="20">
        <v>69.62</v>
      </c>
      <c r="I188" s="30">
        <f t="shared" si="12"/>
        <v>417.72</v>
      </c>
      <c r="J188" s="33">
        <v>6</v>
      </c>
    </row>
    <row r="189" spans="1:11" s="1" customFormat="1" ht="17.100000000000001" customHeight="1" x14ac:dyDescent="0.25">
      <c r="A189" s="25">
        <v>44733</v>
      </c>
      <c r="B189" s="26">
        <v>44733</v>
      </c>
      <c r="C189" s="15"/>
      <c r="D189" s="32">
        <v>237299000000</v>
      </c>
      <c r="E189" s="28" t="s">
        <v>182</v>
      </c>
      <c r="F189" s="33">
        <v>1</v>
      </c>
      <c r="G189" s="15" t="s">
        <v>6</v>
      </c>
      <c r="H189" s="20">
        <v>979.4</v>
      </c>
      <c r="I189" s="30">
        <f t="shared" si="12"/>
        <v>979.4</v>
      </c>
      <c r="J189" s="33">
        <v>1</v>
      </c>
      <c r="K189" s="23"/>
    </row>
    <row r="190" spans="1:11" s="1" customFormat="1" ht="17.100000000000001" customHeight="1" x14ac:dyDescent="0.25">
      <c r="A190" s="25">
        <v>44733</v>
      </c>
      <c r="B190" s="26">
        <v>44733</v>
      </c>
      <c r="C190" s="15"/>
      <c r="D190" s="32">
        <v>237206000000</v>
      </c>
      <c r="E190" s="28" t="s">
        <v>183</v>
      </c>
      <c r="F190" s="33">
        <v>3</v>
      </c>
      <c r="G190" s="15" t="s">
        <v>6</v>
      </c>
      <c r="H190" s="20">
        <v>1099.76</v>
      </c>
      <c r="I190" s="30">
        <f t="shared" si="12"/>
        <v>3299.2799999999997</v>
      </c>
      <c r="J190" s="33">
        <v>3</v>
      </c>
    </row>
    <row r="191" spans="1:11" s="1" customFormat="1" ht="17.100000000000001" customHeight="1" x14ac:dyDescent="0.25">
      <c r="A191" s="25">
        <v>44733</v>
      </c>
      <c r="B191" s="26">
        <v>44733</v>
      </c>
      <c r="C191" s="15"/>
      <c r="D191" s="32">
        <v>237206000000</v>
      </c>
      <c r="E191" s="28" t="s">
        <v>184</v>
      </c>
      <c r="F191" s="33">
        <v>2</v>
      </c>
      <c r="G191" s="15" t="s">
        <v>6</v>
      </c>
      <c r="H191" s="20">
        <v>1590.64</v>
      </c>
      <c r="I191" s="30">
        <f t="shared" si="12"/>
        <v>3181.28</v>
      </c>
      <c r="J191" s="33">
        <v>2</v>
      </c>
      <c r="K191" s="23"/>
    </row>
    <row r="192" spans="1:11" s="1" customFormat="1" ht="17.100000000000001" customHeight="1" x14ac:dyDescent="0.25">
      <c r="A192" s="25">
        <v>44733</v>
      </c>
      <c r="B192" s="26">
        <v>44733</v>
      </c>
      <c r="C192" s="15"/>
      <c r="D192" s="32">
        <v>236306000000</v>
      </c>
      <c r="E192" s="28" t="s">
        <v>185</v>
      </c>
      <c r="F192" s="33">
        <v>5</v>
      </c>
      <c r="G192" s="15" t="s">
        <v>6</v>
      </c>
      <c r="H192" s="20">
        <v>6749.6</v>
      </c>
      <c r="I192" s="30">
        <f t="shared" si="12"/>
        <v>33748</v>
      </c>
      <c r="J192" s="33">
        <v>5</v>
      </c>
    </row>
    <row r="193" spans="1:11" s="1" customFormat="1" ht="17.100000000000001" customHeight="1" x14ac:dyDescent="0.25">
      <c r="A193" s="25">
        <v>44733</v>
      </c>
      <c r="B193" s="26">
        <v>44733</v>
      </c>
      <c r="C193" s="15"/>
      <c r="D193" s="32">
        <v>236304000000</v>
      </c>
      <c r="E193" s="28" t="s">
        <v>186</v>
      </c>
      <c r="F193" s="33">
        <v>2</v>
      </c>
      <c r="G193" s="15" t="s">
        <v>6</v>
      </c>
      <c r="H193" s="20">
        <v>80.239999999999995</v>
      </c>
      <c r="I193" s="30">
        <f t="shared" si="12"/>
        <v>160.47999999999999</v>
      </c>
      <c r="J193" s="33">
        <v>2</v>
      </c>
      <c r="K193" s="23"/>
    </row>
    <row r="194" spans="1:11" s="1" customFormat="1" ht="17.100000000000001" customHeight="1" x14ac:dyDescent="0.25">
      <c r="A194" s="25">
        <v>44733</v>
      </c>
      <c r="B194" s="26">
        <v>44733</v>
      </c>
      <c r="C194" s="15"/>
      <c r="D194" s="32">
        <v>236304000000</v>
      </c>
      <c r="E194" s="28" t="s">
        <v>187</v>
      </c>
      <c r="F194" s="33">
        <v>1</v>
      </c>
      <c r="G194" s="15" t="s">
        <v>6</v>
      </c>
      <c r="H194" s="20">
        <v>1099.76</v>
      </c>
      <c r="I194" s="30">
        <f t="shared" si="12"/>
        <v>1099.76</v>
      </c>
      <c r="J194" s="33">
        <v>1</v>
      </c>
    </row>
    <row r="195" spans="1:11" s="1" customFormat="1" ht="17.100000000000001" customHeight="1" x14ac:dyDescent="0.25">
      <c r="A195" s="25">
        <v>44733</v>
      </c>
      <c r="B195" s="26">
        <v>44733</v>
      </c>
      <c r="C195" s="15"/>
      <c r="D195" s="32">
        <v>236304000000</v>
      </c>
      <c r="E195" s="28" t="s">
        <v>188</v>
      </c>
      <c r="F195" s="33">
        <v>1</v>
      </c>
      <c r="G195" s="15" t="s">
        <v>6</v>
      </c>
      <c r="H195" s="20">
        <v>44.84</v>
      </c>
      <c r="I195" s="30">
        <f t="shared" ref="I195:I206" si="13">PRODUCT(F195,H195)</f>
        <v>44.84</v>
      </c>
      <c r="J195" s="33">
        <v>1</v>
      </c>
      <c r="K195" s="23"/>
    </row>
    <row r="196" spans="1:11" s="1" customFormat="1" ht="17.100000000000001" customHeight="1" x14ac:dyDescent="0.25">
      <c r="A196" s="25">
        <v>44733</v>
      </c>
      <c r="B196" s="26">
        <v>44733</v>
      </c>
      <c r="C196" s="15"/>
      <c r="D196" s="32">
        <v>236304000000</v>
      </c>
      <c r="E196" s="28" t="s">
        <v>189</v>
      </c>
      <c r="F196" s="33">
        <v>1</v>
      </c>
      <c r="G196" s="15" t="s">
        <v>6</v>
      </c>
      <c r="H196" s="20">
        <v>64.900000000000006</v>
      </c>
      <c r="I196" s="30">
        <f t="shared" si="13"/>
        <v>64.900000000000006</v>
      </c>
      <c r="J196" s="33">
        <v>1</v>
      </c>
    </row>
    <row r="197" spans="1:11" s="1" customFormat="1" ht="17.100000000000001" customHeight="1" x14ac:dyDescent="0.25">
      <c r="A197" s="25">
        <v>44733</v>
      </c>
      <c r="B197" s="26">
        <v>44733</v>
      </c>
      <c r="C197" s="15"/>
      <c r="D197" s="32">
        <v>235501000000</v>
      </c>
      <c r="E197" s="28" t="s">
        <v>190</v>
      </c>
      <c r="F197" s="33">
        <v>3</v>
      </c>
      <c r="G197" s="15" t="s">
        <v>6</v>
      </c>
      <c r="H197" s="20">
        <v>27.14</v>
      </c>
      <c r="I197" s="30">
        <f t="shared" si="13"/>
        <v>81.42</v>
      </c>
      <c r="J197" s="33">
        <v>3</v>
      </c>
      <c r="K197" s="23"/>
    </row>
    <row r="198" spans="1:11" s="1" customFormat="1" ht="17.100000000000001" customHeight="1" x14ac:dyDescent="0.25">
      <c r="A198" s="25">
        <v>44733</v>
      </c>
      <c r="B198" s="26">
        <v>44733</v>
      </c>
      <c r="C198" s="15"/>
      <c r="D198" s="32">
        <v>235501000000</v>
      </c>
      <c r="E198" s="28" t="s">
        <v>191</v>
      </c>
      <c r="F198" s="33">
        <v>10</v>
      </c>
      <c r="G198" s="15" t="s">
        <v>6</v>
      </c>
      <c r="H198" s="20">
        <v>21.24</v>
      </c>
      <c r="I198" s="30">
        <f t="shared" si="13"/>
        <v>212.39999999999998</v>
      </c>
      <c r="J198" s="33">
        <v>10</v>
      </c>
    </row>
    <row r="199" spans="1:11" s="1" customFormat="1" ht="17.100000000000001" customHeight="1" x14ac:dyDescent="0.25">
      <c r="A199" s="25">
        <v>44733</v>
      </c>
      <c r="B199" s="26">
        <v>44733</v>
      </c>
      <c r="C199" s="15"/>
      <c r="D199" s="32">
        <v>239301000000</v>
      </c>
      <c r="E199" s="28" t="s">
        <v>55</v>
      </c>
      <c r="F199" s="33">
        <v>800</v>
      </c>
      <c r="G199" s="15" t="s">
        <v>6</v>
      </c>
      <c r="H199" s="20">
        <v>3.75</v>
      </c>
      <c r="I199" s="30">
        <f t="shared" si="13"/>
        <v>3000</v>
      </c>
      <c r="J199" s="33">
        <v>800</v>
      </c>
      <c r="K199" s="23"/>
    </row>
    <row r="200" spans="1:11" s="1" customFormat="1" ht="17.100000000000001" customHeight="1" x14ac:dyDescent="0.25">
      <c r="A200" s="25">
        <v>44733</v>
      </c>
      <c r="B200" s="26">
        <v>44733</v>
      </c>
      <c r="C200" s="15"/>
      <c r="D200" s="32">
        <v>239301000000</v>
      </c>
      <c r="E200" s="28" t="s">
        <v>84</v>
      </c>
      <c r="F200" s="33">
        <v>10</v>
      </c>
      <c r="G200" s="15" t="s">
        <v>6</v>
      </c>
      <c r="H200" s="20">
        <v>775</v>
      </c>
      <c r="I200" s="30">
        <f t="shared" si="13"/>
        <v>7750</v>
      </c>
      <c r="J200" s="33">
        <v>0</v>
      </c>
    </row>
    <row r="201" spans="1:11" s="1" customFormat="1" ht="17.100000000000001" customHeight="1" x14ac:dyDescent="0.25">
      <c r="A201" s="25">
        <v>44733</v>
      </c>
      <c r="B201" s="26">
        <v>44733</v>
      </c>
      <c r="C201" s="15"/>
      <c r="D201" s="32">
        <v>239301000000</v>
      </c>
      <c r="E201" s="28" t="s">
        <v>48</v>
      </c>
      <c r="F201" s="33">
        <v>4</v>
      </c>
      <c r="G201" s="15" t="s">
        <v>6</v>
      </c>
      <c r="H201" s="20">
        <v>1425</v>
      </c>
      <c r="I201" s="30">
        <f t="shared" si="13"/>
        <v>5700</v>
      </c>
      <c r="J201" s="33">
        <v>4</v>
      </c>
      <c r="K201" s="23"/>
    </row>
    <row r="202" spans="1:11" s="1" customFormat="1" ht="17.100000000000001" customHeight="1" x14ac:dyDescent="0.25">
      <c r="A202" s="25">
        <v>44733</v>
      </c>
      <c r="B202" s="26">
        <v>44733</v>
      </c>
      <c r="C202" s="15"/>
      <c r="D202" s="32">
        <v>239301000000</v>
      </c>
      <c r="E202" s="28" t="s">
        <v>49</v>
      </c>
      <c r="F202" s="33">
        <v>4</v>
      </c>
      <c r="G202" s="15" t="s">
        <v>6</v>
      </c>
      <c r="H202" s="20">
        <v>1425</v>
      </c>
      <c r="I202" s="30">
        <f t="shared" si="13"/>
        <v>5700</v>
      </c>
      <c r="J202" s="33">
        <v>1</v>
      </c>
    </row>
    <row r="203" spans="1:11" s="1" customFormat="1" ht="17.100000000000001" customHeight="1" x14ac:dyDescent="0.25">
      <c r="A203" s="25">
        <v>44729</v>
      </c>
      <c r="B203" s="26">
        <v>44729</v>
      </c>
      <c r="C203" s="15"/>
      <c r="D203" s="32">
        <v>239301000000</v>
      </c>
      <c r="E203" s="28" t="s">
        <v>84</v>
      </c>
      <c r="F203" s="33">
        <v>15</v>
      </c>
      <c r="G203" s="15" t="s">
        <v>6</v>
      </c>
      <c r="H203" s="20">
        <v>900</v>
      </c>
      <c r="I203" s="30">
        <f t="shared" si="13"/>
        <v>13500</v>
      </c>
      <c r="J203" s="33">
        <v>10</v>
      </c>
      <c r="K203" s="23"/>
    </row>
    <row r="204" spans="1:11" s="1" customFormat="1" ht="17.100000000000001" customHeight="1" x14ac:dyDescent="0.25">
      <c r="A204" s="25">
        <v>44729</v>
      </c>
      <c r="B204" s="26">
        <v>44729</v>
      </c>
      <c r="C204" s="15"/>
      <c r="D204" s="32">
        <v>239301000000</v>
      </c>
      <c r="E204" s="28" t="s">
        <v>85</v>
      </c>
      <c r="F204" s="33">
        <v>15</v>
      </c>
      <c r="G204" s="15" t="s">
        <v>6</v>
      </c>
      <c r="H204" s="20">
        <v>900</v>
      </c>
      <c r="I204" s="30">
        <f t="shared" si="13"/>
        <v>13500</v>
      </c>
      <c r="J204" s="33">
        <v>15</v>
      </c>
    </row>
    <row r="205" spans="1:11" s="1" customFormat="1" ht="17.100000000000001" customHeight="1" x14ac:dyDescent="0.25">
      <c r="A205" s="25">
        <v>44729</v>
      </c>
      <c r="B205" s="26">
        <v>44729</v>
      </c>
      <c r="C205" s="15"/>
      <c r="D205" s="32">
        <v>235501000000</v>
      </c>
      <c r="E205" s="28" t="s">
        <v>87</v>
      </c>
      <c r="F205" s="33">
        <v>5</v>
      </c>
      <c r="G205" s="15" t="s">
        <v>6</v>
      </c>
      <c r="H205" s="20">
        <v>7110.28</v>
      </c>
      <c r="I205" s="30">
        <f t="shared" si="13"/>
        <v>35551.4</v>
      </c>
      <c r="J205" s="33">
        <v>5</v>
      </c>
      <c r="K205" s="23"/>
    </row>
    <row r="206" spans="1:11" s="1" customFormat="1" ht="17.100000000000001" customHeight="1" x14ac:dyDescent="0.25">
      <c r="A206" s="25">
        <v>44729</v>
      </c>
      <c r="B206" s="26">
        <v>44729</v>
      </c>
      <c r="C206" s="15"/>
      <c r="D206" s="32">
        <v>239301000000</v>
      </c>
      <c r="E206" s="28" t="s">
        <v>44</v>
      </c>
      <c r="F206" s="33">
        <v>125</v>
      </c>
      <c r="G206" s="15" t="s">
        <v>6</v>
      </c>
      <c r="H206" s="20">
        <v>531.6</v>
      </c>
      <c r="I206" s="30">
        <f t="shared" si="13"/>
        <v>66450</v>
      </c>
      <c r="J206" s="33">
        <v>125</v>
      </c>
    </row>
    <row r="207" spans="1:11" s="1" customFormat="1" ht="17.100000000000001" customHeight="1" x14ac:dyDescent="0.25">
      <c r="A207" s="25">
        <v>44729</v>
      </c>
      <c r="B207" s="26">
        <v>44729</v>
      </c>
      <c r="C207" s="15"/>
      <c r="D207" s="32">
        <v>239301000000</v>
      </c>
      <c r="E207" s="28" t="s">
        <v>45</v>
      </c>
      <c r="F207" s="33">
        <v>125</v>
      </c>
      <c r="G207" s="15" t="s">
        <v>6</v>
      </c>
      <c r="H207" s="20">
        <v>531.6</v>
      </c>
      <c r="I207" s="30">
        <f t="shared" ref="I207:I220" si="14">PRODUCT(F207,H207)</f>
        <v>66450</v>
      </c>
      <c r="J207" s="33">
        <v>125</v>
      </c>
      <c r="K207" s="23"/>
    </row>
    <row r="208" spans="1:11" s="1" customFormat="1" ht="17.100000000000001" customHeight="1" x14ac:dyDescent="0.25">
      <c r="A208" s="25">
        <v>44729</v>
      </c>
      <c r="B208" s="26">
        <v>44729</v>
      </c>
      <c r="C208" s="15"/>
      <c r="D208" s="32">
        <v>237205000000</v>
      </c>
      <c r="E208" s="28" t="s">
        <v>50</v>
      </c>
      <c r="F208" s="33">
        <v>50</v>
      </c>
      <c r="G208" s="15" t="s">
        <v>6</v>
      </c>
      <c r="H208" s="20">
        <v>1300</v>
      </c>
      <c r="I208" s="30">
        <f t="shared" si="14"/>
        <v>65000</v>
      </c>
      <c r="J208" s="33">
        <v>50</v>
      </c>
    </row>
    <row r="209" spans="1:11" s="1" customFormat="1" ht="17.100000000000001" customHeight="1" x14ac:dyDescent="0.25">
      <c r="A209" s="25">
        <v>44729</v>
      </c>
      <c r="B209" s="26">
        <v>44729</v>
      </c>
      <c r="C209" s="15"/>
      <c r="D209" s="32">
        <v>239701000000</v>
      </c>
      <c r="E209" s="28" t="s">
        <v>192</v>
      </c>
      <c r="F209" s="33">
        <v>15</v>
      </c>
      <c r="G209" s="15" t="s">
        <v>6</v>
      </c>
      <c r="H209" s="20">
        <v>200</v>
      </c>
      <c r="I209" s="30">
        <f t="shared" si="14"/>
        <v>3000</v>
      </c>
      <c r="J209" s="33">
        <v>15</v>
      </c>
      <c r="K209" s="23"/>
    </row>
    <row r="210" spans="1:11" s="1" customFormat="1" ht="17.100000000000001" customHeight="1" x14ac:dyDescent="0.25">
      <c r="A210" s="25">
        <v>44729</v>
      </c>
      <c r="B210" s="26">
        <v>44729</v>
      </c>
      <c r="C210" s="15"/>
      <c r="D210" s="32">
        <v>235501000000</v>
      </c>
      <c r="E210" s="28" t="s">
        <v>193</v>
      </c>
      <c r="F210" s="33">
        <v>12</v>
      </c>
      <c r="G210" s="15" t="s">
        <v>6</v>
      </c>
      <c r="H210" s="20">
        <v>2017.8</v>
      </c>
      <c r="I210" s="30">
        <f t="shared" si="14"/>
        <v>24213.599999999999</v>
      </c>
      <c r="J210" s="33">
        <v>12</v>
      </c>
    </row>
    <row r="211" spans="1:11" s="1" customFormat="1" ht="17.100000000000001" customHeight="1" x14ac:dyDescent="0.25">
      <c r="A211" s="25">
        <v>44729</v>
      </c>
      <c r="B211" s="26">
        <v>44729</v>
      </c>
      <c r="C211" s="15"/>
      <c r="D211" s="32">
        <v>235501000000</v>
      </c>
      <c r="E211" s="28" t="s">
        <v>194</v>
      </c>
      <c r="F211" s="33">
        <v>3</v>
      </c>
      <c r="G211" s="15" t="s">
        <v>6</v>
      </c>
      <c r="H211" s="20">
        <v>4670.75</v>
      </c>
      <c r="I211" s="30">
        <f t="shared" si="14"/>
        <v>14012.25</v>
      </c>
      <c r="J211" s="33">
        <v>0</v>
      </c>
      <c r="K211" s="23"/>
    </row>
    <row r="212" spans="1:11" s="1" customFormat="1" ht="17.100000000000001" customHeight="1" x14ac:dyDescent="0.25">
      <c r="A212" s="25">
        <v>44732</v>
      </c>
      <c r="B212" s="26">
        <v>44732</v>
      </c>
      <c r="C212" s="15"/>
      <c r="D212" s="32">
        <v>233301000000</v>
      </c>
      <c r="E212" s="28" t="s">
        <v>52</v>
      </c>
      <c r="F212" s="33">
        <v>200</v>
      </c>
      <c r="G212" s="15" t="s">
        <v>6</v>
      </c>
      <c r="H212" s="20">
        <v>134.52000000000001</v>
      </c>
      <c r="I212" s="30">
        <f t="shared" si="14"/>
        <v>26904.000000000004</v>
      </c>
      <c r="J212" s="33">
        <v>200</v>
      </c>
    </row>
    <row r="213" spans="1:11" s="1" customFormat="1" ht="17.100000000000001" customHeight="1" x14ac:dyDescent="0.25">
      <c r="A213" s="25">
        <v>44732</v>
      </c>
      <c r="B213" s="26">
        <v>44732</v>
      </c>
      <c r="C213" s="15"/>
      <c r="D213" s="32">
        <v>233301000000</v>
      </c>
      <c r="E213" s="28" t="s">
        <v>20</v>
      </c>
      <c r="F213" s="33">
        <v>300</v>
      </c>
      <c r="G213" s="15" t="s">
        <v>6</v>
      </c>
      <c r="H213" s="20">
        <v>312.7</v>
      </c>
      <c r="I213" s="30">
        <f t="shared" si="14"/>
        <v>93810</v>
      </c>
      <c r="J213" s="33">
        <v>166</v>
      </c>
      <c r="K213" s="23"/>
    </row>
    <row r="214" spans="1:11" s="1" customFormat="1" ht="17.100000000000001" customHeight="1" x14ac:dyDescent="0.25">
      <c r="A214" s="25">
        <v>44734</v>
      </c>
      <c r="B214" s="26">
        <v>44734</v>
      </c>
      <c r="C214" s="15"/>
      <c r="D214" s="32">
        <v>233301000000</v>
      </c>
      <c r="E214" s="28" t="s">
        <v>24</v>
      </c>
      <c r="F214" s="33">
        <v>770</v>
      </c>
      <c r="G214" s="15" t="s">
        <v>6</v>
      </c>
      <c r="H214" s="20">
        <v>271.39999999999998</v>
      </c>
      <c r="I214" s="30">
        <f t="shared" si="14"/>
        <v>208977.99999999997</v>
      </c>
      <c r="J214" s="33">
        <v>193</v>
      </c>
    </row>
    <row r="215" spans="1:11" s="1" customFormat="1" ht="17.100000000000001" customHeight="1" x14ac:dyDescent="0.25">
      <c r="A215" s="25">
        <v>44736</v>
      </c>
      <c r="B215" s="26">
        <v>44736</v>
      </c>
      <c r="C215" s="15"/>
      <c r="D215" s="32">
        <v>231101000045</v>
      </c>
      <c r="E215" s="28" t="s">
        <v>66</v>
      </c>
      <c r="F215" s="33">
        <v>30</v>
      </c>
      <c r="G215" s="15" t="s">
        <v>6</v>
      </c>
      <c r="H215" s="20">
        <v>135</v>
      </c>
      <c r="I215" s="30">
        <f t="shared" si="14"/>
        <v>4050</v>
      </c>
      <c r="J215" s="33">
        <v>0</v>
      </c>
    </row>
    <row r="216" spans="1:11" s="1" customFormat="1" ht="17.100000000000001" customHeight="1" x14ac:dyDescent="0.25">
      <c r="A216" s="25">
        <v>44736</v>
      </c>
      <c r="B216" s="26">
        <v>44736</v>
      </c>
      <c r="C216" s="15"/>
      <c r="D216" s="32">
        <v>231101000000</v>
      </c>
      <c r="E216" s="28" t="s">
        <v>67</v>
      </c>
      <c r="F216" s="33">
        <v>42</v>
      </c>
      <c r="G216" s="15" t="s">
        <v>6</v>
      </c>
      <c r="H216" s="20">
        <v>55</v>
      </c>
      <c r="I216" s="30">
        <f t="shared" si="14"/>
        <v>2310</v>
      </c>
      <c r="J216" s="33">
        <v>42</v>
      </c>
    </row>
    <row r="217" spans="1:11" s="1" customFormat="1" ht="17.100000000000001" customHeight="1" x14ac:dyDescent="0.25">
      <c r="A217" s="25">
        <v>44741</v>
      </c>
      <c r="B217" s="26">
        <v>44741</v>
      </c>
      <c r="C217" s="15"/>
      <c r="D217" s="32">
        <v>267801000000</v>
      </c>
      <c r="E217" s="28" t="s">
        <v>196</v>
      </c>
      <c r="F217" s="33">
        <v>20</v>
      </c>
      <c r="G217" s="15" t="s">
        <v>6</v>
      </c>
      <c r="H217" s="20">
        <v>500</v>
      </c>
      <c r="I217" s="30">
        <f t="shared" si="14"/>
        <v>10000</v>
      </c>
      <c r="J217" s="33">
        <v>0</v>
      </c>
      <c r="K217" s="23"/>
    </row>
    <row r="218" spans="1:11" s="1" customFormat="1" ht="17.100000000000001" customHeight="1" x14ac:dyDescent="0.25">
      <c r="A218" s="25">
        <v>44741</v>
      </c>
      <c r="B218" s="26">
        <v>44741</v>
      </c>
      <c r="C218" s="15"/>
      <c r="D218" s="32">
        <v>267801000000</v>
      </c>
      <c r="E218" s="28" t="s">
        <v>26</v>
      </c>
      <c r="F218" s="33">
        <v>170</v>
      </c>
      <c r="G218" s="15" t="s">
        <v>6</v>
      </c>
      <c r="H218" s="20">
        <v>500</v>
      </c>
      <c r="I218" s="30">
        <f t="shared" si="14"/>
        <v>85000</v>
      </c>
      <c r="J218" s="33">
        <v>0</v>
      </c>
    </row>
    <row r="219" spans="1:11" s="1" customFormat="1" ht="17.100000000000001" customHeight="1" x14ac:dyDescent="0.25">
      <c r="A219" s="25">
        <v>44741</v>
      </c>
      <c r="B219" s="26">
        <v>44741</v>
      </c>
      <c r="C219" s="15"/>
      <c r="D219" s="32">
        <v>267801000000</v>
      </c>
      <c r="E219" s="28" t="s">
        <v>27</v>
      </c>
      <c r="F219" s="33">
        <v>300</v>
      </c>
      <c r="G219" s="15" t="s">
        <v>6</v>
      </c>
      <c r="H219" s="20">
        <v>500</v>
      </c>
      <c r="I219" s="30">
        <f t="shared" si="14"/>
        <v>150000</v>
      </c>
      <c r="J219" s="33">
        <v>0</v>
      </c>
      <c r="K219" s="23"/>
    </row>
    <row r="220" spans="1:11" s="1" customFormat="1" ht="17.100000000000001" customHeight="1" x14ac:dyDescent="0.25">
      <c r="A220" s="25">
        <v>44741</v>
      </c>
      <c r="B220" s="26">
        <v>44741</v>
      </c>
      <c r="C220" s="15"/>
      <c r="D220" s="32">
        <v>231201000000</v>
      </c>
      <c r="E220" s="28" t="s">
        <v>195</v>
      </c>
      <c r="F220" s="33">
        <v>500</v>
      </c>
      <c r="G220" s="15" t="s">
        <v>6</v>
      </c>
      <c r="H220" s="20">
        <v>215</v>
      </c>
      <c r="I220" s="30">
        <f t="shared" si="14"/>
        <v>107500</v>
      </c>
      <c r="J220" s="33">
        <v>300</v>
      </c>
    </row>
    <row r="221" spans="1:11" s="1" customFormat="1" ht="16.5" customHeight="1" thickBot="1" x14ac:dyDescent="0.3">
      <c r="A221" s="13"/>
      <c r="B221" s="14"/>
      <c r="C221" s="16"/>
      <c r="D221" s="14"/>
      <c r="E221" s="29"/>
      <c r="F221" s="17"/>
      <c r="G221" s="19"/>
      <c r="H221" s="18"/>
      <c r="I221" s="31"/>
      <c r="J221" s="17"/>
      <c r="K221" s="3"/>
    </row>
    <row r="222" spans="1:11" s="3" customFormat="1" ht="35.1" customHeight="1" x14ac:dyDescent="0.25">
      <c r="A222" s="12"/>
      <c r="B222" s="12"/>
      <c r="C222" s="10"/>
      <c r="D222" s="10"/>
      <c r="E222" s="10"/>
      <c r="F222" s="10"/>
      <c r="G222" s="11"/>
      <c r="H222" s="10"/>
      <c r="I222" s="21"/>
      <c r="J222" s="10"/>
      <c r="K222"/>
    </row>
    <row r="223" spans="1:11" x14ac:dyDescent="0.25">
      <c r="I223" s="22"/>
    </row>
    <row r="224" spans="1:11" x14ac:dyDescent="0.25">
      <c r="I224" s="22"/>
    </row>
    <row r="225" spans="1:9" x14ac:dyDescent="0.25">
      <c r="I225" s="22"/>
    </row>
    <row r="227" spans="1:9" ht="16.5" thickBot="1" x14ac:dyDescent="0.3">
      <c r="A227" s="34" t="s">
        <v>71</v>
      </c>
      <c r="B227" s="34"/>
      <c r="C227" s="34"/>
    </row>
    <row r="228" spans="1:9" x14ac:dyDescent="0.25">
      <c r="A228" s="35" t="s">
        <v>65</v>
      </c>
      <c r="B228" s="35"/>
      <c r="C228" s="35"/>
    </row>
  </sheetData>
  <mergeCells count="7">
    <mergeCell ref="A1:J6"/>
    <mergeCell ref="A227:C227"/>
    <mergeCell ref="A228:C228"/>
    <mergeCell ref="A7:J7"/>
    <mergeCell ref="A8:J8"/>
    <mergeCell ref="A11:A13"/>
    <mergeCell ref="B11:B13"/>
  </mergeCells>
  <pageMargins left="0.70866141732283472" right="0.70866141732283472" top="0.74803149606299213" bottom="0.74803149606299213" header="0.31496062992125984" footer="0.31496062992125984"/>
  <pageSetup paperSize="5" scale="81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Rosayddel Ramirez Pineda</cp:lastModifiedBy>
  <cp:lastPrinted>2022-07-13T15:02:24Z</cp:lastPrinted>
  <dcterms:created xsi:type="dcterms:W3CDTF">2017-12-06T19:26:16Z</dcterms:created>
  <dcterms:modified xsi:type="dcterms:W3CDTF">2022-07-13T15:16:31Z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