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4\10 Octubre\Inventario de almacen Julio - Septiembre  2024\"/>
    </mc:Choice>
  </mc:AlternateContent>
  <xr:revisionPtr revIDLastSave="0" documentId="8_{7A4BF8CA-9144-4987-801F-11A249A03EEE}" xr6:coauthVersionLast="47" xr6:coauthVersionMax="47" xr10:uidLastSave="{00000000-0000-0000-0000-000000000000}"/>
  <bookViews>
    <workbookView xWindow="2730" yWindow="600" windowWidth="13500" windowHeight="21000" activeTab="1" xr2:uid="{00000000-000D-0000-FFFF-FFFF00000000}"/>
  </bookViews>
  <sheets>
    <sheet name="REPORTE GENERAL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8" i="2" l="1"/>
  <c r="I209" i="2"/>
  <c r="I208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41" i="2"/>
  <c r="I140" i="2"/>
  <c r="I139" i="2"/>
  <c r="I138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178" i="2" l="1"/>
  <c r="I177" i="2"/>
  <c r="I176" i="2"/>
  <c r="I175" i="2"/>
  <c r="I174" i="2"/>
  <c r="I173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77" i="2"/>
  <c r="I76" i="2"/>
  <c r="I75" i="2"/>
  <c r="I74" i="2"/>
  <c r="I73" i="2"/>
  <c r="I72" i="2"/>
  <c r="I71" i="2"/>
  <c r="I70" i="2"/>
  <c r="I69" i="2"/>
  <c r="I68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211" i="2" l="1"/>
  <c r="I105" i="1"/>
  <c r="I62" i="1"/>
  <c r="I43" i="1"/>
  <c r="I41" i="1"/>
  <c r="I32" i="1"/>
  <c r="I14" i="1"/>
  <c r="I114" i="1"/>
  <c r="I111" i="1"/>
  <c r="I117" i="1"/>
  <c r="I116" i="1"/>
  <c r="I115" i="1"/>
  <c r="I113" i="1"/>
  <c r="I73" i="1"/>
  <c r="I51" i="1"/>
  <c r="I36" i="1"/>
  <c r="I34" i="1"/>
  <c r="I21" i="1"/>
  <c r="I112" i="1"/>
  <c r="K117" i="1" s="1"/>
  <c r="I110" i="1"/>
  <c r="I109" i="1"/>
  <c r="I108" i="1"/>
  <c r="I107" i="1"/>
  <c r="I104" i="1"/>
  <c r="K106" i="1" s="1"/>
  <c r="I106" i="1"/>
  <c r="I103" i="1"/>
  <c r="I102" i="1"/>
  <c r="I101" i="1"/>
  <c r="I67" i="1"/>
  <c r="I66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K75" i="1" s="1"/>
  <c r="I72" i="1"/>
  <c r="I71" i="1"/>
  <c r="I70" i="1"/>
  <c r="I69" i="1"/>
  <c r="I68" i="1"/>
  <c r="I55" i="1"/>
  <c r="I65" i="1"/>
  <c r="I64" i="1"/>
  <c r="I63" i="1"/>
  <c r="I61" i="1"/>
  <c r="I60" i="1"/>
  <c r="I59" i="1"/>
  <c r="I58" i="1"/>
  <c r="I57" i="1"/>
  <c r="I56" i="1"/>
  <c r="I54" i="1"/>
  <c r="I53" i="1"/>
  <c r="I52" i="1"/>
  <c r="I15" i="1"/>
  <c r="I16" i="1"/>
  <c r="K18" i="1" s="1"/>
  <c r="I17" i="1"/>
  <c r="I18" i="1"/>
  <c r="I19" i="1"/>
  <c r="I20" i="1"/>
  <c r="I22" i="1"/>
  <c r="K23" i="1" s="1"/>
  <c r="I23" i="1"/>
  <c r="I24" i="1"/>
  <c r="I25" i="1"/>
  <c r="I26" i="1"/>
  <c r="I27" i="1"/>
  <c r="I28" i="1"/>
  <c r="I29" i="1"/>
  <c r="K32" i="1" s="1"/>
  <c r="I30" i="1"/>
  <c r="I31" i="1"/>
  <c r="I33" i="1"/>
  <c r="I35" i="1"/>
  <c r="I37" i="1"/>
  <c r="I38" i="1"/>
  <c r="K39" i="1" s="1"/>
  <c r="I39" i="1"/>
  <c r="I40" i="1"/>
  <c r="I42" i="1"/>
  <c r="I44" i="1"/>
  <c r="I45" i="1"/>
  <c r="I46" i="1"/>
  <c r="I47" i="1"/>
  <c r="I48" i="1"/>
  <c r="I49" i="1"/>
  <c r="I50" i="1"/>
  <c r="K101" i="1" l="1"/>
  <c r="K71" i="1"/>
  <c r="I119" i="1"/>
</calcChain>
</file>

<file path=xl/sharedStrings.xml><?xml version="1.0" encoding="utf-8"?>
<sst xmlns="http://schemas.openxmlformats.org/spreadsheetml/2006/main" count="708" uniqueCount="265">
  <si>
    <t>Fecha de registro</t>
  </si>
  <si>
    <t>Codigo de Bienes</t>
  </si>
  <si>
    <t xml:space="preserve"> Nacionales ( si aplica)</t>
  </si>
  <si>
    <t>Descripcion del activo o bien</t>
  </si>
  <si>
    <t>cantidad</t>
  </si>
  <si>
    <t>Valor en RD$</t>
  </si>
  <si>
    <t>UNIDAD</t>
  </si>
  <si>
    <t>Dirección General de Ganadería</t>
  </si>
  <si>
    <t xml:space="preserve">    Relación de inventario de almacén</t>
  </si>
  <si>
    <t>Peridodo de adquisición</t>
  </si>
  <si>
    <t>Existencia</t>
  </si>
  <si>
    <t xml:space="preserve">Costo Unitario </t>
  </si>
  <si>
    <t>en RD$</t>
  </si>
  <si>
    <t>Codigo</t>
  </si>
  <si>
    <t xml:space="preserve"> Institucional</t>
  </si>
  <si>
    <t xml:space="preserve">Unidad </t>
  </si>
  <si>
    <t>de</t>
  </si>
  <si>
    <t>Medida</t>
  </si>
  <si>
    <t>Enc. De Almacén y Suministro</t>
  </si>
  <si>
    <t>Lic. Hipolito Francisco Almanzar</t>
  </si>
  <si>
    <t>BOTELLONES DE AGUA PURIFICADA</t>
  </si>
  <si>
    <t>FARDO DE BOTELLITAS DE AGUA PLANETA AZUL 20/1</t>
  </si>
  <si>
    <t>DISPOSITIVOS DE IDENTIFICACION ARETES TRAZABILIDAD.</t>
  </si>
  <si>
    <t>JERINGA DE INSULINA U-100 1ML.</t>
  </si>
  <si>
    <t>JERINGAS DE 5ML 22G X 1 1/2.</t>
  </si>
  <si>
    <t>SACO DE MAIZ MOLIDO QQ</t>
  </si>
  <si>
    <t>SACO DE AFRECHO DE MAIZ 100LB</t>
  </si>
  <si>
    <t>SACO DE SOYA QQ</t>
  </si>
  <si>
    <t>SACO DE CALCIO</t>
  </si>
  <si>
    <t>SACO DE SAL MOLIDA</t>
  </si>
  <si>
    <t>SACOS DE AFRECHO DE TRIGO .</t>
  </si>
  <si>
    <t>KG DE NITROGENO LIQUIDO</t>
  </si>
  <si>
    <t>FUNDA PLASTICAS VERDE 33X50 UND.</t>
  </si>
  <si>
    <t>Correspondiente al trimestre____Enero____Marzo____del ____2024</t>
  </si>
  <si>
    <t>BLOCKS DE FORMULARIO PRUEBA DE BRUCELOSIS BOVINA.</t>
  </si>
  <si>
    <t>BLOCKS DE FORMULARIO DE TUBERCULOSIS BOVINA.</t>
  </si>
  <si>
    <t>TALONARIO DE F. DE INCORPORACION A FINCA</t>
  </si>
  <si>
    <t>BLOCKS DE FORMULARIO PARA VIATICOS</t>
  </si>
  <si>
    <t>BLOCKS 50/1</t>
  </si>
  <si>
    <t>NEVERA PLASTICA PORTATIL 45L IGLOO</t>
  </si>
  <si>
    <t>MESA PLEGABLE PORTATIL LIFETIME</t>
  </si>
  <si>
    <t>JAULA DE METAL PARA PERROS DE 30" (CUARENTENA)</t>
  </si>
  <si>
    <t>LETRERO EN VINIL ADESIVO 38x20 (CUARENTENA ANIMAL)</t>
  </si>
  <si>
    <t>LETRERO EN VINIL ADESIVO 60x36 (CUARENTENA ANIMAL)</t>
  </si>
  <si>
    <t>KILOGRAMO</t>
  </si>
  <si>
    <t>PIES DE ALAMBRE ELECTRICO #8 NEGRO</t>
  </si>
  <si>
    <t>PAQ/ DE FUNDAS DE 28x36, NEGRAS 100/1.</t>
  </si>
  <si>
    <t>ECOGRAFO DE USO VETERINARIO MARCA KUBUS</t>
  </si>
  <si>
    <t>MICROSCOPIO BIOLOGICO 40X-5000X</t>
  </si>
  <si>
    <t>ROLLO DE ALAMBRE DE TRINCHERA HG 4.5K</t>
  </si>
  <si>
    <t>BOMBILLO DE LUZ ALTA P/NISSAN FRONTIER D22</t>
  </si>
  <si>
    <t>BOMBILLO PARA CAMIONETA NISSAN D-22</t>
  </si>
  <si>
    <t>MICA TRASERA IZQUIERDA TOYOTA HILUX 2015.</t>
  </si>
  <si>
    <t>MICA TRASERA DERECHA TOYOTA HILUX 2015.</t>
  </si>
  <si>
    <t>FAROL DELANTERO DERECHO TOYOTA HILUX 2015.</t>
  </si>
  <si>
    <t>CILINDRO DE FRENO TRASERO NISSAN FRONTIER D22</t>
  </si>
  <si>
    <t>SIN FIN PARA NISSAN FRONTIER D-22</t>
  </si>
  <si>
    <t>CREMALLERA PARA NISSAN X-TRAIL 2006.</t>
  </si>
  <si>
    <t>BANDA DE FRENO DELANTERA NISSAN X-TRAIL 2006</t>
  </si>
  <si>
    <t>BANDA DE FRENO TRASERA NISSAN X-TRAIL 2006</t>
  </si>
  <si>
    <t>CATRE DELANTERO NISSAN X-TRAIL 2006</t>
  </si>
  <si>
    <t>MOTOR COMPLETO DE NISSAN FRONTIER D-22 4X4.</t>
  </si>
  <si>
    <t>BRAZO DE LIMPIA VIDRIO DE NISSAN FRONTIER D-22 4X4.</t>
  </si>
  <si>
    <t>JUEGO DE ESCOBILLA LIMPIA VIDRIOS NISSAN X-TRAIL</t>
  </si>
  <si>
    <t>JUEGO DE ESCOBILLA LIMPIA VIDRIOS D-22 4X4</t>
  </si>
  <si>
    <t>MICA DELANTERA DERECHA NISSAN X-TRAIL 2006.</t>
  </si>
  <si>
    <t>BARRA CENTRICA, NISSAN FRONTIER D22.</t>
  </si>
  <si>
    <t>BOLAS ESFERICA DE ARRIBA, NISSAN FRONTIER D22.</t>
  </si>
  <si>
    <t>BOLAS ESFERICA DE ABAJO, NISSAN FRONTIER D22.</t>
  </si>
  <si>
    <t>JUEGO DE BANDA TRASERA, P/CAMIONETA NISSAN F D22.</t>
  </si>
  <si>
    <t>DISCO DE CLUTCH CAMIONETA TOYOTA HILUX 2014-2017.</t>
  </si>
  <si>
    <t>PLATO DE FRICCION CAMIONETA TOYOTA HILUX 2014-2017.</t>
  </si>
  <si>
    <t xml:space="preserve">COLLARIN CAMIONETA  TOYOTA HILUX 2014-2017. </t>
  </si>
  <si>
    <t>Z DE GUIA PARA LA NISSAN D-21 2003.</t>
  </si>
  <si>
    <t>BUSHING DEL CATRE DE ARRIBA, NISSAN FRONTIER D22.</t>
  </si>
  <si>
    <t>ESCOBILLA DE LIMPIA VIDRIO DE VEHICULO.</t>
  </si>
  <si>
    <t>TERMINALES LARGOS P/NISSAN FORNTIER D22.</t>
  </si>
  <si>
    <t>TERMINALES CORTOS P/NISSAN FORNTIER D22.</t>
  </si>
  <si>
    <t>SOPORTE DE LA TRANSMISION NISSAN X-TRAIL 2006.</t>
  </si>
  <si>
    <t xml:space="preserve">JUEGO BANDA DELANTERA, P/CAMIONETA NISSAN D22. </t>
  </si>
  <si>
    <t>FRASCO P/MIEL, TRANSPARENTE CON TAPA DE ROSCA DE 6 OZ</t>
  </si>
  <si>
    <t>GORRAS BORDADAS LOGO DIGEGA</t>
  </si>
  <si>
    <t>POLO-SHIRT CON CUELLO, LOGO DIGEGA POLYESTER AZUL CON ROJO</t>
  </si>
  <si>
    <t>CHACABANA CON LOGO INSTITUCIONAL BORDADO</t>
  </si>
  <si>
    <t>HIDROLAVADORA DOMESTICA G3200 MARCA KARCHER</t>
  </si>
  <si>
    <t>CARRO DE CARGA MARCA PRETUL 300KG</t>
  </si>
  <si>
    <t>ESCANNER DE MICROCHIP PARA MASCOTAS</t>
  </si>
  <si>
    <t>FAROL DELANTERO DERECHO, NISSAN FRONTIER D-22 (PANTALLA).</t>
  </si>
  <si>
    <t>FAROL DELANTERO IZQUIERDO, NISSAN FRONTIER D-22 (PANTALLA).</t>
  </si>
  <si>
    <t>DISCO DE CLUCHT TOYOTA HILUX 2019</t>
  </si>
  <si>
    <t>PLATO DE FRICCION TOYOTA HILUX 2019</t>
  </si>
  <si>
    <t>COLLARIN TOYOTA HILUX 2019</t>
  </si>
  <si>
    <t xml:space="preserve">MICA TRASERA IZQUIERDA NISSAN D-22 4X4 </t>
  </si>
  <si>
    <t>MICA TRASERA IZQUIERDA TOYOTA HILUX 2019</t>
  </si>
  <si>
    <t xml:space="preserve">SUPER TANQUE CAMIONETA NISSAN </t>
  </si>
  <si>
    <t>BOMBA DE FRENO CAMIONETA NISSAN</t>
  </si>
  <si>
    <t>CORREA DE DISTRIBUCION TOYOTA HILUX 2019</t>
  </si>
  <si>
    <t>TENSOR DE CORREA TOYOTA HILUX 2019</t>
  </si>
  <si>
    <t>DESLIZADAR DE CORREA TOYOTA HILUX 2019</t>
  </si>
  <si>
    <t>LUZ FRONTAL DERECHA (PANTALLA) NISSAN FRONTIER 2021</t>
  </si>
  <si>
    <t>JUEGOS DE DIRECCIONALES DELANTERAS D21</t>
  </si>
  <si>
    <t>FRASCO DE 8OZ TRANSPARENTE TAPA BLANCA (APICOLA)</t>
  </si>
  <si>
    <t>PUERTA DE POLIMETAL CON LLAVIN Y MARCO COLOR BLANCO</t>
  </si>
  <si>
    <t>LLAVIN REVERSIBLE PARA PUERTAS</t>
  </si>
  <si>
    <t>CAJA DE PLAFON MACHIMEMBRADO BLANCO</t>
  </si>
  <si>
    <t>SIN FIN NISSAN D-21</t>
  </si>
  <si>
    <t xml:space="preserve"> Nacionales</t>
  </si>
  <si>
    <t xml:space="preserve"> ( si aplica)</t>
  </si>
  <si>
    <t>Cantidad</t>
  </si>
  <si>
    <t>Costo</t>
  </si>
  <si>
    <t xml:space="preserve"> Unitario </t>
  </si>
  <si>
    <t>VETERELIN 20ML (GANADOTROPINA) (PROMEGAN)</t>
  </si>
  <si>
    <t>PLUSELAR 0.6 (PROGESTERONA) (PROMEGAN)</t>
  </si>
  <si>
    <t>CIPIONATO DE ESTRADIOL 100ml (PROMEGAN)</t>
  </si>
  <si>
    <t>BENZOATO DE ESTRADIOL 100ml (PROMEGAN)</t>
  </si>
  <si>
    <t>FARDO PAPEL HIGINICO JUMBO PREMIUM 12/1.</t>
  </si>
  <si>
    <t>Correspondiente al trimestre____Julio____Septiembre____del ____2024</t>
  </si>
  <si>
    <t>AIRE ACONDICIONADO 5 T. TIPO MANEJADORA INVERTER MARCA UNITED</t>
  </si>
  <si>
    <t>AIRE ACONDICIONADO 24,000 BTU INVERTER MARCA TGM</t>
  </si>
  <si>
    <t>AIRE ACONDICIONADO TIPO FANCOIL DE 4 T. INVERTER MARCA UNITED</t>
  </si>
  <si>
    <t>AIRE ACONDICIONADO 18,000 BTU INVERTER MARCA TGM</t>
  </si>
  <si>
    <t>CUBETA CON RUEDAS Y EXPRIMIDOR PARA LIMPIEZA DE 20 LT.</t>
  </si>
  <si>
    <t>GALON DE LIMPIADOR DE MANCHAS PARA CERAMICA (DESCALIN)</t>
  </si>
  <si>
    <t>BRILLO VERDE</t>
  </si>
  <si>
    <t>PAQ. DE 60 TIRAS TRATAMIENTO DE VARROA (APICOLA)</t>
  </si>
  <si>
    <t>GALON DE ACIDO LACTICO 80% (APICOLA)</t>
  </si>
  <si>
    <t>COLADORES PLASTICOS PEQUEÑOS PARA ESPAGUETI (APICOLA)</t>
  </si>
  <si>
    <t>CAJA DE LAMINAS DE CERA PARA ABEJAS (APICOLA)</t>
  </si>
  <si>
    <t>CONOS DE SEÑALIZACION VIAL (TRANSITO INTERNO)</t>
  </si>
  <si>
    <t>SEPARADOR EXTENDIBLE PARA CONOS DE SEÑALIZACION</t>
  </si>
  <si>
    <t>PAQUETES DE FUNDAS 28/36/ NEGRAS 100/1.</t>
  </si>
  <si>
    <t>PAJILLA DE SEMEN JERSEY</t>
  </si>
  <si>
    <t>PAJILLA DE SEMEN HOLTEINS</t>
  </si>
  <si>
    <t>PAJILLA DE SEMEN GUZERAT LECHERO</t>
  </si>
  <si>
    <t>PAJILLA DE SEMEN ANGUS NEGRO</t>
  </si>
  <si>
    <t>VETEGLAN 20ML (PROSTAGLANDINA) (PROMEGAN)</t>
  </si>
  <si>
    <t>ESCALERA TIPO TIJERA DE ALUMINIO 8 PIES</t>
  </si>
  <si>
    <t>DISCO DE CLUTCH CAMION HYUNDAI HD65 2010</t>
  </si>
  <si>
    <t>PLATO DE FRICCION CAMION HYUNDAI HD65 2010</t>
  </si>
  <si>
    <t>COLLARIN CAMION HYUNDAI HD65 2010</t>
  </si>
  <si>
    <t>JUEGO DE BANDA DE FRENOS DELANTERA TOYOTA HILUX 2014-2017.</t>
  </si>
  <si>
    <t>JUEGO DE BANDA DE FRENO TRASERA TOYOTA HILUX 2014-2017.</t>
  </si>
  <si>
    <t>MICA DELANTERA DERECHA CAMION HYUNDAI HD65 2010</t>
  </si>
  <si>
    <t>MICA DELANTERA IZQUIERDA CAMION HYUNDAI HD65 2010</t>
  </si>
  <si>
    <t>MICA TRASERA DERECHA NISSAN FRONTIER 2021</t>
  </si>
  <si>
    <t>JUEGO DE BANDAS DELANTERA NISSAN FRONTIER 2021</t>
  </si>
  <si>
    <t>JUEGO DE BANDA TRASERA NISSAN FRONTIER 2021</t>
  </si>
  <si>
    <t>DISCO DE CLUTCH NISSAN FRONTIER 2021</t>
  </si>
  <si>
    <t>PLATO DE FRICCION NISSAN FRONTIER 2021</t>
  </si>
  <si>
    <t>COLLARIN NISSAN FRONTIER 2021</t>
  </si>
  <si>
    <t>BARRA CENTRICA TOYOTA HILUX 2001</t>
  </si>
  <si>
    <t>Z DE GUIA TOYOTA HILUX 2001</t>
  </si>
  <si>
    <t>TERMINALES TOYOTA HILUX 2001</t>
  </si>
  <si>
    <t>JUEGO DE BANDAS DELANTERA CHEVROLET COLORADO 2020</t>
  </si>
  <si>
    <t>JUEGO DE BANDAS TRASERA CHEVROLET COLORADO 2020</t>
  </si>
  <si>
    <t>BOMBA DE AGUA PRINCIPAL VOLKSWAGEN AMAROK 2015</t>
  </si>
  <si>
    <t>BOMBA DE AGUA AUXILIAR VOLKSWAGEN AMAROK 2015</t>
  </si>
  <si>
    <t>KIT DE DISTRIBUCION VOLKSWAGEN AMAROK 2015</t>
  </si>
  <si>
    <t>FRASCO DE MULTIVITAMINICO OVINOS Y CAPRINOS</t>
  </si>
  <si>
    <t>FRASCO DE DESPARASITANTE ORAL PARA OVINOS Y CAPRINOS</t>
  </si>
  <si>
    <t>GOMA TRASERA DE MOTOR 110-80-18</t>
  </si>
  <si>
    <t>TUBO DELANTERO MOTOCICLETA</t>
  </si>
  <si>
    <t>TUBO TRASERO MOTOCICLETA</t>
  </si>
  <si>
    <t>GOMA TRASERA DE MOTOCICLETA 110-90-17</t>
  </si>
  <si>
    <t>GOMA DELANTERA DE MOTOR 275-21.</t>
  </si>
  <si>
    <t>GOMA DELANTERA 275/21 P/MOTOR.</t>
  </si>
  <si>
    <t>GOMA DELANTERA P/ MOTOCICLETA No. 90/90/19.</t>
  </si>
  <si>
    <t>GOMA TRASERA 410/18.</t>
  </si>
  <si>
    <t>KIT DE CATALINA Y CADENA P/MOTOR YAMAHA XTZ-125E.</t>
  </si>
  <si>
    <t>KIT DE CATALINA Y CADENA P/HONDA BROSS ZR125.</t>
  </si>
  <si>
    <t>GERMICIDA CONCENTRADO CON ACCION ATERIOSTATICA Y BACTERICIDA 16oZ</t>
  </si>
  <si>
    <t>GUANTES LARGOS PARA PALPAR</t>
  </si>
  <si>
    <t>GALON DE LUBRICANTE PARA USO VETERINARIO</t>
  </si>
  <si>
    <t>BOTAS NEGRAS DE GOMA SIZE 42".</t>
  </si>
  <si>
    <t>BOTAS NEGRAS DE GOMA SIZE: # "44".</t>
  </si>
  <si>
    <t>BOTAS NEGRAS DE GOMA SIZE: # "43".</t>
  </si>
  <si>
    <t>MAPA DE LA DIVISION POLITICA REPUBLICA DOMINICANA 45x60</t>
  </si>
  <si>
    <t>MAPA DE LA DIVISION TURISTICA REPUBLICA DOMINICANA 45x60</t>
  </si>
  <si>
    <t>MONITOR DELL 22¨ P2222H 1920x1080 (OIRSA)</t>
  </si>
  <si>
    <t>UPS APC BX850M 850 VATIOS (OIRSA)</t>
  </si>
  <si>
    <t>IMPRESORA HP SMART TANK 750 (OIRSA)</t>
  </si>
  <si>
    <t>CPU DELL OPTIPLEX 5000 MICRO (OIRSA)</t>
  </si>
  <si>
    <t>SELLO PRETINTADO COLOR ROJO 3x1.5" PARA DIVERSOS PUNTOS DE CONTROL</t>
  </si>
  <si>
    <t>SACO DE ALIMENTO CREC. DE POLLITA 18% 25KG</t>
  </si>
  <si>
    <t>PAQUETE DE PILAS AA 2/1</t>
  </si>
  <si>
    <t>LINTERNA DE MANO LED</t>
  </si>
  <si>
    <t>IMPRESORA HP SMART TANK 530 ALL IN ONE</t>
  </si>
  <si>
    <t>GRAPADORA GRANDE P/GRAPAS 1/4, 1/2 Y 3/4.</t>
  </si>
  <si>
    <t>PIZARRA DE CORCHO CON BORDE DE METAL 35x48</t>
  </si>
  <si>
    <t>ACORDEON PARA ARCHIVAR DE CARTON.</t>
  </si>
  <si>
    <t>FRASCO DE TINTAS PARA SELLOS ROJO (GOTERO).</t>
  </si>
  <si>
    <t>RESMA DE PAPEL 8 1/2 X 11.</t>
  </si>
  <si>
    <t>GRAPADORA ESTÁNDAR.</t>
  </si>
  <si>
    <t>CAJA DE GOMITA (BANDAS ELASTICAS).</t>
  </si>
  <si>
    <t>DISPENSADOR PARA CINTA</t>
  </si>
  <si>
    <t>GALON DE 5LT ACIDO LACTICO 85%</t>
  </si>
  <si>
    <t>SACA PUNTA PLASTICO</t>
  </si>
  <si>
    <t>BANDEJA DE METAL PARA ESCRITOPRIO.</t>
  </si>
  <si>
    <t>CORRECTOR LIQUIDO TIPO CINTA</t>
  </si>
  <si>
    <t>TONER HP LASERJET  30A.</t>
  </si>
  <si>
    <t>TONER HP LASERJET  32A.</t>
  </si>
  <si>
    <t>FRASCO DE TINTA EPSON 544 CYAN.</t>
  </si>
  <si>
    <t>FRASCO DE TINTA EPSON 544 AMARILLO.</t>
  </si>
  <si>
    <t>FRASCO DE TINTA EPSON 544 MAGENTA.</t>
  </si>
  <si>
    <t>FRASCO DE TINTA EPSON 544 NEGRO.</t>
  </si>
  <si>
    <t>LIBRAS DE CAFE</t>
  </si>
  <si>
    <t>BANDEJA DE METAL VERTICAL P/ESCRITORIO</t>
  </si>
  <si>
    <t>MARCADORES PERMANENTE ROJO.</t>
  </si>
  <si>
    <t>AZUCARERA DE PORCELANA CON TAPA Y CUCHARA</t>
  </si>
  <si>
    <t>THERMO DE CAFÉ DE 1.8 LITROS.</t>
  </si>
  <si>
    <t>PIZARRA BLANCA CON BORDE DE METAL 36x48"</t>
  </si>
  <si>
    <t>PIZARRA DE CORCHO CON BORDE DE METAL 23x35</t>
  </si>
  <si>
    <t>MASKING TAPE DE 1 PULGADA.</t>
  </si>
  <si>
    <t>FRASCO DE TINTA EPSON 522 NEGRO</t>
  </si>
  <si>
    <t>FRASCO DE TINTA EPSON 522 CYAN</t>
  </si>
  <si>
    <t>FRASCO DE TINTA EPSON 522 YELLOW</t>
  </si>
  <si>
    <t>FRASCO DE TINTA EPSON 522 MAGENTA</t>
  </si>
  <si>
    <t>CAJAS DE CLIPS BILLETEROS 50 MM (BINDER).</t>
  </si>
  <si>
    <t>CERA PARA CONTAR BILLETES.</t>
  </si>
  <si>
    <t>MARCADORE PERMANENTE VERDE.</t>
  </si>
  <si>
    <t>RESALTADORES VERDES, UNID.</t>
  </si>
  <si>
    <t>TONER  HP LASERJET 05 A.</t>
  </si>
  <si>
    <t>TONER HP LASERJET 12 A.</t>
  </si>
  <si>
    <t>TONER HP LASERJET 53 A.</t>
  </si>
  <si>
    <t>TONER HP LASERJET 78 A.</t>
  </si>
  <si>
    <t>TONER HP LASERJET 83 A.</t>
  </si>
  <si>
    <t>TONER HP LASERJET  85 A.</t>
  </si>
  <si>
    <t>TONER HP LASERJET CE321A 128A CYAN.</t>
  </si>
  <si>
    <t>TONER HP LASERJET CE322A 128A AMARILLO.</t>
  </si>
  <si>
    <t>TONER HP LASERJET CE323A 128A MAGENTA.</t>
  </si>
  <si>
    <t>TONER HP LASERJET  80 A.</t>
  </si>
  <si>
    <t>RESMA DE PAPEL 8 1/2 X 14.</t>
  </si>
  <si>
    <t>TIJERA DE METAL ESTANDAR</t>
  </si>
  <si>
    <t>BOLIGRAFO AZUL.</t>
  </si>
  <si>
    <t>RESALTADOR ROSADO, UNID.</t>
  </si>
  <si>
    <t>CINTA PARA DISPENSADOR PEQUEÑA.</t>
  </si>
  <si>
    <t>TONER HP 410A CF410A NEGRO.</t>
  </si>
  <si>
    <t>TONER HP 410A CF411A CYAN.</t>
  </si>
  <si>
    <t xml:space="preserve">TONER HP 410A CF412A YELLOW. </t>
  </si>
  <si>
    <t>TONER HP 410A CF413A MAGENTA.</t>
  </si>
  <si>
    <t>BLOCKS DE FORMULARIOS DE GUIA DE MOVILIZACION.</t>
  </si>
  <si>
    <t>SELLO REDONDO PRETINTADO 42x42 ZONA NORTE</t>
  </si>
  <si>
    <t>ESTUFA DE MESA DE 4 HORNILLAS DRIJA 24" EMPOTRABLE</t>
  </si>
  <si>
    <t>COLECTOR DE MUESTRAS EN POLVO</t>
  </si>
  <si>
    <t>PALA DOSIFICADORA  DE 2000 ML</t>
  </si>
  <si>
    <t>PALA DOSIFICADORA DE 1500 ML</t>
  </si>
  <si>
    <t>JEEPETA KIA SONET 2025 COLOR BLANCA</t>
  </si>
  <si>
    <t>RESMA DE CARTULINA EN OPALINA 8.5 X 11</t>
  </si>
  <si>
    <t>CAJA DE FOLDERS 8 1/2 X 14 100/1.</t>
  </si>
  <si>
    <t>GOMAS 205/70R15C-8PR FALKEN VN01</t>
  </si>
  <si>
    <t>CIPIONATO DE ESTRADIOL 100mL (PROG. 19)</t>
  </si>
  <si>
    <t>PLUSELAR 0.6 (PROGESTERONA) (PROG. 19)</t>
  </si>
  <si>
    <t>BENZOATO DE ESTRADIOL 100ML (PROG. 19)</t>
  </si>
  <si>
    <t>VETERELIN 20ML (GANADOTROPINA) (PROG. 19)</t>
  </si>
  <si>
    <t>VETEGLAN 20ML (PROSTAGLANDINA) (PROG. 19)</t>
  </si>
  <si>
    <t>POLO-SHIRT CON CUELLO, LOGO DIGEGA BORDADO NEGRO S</t>
  </si>
  <si>
    <t>POLO-SHIRT CON CUELLO, LOGO DIGEGA BORDADO NEGRO M</t>
  </si>
  <si>
    <t>POLO-SHIRT CON CUELLO, LOGO DIGEGA BORDADO NEGRO L</t>
  </si>
  <si>
    <t>POLO-SHIRT AZUL CON CUELLO LOGO DIGEGA BORDADO SIZE S</t>
  </si>
  <si>
    <t>POLO-SHIRT AZUL CON CUELLO LOGO DIGEGA BORDADO SIZE M</t>
  </si>
  <si>
    <t>POLO-SHIRT AZUL CON CUELLO LOGO DIGEGA BORDADO SIZE L</t>
  </si>
  <si>
    <t>GRECA DE 12 TAZAS EN ALUMINIO</t>
  </si>
  <si>
    <t xml:space="preserve">SACO ALIMENTO CUNIFEED PELLET 15% (PARA CONEJO) </t>
  </si>
  <si>
    <t>FRASCO DE 5.4 OZ OVALADO P/MIEL CON TAPA DE ROSCA</t>
  </si>
  <si>
    <t>ETIQUETA 2x3, ADHESIVA FULL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</si>
</sst>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5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165" fontId="3" fillId="2" borderId="10" xfId="1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/>
    </xf>
    <xf numFmtId="43" fontId="3" fillId="2" borderId="0" xfId="0" applyNumberFormat="1" applyFont="1" applyFill="1" applyAlignment="1">
      <alignment vertical="center" wrapText="1"/>
    </xf>
    <xf numFmtId="165" fontId="0" fillId="0" borderId="0" xfId="0" applyNumberFormat="1"/>
    <xf numFmtId="0" fontId="3" fillId="3" borderId="3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 wrapText="1"/>
    </xf>
    <xf numFmtId="165" fontId="3" fillId="2" borderId="11" xfId="1" applyFont="1" applyFill="1" applyBorder="1" applyAlignment="1">
      <alignment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14" fontId="5" fillId="5" borderId="8" xfId="0" applyNumberFormat="1" applyFont="1" applyFill="1" applyBorder="1" applyAlignment="1">
      <alignment horizontal="right" vertical="center" wrapText="1"/>
    </xf>
    <xf numFmtId="14" fontId="5" fillId="5" borderId="6" xfId="0" applyNumberFormat="1" applyFont="1" applyFill="1" applyBorder="1" applyAlignment="1">
      <alignment horizontal="right" vertical="center" wrapText="1"/>
    </xf>
    <xf numFmtId="165" fontId="5" fillId="4" borderId="7" xfId="1" applyFont="1" applyFill="1" applyBorder="1" applyAlignment="1">
      <alignment vertical="center" wrapText="1"/>
    </xf>
    <xf numFmtId="165" fontId="2" fillId="4" borderId="0" xfId="0" applyNumberFormat="1" applyFont="1" applyFill="1" applyAlignment="1">
      <alignment vertical="center"/>
    </xf>
    <xf numFmtId="4" fontId="0" fillId="4" borderId="15" xfId="0" applyNumberFormat="1" applyFill="1" applyBorder="1" applyAlignment="1">
      <alignment vertical="center"/>
    </xf>
    <xf numFmtId="165" fontId="5" fillId="2" borderId="7" xfId="1" applyFont="1" applyFill="1" applyBorder="1" applyAlignment="1">
      <alignment vertical="center" wrapText="1"/>
    </xf>
    <xf numFmtId="4" fontId="0" fillId="2" borderId="15" xfId="0" applyNumberFormat="1" applyFill="1" applyBorder="1" applyAlignment="1">
      <alignment vertical="center"/>
    </xf>
    <xf numFmtId="165" fontId="5" fillId="2" borderId="14" xfId="1" applyFont="1" applyFill="1" applyBorder="1" applyAlignment="1">
      <alignment vertical="center" wrapText="1"/>
    </xf>
    <xf numFmtId="1" fontId="5" fillId="5" borderId="6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5" fillId="0" borderId="6" xfId="1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165" fontId="5" fillId="0" borderId="7" xfId="1" applyFont="1" applyFill="1" applyBorder="1" applyAlignment="1">
      <alignment vertical="center" wrapText="1"/>
    </xf>
    <xf numFmtId="4" fontId="2" fillId="2" borderId="0" xfId="0" applyNumberFormat="1" applyFont="1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165" fontId="5" fillId="5" borderId="14" xfId="1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165" fontId="3" fillId="0" borderId="10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165" fontId="5" fillId="0" borderId="20" xfId="1" applyFont="1" applyFill="1" applyBorder="1" applyAlignment="1">
      <alignment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14" fontId="0" fillId="0" borderId="21" xfId="0" applyNumberFormat="1" applyBorder="1" applyAlignment="1">
      <alignment vertical="center"/>
    </xf>
    <xf numFmtId="14" fontId="0" fillId="0" borderId="8" xfId="0" applyNumberFormat="1" applyBorder="1" applyAlignment="1">
      <alignment vertical="center"/>
    </xf>
    <xf numFmtId="14" fontId="0" fillId="0" borderId="9" xfId="0" applyNumberFormat="1" applyBorder="1" applyAlignment="1">
      <alignment vertical="center"/>
    </xf>
    <xf numFmtId="14" fontId="0" fillId="0" borderId="20" xfId="0" applyNumberFormat="1" applyBorder="1" applyAlignment="1">
      <alignment vertical="center"/>
    </xf>
    <xf numFmtId="14" fontId="0" fillId="0" borderId="6" xfId="0" applyNumberFormat="1" applyBorder="1" applyAlignment="1">
      <alignment vertical="center"/>
    </xf>
    <xf numFmtId="14" fontId="0" fillId="0" borderId="10" xfId="0" applyNumberFormat="1" applyBorder="1" applyAlignment="1">
      <alignment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5" fontId="5" fillId="0" borderId="10" xfId="1" applyFont="1" applyFill="1" applyBorder="1" applyAlignment="1">
      <alignment vertical="center" wrapText="1"/>
    </xf>
    <xf numFmtId="165" fontId="5" fillId="0" borderId="22" xfId="1" applyFont="1" applyFill="1" applyBorder="1" applyAlignment="1">
      <alignment vertical="center" wrapText="1"/>
    </xf>
    <xf numFmtId="165" fontId="5" fillId="0" borderId="11" xfId="1" applyFont="1" applyFill="1" applyBorder="1" applyAlignment="1">
      <alignment vertical="center" wrapText="1"/>
    </xf>
    <xf numFmtId="14" fontId="0" fillId="0" borderId="23" xfId="0" applyNumberFormat="1" applyBorder="1" applyAlignment="1">
      <alignment vertical="center"/>
    </xf>
    <xf numFmtId="14" fontId="0" fillId="0" borderId="26" xfId="0" applyNumberFormat="1" applyBorder="1" applyAlignment="1">
      <alignment vertical="center"/>
    </xf>
    <xf numFmtId="0" fontId="5" fillId="0" borderId="20" xfId="0" applyFont="1" applyBorder="1" applyAlignment="1">
      <alignment horizontal="left" vertical="center" wrapText="1"/>
    </xf>
    <xf numFmtId="14" fontId="0" fillId="0" borderId="24" xfId="0" applyNumberFormat="1" applyBorder="1" applyAlignment="1">
      <alignment vertical="center"/>
    </xf>
    <xf numFmtId="0" fontId="5" fillId="0" borderId="6" xfId="0" applyFont="1" applyBorder="1" applyAlignment="1">
      <alignment horizontal="left" vertical="center" wrapText="1"/>
    </xf>
    <xf numFmtId="14" fontId="0" fillId="0" borderId="25" xfId="0" applyNumberFormat="1" applyBorder="1" applyAlignment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</cellXfs>
  <cellStyles count="26">
    <cellStyle name="Millares" xfId="1" builtinId="3"/>
    <cellStyle name="Millares 2" xfId="4" xr:uid="{00000000-0005-0000-0000-000001000000}"/>
    <cellStyle name="Millares 2 2" xfId="7" xr:uid="{00000000-0005-0000-0000-000002000000}"/>
    <cellStyle name="Millares 2 3" xfId="9" xr:uid="{00000000-0005-0000-0000-000003000000}"/>
    <cellStyle name="Millares 2 4" xfId="11" xr:uid="{00000000-0005-0000-0000-000004000000}"/>
    <cellStyle name="Millares 2 5" xfId="13" xr:uid="{00000000-0005-0000-0000-000005000000}"/>
    <cellStyle name="Millares 2 6" xfId="15" xr:uid="{00000000-0005-0000-0000-000006000000}"/>
    <cellStyle name="Millares 2 7" xfId="17" xr:uid="{00000000-0005-0000-0000-000007000000}"/>
    <cellStyle name="Millares 2 8" xfId="21" xr:uid="{00000000-0005-0000-0000-000008000000}"/>
    <cellStyle name="Millares 3" xfId="3" xr:uid="{00000000-0005-0000-0000-000009000000}"/>
    <cellStyle name="Millares 4" xfId="20" xr:uid="{00000000-0005-0000-0000-00000A000000}"/>
    <cellStyle name="Millares 5" xfId="24" xr:uid="{00000000-0005-0000-0000-00000B000000}"/>
    <cellStyle name="Moneda 2" xfId="6" xr:uid="{00000000-0005-0000-0000-00000C000000}"/>
    <cellStyle name="Moneda 2 2" xfId="8" xr:uid="{00000000-0005-0000-0000-00000D000000}"/>
    <cellStyle name="Moneda 2 3" xfId="10" xr:uid="{00000000-0005-0000-0000-00000E000000}"/>
    <cellStyle name="Moneda 2 4" xfId="12" xr:uid="{00000000-0005-0000-0000-00000F000000}"/>
    <cellStyle name="Moneda 2 5" xfId="14" xr:uid="{00000000-0005-0000-0000-000010000000}"/>
    <cellStyle name="Moneda 2 6" xfId="16" xr:uid="{00000000-0005-0000-0000-000011000000}"/>
    <cellStyle name="Moneda 2 7" xfId="18" xr:uid="{00000000-0005-0000-0000-000012000000}"/>
    <cellStyle name="Moneda 2 8" xfId="23" xr:uid="{00000000-0005-0000-0000-000013000000}"/>
    <cellStyle name="Moneda 3" xfId="5" xr:uid="{00000000-0005-0000-0000-000014000000}"/>
    <cellStyle name="Moneda 4" xfId="22" xr:uid="{00000000-0005-0000-0000-000015000000}"/>
    <cellStyle name="Moneda 5" xfId="25" xr:uid="{00000000-0005-0000-0000-000016000000}"/>
    <cellStyle name="Normal" xfId="0" builtinId="0"/>
    <cellStyle name="Normal 2" xfId="2" xr:uid="{00000000-0005-0000-0000-000018000000}"/>
    <cellStyle name="Normal 3" xfId="19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</xdr:row>
      <xdr:rowOff>171450</xdr:rowOff>
    </xdr:from>
    <xdr:to>
      <xdr:col>7</xdr:col>
      <xdr:colOff>133350</xdr:colOff>
      <xdr:row>6</xdr:row>
      <xdr:rowOff>1776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57AF4F90-3D91-45DD-9EEB-CB0E84C13C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2286000" y="361950"/>
          <a:ext cx="8677275" cy="216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5038724</xdr:colOff>
      <xdr:row>0</xdr:row>
      <xdr:rowOff>171451</xdr:rowOff>
    </xdr:from>
    <xdr:to>
      <xdr:col>7</xdr:col>
      <xdr:colOff>638174</xdr:colOff>
      <xdr:row>6</xdr:row>
      <xdr:rowOff>47626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2C95079-4E75-4013-AA87-ADD1BFE87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4" y="171451"/>
          <a:ext cx="2390775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</xdr:row>
      <xdr:rowOff>171450</xdr:rowOff>
    </xdr:from>
    <xdr:to>
      <xdr:col>6</xdr:col>
      <xdr:colOff>542925</xdr:colOff>
      <xdr:row>6</xdr:row>
      <xdr:rowOff>1776</xdr:rowOff>
    </xdr:to>
    <xdr:pic>
      <xdr:nvPicPr>
        <xdr:cNvPr id="2" name="WordPictureWatermark265047663" descr="Hoja Timbrada-02">
          <a:extLst>
            <a:ext uri="{FF2B5EF4-FFF2-40B4-BE49-F238E27FC236}">
              <a16:creationId xmlns:a16="http://schemas.microsoft.com/office/drawing/2014/main" id="{2C7D6168-C0DB-4FE4-BCDD-1592A764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1752600" y="361950"/>
          <a:ext cx="8086725" cy="216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4867275</xdr:colOff>
      <xdr:row>1</xdr:row>
      <xdr:rowOff>38102</xdr:rowOff>
    </xdr:from>
    <xdr:to>
      <xdr:col>7</xdr:col>
      <xdr:colOff>409574</xdr:colOff>
      <xdr:row>5</xdr:row>
      <xdr:rowOff>1470134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B1D041-D1D9-481B-932A-335051C0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228602"/>
          <a:ext cx="2247899" cy="2194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2"/>
  <sheetViews>
    <sheetView topLeftCell="D1" zoomScaleNormal="100" workbookViewId="0">
      <selection activeCell="D1" sqref="A1:XFD1048576"/>
    </sheetView>
  </sheetViews>
  <sheetFormatPr baseColWidth="10" defaultColWidth="11.42578125" defaultRowHeight="15" x14ac:dyDescent="0.25"/>
  <cols>
    <col min="1" max="1" width="10.7109375" customWidth="1"/>
    <col min="2" max="2" width="11.7109375" customWidth="1"/>
    <col min="3" max="3" width="20.140625" customWidth="1"/>
    <col min="4" max="4" width="12.85546875" customWidth="1"/>
    <col min="5" max="5" width="79" customWidth="1"/>
    <col min="6" max="6" width="10.140625" bestFit="1" customWidth="1"/>
    <col min="7" max="7" width="12.7109375" customWidth="1"/>
    <col min="8" max="8" width="16.5703125" customWidth="1"/>
    <col min="9" max="9" width="16.5703125" bestFit="1" customWidth="1"/>
    <col min="10" max="10" width="9.85546875" customWidth="1"/>
    <col min="11" max="11" width="18.140625" bestFit="1" customWidth="1"/>
  </cols>
  <sheetData>
    <row r="1" spans="1:14" x14ac:dyDescent="0.25">
      <c r="A1" s="86"/>
      <c r="B1" s="86"/>
      <c r="C1" s="86"/>
      <c r="D1" s="86"/>
      <c r="E1" s="86"/>
      <c r="F1" s="86"/>
      <c r="G1" s="86"/>
      <c r="H1" s="86"/>
      <c r="I1" s="86"/>
      <c r="J1" s="86"/>
    </row>
    <row r="2" spans="1:14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4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4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</row>
    <row r="5" spans="1:14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</row>
    <row r="6" spans="1:14" ht="123.75" customHeight="1" x14ac:dyDescent="0.25">
      <c r="A6" s="86"/>
      <c r="B6" s="86"/>
      <c r="C6" s="86"/>
      <c r="D6" s="86"/>
      <c r="E6" s="86"/>
      <c r="F6" s="86"/>
      <c r="G6" s="86"/>
      <c r="H6" s="86"/>
      <c r="I6" s="86"/>
      <c r="J6" s="86"/>
    </row>
    <row r="7" spans="1:14" ht="18.75" customHeight="1" x14ac:dyDescent="0.25">
      <c r="A7" s="89" t="s">
        <v>7</v>
      </c>
      <c r="B7" s="89"/>
      <c r="C7" s="89"/>
      <c r="D7" s="89"/>
      <c r="E7" s="89"/>
      <c r="F7" s="89"/>
      <c r="G7" s="89"/>
      <c r="H7" s="89"/>
      <c r="I7" s="89"/>
      <c r="J7" s="89"/>
    </row>
    <row r="8" spans="1:14" ht="15.75" x14ac:dyDescent="0.25">
      <c r="A8" s="90" t="s">
        <v>8</v>
      </c>
      <c r="B8" s="90"/>
      <c r="C8" s="90"/>
      <c r="D8" s="90"/>
      <c r="E8" s="90"/>
      <c r="F8" s="90"/>
      <c r="G8" s="90"/>
      <c r="H8" s="90"/>
      <c r="I8" s="90"/>
      <c r="J8" s="90"/>
    </row>
    <row r="10" spans="1:14" ht="16.5" thickBot="1" x14ac:dyDescent="0.3">
      <c r="C10" s="3" t="s">
        <v>33</v>
      </c>
    </row>
    <row r="11" spans="1:14" s="2" customFormat="1" ht="18" customHeight="1" x14ac:dyDescent="0.25">
      <c r="A11" s="91" t="s">
        <v>0</v>
      </c>
      <c r="B11" s="91" t="s">
        <v>9</v>
      </c>
      <c r="C11" s="4" t="s">
        <v>1</v>
      </c>
      <c r="D11" s="5"/>
      <c r="E11" s="4"/>
      <c r="F11" s="5"/>
      <c r="G11" s="5" t="s">
        <v>15</v>
      </c>
      <c r="H11" s="5"/>
      <c r="I11" s="5"/>
      <c r="J11" s="4"/>
      <c r="K11" s="1"/>
      <c r="L11" s="1"/>
      <c r="M11" s="1"/>
      <c r="N11" s="1"/>
    </row>
    <row r="12" spans="1:14" s="2" customFormat="1" ht="18" customHeight="1" x14ac:dyDescent="0.25">
      <c r="A12" s="92"/>
      <c r="B12" s="92"/>
      <c r="C12" s="6" t="s">
        <v>2</v>
      </c>
      <c r="D12" s="7" t="s">
        <v>13</v>
      </c>
      <c r="E12" s="6" t="s">
        <v>3</v>
      </c>
      <c r="F12" s="7" t="s">
        <v>4</v>
      </c>
      <c r="G12" s="7" t="s">
        <v>16</v>
      </c>
      <c r="H12" s="7" t="s">
        <v>11</v>
      </c>
      <c r="I12" s="8" t="s">
        <v>5</v>
      </c>
      <c r="J12" s="6" t="s">
        <v>10</v>
      </c>
      <c r="K12" s="1"/>
      <c r="L12" s="1"/>
      <c r="M12" s="1"/>
      <c r="N12" s="1"/>
    </row>
    <row r="13" spans="1:14" s="2" customFormat="1" ht="18" customHeight="1" x14ac:dyDescent="0.25">
      <c r="A13" s="92"/>
      <c r="B13" s="92"/>
      <c r="C13" s="21"/>
      <c r="D13" s="7" t="s">
        <v>14</v>
      </c>
      <c r="E13" s="6"/>
      <c r="F13" s="7"/>
      <c r="G13" s="7" t="s">
        <v>17</v>
      </c>
      <c r="H13" s="7" t="s">
        <v>12</v>
      </c>
      <c r="I13" s="7"/>
      <c r="J13" s="6"/>
      <c r="K13" s="1"/>
      <c r="L13" s="1"/>
      <c r="M13" s="1"/>
      <c r="N13" s="1"/>
    </row>
    <row r="14" spans="1:14" s="1" customFormat="1" ht="17.100000000000001" customHeight="1" x14ac:dyDescent="0.25">
      <c r="A14" s="26">
        <v>45293</v>
      </c>
      <c r="B14" s="27">
        <v>45293</v>
      </c>
      <c r="C14" s="14"/>
      <c r="D14" s="34">
        <v>231101000410</v>
      </c>
      <c r="E14" s="25" t="s">
        <v>20</v>
      </c>
      <c r="F14" s="38">
        <v>10</v>
      </c>
      <c r="G14" s="37" t="s">
        <v>6</v>
      </c>
      <c r="H14" s="39">
        <v>60</v>
      </c>
      <c r="I14" s="28">
        <f t="shared" ref="I14" si="0">PRODUCT(F14,H14)</f>
        <v>600</v>
      </c>
      <c r="J14" s="24">
        <v>0</v>
      </c>
    </row>
    <row r="15" spans="1:14" s="1" customFormat="1" ht="17.100000000000001" customHeight="1" x14ac:dyDescent="0.25">
      <c r="A15" s="26">
        <v>45299</v>
      </c>
      <c r="B15" s="27">
        <v>45299</v>
      </c>
      <c r="C15" s="14"/>
      <c r="D15" s="34">
        <v>233301040099</v>
      </c>
      <c r="E15" s="25" t="s">
        <v>34</v>
      </c>
      <c r="F15" s="38">
        <v>220</v>
      </c>
      <c r="G15" s="37" t="s">
        <v>38</v>
      </c>
      <c r="H15" s="39">
        <v>330.4</v>
      </c>
      <c r="I15" s="31">
        <f t="shared" ref="I15:I22" si="1">PRODUCT(F15,H15)</f>
        <v>72688</v>
      </c>
      <c r="J15" s="40">
        <v>0</v>
      </c>
    </row>
    <row r="16" spans="1:14" s="1" customFormat="1" ht="17.100000000000001" customHeight="1" x14ac:dyDescent="0.25">
      <c r="A16" s="26">
        <v>45299</v>
      </c>
      <c r="B16" s="27">
        <v>45299</v>
      </c>
      <c r="C16" s="14"/>
      <c r="D16" s="34">
        <v>233301040100</v>
      </c>
      <c r="E16" s="25" t="s">
        <v>35</v>
      </c>
      <c r="F16" s="38">
        <v>220</v>
      </c>
      <c r="G16" s="37" t="s">
        <v>38</v>
      </c>
      <c r="H16" s="39">
        <v>330.4</v>
      </c>
      <c r="I16" s="31">
        <f t="shared" si="1"/>
        <v>72688</v>
      </c>
      <c r="J16" s="40">
        <v>0</v>
      </c>
    </row>
    <row r="17" spans="1:11" s="1" customFormat="1" ht="17.100000000000001" customHeight="1" x14ac:dyDescent="0.25">
      <c r="A17" s="26">
        <v>45299</v>
      </c>
      <c r="B17" s="27">
        <v>45299</v>
      </c>
      <c r="C17" s="14"/>
      <c r="D17" s="34">
        <v>233301040121</v>
      </c>
      <c r="E17" s="25" t="s">
        <v>36</v>
      </c>
      <c r="F17" s="38">
        <v>100</v>
      </c>
      <c r="G17" s="37" t="s">
        <v>38</v>
      </c>
      <c r="H17" s="39">
        <v>354</v>
      </c>
      <c r="I17" s="31">
        <f t="shared" si="1"/>
        <v>35400</v>
      </c>
      <c r="J17" s="40">
        <v>3</v>
      </c>
    </row>
    <row r="18" spans="1:11" s="1" customFormat="1" ht="17.100000000000001" customHeight="1" x14ac:dyDescent="0.25">
      <c r="A18" s="26">
        <v>45299</v>
      </c>
      <c r="B18" s="27">
        <v>45299</v>
      </c>
      <c r="C18" s="14"/>
      <c r="D18" s="34">
        <v>233301040125</v>
      </c>
      <c r="E18" s="25" t="s">
        <v>37</v>
      </c>
      <c r="F18" s="38">
        <v>50</v>
      </c>
      <c r="G18" s="37" t="s">
        <v>38</v>
      </c>
      <c r="H18" s="39">
        <v>277.3</v>
      </c>
      <c r="I18" s="31">
        <f t="shared" si="1"/>
        <v>13865</v>
      </c>
      <c r="J18" s="40">
        <v>3</v>
      </c>
      <c r="K18" s="29">
        <f>SUM(I15:I18)</f>
        <v>194641</v>
      </c>
    </row>
    <row r="19" spans="1:11" s="1" customFormat="1" ht="17.100000000000001" customHeight="1" x14ac:dyDescent="0.25">
      <c r="A19" s="26">
        <v>45299</v>
      </c>
      <c r="B19" s="27">
        <v>45299</v>
      </c>
      <c r="C19" s="14"/>
      <c r="D19" s="34">
        <v>231101000410</v>
      </c>
      <c r="E19" s="25" t="s">
        <v>20</v>
      </c>
      <c r="F19" s="38">
        <v>19</v>
      </c>
      <c r="G19" s="37" t="s">
        <v>6</v>
      </c>
      <c r="H19" s="39">
        <v>60</v>
      </c>
      <c r="I19" s="28">
        <f t="shared" si="1"/>
        <v>1140</v>
      </c>
      <c r="J19" s="24">
        <v>0</v>
      </c>
    </row>
    <row r="20" spans="1:11" s="1" customFormat="1" ht="17.100000000000001" customHeight="1" x14ac:dyDescent="0.25">
      <c r="A20" s="26">
        <v>45302</v>
      </c>
      <c r="B20" s="27">
        <v>45302</v>
      </c>
      <c r="C20" s="14"/>
      <c r="D20" s="34">
        <v>231101000045</v>
      </c>
      <c r="E20" s="25" t="s">
        <v>21</v>
      </c>
      <c r="F20" s="38">
        <v>100</v>
      </c>
      <c r="G20" s="37" t="s">
        <v>6</v>
      </c>
      <c r="H20" s="39">
        <v>135</v>
      </c>
      <c r="I20" s="28">
        <f t="shared" si="1"/>
        <v>13500</v>
      </c>
      <c r="J20" s="24">
        <v>0</v>
      </c>
    </row>
    <row r="21" spans="1:11" s="1" customFormat="1" ht="17.100000000000001" customHeight="1" x14ac:dyDescent="0.25">
      <c r="A21" s="26">
        <v>45310</v>
      </c>
      <c r="B21" s="27">
        <v>45310</v>
      </c>
      <c r="C21" s="14"/>
      <c r="D21" s="34">
        <v>231101000410</v>
      </c>
      <c r="E21" s="25" t="s">
        <v>20</v>
      </c>
      <c r="F21" s="38">
        <v>33</v>
      </c>
      <c r="G21" s="37" t="s">
        <v>6</v>
      </c>
      <c r="H21" s="36">
        <v>60</v>
      </c>
      <c r="I21" s="28">
        <f t="shared" ref="I21" si="2">PRODUCT(F21,H21)</f>
        <v>1980</v>
      </c>
      <c r="J21" s="24">
        <v>0</v>
      </c>
    </row>
    <row r="22" spans="1:11" s="1" customFormat="1" ht="17.100000000000001" customHeight="1" x14ac:dyDescent="0.25">
      <c r="A22" s="26">
        <v>45316</v>
      </c>
      <c r="B22" s="27">
        <v>45316</v>
      </c>
      <c r="C22" s="14"/>
      <c r="D22" s="34">
        <v>235501001043</v>
      </c>
      <c r="E22" s="25" t="s">
        <v>39</v>
      </c>
      <c r="F22" s="38">
        <v>6</v>
      </c>
      <c r="G22" s="37" t="s">
        <v>6</v>
      </c>
      <c r="H22" s="36">
        <v>4176.0200000000004</v>
      </c>
      <c r="I22" s="31">
        <f t="shared" si="1"/>
        <v>25056.120000000003</v>
      </c>
      <c r="J22" s="40">
        <v>0</v>
      </c>
    </row>
    <row r="23" spans="1:11" s="1" customFormat="1" ht="17.100000000000001" customHeight="1" x14ac:dyDescent="0.25">
      <c r="A23" s="26">
        <v>45316</v>
      </c>
      <c r="B23" s="27">
        <v>45316</v>
      </c>
      <c r="C23" s="14"/>
      <c r="D23" s="34">
        <v>261101001044</v>
      </c>
      <c r="E23" s="25" t="s">
        <v>40</v>
      </c>
      <c r="F23" s="38">
        <v>2</v>
      </c>
      <c r="G23" s="37" t="s">
        <v>6</v>
      </c>
      <c r="H23" s="36">
        <v>8363.84</v>
      </c>
      <c r="I23" s="31">
        <f t="shared" ref="I23:I30" si="3">PRODUCT(F23,H23)</f>
        <v>16727.68</v>
      </c>
      <c r="J23" s="40">
        <v>2</v>
      </c>
      <c r="K23" s="29">
        <f>SUM(I22:I23)</f>
        <v>41783.800000000003</v>
      </c>
    </row>
    <row r="24" spans="1:11" s="1" customFormat="1" ht="17.100000000000001" customHeight="1" x14ac:dyDescent="0.25">
      <c r="A24" s="26">
        <v>45321</v>
      </c>
      <c r="B24" s="27">
        <v>45321</v>
      </c>
      <c r="C24" s="14"/>
      <c r="D24" s="34">
        <v>231101000410</v>
      </c>
      <c r="E24" s="25" t="s">
        <v>20</v>
      </c>
      <c r="F24" s="38">
        <v>25</v>
      </c>
      <c r="G24" s="37" t="s">
        <v>6</v>
      </c>
      <c r="H24" s="36">
        <v>60</v>
      </c>
      <c r="I24" s="28">
        <f t="shared" si="3"/>
        <v>1500</v>
      </c>
      <c r="J24" s="24">
        <v>0</v>
      </c>
    </row>
    <row r="25" spans="1:11" s="1" customFormat="1" ht="17.100000000000001" customHeight="1" x14ac:dyDescent="0.25">
      <c r="A25" s="26">
        <v>45323</v>
      </c>
      <c r="B25" s="27">
        <v>45323</v>
      </c>
      <c r="C25" s="14"/>
      <c r="D25" s="34">
        <v>231101000045</v>
      </c>
      <c r="E25" s="25" t="s">
        <v>21</v>
      </c>
      <c r="F25" s="38">
        <v>100</v>
      </c>
      <c r="G25" s="37" t="s">
        <v>6</v>
      </c>
      <c r="H25" s="36">
        <v>135</v>
      </c>
      <c r="I25" s="28">
        <f t="shared" si="3"/>
        <v>13500</v>
      </c>
      <c r="J25" s="24">
        <v>0</v>
      </c>
    </row>
    <row r="26" spans="1:11" s="1" customFormat="1" ht="17.100000000000001" customHeight="1" x14ac:dyDescent="0.25">
      <c r="A26" s="26">
        <v>45327</v>
      </c>
      <c r="B26" s="27">
        <v>45327</v>
      </c>
      <c r="C26" s="14"/>
      <c r="D26" s="34">
        <v>237299000646</v>
      </c>
      <c r="E26" s="25" t="s">
        <v>31</v>
      </c>
      <c r="F26" s="38">
        <v>32</v>
      </c>
      <c r="G26" s="35" t="s">
        <v>44</v>
      </c>
      <c r="H26" s="39">
        <v>291.45999999999998</v>
      </c>
      <c r="I26" s="28">
        <f t="shared" si="3"/>
        <v>9326.7199999999993</v>
      </c>
      <c r="J26" s="24">
        <v>0</v>
      </c>
    </row>
    <row r="27" spans="1:11" s="1" customFormat="1" ht="17.100000000000001" customHeight="1" x14ac:dyDescent="0.25">
      <c r="A27" s="26">
        <v>45327</v>
      </c>
      <c r="B27" s="27">
        <v>45327</v>
      </c>
      <c r="C27" s="14"/>
      <c r="D27" s="34">
        <v>231101000410</v>
      </c>
      <c r="E27" s="25" t="s">
        <v>20</v>
      </c>
      <c r="F27" s="38">
        <v>20</v>
      </c>
      <c r="G27" s="37" t="s">
        <v>6</v>
      </c>
      <c r="H27" s="39">
        <v>60</v>
      </c>
      <c r="I27" s="28">
        <f t="shared" si="3"/>
        <v>1200</v>
      </c>
      <c r="J27" s="24">
        <v>0</v>
      </c>
    </row>
    <row r="28" spans="1:11" s="1" customFormat="1" ht="17.100000000000001" customHeight="1" x14ac:dyDescent="0.25">
      <c r="A28" s="26">
        <v>45327</v>
      </c>
      <c r="B28" s="27">
        <v>45327</v>
      </c>
      <c r="C28" s="14"/>
      <c r="D28" s="34">
        <v>237299000646</v>
      </c>
      <c r="E28" s="25" t="s">
        <v>31</v>
      </c>
      <c r="F28" s="38">
        <v>48</v>
      </c>
      <c r="G28" s="35" t="s">
        <v>44</v>
      </c>
      <c r="H28" s="39">
        <v>291.45999999999998</v>
      </c>
      <c r="I28" s="28">
        <f t="shared" si="3"/>
        <v>13990.079999999998</v>
      </c>
      <c r="J28" s="24">
        <v>0</v>
      </c>
    </row>
    <row r="29" spans="1:11" s="1" customFormat="1" ht="17.100000000000001" customHeight="1" x14ac:dyDescent="0.25">
      <c r="A29" s="26">
        <v>45329</v>
      </c>
      <c r="B29" s="27">
        <v>45329</v>
      </c>
      <c r="C29" s="14"/>
      <c r="D29" s="34">
        <v>236306001045</v>
      </c>
      <c r="E29" s="25" t="s">
        <v>41</v>
      </c>
      <c r="F29" s="38">
        <v>12</v>
      </c>
      <c r="G29" s="37" t="s">
        <v>6</v>
      </c>
      <c r="H29" s="39">
        <v>2400.002</v>
      </c>
      <c r="I29" s="32">
        <f t="shared" si="3"/>
        <v>28800.023999999998</v>
      </c>
      <c r="J29" s="40">
        <v>107</v>
      </c>
    </row>
    <row r="30" spans="1:11" s="1" customFormat="1" ht="17.100000000000001" customHeight="1" x14ac:dyDescent="0.25">
      <c r="A30" s="26">
        <v>45329</v>
      </c>
      <c r="B30" s="27">
        <v>45329</v>
      </c>
      <c r="C30" s="14"/>
      <c r="D30" s="34">
        <v>233301001046</v>
      </c>
      <c r="E30" s="25" t="s">
        <v>42</v>
      </c>
      <c r="F30" s="38">
        <v>1</v>
      </c>
      <c r="G30" s="37" t="s">
        <v>6</v>
      </c>
      <c r="H30" s="39">
        <v>708</v>
      </c>
      <c r="I30" s="32">
        <f t="shared" si="3"/>
        <v>708</v>
      </c>
      <c r="J30" s="40">
        <v>191</v>
      </c>
    </row>
    <row r="31" spans="1:11" s="1" customFormat="1" ht="17.100000000000001" customHeight="1" x14ac:dyDescent="0.25">
      <c r="A31" s="26">
        <v>45329</v>
      </c>
      <c r="B31" s="27">
        <v>45329</v>
      </c>
      <c r="C31" s="14"/>
      <c r="D31" s="34">
        <v>233301001047</v>
      </c>
      <c r="E31" s="25" t="s">
        <v>43</v>
      </c>
      <c r="F31" s="38">
        <v>2</v>
      </c>
      <c r="G31" s="37" t="s">
        <v>6</v>
      </c>
      <c r="H31" s="39">
        <v>885</v>
      </c>
      <c r="I31" s="32">
        <f t="shared" ref="I31:I38" si="4">PRODUCT(F31,H31)</f>
        <v>1770</v>
      </c>
      <c r="J31" s="40">
        <v>96</v>
      </c>
    </row>
    <row r="32" spans="1:11" s="1" customFormat="1" ht="17.100000000000001" customHeight="1" x14ac:dyDescent="0.25">
      <c r="A32" s="26">
        <v>45329</v>
      </c>
      <c r="B32" s="27">
        <v>45329</v>
      </c>
      <c r="C32" s="14"/>
      <c r="D32" s="34">
        <v>239905010129</v>
      </c>
      <c r="E32" s="25" t="s">
        <v>32</v>
      </c>
      <c r="F32" s="38">
        <v>4750</v>
      </c>
      <c r="G32" s="37" t="s">
        <v>6</v>
      </c>
      <c r="H32" s="39">
        <v>35.4</v>
      </c>
      <c r="I32" s="41">
        <f t="shared" si="4"/>
        <v>168150</v>
      </c>
      <c r="J32" s="40">
        <v>0</v>
      </c>
      <c r="K32" s="43">
        <f>SUM(I29:I32)</f>
        <v>199428.024</v>
      </c>
    </row>
    <row r="33" spans="1:11" s="1" customFormat="1" ht="17.100000000000001" customHeight="1" x14ac:dyDescent="0.25">
      <c r="A33" s="26">
        <v>45334</v>
      </c>
      <c r="B33" s="27">
        <v>45334</v>
      </c>
      <c r="C33" s="14"/>
      <c r="D33" s="34">
        <v>231101000410</v>
      </c>
      <c r="E33" s="25" t="s">
        <v>20</v>
      </c>
      <c r="F33" s="38">
        <v>20</v>
      </c>
      <c r="G33" s="37" t="s">
        <v>6</v>
      </c>
      <c r="H33" s="39">
        <v>60</v>
      </c>
      <c r="I33" s="32">
        <f t="shared" si="4"/>
        <v>1200</v>
      </c>
      <c r="J33" s="24">
        <v>0</v>
      </c>
    </row>
    <row r="34" spans="1:11" s="1" customFormat="1" ht="17.100000000000001" customHeight="1" x14ac:dyDescent="0.25">
      <c r="A34" s="26">
        <v>45337</v>
      </c>
      <c r="B34" s="27">
        <v>45337</v>
      </c>
      <c r="C34" s="14"/>
      <c r="D34" s="34">
        <v>239601001048</v>
      </c>
      <c r="E34" s="25" t="s">
        <v>45</v>
      </c>
      <c r="F34" s="38">
        <v>700</v>
      </c>
      <c r="G34" s="37" t="s">
        <v>6</v>
      </c>
      <c r="H34" s="39">
        <v>26.656199999999998</v>
      </c>
      <c r="I34" s="28">
        <f t="shared" si="4"/>
        <v>18659.34</v>
      </c>
      <c r="J34" s="40">
        <v>700</v>
      </c>
    </row>
    <row r="35" spans="1:11" s="1" customFormat="1" ht="17.100000000000001" customHeight="1" x14ac:dyDescent="0.25">
      <c r="A35" s="26">
        <v>45341</v>
      </c>
      <c r="B35" s="27">
        <v>45341</v>
      </c>
      <c r="C35" s="14"/>
      <c r="D35" s="34">
        <v>231101000410</v>
      </c>
      <c r="E35" s="25" t="s">
        <v>20</v>
      </c>
      <c r="F35" s="38">
        <v>22</v>
      </c>
      <c r="G35" s="37" t="s">
        <v>6</v>
      </c>
      <c r="H35" s="39">
        <v>60</v>
      </c>
      <c r="I35" s="28">
        <f t="shared" si="4"/>
        <v>1320</v>
      </c>
      <c r="J35" s="24">
        <v>0</v>
      </c>
    </row>
    <row r="36" spans="1:11" s="1" customFormat="1" ht="17.100000000000001" customHeight="1" x14ac:dyDescent="0.25">
      <c r="A36" s="26">
        <v>45342</v>
      </c>
      <c r="B36" s="27">
        <v>45342</v>
      </c>
      <c r="C36" s="14"/>
      <c r="D36" s="34">
        <v>235501050050</v>
      </c>
      <c r="E36" s="25" t="s">
        <v>46</v>
      </c>
      <c r="F36" s="38">
        <v>25</v>
      </c>
      <c r="G36" s="37" t="s">
        <v>6</v>
      </c>
      <c r="H36" s="39">
        <v>330.32920000000001</v>
      </c>
      <c r="I36" s="28">
        <f t="shared" ref="I36" si="5">PRODUCT(F36,H36)</f>
        <v>8258.23</v>
      </c>
      <c r="J36" s="40">
        <v>1</v>
      </c>
    </row>
    <row r="37" spans="1:11" s="1" customFormat="1" ht="17.100000000000001" customHeight="1" x14ac:dyDescent="0.25">
      <c r="A37" s="26">
        <v>45343</v>
      </c>
      <c r="B37" s="27">
        <v>45343</v>
      </c>
      <c r="C37" s="14"/>
      <c r="D37" s="34">
        <v>231101000045</v>
      </c>
      <c r="E37" s="25" t="s">
        <v>21</v>
      </c>
      <c r="F37" s="38">
        <v>100</v>
      </c>
      <c r="G37" s="37" t="s">
        <v>6</v>
      </c>
      <c r="H37" s="39">
        <v>135</v>
      </c>
      <c r="I37" s="28">
        <f t="shared" si="4"/>
        <v>13500</v>
      </c>
      <c r="J37" s="24">
        <v>0</v>
      </c>
    </row>
    <row r="38" spans="1:11" s="1" customFormat="1" ht="17.100000000000001" customHeight="1" x14ac:dyDescent="0.25">
      <c r="A38" s="26">
        <v>45344</v>
      </c>
      <c r="B38" s="27">
        <v>45344</v>
      </c>
      <c r="C38" s="14"/>
      <c r="D38" s="34">
        <v>263101001054</v>
      </c>
      <c r="E38" s="25" t="s">
        <v>47</v>
      </c>
      <c r="F38" s="38">
        <v>373926</v>
      </c>
      <c r="G38" s="37" t="s">
        <v>6</v>
      </c>
      <c r="H38" s="39">
        <v>3</v>
      </c>
      <c r="I38" s="31">
        <f t="shared" si="4"/>
        <v>1121778</v>
      </c>
      <c r="J38" s="40">
        <v>0</v>
      </c>
    </row>
    <row r="39" spans="1:11" s="1" customFormat="1" ht="17.100000000000001" customHeight="1" x14ac:dyDescent="0.25">
      <c r="A39" s="26">
        <v>45344</v>
      </c>
      <c r="B39" s="27">
        <v>45344</v>
      </c>
      <c r="C39" s="14"/>
      <c r="D39" s="34">
        <v>263101001055</v>
      </c>
      <c r="E39" s="25" t="s">
        <v>48</v>
      </c>
      <c r="F39" s="38">
        <v>1</v>
      </c>
      <c r="G39" s="37" t="s">
        <v>6</v>
      </c>
      <c r="H39" s="39">
        <v>42340</v>
      </c>
      <c r="I39" s="31">
        <f t="shared" ref="I39:I41" si="6">PRODUCT(F39,H39)</f>
        <v>42340</v>
      </c>
      <c r="J39" s="40">
        <v>1</v>
      </c>
      <c r="K39" s="29">
        <f>SUM(I38:I39)</f>
        <v>1164118</v>
      </c>
    </row>
    <row r="40" spans="1:11" s="1" customFormat="1" ht="17.100000000000001" customHeight="1" x14ac:dyDescent="0.25">
      <c r="A40" s="26">
        <v>45350</v>
      </c>
      <c r="B40" s="27">
        <v>45350</v>
      </c>
      <c r="C40" s="14"/>
      <c r="D40" s="34">
        <v>231101000410</v>
      </c>
      <c r="E40" s="25" t="s">
        <v>20</v>
      </c>
      <c r="F40" s="38">
        <v>22</v>
      </c>
      <c r="G40" s="37" t="s">
        <v>6</v>
      </c>
      <c r="H40" s="39">
        <v>60</v>
      </c>
      <c r="I40" s="28">
        <f t="shared" si="6"/>
        <v>1320</v>
      </c>
      <c r="J40" s="24">
        <v>0</v>
      </c>
    </row>
    <row r="41" spans="1:11" s="1" customFormat="1" ht="17.100000000000001" customHeight="1" x14ac:dyDescent="0.25">
      <c r="A41" s="26">
        <v>45351</v>
      </c>
      <c r="B41" s="27">
        <v>45351</v>
      </c>
      <c r="C41" s="14"/>
      <c r="D41" s="34">
        <v>236306001079</v>
      </c>
      <c r="E41" s="25" t="s">
        <v>49</v>
      </c>
      <c r="F41" s="38">
        <v>10</v>
      </c>
      <c r="G41" s="37" t="s">
        <v>6</v>
      </c>
      <c r="H41" s="39">
        <v>943.85</v>
      </c>
      <c r="I41" s="28">
        <f t="shared" si="6"/>
        <v>9438.5</v>
      </c>
      <c r="J41" s="24">
        <v>10</v>
      </c>
    </row>
    <row r="42" spans="1:11" s="1" customFormat="1" ht="17.100000000000001" customHeight="1" x14ac:dyDescent="0.25">
      <c r="A42" s="26">
        <v>45352</v>
      </c>
      <c r="B42" s="27">
        <v>45352</v>
      </c>
      <c r="C42" s="14"/>
      <c r="D42" s="34">
        <v>239801001080</v>
      </c>
      <c r="E42" s="25" t="s">
        <v>50</v>
      </c>
      <c r="F42" s="38">
        <v>8</v>
      </c>
      <c r="G42" s="37" t="s">
        <v>6</v>
      </c>
      <c r="H42" s="39">
        <v>177</v>
      </c>
      <c r="I42" s="41">
        <f t="shared" ref="I42:I49" si="7">PRODUCT(F42,H42)</f>
        <v>1416</v>
      </c>
      <c r="J42" s="40">
        <v>18</v>
      </c>
    </row>
    <row r="43" spans="1:11" s="1" customFormat="1" ht="17.100000000000001" customHeight="1" x14ac:dyDescent="0.25">
      <c r="A43" s="26">
        <v>45352</v>
      </c>
      <c r="B43" s="27">
        <v>45352</v>
      </c>
      <c r="C43" s="14"/>
      <c r="D43" s="34">
        <v>239801001081</v>
      </c>
      <c r="E43" s="25" t="s">
        <v>51</v>
      </c>
      <c r="F43" s="38">
        <v>12</v>
      </c>
      <c r="G43" s="37" t="s">
        <v>6</v>
      </c>
      <c r="H43" s="39">
        <v>82.6</v>
      </c>
      <c r="I43" s="41">
        <f t="shared" si="7"/>
        <v>991.19999999999993</v>
      </c>
      <c r="J43" s="40">
        <v>0</v>
      </c>
    </row>
    <row r="44" spans="1:11" s="1" customFormat="1" ht="17.100000000000001" customHeight="1" x14ac:dyDescent="0.25">
      <c r="A44" s="26">
        <v>45352</v>
      </c>
      <c r="B44" s="27">
        <v>45352</v>
      </c>
      <c r="C44" s="14"/>
      <c r="D44" s="34">
        <v>239801001082</v>
      </c>
      <c r="E44" s="25" t="s">
        <v>52</v>
      </c>
      <c r="F44" s="38">
        <v>1</v>
      </c>
      <c r="G44" s="37" t="s">
        <v>6</v>
      </c>
      <c r="H44" s="39">
        <v>5546</v>
      </c>
      <c r="I44" s="41">
        <f t="shared" si="7"/>
        <v>5546</v>
      </c>
      <c r="J44" s="40">
        <v>0</v>
      </c>
    </row>
    <row r="45" spans="1:11" s="1" customFormat="1" ht="17.100000000000001" customHeight="1" x14ac:dyDescent="0.25">
      <c r="A45" s="26">
        <v>45352</v>
      </c>
      <c r="B45" s="27">
        <v>45352</v>
      </c>
      <c r="C45" s="14"/>
      <c r="D45" s="34">
        <v>239801001083</v>
      </c>
      <c r="E45" s="25" t="s">
        <v>53</v>
      </c>
      <c r="F45" s="38">
        <v>1</v>
      </c>
      <c r="G45" s="37" t="s">
        <v>6</v>
      </c>
      <c r="H45" s="39">
        <v>5546</v>
      </c>
      <c r="I45" s="41">
        <f t="shared" si="7"/>
        <v>5546</v>
      </c>
      <c r="J45" s="40">
        <v>0</v>
      </c>
    </row>
    <row r="46" spans="1:11" s="1" customFormat="1" ht="17.100000000000001" customHeight="1" x14ac:dyDescent="0.25">
      <c r="A46" s="26">
        <v>45352</v>
      </c>
      <c r="B46" s="27">
        <v>45352</v>
      </c>
      <c r="C46" s="14"/>
      <c r="D46" s="34">
        <v>239801001084</v>
      </c>
      <c r="E46" s="25" t="s">
        <v>54</v>
      </c>
      <c r="F46" s="38">
        <v>1</v>
      </c>
      <c r="G46" s="37" t="s">
        <v>6</v>
      </c>
      <c r="H46" s="39">
        <v>10738</v>
      </c>
      <c r="I46" s="41">
        <f t="shared" si="7"/>
        <v>10738</v>
      </c>
      <c r="J46" s="40">
        <v>0</v>
      </c>
    </row>
    <row r="47" spans="1:11" s="1" customFormat="1" ht="17.100000000000001" customHeight="1" x14ac:dyDescent="0.25">
      <c r="A47" s="26">
        <v>45352</v>
      </c>
      <c r="B47" s="27">
        <v>45352</v>
      </c>
      <c r="C47" s="14"/>
      <c r="D47" s="34">
        <v>239801001085</v>
      </c>
      <c r="E47" s="25" t="s">
        <v>55</v>
      </c>
      <c r="F47" s="38">
        <v>1</v>
      </c>
      <c r="G47" s="37" t="s">
        <v>6</v>
      </c>
      <c r="H47" s="39">
        <v>2065</v>
      </c>
      <c r="I47" s="41">
        <f t="shared" si="7"/>
        <v>2065</v>
      </c>
      <c r="J47" s="40">
        <v>0</v>
      </c>
    </row>
    <row r="48" spans="1:11" s="1" customFormat="1" ht="17.100000000000001" customHeight="1" x14ac:dyDescent="0.25">
      <c r="A48" s="26">
        <v>45352</v>
      </c>
      <c r="B48" s="27">
        <v>45352</v>
      </c>
      <c r="C48" s="14"/>
      <c r="D48" s="34">
        <v>239801001086</v>
      </c>
      <c r="E48" s="25" t="s">
        <v>56</v>
      </c>
      <c r="F48" s="38">
        <v>2</v>
      </c>
      <c r="G48" s="37" t="s">
        <v>6</v>
      </c>
      <c r="H48" s="39">
        <v>21712</v>
      </c>
      <c r="I48" s="41">
        <f t="shared" si="7"/>
        <v>43424</v>
      </c>
      <c r="J48" s="40">
        <v>0</v>
      </c>
    </row>
    <row r="49" spans="1:10" s="1" customFormat="1" ht="17.100000000000001" customHeight="1" x14ac:dyDescent="0.25">
      <c r="A49" s="26">
        <v>45352</v>
      </c>
      <c r="B49" s="27">
        <v>45352</v>
      </c>
      <c r="C49" s="14"/>
      <c r="D49" s="34">
        <v>239801001087</v>
      </c>
      <c r="E49" s="25" t="s">
        <v>57</v>
      </c>
      <c r="F49" s="38">
        <v>1</v>
      </c>
      <c r="G49" s="37" t="s">
        <v>6</v>
      </c>
      <c r="H49" s="39">
        <v>24485</v>
      </c>
      <c r="I49" s="41">
        <f t="shared" si="7"/>
        <v>24485</v>
      </c>
      <c r="J49" s="40">
        <v>0</v>
      </c>
    </row>
    <row r="50" spans="1:10" s="1" customFormat="1" ht="17.100000000000001" customHeight="1" x14ac:dyDescent="0.25">
      <c r="A50" s="26">
        <v>45352</v>
      </c>
      <c r="B50" s="27">
        <v>45352</v>
      </c>
      <c r="C50" s="14"/>
      <c r="D50" s="34">
        <v>239801001088</v>
      </c>
      <c r="E50" s="25" t="s">
        <v>58</v>
      </c>
      <c r="F50" s="38">
        <v>2</v>
      </c>
      <c r="G50" s="37" t="s">
        <v>6</v>
      </c>
      <c r="H50" s="39">
        <v>2301</v>
      </c>
      <c r="I50" s="41">
        <f t="shared" ref="I50:I53" si="8">PRODUCT(F50,H50)</f>
        <v>4602</v>
      </c>
      <c r="J50" s="40">
        <v>0</v>
      </c>
    </row>
    <row r="51" spans="1:10" s="1" customFormat="1" ht="17.100000000000001" customHeight="1" x14ac:dyDescent="0.25">
      <c r="A51" s="26">
        <v>45352</v>
      </c>
      <c r="B51" s="27">
        <v>45352</v>
      </c>
      <c r="C51" s="14"/>
      <c r="D51" s="34">
        <v>239801001089</v>
      </c>
      <c r="E51" s="25" t="s">
        <v>59</v>
      </c>
      <c r="F51" s="38">
        <v>2</v>
      </c>
      <c r="G51" s="37" t="s">
        <v>6</v>
      </c>
      <c r="H51" s="39">
        <v>2124</v>
      </c>
      <c r="I51" s="41">
        <f t="shared" si="8"/>
        <v>4248</v>
      </c>
      <c r="J51" s="40">
        <v>0</v>
      </c>
    </row>
    <row r="52" spans="1:10" s="1" customFormat="1" ht="17.100000000000001" customHeight="1" x14ac:dyDescent="0.25">
      <c r="A52" s="26">
        <v>45352</v>
      </c>
      <c r="B52" s="27">
        <v>45352</v>
      </c>
      <c r="C52" s="14"/>
      <c r="D52" s="34">
        <v>239801001090</v>
      </c>
      <c r="E52" s="25" t="s">
        <v>60</v>
      </c>
      <c r="F52" s="38">
        <v>4</v>
      </c>
      <c r="G52" s="37" t="s">
        <v>6</v>
      </c>
      <c r="H52" s="39">
        <v>11564</v>
      </c>
      <c r="I52" s="36">
        <f t="shared" si="8"/>
        <v>46256</v>
      </c>
      <c r="J52" s="40">
        <v>20</v>
      </c>
    </row>
    <row r="53" spans="1:10" s="1" customFormat="1" ht="17.100000000000001" customHeight="1" x14ac:dyDescent="0.25">
      <c r="A53" s="26">
        <v>45352</v>
      </c>
      <c r="B53" s="27">
        <v>45352</v>
      </c>
      <c r="C53" s="14"/>
      <c r="D53" s="34">
        <v>239801001091</v>
      </c>
      <c r="E53" s="25" t="s">
        <v>61</v>
      </c>
      <c r="F53" s="38">
        <v>1</v>
      </c>
      <c r="G53" s="37" t="s">
        <v>6</v>
      </c>
      <c r="H53" s="39">
        <v>230100</v>
      </c>
      <c r="I53" s="32">
        <f t="shared" si="8"/>
        <v>230100</v>
      </c>
      <c r="J53" s="40">
        <v>0</v>
      </c>
    </row>
    <row r="54" spans="1:10" s="1" customFormat="1" ht="17.100000000000001" customHeight="1" x14ac:dyDescent="0.25">
      <c r="A54" s="26">
        <v>45352</v>
      </c>
      <c r="B54" s="27">
        <v>45352</v>
      </c>
      <c r="C54" s="14"/>
      <c r="D54" s="34">
        <v>239801001092</v>
      </c>
      <c r="E54" s="25" t="s">
        <v>62</v>
      </c>
      <c r="F54" s="38">
        <v>2</v>
      </c>
      <c r="G54" s="37" t="s">
        <v>6</v>
      </c>
      <c r="H54" s="39">
        <v>1770</v>
      </c>
      <c r="I54" s="32">
        <f t="shared" ref="I54:I55" si="9">PRODUCT(F54,H54)</f>
        <v>3540</v>
      </c>
      <c r="J54" s="40">
        <v>0</v>
      </c>
    </row>
    <row r="55" spans="1:10" s="1" customFormat="1" ht="17.100000000000001" customHeight="1" x14ac:dyDescent="0.25">
      <c r="A55" s="26">
        <v>45352</v>
      </c>
      <c r="B55" s="27">
        <v>45352</v>
      </c>
      <c r="C55" s="14"/>
      <c r="D55" s="34">
        <v>239801001093</v>
      </c>
      <c r="E55" s="25" t="s">
        <v>63</v>
      </c>
      <c r="F55" s="38">
        <v>2</v>
      </c>
      <c r="G55" s="37" t="s">
        <v>6</v>
      </c>
      <c r="H55" s="39">
        <v>737.5</v>
      </c>
      <c r="I55" s="32">
        <f t="shared" si="9"/>
        <v>1475</v>
      </c>
      <c r="J55" s="40">
        <v>7</v>
      </c>
    </row>
    <row r="56" spans="1:10" s="1" customFormat="1" ht="17.100000000000001" customHeight="1" x14ac:dyDescent="0.25">
      <c r="A56" s="26">
        <v>45352</v>
      </c>
      <c r="B56" s="27">
        <v>45352</v>
      </c>
      <c r="C56" s="14"/>
      <c r="D56" s="34">
        <v>239801001094</v>
      </c>
      <c r="E56" s="25" t="s">
        <v>64</v>
      </c>
      <c r="F56" s="38">
        <v>2</v>
      </c>
      <c r="G56" s="37" t="s">
        <v>6</v>
      </c>
      <c r="H56" s="39">
        <v>767</v>
      </c>
      <c r="I56" s="32">
        <f t="shared" ref="I56:I57" si="10">PRODUCT(F56,H56)</f>
        <v>1534</v>
      </c>
      <c r="J56" s="40">
        <v>0</v>
      </c>
    </row>
    <row r="57" spans="1:10" s="1" customFormat="1" ht="17.100000000000001" customHeight="1" x14ac:dyDescent="0.25">
      <c r="A57" s="26">
        <v>45352</v>
      </c>
      <c r="B57" s="27">
        <v>45352</v>
      </c>
      <c r="C57" s="14"/>
      <c r="D57" s="34">
        <v>239801065023</v>
      </c>
      <c r="E57" s="25" t="s">
        <v>65</v>
      </c>
      <c r="F57" s="38">
        <v>1</v>
      </c>
      <c r="G57" s="37" t="s">
        <v>6</v>
      </c>
      <c r="H57" s="39">
        <v>2478</v>
      </c>
      <c r="I57" s="32">
        <f t="shared" si="10"/>
        <v>2478</v>
      </c>
      <c r="J57" s="40">
        <v>0</v>
      </c>
    </row>
    <row r="58" spans="1:10" s="1" customFormat="1" ht="17.100000000000001" customHeight="1" x14ac:dyDescent="0.25">
      <c r="A58" s="26">
        <v>45352</v>
      </c>
      <c r="B58" s="27">
        <v>45352</v>
      </c>
      <c r="C58" s="14"/>
      <c r="D58" s="34">
        <v>239801066003</v>
      </c>
      <c r="E58" s="25" t="s">
        <v>66</v>
      </c>
      <c r="F58" s="38">
        <v>3</v>
      </c>
      <c r="G58" s="37" t="s">
        <v>6</v>
      </c>
      <c r="H58" s="39">
        <v>5605</v>
      </c>
      <c r="I58" s="32">
        <f t="shared" ref="I58:I59" si="11">PRODUCT(F58,H58)</f>
        <v>16815</v>
      </c>
      <c r="J58" s="40">
        <v>0</v>
      </c>
    </row>
    <row r="59" spans="1:10" s="1" customFormat="1" ht="17.100000000000001" customHeight="1" x14ac:dyDescent="0.25">
      <c r="A59" s="26">
        <v>45352</v>
      </c>
      <c r="B59" s="27">
        <v>45352</v>
      </c>
      <c r="C59" s="14"/>
      <c r="D59" s="34">
        <v>239801066012</v>
      </c>
      <c r="E59" s="25" t="s">
        <v>67</v>
      </c>
      <c r="F59" s="38">
        <v>6</v>
      </c>
      <c r="G59" s="37" t="s">
        <v>6</v>
      </c>
      <c r="H59" s="39">
        <v>1888</v>
      </c>
      <c r="I59" s="32">
        <f t="shared" si="11"/>
        <v>11328</v>
      </c>
      <c r="J59" s="40">
        <v>0</v>
      </c>
    </row>
    <row r="60" spans="1:10" s="1" customFormat="1" ht="17.100000000000001" customHeight="1" x14ac:dyDescent="0.25">
      <c r="A60" s="26">
        <v>45352</v>
      </c>
      <c r="B60" s="27">
        <v>45352</v>
      </c>
      <c r="C60" s="14"/>
      <c r="D60" s="34">
        <v>239801066013</v>
      </c>
      <c r="E60" s="25" t="s">
        <v>68</v>
      </c>
      <c r="F60" s="38">
        <v>6</v>
      </c>
      <c r="G60" s="37" t="s">
        <v>6</v>
      </c>
      <c r="H60" s="39">
        <v>2112.1999999999998</v>
      </c>
      <c r="I60" s="32">
        <f t="shared" ref="I60:I63" si="12">PRODUCT(F60,H60)</f>
        <v>12673.199999999999</v>
      </c>
      <c r="J60" s="40">
        <v>0</v>
      </c>
    </row>
    <row r="61" spans="1:10" s="1" customFormat="1" ht="17.100000000000001" customHeight="1" x14ac:dyDescent="0.25">
      <c r="A61" s="26">
        <v>45352</v>
      </c>
      <c r="B61" s="27">
        <v>45352</v>
      </c>
      <c r="C61" s="14"/>
      <c r="D61" s="34">
        <v>239801066033</v>
      </c>
      <c r="E61" s="25" t="s">
        <v>69</v>
      </c>
      <c r="F61" s="38">
        <v>4</v>
      </c>
      <c r="G61" s="37" t="s">
        <v>6</v>
      </c>
      <c r="H61" s="39">
        <v>3127</v>
      </c>
      <c r="I61" s="32">
        <f t="shared" si="12"/>
        <v>12508</v>
      </c>
      <c r="J61" s="40">
        <v>0</v>
      </c>
    </row>
    <row r="62" spans="1:10" s="1" customFormat="1" ht="17.100000000000001" customHeight="1" x14ac:dyDescent="0.25">
      <c r="A62" s="26">
        <v>45352</v>
      </c>
      <c r="B62" s="27">
        <v>45352</v>
      </c>
      <c r="C62" s="14"/>
      <c r="D62" s="34">
        <v>239801066041</v>
      </c>
      <c r="E62" s="25" t="s">
        <v>70</v>
      </c>
      <c r="F62" s="38">
        <v>3</v>
      </c>
      <c r="G62" s="37" t="s">
        <v>6</v>
      </c>
      <c r="H62" s="39">
        <v>16933</v>
      </c>
      <c r="I62" s="36">
        <f t="shared" si="12"/>
        <v>50799</v>
      </c>
      <c r="J62" s="40">
        <v>80</v>
      </c>
    </row>
    <row r="63" spans="1:10" s="1" customFormat="1" ht="17.100000000000001" customHeight="1" x14ac:dyDescent="0.25">
      <c r="A63" s="26">
        <v>45352</v>
      </c>
      <c r="B63" s="27">
        <v>45352</v>
      </c>
      <c r="C63" s="14"/>
      <c r="D63" s="34">
        <v>239801066042</v>
      </c>
      <c r="E63" s="25" t="s">
        <v>71</v>
      </c>
      <c r="F63" s="38">
        <v>3</v>
      </c>
      <c r="G63" s="37" t="s">
        <v>6</v>
      </c>
      <c r="H63" s="39">
        <v>21830</v>
      </c>
      <c r="I63" s="32">
        <f t="shared" si="12"/>
        <v>65490</v>
      </c>
      <c r="J63" s="40">
        <v>1</v>
      </c>
    </row>
    <row r="64" spans="1:10" s="1" customFormat="1" ht="17.100000000000001" customHeight="1" x14ac:dyDescent="0.25">
      <c r="A64" s="26">
        <v>45352</v>
      </c>
      <c r="B64" s="27">
        <v>45352</v>
      </c>
      <c r="C64" s="14"/>
      <c r="D64" s="34">
        <v>239801066043</v>
      </c>
      <c r="E64" s="25" t="s">
        <v>72</v>
      </c>
      <c r="F64" s="38">
        <v>3</v>
      </c>
      <c r="G64" s="37" t="s">
        <v>6</v>
      </c>
      <c r="H64" s="39">
        <v>5841</v>
      </c>
      <c r="I64" s="32">
        <f t="shared" ref="I64:I70" si="13">PRODUCT(F64,H64)</f>
        <v>17523</v>
      </c>
      <c r="J64" s="40">
        <v>7</v>
      </c>
    </row>
    <row r="65" spans="1:11" s="1" customFormat="1" ht="17.100000000000001" customHeight="1" x14ac:dyDescent="0.25">
      <c r="A65" s="26">
        <v>45352</v>
      </c>
      <c r="B65" s="27">
        <v>45352</v>
      </c>
      <c r="C65" s="14"/>
      <c r="D65" s="34">
        <v>239801066048</v>
      </c>
      <c r="E65" s="25" t="s">
        <v>73</v>
      </c>
      <c r="F65" s="38">
        <v>3</v>
      </c>
      <c r="G65" s="37" t="s">
        <v>6</v>
      </c>
      <c r="H65" s="39">
        <v>2920.5</v>
      </c>
      <c r="I65" s="32">
        <f t="shared" si="13"/>
        <v>8761.5</v>
      </c>
      <c r="J65" s="40">
        <v>5</v>
      </c>
    </row>
    <row r="66" spans="1:11" s="1" customFormat="1" ht="17.100000000000001" customHeight="1" x14ac:dyDescent="0.25">
      <c r="A66" s="26">
        <v>45352</v>
      </c>
      <c r="B66" s="27">
        <v>45352</v>
      </c>
      <c r="C66" s="14"/>
      <c r="D66" s="34">
        <v>239801066049</v>
      </c>
      <c r="E66" s="25" t="s">
        <v>74</v>
      </c>
      <c r="F66" s="38">
        <v>8</v>
      </c>
      <c r="G66" s="37" t="s">
        <v>6</v>
      </c>
      <c r="H66" s="39">
        <v>1091.5</v>
      </c>
      <c r="I66" s="32">
        <f t="shared" ref="I66:I67" si="14">PRODUCT(F66,H66)</f>
        <v>8732</v>
      </c>
      <c r="J66" s="40">
        <v>5</v>
      </c>
    </row>
    <row r="67" spans="1:11" s="1" customFormat="1" ht="17.100000000000001" customHeight="1" x14ac:dyDescent="0.25">
      <c r="A67" s="26">
        <v>45352</v>
      </c>
      <c r="B67" s="27">
        <v>45352</v>
      </c>
      <c r="C67" s="14"/>
      <c r="D67" s="34">
        <v>239801066052</v>
      </c>
      <c r="E67" s="25" t="s">
        <v>75</v>
      </c>
      <c r="F67" s="38">
        <v>4</v>
      </c>
      <c r="G67" s="37" t="s">
        <v>6</v>
      </c>
      <c r="H67" s="39">
        <v>737.5</v>
      </c>
      <c r="I67" s="32">
        <f t="shared" si="14"/>
        <v>2950</v>
      </c>
      <c r="J67" s="40">
        <v>10</v>
      </c>
    </row>
    <row r="68" spans="1:11" s="1" customFormat="1" ht="17.100000000000001" customHeight="1" x14ac:dyDescent="0.25">
      <c r="A68" s="26">
        <v>45352</v>
      </c>
      <c r="B68" s="27">
        <v>45352</v>
      </c>
      <c r="C68" s="14"/>
      <c r="D68" s="34">
        <v>239801066054</v>
      </c>
      <c r="E68" s="25" t="s">
        <v>76</v>
      </c>
      <c r="F68" s="38">
        <v>4</v>
      </c>
      <c r="G68" s="37" t="s">
        <v>6</v>
      </c>
      <c r="H68" s="39">
        <v>2065</v>
      </c>
      <c r="I68" s="32">
        <f t="shared" si="13"/>
        <v>8260</v>
      </c>
      <c r="J68" s="40">
        <v>8</v>
      </c>
    </row>
    <row r="69" spans="1:11" s="1" customFormat="1" ht="17.100000000000001" customHeight="1" x14ac:dyDescent="0.25">
      <c r="A69" s="26">
        <v>45352</v>
      </c>
      <c r="B69" s="27">
        <v>45352</v>
      </c>
      <c r="C69" s="14"/>
      <c r="D69" s="34">
        <v>239801066055</v>
      </c>
      <c r="E69" s="25" t="s">
        <v>77</v>
      </c>
      <c r="F69" s="38">
        <v>4</v>
      </c>
      <c r="G69" s="37" t="s">
        <v>6</v>
      </c>
      <c r="H69" s="39">
        <v>1917.5</v>
      </c>
      <c r="I69" s="32">
        <f t="shared" si="13"/>
        <v>7670</v>
      </c>
      <c r="J69" s="40">
        <v>15</v>
      </c>
    </row>
    <row r="70" spans="1:11" s="1" customFormat="1" ht="17.100000000000001" customHeight="1" x14ac:dyDescent="0.25">
      <c r="A70" s="26">
        <v>45352</v>
      </c>
      <c r="B70" s="27">
        <v>45352</v>
      </c>
      <c r="C70" s="14"/>
      <c r="D70" s="34">
        <v>239801066075</v>
      </c>
      <c r="E70" s="25" t="s">
        <v>78</v>
      </c>
      <c r="F70" s="38">
        <v>2</v>
      </c>
      <c r="G70" s="37" t="s">
        <v>6</v>
      </c>
      <c r="H70" s="39">
        <v>4838</v>
      </c>
      <c r="I70" s="32">
        <f t="shared" si="13"/>
        <v>9676</v>
      </c>
      <c r="J70" s="40">
        <v>18</v>
      </c>
    </row>
    <row r="71" spans="1:11" s="1" customFormat="1" ht="17.100000000000001" customHeight="1" x14ac:dyDescent="0.25">
      <c r="A71" s="26">
        <v>45352</v>
      </c>
      <c r="B71" s="27">
        <v>45352</v>
      </c>
      <c r="C71" s="14"/>
      <c r="D71" s="34">
        <v>239801066034</v>
      </c>
      <c r="E71" s="25" t="s">
        <v>79</v>
      </c>
      <c r="F71" s="38">
        <v>4</v>
      </c>
      <c r="G71" s="37" t="s">
        <v>6</v>
      </c>
      <c r="H71" s="39">
        <v>2478</v>
      </c>
      <c r="I71" s="31">
        <f t="shared" ref="I71:I76" si="15">PRODUCT(F71,H71)</f>
        <v>9912</v>
      </c>
      <c r="J71" s="40">
        <v>1</v>
      </c>
      <c r="K71" s="29">
        <f>SUM(I42:I71)</f>
        <v>631541.9</v>
      </c>
    </row>
    <row r="72" spans="1:11" s="1" customFormat="1" ht="17.100000000000001" customHeight="1" x14ac:dyDescent="0.25">
      <c r="A72" s="26">
        <v>45355</v>
      </c>
      <c r="B72" s="27">
        <v>45355</v>
      </c>
      <c r="C72" s="14"/>
      <c r="D72" s="34">
        <v>231101000410</v>
      </c>
      <c r="E72" s="25" t="s">
        <v>20</v>
      </c>
      <c r="F72" s="38">
        <v>11</v>
      </c>
      <c r="G72" s="37" t="s">
        <v>6</v>
      </c>
      <c r="H72" s="39">
        <v>60</v>
      </c>
      <c r="I72" s="28">
        <f t="shared" si="15"/>
        <v>660</v>
      </c>
      <c r="J72" s="40">
        <v>56</v>
      </c>
    </row>
    <row r="73" spans="1:11" s="1" customFormat="1" ht="17.100000000000001" customHeight="1" x14ac:dyDescent="0.25">
      <c r="A73" s="26">
        <v>45358</v>
      </c>
      <c r="B73" s="27">
        <v>45358</v>
      </c>
      <c r="C73" s="14"/>
      <c r="D73" s="34">
        <v>235501001095</v>
      </c>
      <c r="E73" s="25" t="s">
        <v>80</v>
      </c>
      <c r="F73" s="38">
        <v>700</v>
      </c>
      <c r="G73" s="37" t="s">
        <v>6</v>
      </c>
      <c r="H73" s="39">
        <v>29.9956</v>
      </c>
      <c r="I73" s="28">
        <f t="shared" ref="I73" si="16">PRODUCT(F73,H73)</f>
        <v>20996.92</v>
      </c>
      <c r="J73" s="40">
        <v>600</v>
      </c>
    </row>
    <row r="74" spans="1:11" s="1" customFormat="1" ht="17.100000000000001" customHeight="1" x14ac:dyDescent="0.25">
      <c r="A74" s="26">
        <v>45358</v>
      </c>
      <c r="B74" s="27">
        <v>45358</v>
      </c>
      <c r="C74" s="14"/>
      <c r="D74" s="34">
        <v>232301000471</v>
      </c>
      <c r="E74" s="25" t="s">
        <v>81</v>
      </c>
      <c r="F74" s="38">
        <v>30</v>
      </c>
      <c r="G74" s="37" t="s">
        <v>6</v>
      </c>
      <c r="H74" s="39">
        <v>708</v>
      </c>
      <c r="I74" s="32">
        <f t="shared" si="15"/>
        <v>21240</v>
      </c>
      <c r="J74" s="24">
        <v>0</v>
      </c>
    </row>
    <row r="75" spans="1:11" s="1" customFormat="1" ht="17.100000000000001" customHeight="1" x14ac:dyDescent="0.25">
      <c r="A75" s="26">
        <v>45358</v>
      </c>
      <c r="B75" s="27">
        <v>45358</v>
      </c>
      <c r="C75" s="14"/>
      <c r="D75" s="34">
        <v>232301000981</v>
      </c>
      <c r="E75" s="25" t="s">
        <v>82</v>
      </c>
      <c r="F75" s="38">
        <v>30</v>
      </c>
      <c r="G75" s="37" t="s">
        <v>6</v>
      </c>
      <c r="H75" s="39">
        <v>472</v>
      </c>
      <c r="I75" s="32">
        <f t="shared" si="15"/>
        <v>14160</v>
      </c>
      <c r="J75" s="24">
        <v>0</v>
      </c>
      <c r="K75" s="42">
        <f>SUM(I74:I75)</f>
        <v>35400</v>
      </c>
    </row>
    <row r="76" spans="1:11" s="1" customFormat="1" ht="17.100000000000001" customHeight="1" x14ac:dyDescent="0.25">
      <c r="A76" s="26">
        <v>45359</v>
      </c>
      <c r="B76" s="27">
        <v>45359</v>
      </c>
      <c r="C76" s="14"/>
      <c r="D76" s="34">
        <v>231101000045</v>
      </c>
      <c r="E76" s="25" t="s">
        <v>21</v>
      </c>
      <c r="F76" s="38">
        <v>50</v>
      </c>
      <c r="G76" s="37" t="s">
        <v>6</v>
      </c>
      <c r="H76" s="39">
        <v>135</v>
      </c>
      <c r="I76" s="30">
        <f t="shared" si="15"/>
        <v>6750</v>
      </c>
      <c r="J76" s="24">
        <v>0</v>
      </c>
    </row>
    <row r="77" spans="1:11" s="1" customFormat="1" ht="17.100000000000001" customHeight="1" x14ac:dyDescent="0.25">
      <c r="A77" s="26">
        <v>45359</v>
      </c>
      <c r="B77" s="27">
        <v>45359</v>
      </c>
      <c r="C77" s="14"/>
      <c r="D77" s="34">
        <v>239301010008</v>
      </c>
      <c r="E77" s="25" t="s">
        <v>24</v>
      </c>
      <c r="F77" s="38">
        <v>125000</v>
      </c>
      <c r="G77" s="37" t="s">
        <v>6</v>
      </c>
      <c r="H77" s="39">
        <v>4.0025599999999999</v>
      </c>
      <c r="I77" s="30">
        <f t="shared" ref="I77:I78" si="17">PRODUCT(F77,H77)</f>
        <v>500320</v>
      </c>
      <c r="J77" s="24">
        <v>125000</v>
      </c>
    </row>
    <row r="78" spans="1:11" s="1" customFormat="1" ht="17.100000000000001" customHeight="1" x14ac:dyDescent="0.25">
      <c r="A78" s="26">
        <v>45359</v>
      </c>
      <c r="B78" s="27">
        <v>45359</v>
      </c>
      <c r="C78" s="14"/>
      <c r="D78" s="34">
        <v>232301000729</v>
      </c>
      <c r="E78" s="25" t="s">
        <v>83</v>
      </c>
      <c r="F78" s="38">
        <v>8</v>
      </c>
      <c r="G78" s="37" t="s">
        <v>6</v>
      </c>
      <c r="H78" s="39">
        <v>6500.03</v>
      </c>
      <c r="I78" s="30">
        <f t="shared" si="17"/>
        <v>52000.24</v>
      </c>
      <c r="J78" s="24">
        <v>0</v>
      </c>
    </row>
    <row r="79" spans="1:11" s="1" customFormat="1" ht="17.100000000000001" customHeight="1" x14ac:dyDescent="0.25">
      <c r="A79" s="26">
        <v>45362</v>
      </c>
      <c r="B79" s="27">
        <v>45362</v>
      </c>
      <c r="C79" s="14"/>
      <c r="D79" s="34">
        <v>231101000410</v>
      </c>
      <c r="E79" s="25" t="s">
        <v>20</v>
      </c>
      <c r="F79" s="38">
        <v>26</v>
      </c>
      <c r="G79" s="37" t="s">
        <v>6</v>
      </c>
      <c r="H79" s="39">
        <v>60</v>
      </c>
      <c r="I79" s="30">
        <f t="shared" ref="I79:I82" si="18">PRODUCT(F79,H79)</f>
        <v>1560</v>
      </c>
      <c r="J79" s="24">
        <v>0</v>
      </c>
    </row>
    <row r="80" spans="1:11" s="1" customFormat="1" ht="17.100000000000001" customHeight="1" x14ac:dyDescent="0.25">
      <c r="A80" s="26">
        <v>45362</v>
      </c>
      <c r="B80" s="27">
        <v>45362</v>
      </c>
      <c r="C80" s="14"/>
      <c r="D80" s="34">
        <v>265201001105</v>
      </c>
      <c r="E80" s="25" t="s">
        <v>84</v>
      </c>
      <c r="F80" s="38">
        <v>2</v>
      </c>
      <c r="G80" s="37" t="s">
        <v>6</v>
      </c>
      <c r="H80" s="39">
        <v>24192.35</v>
      </c>
      <c r="I80" s="30">
        <f t="shared" si="18"/>
        <v>48384.7</v>
      </c>
      <c r="J80" s="24">
        <v>2</v>
      </c>
    </row>
    <row r="81" spans="1:10" s="1" customFormat="1" ht="17.100000000000001" customHeight="1" x14ac:dyDescent="0.25">
      <c r="A81" s="26">
        <v>45362</v>
      </c>
      <c r="B81" s="27">
        <v>45362</v>
      </c>
      <c r="C81" s="14"/>
      <c r="D81" s="34">
        <v>265701001106</v>
      </c>
      <c r="E81" s="25" t="s">
        <v>85</v>
      </c>
      <c r="F81" s="38">
        <v>6</v>
      </c>
      <c r="G81" s="37" t="s">
        <v>6</v>
      </c>
      <c r="H81" s="39">
        <v>7141.48</v>
      </c>
      <c r="I81" s="30">
        <f t="shared" si="18"/>
        <v>42848.88</v>
      </c>
      <c r="J81" s="40">
        <v>0</v>
      </c>
    </row>
    <row r="82" spans="1:10" s="1" customFormat="1" ht="17.100000000000001" customHeight="1" x14ac:dyDescent="0.25">
      <c r="A82" s="26">
        <v>45362</v>
      </c>
      <c r="B82" s="27">
        <v>45362</v>
      </c>
      <c r="C82" s="14"/>
      <c r="D82" s="34">
        <v>261301001107</v>
      </c>
      <c r="E82" s="25" t="s">
        <v>86</v>
      </c>
      <c r="F82" s="38">
        <v>12</v>
      </c>
      <c r="G82" s="37" t="s">
        <v>6</v>
      </c>
      <c r="H82" s="39">
        <v>3310</v>
      </c>
      <c r="I82" s="36">
        <f t="shared" si="18"/>
        <v>39720</v>
      </c>
      <c r="J82" s="40">
        <v>12</v>
      </c>
    </row>
    <row r="83" spans="1:10" s="1" customFormat="1" ht="17.100000000000001" customHeight="1" x14ac:dyDescent="0.25">
      <c r="A83" s="26">
        <v>45364</v>
      </c>
      <c r="B83" s="27">
        <v>45364</v>
      </c>
      <c r="C83" s="14"/>
      <c r="D83" s="34">
        <v>239301010006</v>
      </c>
      <c r="E83" s="25" t="s">
        <v>23</v>
      </c>
      <c r="F83" s="38">
        <v>75000</v>
      </c>
      <c r="G83" s="37" t="s">
        <v>6</v>
      </c>
      <c r="H83" s="39">
        <v>3.9058000000000002</v>
      </c>
      <c r="I83" s="30">
        <f t="shared" ref="I83:I90" si="19">PRODUCT(F83,H83)</f>
        <v>292935</v>
      </c>
      <c r="J83" s="24">
        <v>75000</v>
      </c>
    </row>
    <row r="84" spans="1:10" s="1" customFormat="1" ht="17.100000000000001" customHeight="1" x14ac:dyDescent="0.25">
      <c r="A84" s="26">
        <v>45366</v>
      </c>
      <c r="B84" s="27">
        <v>45366</v>
      </c>
      <c r="C84" s="14"/>
      <c r="D84" s="34">
        <v>239801000129</v>
      </c>
      <c r="E84" s="25" t="s">
        <v>87</v>
      </c>
      <c r="F84" s="38">
        <v>1</v>
      </c>
      <c r="G84" s="37" t="s">
        <v>6</v>
      </c>
      <c r="H84" s="39">
        <v>1628.4</v>
      </c>
      <c r="I84" s="32">
        <f t="shared" si="19"/>
        <v>1628.4</v>
      </c>
      <c r="J84" s="40">
        <v>0</v>
      </c>
    </row>
    <row r="85" spans="1:10" s="1" customFormat="1" ht="17.100000000000001" customHeight="1" x14ac:dyDescent="0.25">
      <c r="A85" s="26">
        <v>45366</v>
      </c>
      <c r="B85" s="27">
        <v>45366</v>
      </c>
      <c r="C85" s="14"/>
      <c r="D85" s="34">
        <v>239801000130</v>
      </c>
      <c r="E85" s="25" t="s">
        <v>88</v>
      </c>
      <c r="F85" s="38">
        <v>1</v>
      </c>
      <c r="G85" s="37" t="s">
        <v>6</v>
      </c>
      <c r="H85" s="39">
        <v>1628.4</v>
      </c>
      <c r="I85" s="32">
        <f t="shared" si="19"/>
        <v>1628.4</v>
      </c>
      <c r="J85" s="40">
        <v>0</v>
      </c>
    </row>
    <row r="86" spans="1:10" s="1" customFormat="1" ht="17.100000000000001" customHeight="1" x14ac:dyDescent="0.25">
      <c r="A86" s="26">
        <v>45366</v>
      </c>
      <c r="B86" s="27">
        <v>45366</v>
      </c>
      <c r="C86" s="14"/>
      <c r="D86" s="34">
        <v>239801000183</v>
      </c>
      <c r="E86" s="25" t="s">
        <v>89</v>
      </c>
      <c r="F86" s="38">
        <v>3</v>
      </c>
      <c r="G86" s="37" t="s">
        <v>6</v>
      </c>
      <c r="H86" s="39">
        <v>16200.22</v>
      </c>
      <c r="I86" s="32">
        <f t="shared" si="19"/>
        <v>48600.659999999996</v>
      </c>
      <c r="J86" s="40">
        <v>150</v>
      </c>
    </row>
    <row r="87" spans="1:10" s="1" customFormat="1" ht="17.100000000000001" customHeight="1" x14ac:dyDescent="0.25">
      <c r="A87" s="26">
        <v>45366</v>
      </c>
      <c r="B87" s="27">
        <v>45366</v>
      </c>
      <c r="C87" s="14"/>
      <c r="D87" s="34">
        <v>239801000184</v>
      </c>
      <c r="E87" s="25" t="s">
        <v>90</v>
      </c>
      <c r="F87" s="38">
        <v>3</v>
      </c>
      <c r="G87" s="37" t="s">
        <v>6</v>
      </c>
      <c r="H87" s="39">
        <v>21381.599999999999</v>
      </c>
      <c r="I87" s="32">
        <f t="shared" si="19"/>
        <v>64144.799999999996</v>
      </c>
      <c r="J87" s="40">
        <v>15</v>
      </c>
    </row>
    <row r="88" spans="1:10" s="1" customFormat="1" ht="17.100000000000001" customHeight="1" x14ac:dyDescent="0.25">
      <c r="A88" s="26">
        <v>45366</v>
      </c>
      <c r="B88" s="27">
        <v>45366</v>
      </c>
      <c r="C88" s="14"/>
      <c r="D88" s="34">
        <v>239801000185</v>
      </c>
      <c r="E88" s="25" t="s">
        <v>91</v>
      </c>
      <c r="F88" s="38">
        <v>3</v>
      </c>
      <c r="G88" s="37" t="s">
        <v>6</v>
      </c>
      <c r="H88" s="39">
        <v>7906</v>
      </c>
      <c r="I88" s="32">
        <f t="shared" si="19"/>
        <v>23718</v>
      </c>
      <c r="J88" s="40">
        <v>0</v>
      </c>
    </row>
    <row r="89" spans="1:10" s="1" customFormat="1" ht="17.100000000000001" customHeight="1" x14ac:dyDescent="0.25">
      <c r="A89" s="26">
        <v>45366</v>
      </c>
      <c r="B89" s="27">
        <v>45366</v>
      </c>
      <c r="C89" s="14"/>
      <c r="D89" s="34">
        <v>239801001085</v>
      </c>
      <c r="E89" s="25" t="s">
        <v>55</v>
      </c>
      <c r="F89" s="38">
        <v>4</v>
      </c>
      <c r="G89" s="37" t="s">
        <v>6</v>
      </c>
      <c r="H89" s="39">
        <v>2153.5</v>
      </c>
      <c r="I89" s="32">
        <f t="shared" si="19"/>
        <v>8614</v>
      </c>
      <c r="J89" s="40">
        <v>0</v>
      </c>
    </row>
    <row r="90" spans="1:10" s="1" customFormat="1" ht="17.100000000000001" customHeight="1" x14ac:dyDescent="0.25">
      <c r="A90" s="26">
        <v>45366</v>
      </c>
      <c r="B90" s="27">
        <v>45366</v>
      </c>
      <c r="C90" s="14"/>
      <c r="D90" s="34">
        <v>239801001094</v>
      </c>
      <c r="E90" s="25" t="s">
        <v>64</v>
      </c>
      <c r="F90" s="38">
        <v>4</v>
      </c>
      <c r="G90" s="37" t="s">
        <v>6</v>
      </c>
      <c r="H90" s="39">
        <v>843.7</v>
      </c>
      <c r="I90" s="32">
        <f t="shared" si="19"/>
        <v>3374.8</v>
      </c>
      <c r="J90" s="40">
        <v>0</v>
      </c>
    </row>
    <row r="91" spans="1:10" s="1" customFormat="1" ht="17.100000000000001" customHeight="1" x14ac:dyDescent="0.25">
      <c r="A91" s="26">
        <v>45366</v>
      </c>
      <c r="B91" s="27">
        <v>45366</v>
      </c>
      <c r="C91" s="14"/>
      <c r="D91" s="34">
        <v>239801001096</v>
      </c>
      <c r="E91" s="25" t="s">
        <v>92</v>
      </c>
      <c r="F91" s="38">
        <v>1</v>
      </c>
      <c r="G91" s="37" t="s">
        <v>6</v>
      </c>
      <c r="H91" s="39">
        <v>2714</v>
      </c>
      <c r="I91" s="32">
        <f t="shared" ref="I91:I98" si="20">PRODUCT(F91,H91)</f>
        <v>2714</v>
      </c>
      <c r="J91" s="40">
        <v>50</v>
      </c>
    </row>
    <row r="92" spans="1:10" s="1" customFormat="1" ht="17.100000000000001" customHeight="1" x14ac:dyDescent="0.25">
      <c r="A92" s="26">
        <v>45366</v>
      </c>
      <c r="B92" s="27">
        <v>45366</v>
      </c>
      <c r="C92" s="14"/>
      <c r="D92" s="34">
        <v>239801001097</v>
      </c>
      <c r="E92" s="25" t="s">
        <v>93</v>
      </c>
      <c r="F92" s="38">
        <v>1</v>
      </c>
      <c r="G92" s="37" t="s">
        <v>6</v>
      </c>
      <c r="H92" s="39">
        <v>6608</v>
      </c>
      <c r="I92" s="32">
        <f t="shared" si="20"/>
        <v>6608</v>
      </c>
      <c r="J92" s="40">
        <v>100</v>
      </c>
    </row>
    <row r="93" spans="1:10" s="1" customFormat="1" ht="17.100000000000001" customHeight="1" x14ac:dyDescent="0.25">
      <c r="A93" s="26">
        <v>45366</v>
      </c>
      <c r="B93" s="27">
        <v>45366</v>
      </c>
      <c r="C93" s="14"/>
      <c r="D93" s="34">
        <v>239801001098</v>
      </c>
      <c r="E93" s="25" t="s">
        <v>94</v>
      </c>
      <c r="F93" s="38">
        <v>1</v>
      </c>
      <c r="G93" s="37" t="s">
        <v>6</v>
      </c>
      <c r="H93" s="39">
        <v>10266</v>
      </c>
      <c r="I93" s="32">
        <f t="shared" si="20"/>
        <v>10266</v>
      </c>
      <c r="J93" s="40">
        <v>21</v>
      </c>
    </row>
    <row r="94" spans="1:10" s="1" customFormat="1" ht="17.100000000000001" customHeight="1" x14ac:dyDescent="0.25">
      <c r="A94" s="26">
        <v>45366</v>
      </c>
      <c r="B94" s="27">
        <v>45366</v>
      </c>
      <c r="C94" s="14"/>
      <c r="D94" s="34">
        <v>239801001099</v>
      </c>
      <c r="E94" s="25" t="s">
        <v>95</v>
      </c>
      <c r="F94" s="38">
        <v>1</v>
      </c>
      <c r="G94" s="37" t="s">
        <v>6</v>
      </c>
      <c r="H94" s="39">
        <v>6277.6</v>
      </c>
      <c r="I94" s="32">
        <f t="shared" si="20"/>
        <v>6277.6</v>
      </c>
      <c r="J94" s="40">
        <v>83</v>
      </c>
    </row>
    <row r="95" spans="1:10" s="1" customFormat="1" ht="17.100000000000001" customHeight="1" x14ac:dyDescent="0.25">
      <c r="A95" s="26">
        <v>45366</v>
      </c>
      <c r="B95" s="27">
        <v>45366</v>
      </c>
      <c r="C95" s="14"/>
      <c r="D95" s="34">
        <v>239801001101</v>
      </c>
      <c r="E95" s="25" t="s">
        <v>96</v>
      </c>
      <c r="F95" s="38">
        <v>2</v>
      </c>
      <c r="G95" s="37" t="s">
        <v>6</v>
      </c>
      <c r="H95" s="39">
        <v>8142</v>
      </c>
      <c r="I95" s="32">
        <f t="shared" si="20"/>
        <v>16284</v>
      </c>
      <c r="J95" s="40">
        <v>175</v>
      </c>
    </row>
    <row r="96" spans="1:10" s="1" customFormat="1" ht="17.100000000000001" customHeight="1" x14ac:dyDescent="0.25">
      <c r="A96" s="26">
        <v>45366</v>
      </c>
      <c r="B96" s="27">
        <v>45366</v>
      </c>
      <c r="C96" s="14"/>
      <c r="D96" s="34">
        <v>239801001102</v>
      </c>
      <c r="E96" s="25" t="s">
        <v>97</v>
      </c>
      <c r="F96" s="38">
        <v>2</v>
      </c>
      <c r="G96" s="37" t="s">
        <v>6</v>
      </c>
      <c r="H96" s="39">
        <v>7611</v>
      </c>
      <c r="I96" s="32">
        <f t="shared" si="20"/>
        <v>15222</v>
      </c>
      <c r="J96" s="40">
        <v>25</v>
      </c>
    </row>
    <row r="97" spans="1:11" s="1" customFormat="1" ht="17.100000000000001" customHeight="1" x14ac:dyDescent="0.25">
      <c r="A97" s="26">
        <v>45366</v>
      </c>
      <c r="B97" s="27">
        <v>45366</v>
      </c>
      <c r="C97" s="14"/>
      <c r="D97" s="34">
        <v>239801001103</v>
      </c>
      <c r="E97" s="25" t="s">
        <v>98</v>
      </c>
      <c r="F97" s="38">
        <v>1</v>
      </c>
      <c r="G97" s="37" t="s">
        <v>6</v>
      </c>
      <c r="H97" s="39">
        <v>7375</v>
      </c>
      <c r="I97" s="32">
        <f t="shared" si="20"/>
        <v>7375</v>
      </c>
      <c r="J97" s="40">
        <v>20</v>
      </c>
    </row>
    <row r="98" spans="1:11" s="1" customFormat="1" ht="17.100000000000001" customHeight="1" x14ac:dyDescent="0.25">
      <c r="A98" s="26">
        <v>45366</v>
      </c>
      <c r="B98" s="27">
        <v>45366</v>
      </c>
      <c r="C98" s="14"/>
      <c r="D98" s="34">
        <v>239801001104</v>
      </c>
      <c r="E98" s="25" t="s">
        <v>99</v>
      </c>
      <c r="F98" s="38">
        <v>1</v>
      </c>
      <c r="G98" s="37" t="s">
        <v>6</v>
      </c>
      <c r="H98" s="39">
        <v>12721.58</v>
      </c>
      <c r="I98" s="32">
        <f t="shared" si="20"/>
        <v>12721.58</v>
      </c>
      <c r="J98" s="40">
        <v>20</v>
      </c>
    </row>
    <row r="99" spans="1:11" s="1" customFormat="1" ht="17.100000000000001" customHeight="1" x14ac:dyDescent="0.25">
      <c r="A99" s="26">
        <v>45366</v>
      </c>
      <c r="B99" s="27">
        <v>45366</v>
      </c>
      <c r="C99" s="14"/>
      <c r="D99" s="34">
        <v>239801065021</v>
      </c>
      <c r="E99" s="25" t="s">
        <v>100</v>
      </c>
      <c r="F99" s="38">
        <v>1</v>
      </c>
      <c r="G99" s="37" t="s">
        <v>6</v>
      </c>
      <c r="H99" s="39">
        <v>2714</v>
      </c>
      <c r="I99" s="32">
        <f t="shared" ref="I99:I100" si="21">PRODUCT(F99,H99)</f>
        <v>2714</v>
      </c>
      <c r="J99" s="40">
        <v>6</v>
      </c>
    </row>
    <row r="100" spans="1:11" s="1" customFormat="1" ht="17.100000000000001" customHeight="1" x14ac:dyDescent="0.25">
      <c r="A100" s="26">
        <v>45366</v>
      </c>
      <c r="B100" s="27">
        <v>45366</v>
      </c>
      <c r="C100" s="14"/>
      <c r="D100" s="34">
        <v>239801066033</v>
      </c>
      <c r="E100" s="25" t="s">
        <v>69</v>
      </c>
      <c r="F100" s="38">
        <v>4</v>
      </c>
      <c r="G100" s="37" t="s">
        <v>6</v>
      </c>
      <c r="H100" s="39">
        <v>3363</v>
      </c>
      <c r="I100" s="32">
        <f t="shared" si="21"/>
        <v>13452</v>
      </c>
      <c r="J100" s="40">
        <v>2400</v>
      </c>
    </row>
    <row r="101" spans="1:11" s="1" customFormat="1" ht="17.100000000000001" customHeight="1" x14ac:dyDescent="0.25">
      <c r="A101" s="26">
        <v>45366</v>
      </c>
      <c r="B101" s="27">
        <v>45366</v>
      </c>
      <c r="C101" s="14"/>
      <c r="D101" s="34">
        <v>239801066034</v>
      </c>
      <c r="E101" s="25" t="s">
        <v>79</v>
      </c>
      <c r="F101" s="38">
        <v>4</v>
      </c>
      <c r="G101" s="37" t="s">
        <v>6</v>
      </c>
      <c r="H101" s="39">
        <v>2714</v>
      </c>
      <c r="I101" s="32">
        <f t="shared" ref="I101:I102" si="22">PRODUCT(F101,H101)</f>
        <v>10856</v>
      </c>
      <c r="J101" s="40">
        <v>300</v>
      </c>
      <c r="K101" s="43">
        <f>SUM(I84:I101)</f>
        <v>256199.24</v>
      </c>
    </row>
    <row r="102" spans="1:11" s="1" customFormat="1" ht="17.100000000000001" customHeight="1" x14ac:dyDescent="0.25">
      <c r="A102" s="26">
        <v>45366</v>
      </c>
      <c r="B102" s="27">
        <v>45366</v>
      </c>
      <c r="C102" s="14"/>
      <c r="D102" s="34">
        <v>235501001108</v>
      </c>
      <c r="E102" s="25" t="s">
        <v>101</v>
      </c>
      <c r="F102" s="38">
        <v>300</v>
      </c>
      <c r="G102" s="37" t="s">
        <v>6</v>
      </c>
      <c r="H102" s="39">
        <v>63.72</v>
      </c>
      <c r="I102" s="30">
        <f t="shared" si="22"/>
        <v>19116</v>
      </c>
      <c r="J102" s="40">
        <v>300</v>
      </c>
    </row>
    <row r="103" spans="1:11" s="1" customFormat="1" ht="17.100000000000001" customHeight="1" x14ac:dyDescent="0.25">
      <c r="A103" s="26">
        <v>45369</v>
      </c>
      <c r="B103" s="27">
        <v>45369</v>
      </c>
      <c r="C103" s="14"/>
      <c r="D103" s="34">
        <v>231101000410</v>
      </c>
      <c r="E103" s="25" t="s">
        <v>20</v>
      </c>
      <c r="F103" s="38">
        <v>25</v>
      </c>
      <c r="G103" s="37" t="s">
        <v>6</v>
      </c>
      <c r="H103" s="39">
        <v>60</v>
      </c>
      <c r="I103" s="30">
        <f t="shared" ref="I103:I111" si="23">PRODUCT(F103,H103)</f>
        <v>1500</v>
      </c>
      <c r="J103" s="40">
        <v>25</v>
      </c>
    </row>
    <row r="104" spans="1:11" s="1" customFormat="1" ht="17.100000000000001" customHeight="1" x14ac:dyDescent="0.25">
      <c r="A104" s="26">
        <v>45370</v>
      </c>
      <c r="B104" s="27">
        <v>45370</v>
      </c>
      <c r="C104" s="14"/>
      <c r="D104" s="34">
        <v>236306001112</v>
      </c>
      <c r="E104" s="25" t="s">
        <v>102</v>
      </c>
      <c r="F104" s="38">
        <v>4</v>
      </c>
      <c r="G104" s="37" t="s">
        <v>6</v>
      </c>
      <c r="H104" s="39">
        <v>14750</v>
      </c>
      <c r="I104" s="32">
        <f t="shared" si="23"/>
        <v>59000</v>
      </c>
      <c r="J104" s="40">
        <v>4</v>
      </c>
    </row>
    <row r="105" spans="1:11" s="1" customFormat="1" ht="17.100000000000001" customHeight="1" x14ac:dyDescent="0.25">
      <c r="A105" s="26">
        <v>45370</v>
      </c>
      <c r="B105" s="27">
        <v>45370</v>
      </c>
      <c r="C105" s="14"/>
      <c r="D105" s="34">
        <v>236306001113</v>
      </c>
      <c r="E105" s="25" t="s">
        <v>103</v>
      </c>
      <c r="F105" s="38">
        <v>10</v>
      </c>
      <c r="G105" s="37" t="s">
        <v>6</v>
      </c>
      <c r="H105" s="39">
        <v>399.99599999999998</v>
      </c>
      <c r="I105" s="36">
        <f>PRODUCT(F105,H105)</f>
        <v>3999.96</v>
      </c>
      <c r="J105" s="40">
        <v>10</v>
      </c>
    </row>
    <row r="106" spans="1:11" s="1" customFormat="1" ht="17.100000000000001" customHeight="1" x14ac:dyDescent="0.25">
      <c r="A106" s="26">
        <v>45370</v>
      </c>
      <c r="B106" s="27">
        <v>45370</v>
      </c>
      <c r="C106" s="14"/>
      <c r="D106" s="34">
        <v>235501000594</v>
      </c>
      <c r="E106" s="25" t="s">
        <v>104</v>
      </c>
      <c r="F106" s="38">
        <v>2</v>
      </c>
      <c r="G106" s="37" t="s">
        <v>6</v>
      </c>
      <c r="H106" s="39">
        <v>4130.66</v>
      </c>
      <c r="I106" s="32">
        <f t="shared" si="23"/>
        <v>8261.32</v>
      </c>
      <c r="J106" s="40">
        <v>2</v>
      </c>
      <c r="K106" s="43">
        <f>SUM(I104:I106)</f>
        <v>71261.279999999999</v>
      </c>
    </row>
    <row r="107" spans="1:11" s="1" customFormat="1" ht="17.100000000000001" customHeight="1" x14ac:dyDescent="0.25">
      <c r="A107" s="26">
        <v>45371</v>
      </c>
      <c r="B107" s="27">
        <v>45371</v>
      </c>
      <c r="C107" s="14"/>
      <c r="D107" s="34">
        <v>231101000045</v>
      </c>
      <c r="E107" s="25" t="s">
        <v>21</v>
      </c>
      <c r="F107" s="38">
        <v>50</v>
      </c>
      <c r="G107" s="37" t="s">
        <v>6</v>
      </c>
      <c r="H107" s="39">
        <v>135</v>
      </c>
      <c r="I107" s="30">
        <f t="shared" si="23"/>
        <v>6750</v>
      </c>
      <c r="J107" s="24">
        <v>0</v>
      </c>
    </row>
    <row r="108" spans="1:11" s="1" customFormat="1" ht="17.100000000000001" customHeight="1" x14ac:dyDescent="0.25">
      <c r="A108" s="26">
        <v>45371</v>
      </c>
      <c r="B108" s="27">
        <v>45371</v>
      </c>
      <c r="C108" s="14"/>
      <c r="D108" s="34">
        <v>237299000646</v>
      </c>
      <c r="E108" s="25" t="s">
        <v>31</v>
      </c>
      <c r="F108" s="38">
        <v>204</v>
      </c>
      <c r="G108" s="35" t="s">
        <v>44</v>
      </c>
      <c r="H108" s="39">
        <v>277.3</v>
      </c>
      <c r="I108" s="28">
        <f t="shared" si="23"/>
        <v>56569.200000000004</v>
      </c>
      <c r="J108" s="24">
        <v>0</v>
      </c>
    </row>
    <row r="109" spans="1:11" s="1" customFormat="1" ht="17.100000000000001" customHeight="1" x14ac:dyDescent="0.25">
      <c r="A109" s="26">
        <v>45376</v>
      </c>
      <c r="B109" s="27">
        <v>45376</v>
      </c>
      <c r="C109" s="14"/>
      <c r="D109" s="34">
        <v>231101000410</v>
      </c>
      <c r="E109" s="25" t="s">
        <v>20</v>
      </c>
      <c r="F109" s="38">
        <v>20</v>
      </c>
      <c r="G109" s="37" t="s">
        <v>6</v>
      </c>
      <c r="H109" s="39">
        <v>60</v>
      </c>
      <c r="I109" s="28">
        <f t="shared" si="23"/>
        <v>1200</v>
      </c>
      <c r="J109" s="24">
        <v>0</v>
      </c>
    </row>
    <row r="110" spans="1:11" s="1" customFormat="1" ht="17.100000000000001" customHeight="1" x14ac:dyDescent="0.25">
      <c r="A110" s="26">
        <v>45376</v>
      </c>
      <c r="B110" s="27">
        <v>45376</v>
      </c>
      <c r="C110" s="14"/>
      <c r="D110" s="34">
        <v>239701010088</v>
      </c>
      <c r="E110" s="25" t="s">
        <v>22</v>
      </c>
      <c r="F110" s="38">
        <v>30100</v>
      </c>
      <c r="G110" s="37" t="s">
        <v>6</v>
      </c>
      <c r="H110" s="39">
        <v>100</v>
      </c>
      <c r="I110" s="44">
        <f t="shared" si="23"/>
        <v>3010000</v>
      </c>
      <c r="J110" s="40">
        <v>30100</v>
      </c>
    </row>
    <row r="111" spans="1:11" s="1" customFormat="1" ht="17.100000000000001" customHeight="1" x14ac:dyDescent="0.25">
      <c r="A111" s="26">
        <v>45377</v>
      </c>
      <c r="B111" s="27">
        <v>45377</v>
      </c>
      <c r="C111" s="14"/>
      <c r="D111" s="34">
        <v>239801001100</v>
      </c>
      <c r="E111" s="25" t="s">
        <v>105</v>
      </c>
      <c r="F111" s="38">
        <v>1</v>
      </c>
      <c r="G111" s="37" t="s">
        <v>6</v>
      </c>
      <c r="H111" s="39">
        <v>23010</v>
      </c>
      <c r="I111" s="28">
        <f t="shared" si="23"/>
        <v>23010</v>
      </c>
      <c r="J111" s="24">
        <v>1</v>
      </c>
    </row>
    <row r="112" spans="1:11" s="1" customFormat="1" ht="17.100000000000001" customHeight="1" x14ac:dyDescent="0.25">
      <c r="A112" s="26">
        <v>45378</v>
      </c>
      <c r="B112" s="27">
        <v>45378</v>
      </c>
      <c r="C112" s="14"/>
      <c r="D112" s="34">
        <v>231201000051</v>
      </c>
      <c r="E112" s="25" t="s">
        <v>25</v>
      </c>
      <c r="F112" s="38">
        <v>10</v>
      </c>
      <c r="G112" s="37" t="s">
        <v>6</v>
      </c>
      <c r="H112" s="39">
        <v>1050</v>
      </c>
      <c r="I112" s="32">
        <f t="shared" ref="I112:I117" si="24">PRODUCT(F112,H112)</f>
        <v>10500</v>
      </c>
      <c r="J112" s="24">
        <v>0</v>
      </c>
    </row>
    <row r="113" spans="1:11" s="1" customFormat="1" ht="17.100000000000001" customHeight="1" x14ac:dyDescent="0.25">
      <c r="A113" s="26">
        <v>45378</v>
      </c>
      <c r="B113" s="27">
        <v>45378</v>
      </c>
      <c r="C113" s="14"/>
      <c r="D113" s="34">
        <v>231201000913</v>
      </c>
      <c r="E113" s="25" t="s">
        <v>26</v>
      </c>
      <c r="F113" s="38">
        <v>20</v>
      </c>
      <c r="G113" s="37" t="s">
        <v>6</v>
      </c>
      <c r="H113" s="39">
        <v>890</v>
      </c>
      <c r="I113" s="33">
        <f t="shared" si="24"/>
        <v>17800</v>
      </c>
      <c r="J113" s="24">
        <v>0</v>
      </c>
    </row>
    <row r="114" spans="1:11" s="1" customFormat="1" ht="17.100000000000001" customHeight="1" x14ac:dyDescent="0.25">
      <c r="A114" s="26">
        <v>45378</v>
      </c>
      <c r="B114" s="27">
        <v>45378</v>
      </c>
      <c r="C114" s="14"/>
      <c r="D114" s="34">
        <v>231101000914</v>
      </c>
      <c r="E114" s="25" t="s">
        <v>27</v>
      </c>
      <c r="F114" s="38">
        <v>5</v>
      </c>
      <c r="G114" s="37" t="s">
        <v>6</v>
      </c>
      <c r="H114" s="39">
        <v>1850</v>
      </c>
      <c r="I114" s="33">
        <f t="shared" si="24"/>
        <v>9250</v>
      </c>
      <c r="J114" s="24">
        <v>0</v>
      </c>
    </row>
    <row r="115" spans="1:11" s="1" customFormat="1" ht="17.100000000000001" customHeight="1" x14ac:dyDescent="0.25">
      <c r="A115" s="26">
        <v>45378</v>
      </c>
      <c r="B115" s="27">
        <v>45378</v>
      </c>
      <c r="C115" s="14"/>
      <c r="D115" s="34">
        <v>236401000915</v>
      </c>
      <c r="E115" s="25" t="s">
        <v>28</v>
      </c>
      <c r="F115" s="38">
        <v>1</v>
      </c>
      <c r="G115" s="37" t="s">
        <v>6</v>
      </c>
      <c r="H115" s="39">
        <v>150</v>
      </c>
      <c r="I115" s="33">
        <f t="shared" si="24"/>
        <v>150</v>
      </c>
      <c r="J115" s="24">
        <v>0</v>
      </c>
    </row>
    <row r="116" spans="1:11" s="1" customFormat="1" ht="17.100000000000001" customHeight="1" x14ac:dyDescent="0.25">
      <c r="A116" s="26">
        <v>45378</v>
      </c>
      <c r="B116" s="27">
        <v>45378</v>
      </c>
      <c r="C116" s="14"/>
      <c r="D116" s="34">
        <v>231101000916</v>
      </c>
      <c r="E116" s="25" t="s">
        <v>29</v>
      </c>
      <c r="F116" s="38">
        <v>1</v>
      </c>
      <c r="G116" s="37" t="s">
        <v>6</v>
      </c>
      <c r="H116" s="39">
        <v>240</v>
      </c>
      <c r="I116" s="31">
        <f t="shared" si="24"/>
        <v>240</v>
      </c>
      <c r="J116" s="24">
        <v>0</v>
      </c>
    </row>
    <row r="117" spans="1:11" s="1" customFormat="1" ht="17.100000000000001" customHeight="1" x14ac:dyDescent="0.25">
      <c r="A117" s="26">
        <v>45378</v>
      </c>
      <c r="B117" s="27">
        <v>45378</v>
      </c>
      <c r="C117" s="14"/>
      <c r="D117" s="34">
        <v>231201070012</v>
      </c>
      <c r="E117" s="25" t="s">
        <v>30</v>
      </c>
      <c r="F117" s="38">
        <v>80</v>
      </c>
      <c r="G117" s="37" t="s">
        <v>6</v>
      </c>
      <c r="H117" s="39">
        <v>720</v>
      </c>
      <c r="I117" s="33">
        <f t="shared" si="24"/>
        <v>57600</v>
      </c>
      <c r="J117" s="24">
        <v>0</v>
      </c>
      <c r="K117" s="43">
        <f>SUM(I112:I117)</f>
        <v>95540</v>
      </c>
    </row>
    <row r="118" spans="1:11" s="1" customFormat="1" ht="16.5" customHeight="1" thickBot="1" x14ac:dyDescent="0.3">
      <c r="A118" s="12"/>
      <c r="B118" s="13"/>
      <c r="C118" s="15"/>
      <c r="D118" s="13"/>
      <c r="E118" s="22"/>
      <c r="F118" s="16"/>
      <c r="G118" s="18"/>
      <c r="H118" s="17"/>
      <c r="I118" s="23"/>
      <c r="J118" s="16"/>
    </row>
    <row r="119" spans="1:11" s="1" customFormat="1" ht="28.5" customHeight="1" x14ac:dyDescent="0.25">
      <c r="A119" s="11"/>
      <c r="B119" s="11"/>
      <c r="C119" s="9"/>
      <c r="D119" s="9"/>
      <c r="E119" s="9"/>
      <c r="F119" s="9"/>
      <c r="G119" s="10"/>
      <c r="H119" s="9"/>
      <c r="I119" s="19">
        <f>SUM(I14:I117)</f>
        <v>6924667.0539999995</v>
      </c>
      <c r="J119" s="9"/>
    </row>
    <row r="120" spans="1:11" ht="16.5" thickBot="1" x14ac:dyDescent="0.3">
      <c r="A120" s="87" t="s">
        <v>19</v>
      </c>
      <c r="B120" s="87"/>
      <c r="C120" s="87"/>
    </row>
    <row r="121" spans="1:11" x14ac:dyDescent="0.25">
      <c r="A121" s="88" t="s">
        <v>18</v>
      </c>
      <c r="B121" s="88"/>
      <c r="C121" s="88"/>
    </row>
    <row r="122" spans="1:11" x14ac:dyDescent="0.25">
      <c r="I122" s="20"/>
    </row>
  </sheetData>
  <mergeCells count="7">
    <mergeCell ref="A1:J6"/>
    <mergeCell ref="A120:C120"/>
    <mergeCell ref="A121:C121"/>
    <mergeCell ref="A7:J7"/>
    <mergeCell ref="A8:J8"/>
    <mergeCell ref="A11:A13"/>
    <mergeCell ref="B11:B13"/>
  </mergeCells>
  <pageMargins left="0.70866141732283472" right="0.70866141732283472" top="0.74803149606299213" bottom="0.74803149606299213" header="0.31496062992125984" footer="0.31496062992125984"/>
  <pageSetup paperSize="5" scale="81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8"/>
  <sheetViews>
    <sheetView tabSelected="1" zoomScaleNormal="100" workbookViewId="0">
      <selection activeCell="B9" sqref="B9"/>
    </sheetView>
  </sheetViews>
  <sheetFormatPr baseColWidth="10" defaultColWidth="11.42578125" defaultRowHeight="15" x14ac:dyDescent="0.25"/>
  <cols>
    <col min="1" max="1" width="9.5703125" customWidth="1"/>
    <col min="2" max="2" width="11.28515625" customWidth="1"/>
    <col min="3" max="3" width="16.7109375" customWidth="1"/>
    <col min="4" max="4" width="12.85546875" customWidth="1"/>
    <col min="5" max="5" width="79" customWidth="1"/>
    <col min="6" max="6" width="8.85546875" customWidth="1"/>
    <col min="7" max="7" width="12.7109375" customWidth="1"/>
    <col min="8" max="8" width="12.85546875" bestFit="1" customWidth="1"/>
    <col min="9" max="9" width="13.85546875" bestFit="1" customWidth="1"/>
    <col min="10" max="10" width="9.5703125" customWidth="1"/>
  </cols>
  <sheetData>
    <row r="1" spans="1:12" x14ac:dyDescent="0.25">
      <c r="A1" s="86"/>
      <c r="B1" s="86"/>
      <c r="C1" s="86"/>
      <c r="D1" s="86"/>
      <c r="E1" s="86"/>
      <c r="F1" s="86"/>
      <c r="G1" s="86"/>
      <c r="H1" s="86"/>
      <c r="I1" s="86"/>
      <c r="J1" s="51"/>
    </row>
    <row r="2" spans="1:12" x14ac:dyDescent="0.25">
      <c r="A2" s="86"/>
      <c r="B2" s="86"/>
      <c r="C2" s="86"/>
      <c r="D2" s="86"/>
      <c r="E2" s="86"/>
      <c r="F2" s="86"/>
      <c r="G2" s="86"/>
      <c r="H2" s="86"/>
      <c r="I2" s="86"/>
      <c r="J2" s="51"/>
    </row>
    <row r="3" spans="1:12" x14ac:dyDescent="0.25">
      <c r="A3" s="86"/>
      <c r="B3" s="86"/>
      <c r="C3" s="86"/>
      <c r="D3" s="86"/>
      <c r="E3" s="86"/>
      <c r="F3" s="86"/>
      <c r="G3" s="86"/>
      <c r="H3" s="86"/>
      <c r="I3" s="86"/>
      <c r="J3" s="51"/>
    </row>
    <row r="4" spans="1:12" x14ac:dyDescent="0.25">
      <c r="A4" s="86"/>
      <c r="B4" s="86"/>
      <c r="C4" s="86"/>
      <c r="D4" s="86"/>
      <c r="E4" s="86"/>
      <c r="F4" s="86"/>
      <c r="G4" s="86"/>
      <c r="H4" s="86"/>
      <c r="I4" s="86"/>
      <c r="J4" s="51"/>
    </row>
    <row r="5" spans="1:12" x14ac:dyDescent="0.25">
      <c r="A5" s="86"/>
      <c r="B5" s="86"/>
      <c r="C5" s="86"/>
      <c r="D5" s="86"/>
      <c r="E5" s="86"/>
      <c r="F5" s="86"/>
      <c r="G5" s="86"/>
      <c r="H5" s="86"/>
      <c r="I5" s="86"/>
      <c r="J5" s="51"/>
    </row>
    <row r="6" spans="1:12" ht="123.75" customHeight="1" x14ac:dyDescent="0.25">
      <c r="A6" s="86"/>
      <c r="B6" s="86"/>
      <c r="C6" s="86"/>
      <c r="D6" s="86"/>
      <c r="E6" s="86"/>
      <c r="F6" s="86"/>
      <c r="G6" s="86"/>
      <c r="H6" s="86"/>
      <c r="I6" s="86"/>
      <c r="J6" s="51"/>
    </row>
    <row r="7" spans="1:12" ht="18.75" customHeight="1" x14ac:dyDescent="0.25">
      <c r="A7" s="89" t="s">
        <v>7</v>
      </c>
      <c r="B7" s="89"/>
      <c r="C7" s="89"/>
      <c r="D7" s="89"/>
      <c r="E7" s="89"/>
      <c r="F7" s="89"/>
      <c r="G7" s="89"/>
      <c r="H7" s="89"/>
      <c r="I7" s="89"/>
      <c r="J7" s="52"/>
    </row>
    <row r="8" spans="1:12" ht="15.75" x14ac:dyDescent="0.25">
      <c r="A8" s="90" t="s">
        <v>8</v>
      </c>
      <c r="B8" s="90"/>
      <c r="C8" s="90"/>
      <c r="D8" s="90"/>
      <c r="E8" s="90"/>
      <c r="F8" s="90"/>
      <c r="G8" s="90"/>
      <c r="H8" s="90"/>
      <c r="I8" s="90"/>
      <c r="J8" s="53"/>
    </row>
    <row r="10" spans="1:12" ht="16.5" thickBot="1" x14ac:dyDescent="0.3">
      <c r="C10" s="3" t="s">
        <v>116</v>
      </c>
    </row>
    <row r="11" spans="1:12" s="2" customFormat="1" ht="18" customHeight="1" x14ac:dyDescent="0.25">
      <c r="A11" s="91" t="s">
        <v>0</v>
      </c>
      <c r="B11" s="91" t="s">
        <v>9</v>
      </c>
      <c r="C11" s="4" t="s">
        <v>1</v>
      </c>
      <c r="D11" s="5"/>
      <c r="E11" s="4"/>
      <c r="F11" s="5"/>
      <c r="G11" s="5" t="s">
        <v>15</v>
      </c>
      <c r="H11" s="5" t="s">
        <v>109</v>
      </c>
      <c r="I11" s="4"/>
      <c r="J11" s="4"/>
      <c r="K11" s="1"/>
      <c r="L11" s="1"/>
    </row>
    <row r="12" spans="1:12" s="2" customFormat="1" ht="18" customHeight="1" x14ac:dyDescent="0.25">
      <c r="A12" s="92"/>
      <c r="B12" s="92"/>
      <c r="C12" s="6" t="s">
        <v>106</v>
      </c>
      <c r="D12" s="7" t="s">
        <v>13</v>
      </c>
      <c r="E12" s="6" t="s">
        <v>3</v>
      </c>
      <c r="F12" s="7" t="s">
        <v>108</v>
      </c>
      <c r="G12" s="7" t="s">
        <v>16</v>
      </c>
      <c r="H12" s="7" t="s">
        <v>110</v>
      </c>
      <c r="I12" s="6" t="s">
        <v>5</v>
      </c>
      <c r="J12" s="6" t="s">
        <v>10</v>
      </c>
      <c r="K12" s="1"/>
      <c r="L12" s="1"/>
    </row>
    <row r="13" spans="1:12" s="2" customFormat="1" ht="18" customHeight="1" thickBot="1" x14ac:dyDescent="0.3">
      <c r="A13" s="92"/>
      <c r="B13" s="92"/>
      <c r="C13" s="6" t="s">
        <v>107</v>
      </c>
      <c r="D13" s="7" t="s">
        <v>14</v>
      </c>
      <c r="E13" s="6"/>
      <c r="F13" s="7"/>
      <c r="G13" s="7" t="s">
        <v>17</v>
      </c>
      <c r="H13" s="7" t="s">
        <v>12</v>
      </c>
      <c r="I13" s="6"/>
      <c r="J13" s="6"/>
      <c r="K13" s="1"/>
      <c r="L13" s="1"/>
    </row>
    <row r="14" spans="1:12" s="1" customFormat="1" ht="17.100000000000001" customHeight="1" x14ac:dyDescent="0.25">
      <c r="A14" s="61">
        <v>45474</v>
      </c>
      <c r="B14" s="64">
        <v>45474</v>
      </c>
      <c r="C14" s="67"/>
      <c r="D14" s="69">
        <v>231101000410</v>
      </c>
      <c r="E14" s="71" t="s">
        <v>20</v>
      </c>
      <c r="F14" s="73">
        <v>19</v>
      </c>
      <c r="G14" s="67" t="s">
        <v>6</v>
      </c>
      <c r="H14" s="56">
        <v>60</v>
      </c>
      <c r="I14" s="76">
        <f t="shared" ref="I14:I147" si="0">PRODUCT(F14,H14)</f>
        <v>1140</v>
      </c>
      <c r="J14" s="73">
        <v>0</v>
      </c>
    </row>
    <row r="15" spans="1:12" s="1" customFormat="1" ht="17.100000000000001" customHeight="1" x14ac:dyDescent="0.25">
      <c r="A15" s="62">
        <v>45474</v>
      </c>
      <c r="B15" s="65">
        <v>45474</v>
      </c>
      <c r="C15" s="37"/>
      <c r="D15" s="57">
        <v>265401001143</v>
      </c>
      <c r="E15" s="59" t="s">
        <v>117</v>
      </c>
      <c r="F15" s="38">
        <v>2</v>
      </c>
      <c r="G15" s="37" t="s">
        <v>6</v>
      </c>
      <c r="H15" s="39">
        <v>181880</v>
      </c>
      <c r="I15" s="41">
        <f t="shared" si="0"/>
        <v>363760</v>
      </c>
      <c r="J15" s="38">
        <v>0</v>
      </c>
    </row>
    <row r="16" spans="1:12" s="1" customFormat="1" ht="17.100000000000001" customHeight="1" x14ac:dyDescent="0.25">
      <c r="A16" s="62">
        <v>45474</v>
      </c>
      <c r="B16" s="65">
        <v>45474</v>
      </c>
      <c r="C16" s="37"/>
      <c r="D16" s="57">
        <v>265401001144</v>
      </c>
      <c r="E16" s="59" t="s">
        <v>118</v>
      </c>
      <c r="F16" s="38">
        <v>1</v>
      </c>
      <c r="G16" s="37" t="s">
        <v>6</v>
      </c>
      <c r="H16" s="39">
        <v>60250</v>
      </c>
      <c r="I16" s="41">
        <f t="shared" si="0"/>
        <v>60250</v>
      </c>
      <c r="J16" s="38">
        <v>0</v>
      </c>
    </row>
    <row r="17" spans="1:12" s="1" customFormat="1" ht="17.100000000000001" customHeight="1" x14ac:dyDescent="0.25">
      <c r="A17" s="62">
        <v>45474</v>
      </c>
      <c r="B17" s="65">
        <v>45474</v>
      </c>
      <c r="C17" s="37"/>
      <c r="D17" s="57">
        <v>265401001145</v>
      </c>
      <c r="E17" s="59" t="s">
        <v>119</v>
      </c>
      <c r="F17" s="38">
        <v>1</v>
      </c>
      <c r="G17" s="37" t="s">
        <v>6</v>
      </c>
      <c r="H17" s="39">
        <v>228710</v>
      </c>
      <c r="I17" s="41">
        <f t="shared" si="0"/>
        <v>228710</v>
      </c>
      <c r="J17" s="38">
        <v>0</v>
      </c>
    </row>
    <row r="18" spans="1:12" s="1" customFormat="1" ht="17.100000000000001" customHeight="1" x14ac:dyDescent="0.25">
      <c r="A18" s="62">
        <v>45474</v>
      </c>
      <c r="B18" s="65">
        <v>45474</v>
      </c>
      <c r="C18" s="37"/>
      <c r="D18" s="57">
        <v>265401001146</v>
      </c>
      <c r="E18" s="59" t="s">
        <v>120</v>
      </c>
      <c r="F18" s="38">
        <v>1</v>
      </c>
      <c r="G18" s="37" t="s">
        <v>6</v>
      </c>
      <c r="H18" s="39">
        <v>54280</v>
      </c>
      <c r="I18" s="41">
        <f t="shared" si="0"/>
        <v>54280</v>
      </c>
      <c r="J18" s="38">
        <v>0</v>
      </c>
    </row>
    <row r="19" spans="1:12" s="1" customFormat="1" ht="17.100000000000001" customHeight="1" x14ac:dyDescent="0.25">
      <c r="A19" s="62">
        <v>45481</v>
      </c>
      <c r="B19" s="65">
        <v>45481</v>
      </c>
      <c r="C19" s="37"/>
      <c r="D19" s="57">
        <v>231101000410</v>
      </c>
      <c r="E19" s="59" t="s">
        <v>20</v>
      </c>
      <c r="F19" s="38">
        <v>20</v>
      </c>
      <c r="G19" s="37" t="s">
        <v>6</v>
      </c>
      <c r="H19" s="39">
        <v>60</v>
      </c>
      <c r="I19" s="41">
        <f t="shared" si="0"/>
        <v>1200</v>
      </c>
      <c r="J19" s="38">
        <v>0</v>
      </c>
    </row>
    <row r="20" spans="1:12" s="1" customFormat="1" ht="17.100000000000001" customHeight="1" x14ac:dyDescent="0.25">
      <c r="A20" s="62">
        <v>45481</v>
      </c>
      <c r="B20" s="65">
        <v>45481</v>
      </c>
      <c r="C20" s="37"/>
      <c r="D20" s="57">
        <v>239101000446</v>
      </c>
      <c r="E20" s="59" t="s">
        <v>121</v>
      </c>
      <c r="F20" s="38">
        <v>24</v>
      </c>
      <c r="G20" s="37" t="s">
        <v>6</v>
      </c>
      <c r="H20" s="39">
        <v>2384.143</v>
      </c>
      <c r="I20" s="41">
        <f t="shared" si="0"/>
        <v>57219.432000000001</v>
      </c>
      <c r="J20" s="38">
        <v>9</v>
      </c>
    </row>
    <row r="21" spans="1:12" s="1" customFormat="1" ht="17.100000000000001" customHeight="1" x14ac:dyDescent="0.25">
      <c r="A21" s="62">
        <v>45481</v>
      </c>
      <c r="B21" s="65">
        <v>45481</v>
      </c>
      <c r="C21" s="37"/>
      <c r="D21" s="57">
        <v>237299050002</v>
      </c>
      <c r="E21" s="59" t="s">
        <v>122</v>
      </c>
      <c r="F21" s="38">
        <v>6</v>
      </c>
      <c r="G21" s="37" t="s">
        <v>6</v>
      </c>
      <c r="H21" s="39">
        <v>206.5</v>
      </c>
      <c r="I21" s="41">
        <f t="shared" si="0"/>
        <v>1239</v>
      </c>
      <c r="J21" s="38">
        <v>2</v>
      </c>
    </row>
    <row r="22" spans="1:12" s="1" customFormat="1" ht="17.100000000000001" customHeight="1" x14ac:dyDescent="0.25">
      <c r="A22" s="62">
        <v>45481</v>
      </c>
      <c r="B22" s="65">
        <v>45481</v>
      </c>
      <c r="C22" s="37"/>
      <c r="D22" s="57">
        <v>239101050016</v>
      </c>
      <c r="E22" s="59" t="s">
        <v>123</v>
      </c>
      <c r="F22" s="38">
        <v>50</v>
      </c>
      <c r="G22" s="37" t="s">
        <v>6</v>
      </c>
      <c r="H22" s="39">
        <v>17.7</v>
      </c>
      <c r="I22" s="41">
        <f t="shared" si="0"/>
        <v>885</v>
      </c>
      <c r="J22" s="38">
        <v>1</v>
      </c>
    </row>
    <row r="23" spans="1:12" s="1" customFormat="1" ht="17.100000000000001" customHeight="1" x14ac:dyDescent="0.25">
      <c r="A23" s="62">
        <v>45481</v>
      </c>
      <c r="B23" s="65">
        <v>45481</v>
      </c>
      <c r="C23" s="37"/>
      <c r="D23" s="57">
        <v>123414001147</v>
      </c>
      <c r="E23" s="59" t="s">
        <v>124</v>
      </c>
      <c r="F23" s="38">
        <v>200</v>
      </c>
      <c r="G23" s="37" t="s">
        <v>6</v>
      </c>
      <c r="H23" s="39">
        <v>2254</v>
      </c>
      <c r="I23" s="41">
        <f t="shared" si="0"/>
        <v>450800</v>
      </c>
      <c r="J23" s="38">
        <v>142</v>
      </c>
    </row>
    <row r="24" spans="1:12" s="1" customFormat="1" ht="17.100000000000001" customHeight="1" x14ac:dyDescent="0.25">
      <c r="A24" s="62">
        <v>45481</v>
      </c>
      <c r="B24" s="65">
        <v>45481</v>
      </c>
      <c r="C24" s="37"/>
      <c r="D24" s="57">
        <v>123414001148</v>
      </c>
      <c r="E24" s="59" t="s">
        <v>125</v>
      </c>
      <c r="F24" s="38">
        <v>12</v>
      </c>
      <c r="G24" s="37" t="s">
        <v>6</v>
      </c>
      <c r="H24" s="39">
        <v>329.28</v>
      </c>
      <c r="I24" s="41">
        <f t="shared" si="0"/>
        <v>3951.3599999999997</v>
      </c>
      <c r="J24" s="38">
        <v>8</v>
      </c>
    </row>
    <row r="25" spans="1:12" s="1" customFormat="1" ht="17.100000000000001" customHeight="1" x14ac:dyDescent="0.25">
      <c r="A25" s="62">
        <v>45481</v>
      </c>
      <c r="B25" s="65">
        <v>45481</v>
      </c>
      <c r="C25" s="37"/>
      <c r="D25" s="57">
        <v>123414001149</v>
      </c>
      <c r="E25" s="59" t="s">
        <v>126</v>
      </c>
      <c r="F25" s="38">
        <v>60</v>
      </c>
      <c r="G25" s="37" t="s">
        <v>6</v>
      </c>
      <c r="H25" s="39">
        <v>143.08000000000001</v>
      </c>
      <c r="I25" s="41">
        <f t="shared" si="0"/>
        <v>8584.8000000000011</v>
      </c>
      <c r="J25" s="38">
        <v>60</v>
      </c>
    </row>
    <row r="26" spans="1:12" s="1" customFormat="1" ht="17.100000000000001" customHeight="1" x14ac:dyDescent="0.25">
      <c r="A26" s="62">
        <v>45481</v>
      </c>
      <c r="B26" s="65">
        <v>45481</v>
      </c>
      <c r="C26" s="37"/>
      <c r="D26" s="57">
        <v>123414001150</v>
      </c>
      <c r="E26" s="59" t="s">
        <v>127</v>
      </c>
      <c r="F26" s="38">
        <v>46</v>
      </c>
      <c r="G26" s="37" t="s">
        <v>6</v>
      </c>
      <c r="H26" s="39">
        <v>7447.99</v>
      </c>
      <c r="I26" s="41">
        <f t="shared" si="0"/>
        <v>342607.54</v>
      </c>
      <c r="J26" s="38">
        <v>46</v>
      </c>
    </row>
    <row r="27" spans="1:12" s="1" customFormat="1" ht="17.100000000000001" customHeight="1" x14ac:dyDescent="0.25">
      <c r="A27" s="62">
        <v>45483</v>
      </c>
      <c r="B27" s="65">
        <v>45483</v>
      </c>
      <c r="C27" s="37"/>
      <c r="D27" s="57">
        <v>123414001151</v>
      </c>
      <c r="E27" s="59" t="s">
        <v>128</v>
      </c>
      <c r="F27" s="38">
        <v>138</v>
      </c>
      <c r="G27" s="37" t="s">
        <v>6</v>
      </c>
      <c r="H27" s="39">
        <v>1296.82</v>
      </c>
      <c r="I27" s="41">
        <f t="shared" si="0"/>
        <v>178961.16</v>
      </c>
      <c r="J27" s="38">
        <v>79</v>
      </c>
    </row>
    <row r="28" spans="1:12" s="1" customFormat="1" ht="17.100000000000001" customHeight="1" x14ac:dyDescent="0.25">
      <c r="A28" s="62">
        <v>45483</v>
      </c>
      <c r="B28" s="65">
        <v>45483</v>
      </c>
      <c r="C28" s="37"/>
      <c r="D28" s="57">
        <v>123414001152</v>
      </c>
      <c r="E28" s="59" t="s">
        <v>129</v>
      </c>
      <c r="F28" s="38">
        <v>36</v>
      </c>
      <c r="G28" s="37" t="s">
        <v>6</v>
      </c>
      <c r="H28" s="39">
        <v>649</v>
      </c>
      <c r="I28" s="41">
        <f t="shared" si="0"/>
        <v>23364</v>
      </c>
      <c r="J28" s="38">
        <v>18</v>
      </c>
    </row>
    <row r="29" spans="1:12" s="1" customFormat="1" ht="17.100000000000001" customHeight="1" thickBot="1" x14ac:dyDescent="0.3">
      <c r="A29" s="63">
        <v>45483</v>
      </c>
      <c r="B29" s="66">
        <v>45483</v>
      </c>
      <c r="C29" s="68"/>
      <c r="D29" s="70">
        <v>237299000646</v>
      </c>
      <c r="E29" s="72" t="s">
        <v>31</v>
      </c>
      <c r="F29" s="74">
        <v>201.4</v>
      </c>
      <c r="G29" s="68" t="s">
        <v>44</v>
      </c>
      <c r="H29" s="75">
        <v>277.3</v>
      </c>
      <c r="I29" s="77">
        <f t="shared" si="0"/>
        <v>55848.22</v>
      </c>
      <c r="J29" s="74">
        <v>0</v>
      </c>
    </row>
    <row r="30" spans="1:12" s="2" customFormat="1" ht="18" customHeight="1" x14ac:dyDescent="0.25">
      <c r="A30" s="92" t="s">
        <v>0</v>
      </c>
      <c r="B30" s="92" t="s">
        <v>9</v>
      </c>
      <c r="C30" s="6" t="s">
        <v>1</v>
      </c>
      <c r="D30" s="7"/>
      <c r="E30" s="6"/>
      <c r="F30" s="7"/>
      <c r="G30" s="7" t="s">
        <v>15</v>
      </c>
      <c r="H30" s="7" t="s">
        <v>109</v>
      </c>
      <c r="I30" s="6"/>
      <c r="J30" s="6"/>
      <c r="K30" s="1"/>
      <c r="L30" s="1"/>
    </row>
    <row r="31" spans="1:12" s="2" customFormat="1" ht="18" customHeight="1" x14ac:dyDescent="0.25">
      <c r="A31" s="92"/>
      <c r="B31" s="92"/>
      <c r="C31" s="6" t="s">
        <v>106</v>
      </c>
      <c r="D31" s="7" t="s">
        <v>13</v>
      </c>
      <c r="E31" s="6" t="s">
        <v>3</v>
      </c>
      <c r="F31" s="7" t="s">
        <v>108</v>
      </c>
      <c r="G31" s="7" t="s">
        <v>16</v>
      </c>
      <c r="H31" s="7" t="s">
        <v>110</v>
      </c>
      <c r="I31" s="6" t="s">
        <v>5</v>
      </c>
      <c r="J31" s="6" t="s">
        <v>10</v>
      </c>
      <c r="K31" s="1"/>
      <c r="L31" s="1"/>
    </row>
    <row r="32" spans="1:12" s="2" customFormat="1" ht="18" customHeight="1" thickBot="1" x14ac:dyDescent="0.3">
      <c r="A32" s="93"/>
      <c r="B32" s="93"/>
      <c r="C32" s="54" t="s">
        <v>107</v>
      </c>
      <c r="D32" s="55" t="s">
        <v>14</v>
      </c>
      <c r="E32" s="54"/>
      <c r="F32" s="55"/>
      <c r="G32" s="55" t="s">
        <v>17</v>
      </c>
      <c r="H32" s="55" t="s">
        <v>12</v>
      </c>
      <c r="I32" s="54"/>
      <c r="J32" s="54"/>
      <c r="K32" s="1"/>
      <c r="L32" s="1"/>
    </row>
    <row r="33" spans="1:10" s="1" customFormat="1" ht="17.100000000000001" customHeight="1" x14ac:dyDescent="0.25">
      <c r="A33" s="78">
        <v>45484</v>
      </c>
      <c r="B33" s="79">
        <v>45484</v>
      </c>
      <c r="C33" s="73"/>
      <c r="D33" s="57">
        <v>239101050040</v>
      </c>
      <c r="E33" s="80" t="s">
        <v>115</v>
      </c>
      <c r="F33" s="38">
        <v>50</v>
      </c>
      <c r="G33" s="73" t="s">
        <v>6</v>
      </c>
      <c r="H33" s="39">
        <v>1217.76</v>
      </c>
      <c r="I33" s="56">
        <f t="shared" si="0"/>
        <v>60888</v>
      </c>
      <c r="J33" s="38">
        <v>50</v>
      </c>
    </row>
    <row r="34" spans="1:10" s="1" customFormat="1" ht="17.100000000000001" customHeight="1" x14ac:dyDescent="0.25">
      <c r="A34" s="81">
        <v>45484</v>
      </c>
      <c r="B34" s="79">
        <v>45484</v>
      </c>
      <c r="C34" s="38"/>
      <c r="D34" s="57">
        <v>235501050050</v>
      </c>
      <c r="E34" s="82" t="s">
        <v>130</v>
      </c>
      <c r="F34" s="38">
        <v>30</v>
      </c>
      <c r="G34" s="38" t="s">
        <v>6</v>
      </c>
      <c r="H34" s="39">
        <v>261.95999999999998</v>
      </c>
      <c r="I34" s="39">
        <f t="shared" si="0"/>
        <v>7858.7999999999993</v>
      </c>
      <c r="J34" s="60">
        <v>18</v>
      </c>
    </row>
    <row r="35" spans="1:10" s="1" customFormat="1" ht="17.100000000000001" customHeight="1" x14ac:dyDescent="0.25">
      <c r="A35" s="81">
        <v>45484</v>
      </c>
      <c r="B35" s="79">
        <v>45484</v>
      </c>
      <c r="C35" s="38"/>
      <c r="D35" s="57">
        <v>267801000284</v>
      </c>
      <c r="E35" s="82" t="s">
        <v>131</v>
      </c>
      <c r="F35" s="38">
        <v>500</v>
      </c>
      <c r="G35" s="38" t="s">
        <v>6</v>
      </c>
      <c r="H35" s="39">
        <v>450</v>
      </c>
      <c r="I35" s="39">
        <f t="shared" si="0"/>
        <v>225000</v>
      </c>
      <c r="J35" s="60">
        <v>0</v>
      </c>
    </row>
    <row r="36" spans="1:10" s="1" customFormat="1" ht="17.100000000000001" customHeight="1" x14ac:dyDescent="0.25">
      <c r="A36" s="81">
        <v>45484</v>
      </c>
      <c r="B36" s="79">
        <v>45484</v>
      </c>
      <c r="C36" s="38"/>
      <c r="D36" s="57">
        <v>267801000285</v>
      </c>
      <c r="E36" s="82" t="s">
        <v>132</v>
      </c>
      <c r="F36" s="38">
        <v>500</v>
      </c>
      <c r="G36" s="38" t="s">
        <v>6</v>
      </c>
      <c r="H36" s="39">
        <v>460</v>
      </c>
      <c r="I36" s="39">
        <f t="shared" si="0"/>
        <v>230000</v>
      </c>
      <c r="J36" s="60">
        <v>0</v>
      </c>
    </row>
    <row r="37" spans="1:10" s="1" customFormat="1" ht="17.100000000000001" customHeight="1" x14ac:dyDescent="0.25">
      <c r="A37" s="81">
        <v>45484</v>
      </c>
      <c r="B37" s="79">
        <v>45484</v>
      </c>
      <c r="C37" s="38"/>
      <c r="D37" s="57">
        <v>267801000544</v>
      </c>
      <c r="E37" s="82" t="s">
        <v>133</v>
      </c>
      <c r="F37" s="38">
        <v>160</v>
      </c>
      <c r="G37" s="38" t="s">
        <v>6</v>
      </c>
      <c r="H37" s="39">
        <v>495</v>
      </c>
      <c r="I37" s="39">
        <f t="shared" si="0"/>
        <v>79200</v>
      </c>
      <c r="J37" s="60">
        <v>0</v>
      </c>
    </row>
    <row r="38" spans="1:10" s="1" customFormat="1" ht="17.100000000000001" customHeight="1" x14ac:dyDescent="0.25">
      <c r="A38" s="81">
        <v>45484</v>
      </c>
      <c r="B38" s="79">
        <v>45484</v>
      </c>
      <c r="C38" s="38"/>
      <c r="D38" s="57">
        <v>267801001153</v>
      </c>
      <c r="E38" s="82" t="s">
        <v>134</v>
      </c>
      <c r="F38" s="38">
        <v>500</v>
      </c>
      <c r="G38" s="38" t="s">
        <v>6</v>
      </c>
      <c r="H38" s="39">
        <v>450</v>
      </c>
      <c r="I38" s="39">
        <f t="shared" si="0"/>
        <v>225000</v>
      </c>
      <c r="J38" s="60">
        <v>0</v>
      </c>
    </row>
    <row r="39" spans="1:10" s="1" customFormat="1" ht="17.100000000000001" customHeight="1" x14ac:dyDescent="0.25">
      <c r="A39" s="81">
        <v>45489</v>
      </c>
      <c r="B39" s="79">
        <v>45489</v>
      </c>
      <c r="C39" s="38"/>
      <c r="D39" s="57">
        <v>231101000410</v>
      </c>
      <c r="E39" s="82" t="s">
        <v>20</v>
      </c>
      <c r="F39" s="38">
        <v>26</v>
      </c>
      <c r="G39" s="38" t="s">
        <v>6</v>
      </c>
      <c r="H39" s="39">
        <v>60</v>
      </c>
      <c r="I39" s="39">
        <f t="shared" si="0"/>
        <v>1560</v>
      </c>
      <c r="J39" s="60">
        <v>0</v>
      </c>
    </row>
    <row r="40" spans="1:10" s="1" customFormat="1" ht="17.100000000000001" customHeight="1" x14ac:dyDescent="0.25">
      <c r="A40" s="81">
        <v>45491</v>
      </c>
      <c r="B40" s="79">
        <v>45491</v>
      </c>
      <c r="C40" s="38"/>
      <c r="D40" s="57">
        <v>123402000763</v>
      </c>
      <c r="E40" s="82" t="s">
        <v>135</v>
      </c>
      <c r="F40" s="38">
        <v>200</v>
      </c>
      <c r="G40" s="38" t="s">
        <v>6</v>
      </c>
      <c r="H40" s="39">
        <v>1236</v>
      </c>
      <c r="I40" s="39">
        <f t="shared" si="0"/>
        <v>247200</v>
      </c>
      <c r="J40" s="60">
        <v>0</v>
      </c>
    </row>
    <row r="41" spans="1:10" s="1" customFormat="1" ht="17.100000000000001" customHeight="1" x14ac:dyDescent="0.25">
      <c r="A41" s="81">
        <v>45491</v>
      </c>
      <c r="B41" s="79">
        <v>45491</v>
      </c>
      <c r="C41" s="38"/>
      <c r="D41" s="57">
        <v>123401001109</v>
      </c>
      <c r="E41" s="82" t="s">
        <v>112</v>
      </c>
      <c r="F41" s="38">
        <v>100</v>
      </c>
      <c r="G41" s="38" t="s">
        <v>6</v>
      </c>
      <c r="H41" s="39">
        <v>3450</v>
      </c>
      <c r="I41" s="39">
        <f t="shared" si="0"/>
        <v>345000</v>
      </c>
      <c r="J41" s="60">
        <v>40</v>
      </c>
    </row>
    <row r="42" spans="1:10" s="1" customFormat="1" ht="17.100000000000001" customHeight="1" x14ac:dyDescent="0.25">
      <c r="A42" s="81">
        <v>45491</v>
      </c>
      <c r="B42" s="79">
        <v>45491</v>
      </c>
      <c r="C42" s="38"/>
      <c r="D42" s="57">
        <v>123402001110</v>
      </c>
      <c r="E42" s="82" t="s">
        <v>113</v>
      </c>
      <c r="F42" s="38">
        <v>10</v>
      </c>
      <c r="G42" s="38" t="s">
        <v>6</v>
      </c>
      <c r="H42" s="39">
        <v>1690</v>
      </c>
      <c r="I42" s="39">
        <f t="shared" si="0"/>
        <v>16900</v>
      </c>
      <c r="J42" s="38">
        <v>0</v>
      </c>
    </row>
    <row r="43" spans="1:10" s="1" customFormat="1" ht="17.100000000000001" customHeight="1" x14ac:dyDescent="0.25">
      <c r="A43" s="81">
        <v>45491</v>
      </c>
      <c r="B43" s="79">
        <v>45491</v>
      </c>
      <c r="C43" s="38"/>
      <c r="D43" s="57">
        <v>123402001111</v>
      </c>
      <c r="E43" s="82" t="s">
        <v>114</v>
      </c>
      <c r="F43" s="38">
        <v>20</v>
      </c>
      <c r="G43" s="38" t="s">
        <v>6</v>
      </c>
      <c r="H43" s="39">
        <v>1140</v>
      </c>
      <c r="I43" s="39">
        <f t="shared" si="0"/>
        <v>22800</v>
      </c>
      <c r="J43" s="38">
        <v>1</v>
      </c>
    </row>
    <row r="44" spans="1:10" s="1" customFormat="1" ht="17.100000000000001" customHeight="1" x14ac:dyDescent="0.25">
      <c r="A44" s="81">
        <v>45495</v>
      </c>
      <c r="B44" s="79">
        <v>45495</v>
      </c>
      <c r="C44" s="38"/>
      <c r="D44" s="57">
        <v>231101000410</v>
      </c>
      <c r="E44" s="82" t="s">
        <v>20</v>
      </c>
      <c r="F44" s="38">
        <v>17</v>
      </c>
      <c r="G44" s="38" t="s">
        <v>6</v>
      </c>
      <c r="H44" s="39">
        <v>60</v>
      </c>
      <c r="I44" s="39">
        <f t="shared" si="0"/>
        <v>1020</v>
      </c>
      <c r="J44" s="60">
        <v>0</v>
      </c>
    </row>
    <row r="45" spans="1:10" s="1" customFormat="1" ht="17.100000000000001" customHeight="1" x14ac:dyDescent="0.25">
      <c r="A45" s="81">
        <v>45495</v>
      </c>
      <c r="B45" s="79">
        <v>45495</v>
      </c>
      <c r="C45" s="38"/>
      <c r="D45" s="57">
        <v>231101000045</v>
      </c>
      <c r="E45" s="82" t="s">
        <v>21</v>
      </c>
      <c r="F45" s="38">
        <v>100</v>
      </c>
      <c r="G45" s="38" t="s">
        <v>6</v>
      </c>
      <c r="H45" s="39">
        <v>135</v>
      </c>
      <c r="I45" s="39">
        <f t="shared" si="0"/>
        <v>13500</v>
      </c>
      <c r="J45" s="60">
        <v>0</v>
      </c>
    </row>
    <row r="46" spans="1:10" s="1" customFormat="1" ht="17.100000000000001" customHeight="1" x14ac:dyDescent="0.25">
      <c r="A46" s="81">
        <v>45495</v>
      </c>
      <c r="B46" s="79">
        <v>45495</v>
      </c>
      <c r="C46" s="38"/>
      <c r="D46" s="57">
        <v>123416001154</v>
      </c>
      <c r="E46" s="82" t="s">
        <v>136</v>
      </c>
      <c r="F46" s="38">
        <v>15</v>
      </c>
      <c r="G46" s="38" t="s">
        <v>6</v>
      </c>
      <c r="H46" s="39">
        <v>35400</v>
      </c>
      <c r="I46" s="39">
        <f t="shared" si="0"/>
        <v>531000</v>
      </c>
      <c r="J46" s="38">
        <v>15</v>
      </c>
    </row>
    <row r="47" spans="1:10" s="1" customFormat="1" ht="17.100000000000001" customHeight="1" x14ac:dyDescent="0.25">
      <c r="A47" s="81">
        <v>45497</v>
      </c>
      <c r="B47" s="79">
        <v>45497</v>
      </c>
      <c r="C47" s="38"/>
      <c r="D47" s="57">
        <v>239801001155</v>
      </c>
      <c r="E47" s="82" t="s">
        <v>137</v>
      </c>
      <c r="F47" s="38">
        <v>1</v>
      </c>
      <c r="G47" s="38" t="s">
        <v>6</v>
      </c>
      <c r="H47" s="39">
        <v>5473.31</v>
      </c>
      <c r="I47" s="39">
        <f t="shared" si="0"/>
        <v>5473.31</v>
      </c>
      <c r="J47" s="60">
        <v>0</v>
      </c>
    </row>
    <row r="48" spans="1:10" s="1" customFormat="1" ht="17.100000000000001" customHeight="1" x14ac:dyDescent="0.25">
      <c r="A48" s="81">
        <v>45497</v>
      </c>
      <c r="B48" s="79">
        <v>45497</v>
      </c>
      <c r="C48" s="38"/>
      <c r="D48" s="57">
        <v>239801001156</v>
      </c>
      <c r="E48" s="82" t="s">
        <v>138</v>
      </c>
      <c r="F48" s="38">
        <v>1</v>
      </c>
      <c r="G48" s="38" t="s">
        <v>6</v>
      </c>
      <c r="H48" s="39">
        <v>15472.63</v>
      </c>
      <c r="I48" s="39">
        <f t="shared" si="0"/>
        <v>15472.63</v>
      </c>
      <c r="J48" s="60">
        <v>0</v>
      </c>
    </row>
    <row r="49" spans="1:10" s="1" customFormat="1" ht="17.100000000000001" customHeight="1" x14ac:dyDescent="0.25">
      <c r="A49" s="81">
        <v>45497</v>
      </c>
      <c r="B49" s="79">
        <v>45497</v>
      </c>
      <c r="C49" s="38"/>
      <c r="D49" s="57">
        <v>239801001157</v>
      </c>
      <c r="E49" s="82" t="s">
        <v>139</v>
      </c>
      <c r="F49" s="38">
        <v>1</v>
      </c>
      <c r="G49" s="38" t="s">
        <v>6</v>
      </c>
      <c r="H49" s="39">
        <v>4104.9799999999996</v>
      </c>
      <c r="I49" s="39">
        <f t="shared" si="0"/>
        <v>4104.9799999999996</v>
      </c>
      <c r="J49" s="60">
        <v>0</v>
      </c>
    </row>
    <row r="50" spans="1:10" s="1" customFormat="1" ht="17.100000000000001" customHeight="1" x14ac:dyDescent="0.25">
      <c r="A50" s="81">
        <v>45499</v>
      </c>
      <c r="B50" s="79">
        <v>45499</v>
      </c>
      <c r="C50" s="38"/>
      <c r="D50" s="57">
        <v>239801000133</v>
      </c>
      <c r="E50" s="82" t="s">
        <v>140</v>
      </c>
      <c r="F50" s="38">
        <v>2</v>
      </c>
      <c r="G50" s="38" t="s">
        <v>6</v>
      </c>
      <c r="H50" s="39">
        <v>3052.4250000000002</v>
      </c>
      <c r="I50" s="39">
        <f t="shared" si="0"/>
        <v>6104.85</v>
      </c>
      <c r="J50" s="38">
        <v>2</v>
      </c>
    </row>
    <row r="51" spans="1:10" s="1" customFormat="1" ht="17.100000000000001" customHeight="1" x14ac:dyDescent="0.25">
      <c r="A51" s="81">
        <v>45499</v>
      </c>
      <c r="B51" s="79">
        <v>45499</v>
      </c>
      <c r="C51" s="38"/>
      <c r="D51" s="57">
        <v>239801000134</v>
      </c>
      <c r="E51" s="82" t="s">
        <v>141</v>
      </c>
      <c r="F51" s="38">
        <v>2</v>
      </c>
      <c r="G51" s="38" t="s">
        <v>6</v>
      </c>
      <c r="H51" s="39">
        <v>4578.6350000000002</v>
      </c>
      <c r="I51" s="39">
        <f t="shared" si="0"/>
        <v>9157.27</v>
      </c>
      <c r="J51" s="38">
        <v>2</v>
      </c>
    </row>
    <row r="52" spans="1:10" s="1" customFormat="1" ht="17.100000000000001" customHeight="1" x14ac:dyDescent="0.25">
      <c r="A52" s="81">
        <v>45499</v>
      </c>
      <c r="B52" s="79">
        <v>45499</v>
      </c>
      <c r="C52" s="38"/>
      <c r="D52" s="57">
        <v>239801001158</v>
      </c>
      <c r="E52" s="82" t="s">
        <v>142</v>
      </c>
      <c r="F52" s="38">
        <v>1</v>
      </c>
      <c r="G52" s="38" t="s">
        <v>6</v>
      </c>
      <c r="H52" s="39">
        <v>4736.5200000000004</v>
      </c>
      <c r="I52" s="39">
        <f t="shared" si="0"/>
        <v>4736.5200000000004</v>
      </c>
      <c r="J52" s="60">
        <v>0</v>
      </c>
    </row>
    <row r="53" spans="1:10" s="1" customFormat="1" ht="17.100000000000001" customHeight="1" x14ac:dyDescent="0.25">
      <c r="A53" s="81">
        <v>45499</v>
      </c>
      <c r="B53" s="79">
        <v>45499</v>
      </c>
      <c r="C53" s="38"/>
      <c r="D53" s="57">
        <v>239801001159</v>
      </c>
      <c r="E53" s="82" t="s">
        <v>143</v>
      </c>
      <c r="F53" s="38">
        <v>1</v>
      </c>
      <c r="G53" s="38" t="s">
        <v>6</v>
      </c>
      <c r="H53" s="39">
        <v>4736.5200000000004</v>
      </c>
      <c r="I53" s="39">
        <f t="shared" si="0"/>
        <v>4736.5200000000004</v>
      </c>
      <c r="J53" s="60">
        <v>0</v>
      </c>
    </row>
    <row r="54" spans="1:10" s="1" customFormat="1" ht="17.100000000000001" customHeight="1" x14ac:dyDescent="0.25">
      <c r="A54" s="81">
        <v>45499</v>
      </c>
      <c r="B54" s="79">
        <v>45499</v>
      </c>
      <c r="C54" s="38"/>
      <c r="D54" s="57">
        <v>239801001160</v>
      </c>
      <c r="E54" s="82" t="s">
        <v>144</v>
      </c>
      <c r="F54" s="38">
        <v>1</v>
      </c>
      <c r="G54" s="38" t="s">
        <v>6</v>
      </c>
      <c r="H54" s="39">
        <v>6104.85</v>
      </c>
      <c r="I54" s="39">
        <f t="shared" si="0"/>
        <v>6104.85</v>
      </c>
      <c r="J54" s="38">
        <v>1</v>
      </c>
    </row>
    <row r="55" spans="1:10" s="1" customFormat="1" ht="17.100000000000001" customHeight="1" x14ac:dyDescent="0.25">
      <c r="A55" s="81">
        <v>45499</v>
      </c>
      <c r="B55" s="79">
        <v>45499</v>
      </c>
      <c r="C55" s="38"/>
      <c r="D55" s="57">
        <v>239801001161</v>
      </c>
      <c r="E55" s="82" t="s">
        <v>145</v>
      </c>
      <c r="F55" s="38">
        <v>4</v>
      </c>
      <c r="G55" s="38" t="s">
        <v>6</v>
      </c>
      <c r="H55" s="39">
        <v>2631.4</v>
      </c>
      <c r="I55" s="39">
        <f t="shared" si="0"/>
        <v>10525.6</v>
      </c>
      <c r="J55" s="38">
        <v>4</v>
      </c>
    </row>
    <row r="56" spans="1:10" s="1" customFormat="1" ht="17.100000000000001" customHeight="1" x14ac:dyDescent="0.25">
      <c r="A56" s="81">
        <v>45499</v>
      </c>
      <c r="B56" s="79">
        <v>45499</v>
      </c>
      <c r="C56" s="38"/>
      <c r="D56" s="57">
        <v>239801001162</v>
      </c>
      <c r="E56" s="82" t="s">
        <v>146</v>
      </c>
      <c r="F56" s="38">
        <v>4</v>
      </c>
      <c r="G56" s="38" t="s">
        <v>44</v>
      </c>
      <c r="H56" s="39">
        <v>3578.7049999999999</v>
      </c>
      <c r="I56" s="39">
        <f t="shared" si="0"/>
        <v>14314.82</v>
      </c>
      <c r="J56" s="38">
        <v>4</v>
      </c>
    </row>
    <row r="57" spans="1:10" s="1" customFormat="1" ht="17.100000000000001" customHeight="1" x14ac:dyDescent="0.25">
      <c r="A57" s="81">
        <v>45499</v>
      </c>
      <c r="B57" s="79">
        <v>45499</v>
      </c>
      <c r="C57" s="38"/>
      <c r="D57" s="57">
        <v>239801001163</v>
      </c>
      <c r="E57" s="82" t="s">
        <v>147</v>
      </c>
      <c r="F57" s="38">
        <v>2</v>
      </c>
      <c r="G57" s="38" t="s">
        <v>6</v>
      </c>
      <c r="H57" s="39">
        <v>6104.85</v>
      </c>
      <c r="I57" s="39">
        <f t="shared" si="0"/>
        <v>12209.7</v>
      </c>
      <c r="J57" s="38">
        <v>2</v>
      </c>
    </row>
    <row r="58" spans="1:10" s="1" customFormat="1" ht="17.100000000000001" customHeight="1" x14ac:dyDescent="0.25">
      <c r="A58" s="81">
        <v>45499</v>
      </c>
      <c r="B58" s="79">
        <v>45499</v>
      </c>
      <c r="C58" s="38"/>
      <c r="D58" s="57">
        <v>239801001164</v>
      </c>
      <c r="E58" s="82" t="s">
        <v>148</v>
      </c>
      <c r="F58" s="38">
        <v>2</v>
      </c>
      <c r="G58" s="38" t="s">
        <v>6</v>
      </c>
      <c r="H58" s="39">
        <v>16314.68</v>
      </c>
      <c r="I58" s="39">
        <f t="shared" si="0"/>
        <v>32629.360000000001</v>
      </c>
      <c r="J58" s="60">
        <v>2</v>
      </c>
    </row>
    <row r="59" spans="1:10" s="1" customFormat="1" ht="17.100000000000001" customHeight="1" x14ac:dyDescent="0.25">
      <c r="A59" s="81">
        <v>45499</v>
      </c>
      <c r="B59" s="79">
        <v>45499</v>
      </c>
      <c r="C59" s="38"/>
      <c r="D59" s="57">
        <v>239801001165</v>
      </c>
      <c r="E59" s="82" t="s">
        <v>149</v>
      </c>
      <c r="F59" s="38">
        <v>2</v>
      </c>
      <c r="G59" s="38" t="s">
        <v>6</v>
      </c>
      <c r="H59" s="39">
        <v>3368.19</v>
      </c>
      <c r="I59" s="39">
        <f t="shared" si="0"/>
        <v>6736.38</v>
      </c>
      <c r="J59" s="38">
        <v>2</v>
      </c>
    </row>
    <row r="60" spans="1:10" s="1" customFormat="1" ht="17.100000000000001" customHeight="1" x14ac:dyDescent="0.25">
      <c r="A60" s="81">
        <v>45499</v>
      </c>
      <c r="B60" s="79">
        <v>45499</v>
      </c>
      <c r="C60" s="38"/>
      <c r="D60" s="57">
        <v>239801001166</v>
      </c>
      <c r="E60" s="82" t="s">
        <v>150</v>
      </c>
      <c r="F60" s="38">
        <v>1</v>
      </c>
      <c r="G60" s="38" t="s">
        <v>6</v>
      </c>
      <c r="H60" s="39">
        <v>6157.48</v>
      </c>
      <c r="I60" s="39">
        <f t="shared" si="0"/>
        <v>6157.48</v>
      </c>
      <c r="J60" s="60">
        <v>0</v>
      </c>
    </row>
    <row r="61" spans="1:10" s="1" customFormat="1" ht="17.100000000000001" customHeight="1" x14ac:dyDescent="0.25">
      <c r="A61" s="81">
        <v>45499</v>
      </c>
      <c r="B61" s="79">
        <v>45499</v>
      </c>
      <c r="C61" s="38"/>
      <c r="D61" s="57">
        <v>239801001167</v>
      </c>
      <c r="E61" s="82" t="s">
        <v>151</v>
      </c>
      <c r="F61" s="38">
        <v>1</v>
      </c>
      <c r="G61" s="38" t="s">
        <v>6</v>
      </c>
      <c r="H61" s="39">
        <v>3947.1</v>
      </c>
      <c r="I61" s="39">
        <f t="shared" si="0"/>
        <v>3947.1</v>
      </c>
      <c r="J61" s="60">
        <v>0</v>
      </c>
    </row>
    <row r="62" spans="1:10" s="1" customFormat="1" ht="17.100000000000001" customHeight="1" x14ac:dyDescent="0.25">
      <c r="A62" s="81">
        <v>45499</v>
      </c>
      <c r="B62" s="79">
        <v>45499</v>
      </c>
      <c r="C62" s="38"/>
      <c r="D62" s="57">
        <v>239801001168</v>
      </c>
      <c r="E62" s="82" t="s">
        <v>152</v>
      </c>
      <c r="F62" s="38">
        <v>4</v>
      </c>
      <c r="G62" s="38" t="s">
        <v>6</v>
      </c>
      <c r="H62" s="39">
        <v>1210.4449999999999</v>
      </c>
      <c r="I62" s="39">
        <f t="shared" si="0"/>
        <v>4841.78</v>
      </c>
      <c r="J62" s="60">
        <v>0</v>
      </c>
    </row>
    <row r="63" spans="1:10" s="1" customFormat="1" ht="17.100000000000001" customHeight="1" x14ac:dyDescent="0.25">
      <c r="A63" s="81">
        <v>45499</v>
      </c>
      <c r="B63" s="79">
        <v>45499</v>
      </c>
      <c r="C63" s="38"/>
      <c r="D63" s="57">
        <v>239801001169</v>
      </c>
      <c r="E63" s="82" t="s">
        <v>153</v>
      </c>
      <c r="F63" s="38">
        <v>4</v>
      </c>
      <c r="G63" s="38" t="s">
        <v>6</v>
      </c>
      <c r="H63" s="39">
        <v>2526.145</v>
      </c>
      <c r="I63" s="39">
        <f t="shared" si="0"/>
        <v>10104.58</v>
      </c>
      <c r="J63" s="38">
        <v>4</v>
      </c>
    </row>
    <row r="64" spans="1:10" s="1" customFormat="1" ht="17.100000000000001" customHeight="1" thickBot="1" x14ac:dyDescent="0.3">
      <c r="A64" s="83">
        <v>45499</v>
      </c>
      <c r="B64" s="79">
        <v>45499</v>
      </c>
      <c r="C64" s="74"/>
      <c r="D64" s="57">
        <v>239801001170</v>
      </c>
      <c r="E64" s="84" t="s">
        <v>154</v>
      </c>
      <c r="F64" s="38">
        <v>4</v>
      </c>
      <c r="G64" s="74" t="s">
        <v>6</v>
      </c>
      <c r="H64" s="39">
        <v>2947.1669999999999</v>
      </c>
      <c r="I64" s="75">
        <f t="shared" si="0"/>
        <v>11788.668</v>
      </c>
      <c r="J64" s="38">
        <v>4</v>
      </c>
    </row>
    <row r="65" spans="1:12" s="2" customFormat="1" ht="18" customHeight="1" x14ac:dyDescent="0.25">
      <c r="A65" s="91" t="s">
        <v>0</v>
      </c>
      <c r="B65" s="91" t="s">
        <v>9</v>
      </c>
      <c r="C65" s="4" t="s">
        <v>1</v>
      </c>
      <c r="D65" s="5"/>
      <c r="E65" s="4"/>
      <c r="F65" s="5"/>
      <c r="G65" s="5" t="s">
        <v>15</v>
      </c>
      <c r="H65" s="5" t="s">
        <v>109</v>
      </c>
      <c r="I65" s="4"/>
      <c r="J65" s="4"/>
      <c r="K65" s="1"/>
      <c r="L65" s="1"/>
    </row>
    <row r="66" spans="1:12" s="2" customFormat="1" ht="18" customHeight="1" x14ac:dyDescent="0.25">
      <c r="A66" s="92"/>
      <c r="B66" s="92"/>
      <c r="C66" s="6" t="s">
        <v>106</v>
      </c>
      <c r="D66" s="7" t="s">
        <v>13</v>
      </c>
      <c r="E66" s="6" t="s">
        <v>3</v>
      </c>
      <c r="F66" s="7" t="s">
        <v>108</v>
      </c>
      <c r="G66" s="7" t="s">
        <v>16</v>
      </c>
      <c r="H66" s="7" t="s">
        <v>110</v>
      </c>
      <c r="I66" s="6" t="s">
        <v>5</v>
      </c>
      <c r="J66" s="6" t="s">
        <v>10</v>
      </c>
      <c r="K66" s="1"/>
      <c r="L66" s="1"/>
    </row>
    <row r="67" spans="1:12" s="2" customFormat="1" ht="18" customHeight="1" thickBot="1" x14ac:dyDescent="0.3">
      <c r="A67" s="93"/>
      <c r="B67" s="93"/>
      <c r="C67" s="54" t="s">
        <v>107</v>
      </c>
      <c r="D67" s="55" t="s">
        <v>14</v>
      </c>
      <c r="E67" s="54"/>
      <c r="F67" s="55"/>
      <c r="G67" s="55" t="s">
        <v>17</v>
      </c>
      <c r="H67" s="55" t="s">
        <v>12</v>
      </c>
      <c r="I67" s="54"/>
      <c r="J67" s="54"/>
      <c r="K67" s="1"/>
      <c r="L67" s="1"/>
    </row>
    <row r="68" spans="1:12" s="1" customFormat="1" ht="17.100000000000001" customHeight="1" x14ac:dyDescent="0.25">
      <c r="A68" s="78">
        <v>45499</v>
      </c>
      <c r="B68" s="79">
        <v>45499</v>
      </c>
      <c r="C68" s="73"/>
      <c r="D68" s="57">
        <v>239801001171</v>
      </c>
      <c r="E68" s="80" t="s">
        <v>155</v>
      </c>
      <c r="F68" s="38">
        <v>1</v>
      </c>
      <c r="G68" s="73" t="s">
        <v>6</v>
      </c>
      <c r="H68" s="41">
        <v>8946.76</v>
      </c>
      <c r="I68" s="56">
        <f t="shared" si="0"/>
        <v>8946.76</v>
      </c>
      <c r="J68" s="73">
        <v>0</v>
      </c>
    </row>
    <row r="69" spans="1:12" s="1" customFormat="1" ht="17.100000000000001" customHeight="1" x14ac:dyDescent="0.25">
      <c r="A69" s="81">
        <v>45499</v>
      </c>
      <c r="B69" s="79">
        <v>45499</v>
      </c>
      <c r="C69" s="38"/>
      <c r="D69" s="57">
        <v>239801001172</v>
      </c>
      <c r="E69" s="82" t="s">
        <v>156</v>
      </c>
      <c r="F69" s="38">
        <v>1</v>
      </c>
      <c r="G69" s="38" t="s">
        <v>6</v>
      </c>
      <c r="H69" s="41">
        <v>29971.65</v>
      </c>
      <c r="I69" s="39">
        <f t="shared" si="0"/>
        <v>29971.65</v>
      </c>
      <c r="J69" s="60">
        <v>0</v>
      </c>
    </row>
    <row r="70" spans="1:12" s="1" customFormat="1" ht="17.100000000000001" customHeight="1" x14ac:dyDescent="0.25">
      <c r="A70" s="81">
        <v>45499</v>
      </c>
      <c r="B70" s="79">
        <v>45499</v>
      </c>
      <c r="C70" s="38"/>
      <c r="D70" s="57">
        <v>239801001173</v>
      </c>
      <c r="E70" s="82" t="s">
        <v>157</v>
      </c>
      <c r="F70" s="38">
        <v>1</v>
      </c>
      <c r="G70" s="38" t="s">
        <v>6</v>
      </c>
      <c r="H70" s="41">
        <v>20945.939999999999</v>
      </c>
      <c r="I70" s="39">
        <f t="shared" si="0"/>
        <v>20945.939999999999</v>
      </c>
      <c r="J70" s="60">
        <v>0</v>
      </c>
    </row>
    <row r="71" spans="1:12" s="1" customFormat="1" ht="17.100000000000001" customHeight="1" x14ac:dyDescent="0.25">
      <c r="A71" s="81">
        <v>45499</v>
      </c>
      <c r="B71" s="79">
        <v>45499</v>
      </c>
      <c r="C71" s="38"/>
      <c r="D71" s="57">
        <v>234201001174</v>
      </c>
      <c r="E71" s="82" t="s">
        <v>158</v>
      </c>
      <c r="F71" s="38">
        <v>10</v>
      </c>
      <c r="G71" s="38" t="s">
        <v>6</v>
      </c>
      <c r="H71" s="41">
        <v>1442.85</v>
      </c>
      <c r="I71" s="39">
        <f t="shared" si="0"/>
        <v>14428.5</v>
      </c>
      <c r="J71" s="60">
        <v>0</v>
      </c>
    </row>
    <row r="72" spans="1:12" s="1" customFormat="1" ht="17.100000000000001" customHeight="1" x14ac:dyDescent="0.25">
      <c r="A72" s="81">
        <v>45499</v>
      </c>
      <c r="B72" s="79">
        <v>45499</v>
      </c>
      <c r="C72" s="38"/>
      <c r="D72" s="57">
        <v>234201001175</v>
      </c>
      <c r="E72" s="82" t="s">
        <v>159</v>
      </c>
      <c r="F72" s="38">
        <v>15</v>
      </c>
      <c r="G72" s="38" t="s">
        <v>6</v>
      </c>
      <c r="H72" s="41">
        <v>2548.58</v>
      </c>
      <c r="I72" s="39">
        <f t="shared" si="0"/>
        <v>38228.699999999997</v>
      </c>
      <c r="J72" s="60">
        <v>0</v>
      </c>
    </row>
    <row r="73" spans="1:12" s="1" customFormat="1" ht="17.100000000000001" customHeight="1" x14ac:dyDescent="0.25">
      <c r="A73" s="81">
        <v>45502</v>
      </c>
      <c r="B73" s="79">
        <v>45502</v>
      </c>
      <c r="C73" s="38"/>
      <c r="D73" s="57">
        <v>235301000076</v>
      </c>
      <c r="E73" s="82" t="s">
        <v>160</v>
      </c>
      <c r="F73" s="38">
        <v>5</v>
      </c>
      <c r="G73" s="38" t="s">
        <v>6</v>
      </c>
      <c r="H73" s="41">
        <v>3422</v>
      </c>
      <c r="I73" s="39">
        <f t="shared" si="0"/>
        <v>17110</v>
      </c>
      <c r="J73" s="60">
        <v>0</v>
      </c>
    </row>
    <row r="74" spans="1:12" s="1" customFormat="1" ht="17.100000000000001" customHeight="1" x14ac:dyDescent="0.25">
      <c r="A74" s="81">
        <v>45502</v>
      </c>
      <c r="B74" s="79">
        <v>45502</v>
      </c>
      <c r="C74" s="38"/>
      <c r="D74" s="57">
        <v>235301000510</v>
      </c>
      <c r="E74" s="82" t="s">
        <v>161</v>
      </c>
      <c r="F74" s="38">
        <v>1</v>
      </c>
      <c r="G74" s="38" t="s">
        <v>6</v>
      </c>
      <c r="H74" s="41">
        <v>696.2</v>
      </c>
      <c r="I74" s="39">
        <f t="shared" si="0"/>
        <v>696.2</v>
      </c>
      <c r="J74" s="60">
        <v>0</v>
      </c>
    </row>
    <row r="75" spans="1:12" s="1" customFormat="1" ht="17.100000000000001" customHeight="1" x14ac:dyDescent="0.25">
      <c r="A75" s="81">
        <v>45502</v>
      </c>
      <c r="B75" s="79">
        <v>45502</v>
      </c>
      <c r="C75" s="38"/>
      <c r="D75" s="57">
        <v>235301000511</v>
      </c>
      <c r="E75" s="82" t="s">
        <v>162</v>
      </c>
      <c r="F75" s="38">
        <v>1</v>
      </c>
      <c r="G75" s="38" t="s">
        <v>6</v>
      </c>
      <c r="H75" s="41">
        <v>696.2</v>
      </c>
      <c r="I75" s="39">
        <f t="shared" si="0"/>
        <v>696.2</v>
      </c>
      <c r="J75" s="60">
        <v>0</v>
      </c>
    </row>
    <row r="76" spans="1:12" s="1" customFormat="1" ht="17.100000000000001" customHeight="1" x14ac:dyDescent="0.25">
      <c r="A76" s="81">
        <v>45502</v>
      </c>
      <c r="B76" s="79">
        <v>45502</v>
      </c>
      <c r="C76" s="38"/>
      <c r="D76" s="57">
        <v>235301062006</v>
      </c>
      <c r="E76" s="82" t="s">
        <v>163</v>
      </c>
      <c r="F76" s="38">
        <v>13</v>
      </c>
      <c r="G76" s="38" t="s">
        <v>6</v>
      </c>
      <c r="H76" s="41">
        <v>3422</v>
      </c>
      <c r="I76" s="39">
        <f t="shared" si="0"/>
        <v>44486</v>
      </c>
      <c r="J76" s="60">
        <v>0</v>
      </c>
    </row>
    <row r="77" spans="1:12" s="1" customFormat="1" ht="17.100000000000001" customHeight="1" x14ac:dyDescent="0.25">
      <c r="A77" s="81">
        <v>45502</v>
      </c>
      <c r="B77" s="79">
        <v>45502</v>
      </c>
      <c r="C77" s="38"/>
      <c r="D77" s="57">
        <v>235301062009</v>
      </c>
      <c r="E77" s="82" t="s">
        <v>164</v>
      </c>
      <c r="F77" s="38">
        <v>12</v>
      </c>
      <c r="G77" s="38" t="s">
        <v>6</v>
      </c>
      <c r="H77" s="41">
        <v>2950</v>
      </c>
      <c r="I77" s="39">
        <f t="shared" si="0"/>
        <v>35400</v>
      </c>
      <c r="J77" s="60">
        <v>0</v>
      </c>
    </row>
    <row r="78" spans="1:12" s="1" customFormat="1" ht="17.100000000000001" customHeight="1" x14ac:dyDescent="0.25">
      <c r="A78" s="81">
        <v>45502</v>
      </c>
      <c r="B78" s="79">
        <v>45502</v>
      </c>
      <c r="C78" s="60"/>
      <c r="D78" s="57">
        <v>235301062013</v>
      </c>
      <c r="E78" s="82" t="s">
        <v>165</v>
      </c>
      <c r="F78" s="38">
        <v>4</v>
      </c>
      <c r="G78" s="60" t="s">
        <v>6</v>
      </c>
      <c r="H78" s="41">
        <v>3186</v>
      </c>
      <c r="I78" s="39">
        <f t="shared" ref="I78:I141" si="1">PRODUCT(F78,H78)</f>
        <v>12744</v>
      </c>
      <c r="J78" s="60">
        <v>0</v>
      </c>
    </row>
    <row r="79" spans="1:12" s="1" customFormat="1" ht="17.100000000000001" customHeight="1" x14ac:dyDescent="0.25">
      <c r="A79" s="81">
        <v>45502</v>
      </c>
      <c r="B79" s="79">
        <v>45502</v>
      </c>
      <c r="C79" s="38"/>
      <c r="D79" s="57">
        <v>235301062001</v>
      </c>
      <c r="E79" s="82" t="s">
        <v>166</v>
      </c>
      <c r="F79" s="38">
        <v>14</v>
      </c>
      <c r="G79" s="38" t="s">
        <v>6</v>
      </c>
      <c r="H79" s="41">
        <v>3186</v>
      </c>
      <c r="I79" s="39">
        <f t="shared" si="1"/>
        <v>44604</v>
      </c>
      <c r="J79" s="60">
        <v>2</v>
      </c>
    </row>
    <row r="80" spans="1:12" s="1" customFormat="1" ht="17.100000000000001" customHeight="1" x14ac:dyDescent="0.25">
      <c r="A80" s="81">
        <v>45502</v>
      </c>
      <c r="B80" s="79">
        <v>45502</v>
      </c>
      <c r="C80" s="38"/>
      <c r="D80" s="57">
        <v>235301062007</v>
      </c>
      <c r="E80" s="82" t="s">
        <v>167</v>
      </c>
      <c r="F80" s="38">
        <v>12</v>
      </c>
      <c r="G80" s="38" t="s">
        <v>6</v>
      </c>
      <c r="H80" s="41">
        <v>3186</v>
      </c>
      <c r="I80" s="39">
        <f t="shared" si="1"/>
        <v>38232</v>
      </c>
      <c r="J80" s="38">
        <v>1</v>
      </c>
    </row>
    <row r="81" spans="1:10" s="1" customFormat="1" ht="17.100000000000001" customHeight="1" x14ac:dyDescent="0.25">
      <c r="A81" s="81">
        <v>45502</v>
      </c>
      <c r="B81" s="79">
        <v>45502</v>
      </c>
      <c r="C81" s="38"/>
      <c r="D81" s="57">
        <v>239801067009</v>
      </c>
      <c r="E81" s="82" t="s">
        <v>168</v>
      </c>
      <c r="F81" s="38">
        <v>2</v>
      </c>
      <c r="G81" s="38" t="s">
        <v>6</v>
      </c>
      <c r="H81" s="41">
        <v>1770</v>
      </c>
      <c r="I81" s="39">
        <f t="shared" si="1"/>
        <v>3540</v>
      </c>
      <c r="J81" s="60">
        <v>0</v>
      </c>
    </row>
    <row r="82" spans="1:10" s="1" customFormat="1" ht="17.100000000000001" customHeight="1" x14ac:dyDescent="0.25">
      <c r="A82" s="81">
        <v>45502</v>
      </c>
      <c r="B82" s="79">
        <v>45502</v>
      </c>
      <c r="C82" s="38"/>
      <c r="D82" s="57">
        <v>239801067015</v>
      </c>
      <c r="E82" s="82" t="s">
        <v>169</v>
      </c>
      <c r="F82" s="38">
        <v>2</v>
      </c>
      <c r="G82" s="38" t="s">
        <v>6</v>
      </c>
      <c r="H82" s="41">
        <v>1770</v>
      </c>
      <c r="I82" s="39">
        <f t="shared" si="1"/>
        <v>3540</v>
      </c>
      <c r="J82" s="60">
        <v>0</v>
      </c>
    </row>
    <row r="83" spans="1:10" s="1" customFormat="1" ht="17.100000000000001" customHeight="1" x14ac:dyDescent="0.25">
      <c r="A83" s="81">
        <v>45502</v>
      </c>
      <c r="B83" s="79">
        <v>45502</v>
      </c>
      <c r="C83" s="38"/>
      <c r="D83" s="57">
        <v>239701001176</v>
      </c>
      <c r="E83" s="82" t="s">
        <v>170</v>
      </c>
      <c r="F83" s="38">
        <v>40</v>
      </c>
      <c r="G83" s="38" t="s">
        <v>6</v>
      </c>
      <c r="H83" s="41">
        <v>500.25</v>
      </c>
      <c r="I83" s="39">
        <f t="shared" si="1"/>
        <v>20010</v>
      </c>
      <c r="J83" s="60">
        <v>35</v>
      </c>
    </row>
    <row r="84" spans="1:10" s="1" customFormat="1" ht="17.100000000000001" customHeight="1" x14ac:dyDescent="0.25">
      <c r="A84" s="81">
        <v>45503</v>
      </c>
      <c r="B84" s="79">
        <v>45503</v>
      </c>
      <c r="C84" s="38"/>
      <c r="D84" s="57">
        <v>235501000144</v>
      </c>
      <c r="E84" s="82" t="s">
        <v>171</v>
      </c>
      <c r="F84" s="38">
        <v>30</v>
      </c>
      <c r="G84" s="38" t="s">
        <v>6</v>
      </c>
      <c r="H84" s="41">
        <v>1300</v>
      </c>
      <c r="I84" s="39">
        <f t="shared" si="1"/>
        <v>39000</v>
      </c>
      <c r="J84" s="60">
        <v>29</v>
      </c>
    </row>
    <row r="85" spans="1:10" s="1" customFormat="1" ht="17.100000000000001" customHeight="1" x14ac:dyDescent="0.25">
      <c r="A85" s="81">
        <v>45503</v>
      </c>
      <c r="B85" s="79">
        <v>45503</v>
      </c>
      <c r="C85" s="38"/>
      <c r="D85" s="57">
        <v>239701001177</v>
      </c>
      <c r="E85" s="82" t="s">
        <v>172</v>
      </c>
      <c r="F85" s="38">
        <v>5</v>
      </c>
      <c r="G85" s="38" t="s">
        <v>6</v>
      </c>
      <c r="H85" s="41">
        <v>1800</v>
      </c>
      <c r="I85" s="39">
        <f t="shared" si="1"/>
        <v>9000</v>
      </c>
      <c r="J85" s="60">
        <v>5</v>
      </c>
    </row>
    <row r="86" spans="1:10" s="1" customFormat="1" ht="17.100000000000001" customHeight="1" x14ac:dyDescent="0.25">
      <c r="A86" s="81">
        <v>45503</v>
      </c>
      <c r="B86" s="79">
        <v>45503</v>
      </c>
      <c r="C86" s="38"/>
      <c r="D86" s="57">
        <v>234201070038</v>
      </c>
      <c r="E86" s="82" t="s">
        <v>173</v>
      </c>
      <c r="F86" s="38">
        <v>8</v>
      </c>
      <c r="G86" s="38" t="s">
        <v>6</v>
      </c>
      <c r="H86" s="41">
        <v>700</v>
      </c>
      <c r="I86" s="39">
        <f t="shared" si="1"/>
        <v>5600</v>
      </c>
      <c r="J86" s="38">
        <v>4</v>
      </c>
    </row>
    <row r="87" spans="1:10" s="1" customFormat="1" ht="17.100000000000001" customHeight="1" x14ac:dyDescent="0.25">
      <c r="A87" s="81">
        <v>45503</v>
      </c>
      <c r="B87" s="79">
        <v>45503</v>
      </c>
      <c r="C87" s="38"/>
      <c r="D87" s="57">
        <v>234201070051</v>
      </c>
      <c r="E87" s="82" t="s">
        <v>174</v>
      </c>
      <c r="F87" s="38">
        <v>8</v>
      </c>
      <c r="G87" s="38" t="s">
        <v>6</v>
      </c>
      <c r="H87" s="41">
        <v>700</v>
      </c>
      <c r="I87" s="39">
        <f t="shared" si="1"/>
        <v>5600</v>
      </c>
      <c r="J87" s="38">
        <v>6</v>
      </c>
    </row>
    <row r="88" spans="1:10" s="1" customFormat="1" ht="17.100000000000001" customHeight="1" x14ac:dyDescent="0.25">
      <c r="A88" s="81">
        <v>45503</v>
      </c>
      <c r="B88" s="79">
        <v>45503</v>
      </c>
      <c r="C88" s="38"/>
      <c r="D88" s="57">
        <v>234201070052</v>
      </c>
      <c r="E88" s="82" t="s">
        <v>175</v>
      </c>
      <c r="F88" s="38">
        <v>8</v>
      </c>
      <c r="G88" s="38" t="s">
        <v>6</v>
      </c>
      <c r="H88" s="41">
        <v>700</v>
      </c>
      <c r="I88" s="39">
        <f t="shared" si="1"/>
        <v>5600</v>
      </c>
      <c r="J88" s="38">
        <v>8</v>
      </c>
    </row>
    <row r="89" spans="1:10" s="1" customFormat="1" ht="17.100000000000001" customHeight="1" x14ac:dyDescent="0.25">
      <c r="A89" s="81">
        <v>45504</v>
      </c>
      <c r="B89" s="79">
        <v>45504</v>
      </c>
      <c r="C89" s="38"/>
      <c r="D89" s="57">
        <v>233301001178</v>
      </c>
      <c r="E89" s="82" t="s">
        <v>176</v>
      </c>
      <c r="F89" s="38">
        <v>2</v>
      </c>
      <c r="G89" s="38" t="s">
        <v>6</v>
      </c>
      <c r="H89" s="41">
        <v>25311</v>
      </c>
      <c r="I89" s="39">
        <f t="shared" si="1"/>
        <v>50622</v>
      </c>
      <c r="J89" s="60">
        <v>0</v>
      </c>
    </row>
    <row r="90" spans="1:10" s="1" customFormat="1" ht="17.100000000000001" customHeight="1" x14ac:dyDescent="0.25">
      <c r="A90" s="81">
        <v>45504</v>
      </c>
      <c r="B90" s="79">
        <v>45504</v>
      </c>
      <c r="C90" s="38"/>
      <c r="D90" s="57">
        <v>233301001179</v>
      </c>
      <c r="E90" s="82" t="s">
        <v>177</v>
      </c>
      <c r="F90" s="38">
        <v>2</v>
      </c>
      <c r="G90" s="38" t="s">
        <v>6</v>
      </c>
      <c r="H90" s="41">
        <v>25311</v>
      </c>
      <c r="I90" s="39">
        <f t="shared" si="1"/>
        <v>50622</v>
      </c>
      <c r="J90" s="60">
        <v>0</v>
      </c>
    </row>
    <row r="91" spans="1:10" s="1" customFormat="1" ht="17.100000000000001" customHeight="1" x14ac:dyDescent="0.25">
      <c r="A91" s="81">
        <v>45504</v>
      </c>
      <c r="B91" s="79">
        <v>45504</v>
      </c>
      <c r="C91" s="38"/>
      <c r="D91" s="57">
        <v>231101000410</v>
      </c>
      <c r="E91" s="82" t="s">
        <v>20</v>
      </c>
      <c r="F91" s="38">
        <v>37</v>
      </c>
      <c r="G91" s="38" t="s">
        <v>6</v>
      </c>
      <c r="H91" s="41">
        <v>60</v>
      </c>
      <c r="I91" s="39">
        <f t="shared" si="1"/>
        <v>2220</v>
      </c>
      <c r="J91" s="60">
        <v>0</v>
      </c>
    </row>
    <row r="92" spans="1:10" s="1" customFormat="1" ht="17.100000000000001" customHeight="1" x14ac:dyDescent="0.25">
      <c r="A92" s="81">
        <v>45511</v>
      </c>
      <c r="B92" s="79">
        <v>45511</v>
      </c>
      <c r="C92" s="38"/>
      <c r="D92" s="57">
        <v>231301000005</v>
      </c>
      <c r="E92" s="82" t="s">
        <v>178</v>
      </c>
      <c r="F92" s="38">
        <v>1</v>
      </c>
      <c r="G92" s="38" t="s">
        <v>6</v>
      </c>
      <c r="H92" s="41">
        <v>9500</v>
      </c>
      <c r="I92" s="39">
        <f t="shared" si="1"/>
        <v>9500</v>
      </c>
      <c r="J92" s="60">
        <v>0</v>
      </c>
    </row>
    <row r="93" spans="1:10" s="1" customFormat="1" ht="17.100000000000001" customHeight="1" x14ac:dyDescent="0.25">
      <c r="A93" s="81">
        <v>45511</v>
      </c>
      <c r="B93" s="79">
        <v>45511</v>
      </c>
      <c r="C93" s="38"/>
      <c r="D93" s="57">
        <v>239601000689</v>
      </c>
      <c r="E93" s="82" t="s">
        <v>179</v>
      </c>
      <c r="F93" s="38">
        <v>1</v>
      </c>
      <c r="G93" s="38" t="s">
        <v>6</v>
      </c>
      <c r="H93" s="41">
        <v>9400</v>
      </c>
      <c r="I93" s="39">
        <f t="shared" si="1"/>
        <v>9400</v>
      </c>
      <c r="J93" s="60">
        <v>0</v>
      </c>
    </row>
    <row r="94" spans="1:10" s="1" customFormat="1" ht="17.100000000000001" customHeight="1" x14ac:dyDescent="0.25">
      <c r="A94" s="81">
        <v>45511</v>
      </c>
      <c r="B94" s="79">
        <v>45511</v>
      </c>
      <c r="C94" s="38"/>
      <c r="D94" s="57">
        <v>261301001180</v>
      </c>
      <c r="E94" s="82" t="s">
        <v>180</v>
      </c>
      <c r="F94" s="38">
        <v>2</v>
      </c>
      <c r="G94" s="38" t="s">
        <v>6</v>
      </c>
      <c r="H94" s="41">
        <v>23850</v>
      </c>
      <c r="I94" s="39">
        <f t="shared" si="1"/>
        <v>47700</v>
      </c>
      <c r="J94" s="60">
        <v>0</v>
      </c>
    </row>
    <row r="95" spans="1:10" s="1" customFormat="1" ht="17.100000000000001" customHeight="1" x14ac:dyDescent="0.25">
      <c r="A95" s="81">
        <v>45511</v>
      </c>
      <c r="B95" s="79">
        <v>45511</v>
      </c>
      <c r="C95" s="38"/>
      <c r="D95" s="57">
        <v>231301001181</v>
      </c>
      <c r="E95" s="82" t="s">
        <v>181</v>
      </c>
      <c r="F95" s="38">
        <v>1</v>
      </c>
      <c r="G95" s="38" t="s">
        <v>6</v>
      </c>
      <c r="H95" s="41">
        <v>54500</v>
      </c>
      <c r="I95" s="39">
        <f t="shared" si="1"/>
        <v>54500</v>
      </c>
      <c r="J95" s="60">
        <v>0</v>
      </c>
    </row>
    <row r="96" spans="1:10" s="1" customFormat="1" ht="17.100000000000001" customHeight="1" x14ac:dyDescent="0.25">
      <c r="A96" s="81">
        <v>45511</v>
      </c>
      <c r="B96" s="79">
        <v>45511</v>
      </c>
      <c r="C96" s="38"/>
      <c r="D96" s="57">
        <v>239201001182</v>
      </c>
      <c r="E96" s="82" t="s">
        <v>182</v>
      </c>
      <c r="F96" s="38">
        <v>10</v>
      </c>
      <c r="G96" s="38" t="s">
        <v>6</v>
      </c>
      <c r="H96" s="41">
        <v>1711</v>
      </c>
      <c r="I96" s="39">
        <f t="shared" si="1"/>
        <v>17110</v>
      </c>
      <c r="J96" s="60">
        <v>0</v>
      </c>
    </row>
    <row r="97" spans="1:12" s="1" customFormat="1" ht="17.100000000000001" customHeight="1" x14ac:dyDescent="0.25">
      <c r="A97" s="81">
        <v>45511</v>
      </c>
      <c r="B97" s="79">
        <v>45511</v>
      </c>
      <c r="C97" s="38"/>
      <c r="D97" s="57">
        <v>231201001183</v>
      </c>
      <c r="E97" s="82" t="s">
        <v>183</v>
      </c>
      <c r="F97" s="38">
        <v>104</v>
      </c>
      <c r="G97" s="38" t="s">
        <v>6</v>
      </c>
      <c r="H97" s="41">
        <v>935</v>
      </c>
      <c r="I97" s="39">
        <f t="shared" si="1"/>
        <v>97240</v>
      </c>
      <c r="J97" s="60">
        <v>0</v>
      </c>
    </row>
    <row r="98" spans="1:12" s="1" customFormat="1" ht="17.100000000000001" customHeight="1" x14ac:dyDescent="0.25">
      <c r="A98" s="81">
        <v>45512</v>
      </c>
      <c r="B98" s="79">
        <v>45512</v>
      </c>
      <c r="C98" s="38"/>
      <c r="D98" s="57">
        <v>265701001106</v>
      </c>
      <c r="E98" s="82" t="s">
        <v>85</v>
      </c>
      <c r="F98" s="38">
        <v>1</v>
      </c>
      <c r="G98" s="38" t="s">
        <v>6</v>
      </c>
      <c r="H98" s="41">
        <v>5549.66</v>
      </c>
      <c r="I98" s="39">
        <f t="shared" si="1"/>
        <v>5549.66</v>
      </c>
      <c r="J98" s="60">
        <v>0</v>
      </c>
    </row>
    <row r="99" spans="1:12" s="1" customFormat="1" ht="17.100000000000001" customHeight="1" thickBot="1" x14ac:dyDescent="0.3">
      <c r="A99" s="83">
        <v>45512</v>
      </c>
      <c r="B99" s="79">
        <v>45512</v>
      </c>
      <c r="C99" s="74"/>
      <c r="D99" s="57">
        <v>239601001184</v>
      </c>
      <c r="E99" s="84" t="s">
        <v>184</v>
      </c>
      <c r="F99" s="38">
        <v>6</v>
      </c>
      <c r="G99" s="74" t="s">
        <v>6</v>
      </c>
      <c r="H99" s="41">
        <v>242.9967</v>
      </c>
      <c r="I99" s="75">
        <f t="shared" si="1"/>
        <v>1457.9802</v>
      </c>
      <c r="J99" s="85">
        <v>0</v>
      </c>
    </row>
    <row r="100" spans="1:12" s="2" customFormat="1" ht="18" customHeight="1" x14ac:dyDescent="0.25">
      <c r="A100" s="91" t="s">
        <v>0</v>
      </c>
      <c r="B100" s="91" t="s">
        <v>9</v>
      </c>
      <c r="C100" s="4" t="s">
        <v>1</v>
      </c>
      <c r="D100" s="5"/>
      <c r="E100" s="4"/>
      <c r="F100" s="5"/>
      <c r="G100" s="5" t="s">
        <v>15</v>
      </c>
      <c r="H100" s="5" t="s">
        <v>109</v>
      </c>
      <c r="I100" s="4"/>
      <c r="J100" s="4"/>
      <c r="K100" s="1"/>
      <c r="L100" s="1"/>
    </row>
    <row r="101" spans="1:12" s="2" customFormat="1" ht="18" customHeight="1" x14ac:dyDescent="0.25">
      <c r="A101" s="92"/>
      <c r="B101" s="92"/>
      <c r="C101" s="6" t="s">
        <v>106</v>
      </c>
      <c r="D101" s="7" t="s">
        <v>13</v>
      </c>
      <c r="E101" s="6" t="s">
        <v>3</v>
      </c>
      <c r="F101" s="7" t="s">
        <v>108</v>
      </c>
      <c r="G101" s="7" t="s">
        <v>16</v>
      </c>
      <c r="H101" s="7" t="s">
        <v>110</v>
      </c>
      <c r="I101" s="6" t="s">
        <v>5</v>
      </c>
      <c r="J101" s="6" t="s">
        <v>10</v>
      </c>
      <c r="K101" s="1"/>
      <c r="L101" s="1"/>
    </row>
    <row r="102" spans="1:12" s="2" customFormat="1" ht="18" customHeight="1" thickBot="1" x14ac:dyDescent="0.3">
      <c r="A102" s="93"/>
      <c r="B102" s="93"/>
      <c r="C102" s="54" t="s">
        <v>107</v>
      </c>
      <c r="D102" s="55" t="s">
        <v>14</v>
      </c>
      <c r="E102" s="54"/>
      <c r="F102" s="55"/>
      <c r="G102" s="55" t="s">
        <v>17</v>
      </c>
      <c r="H102" s="55" t="s">
        <v>12</v>
      </c>
      <c r="I102" s="54"/>
      <c r="J102" s="54"/>
      <c r="K102" s="1"/>
      <c r="L102" s="1"/>
    </row>
    <row r="103" spans="1:12" s="1" customFormat="1" ht="17.100000000000001" customHeight="1" x14ac:dyDescent="0.25">
      <c r="A103" s="78">
        <v>45512</v>
      </c>
      <c r="B103" s="78">
        <v>45512</v>
      </c>
      <c r="C103" s="67"/>
      <c r="D103" s="69">
        <v>239601001185</v>
      </c>
      <c r="E103" s="71" t="s">
        <v>185</v>
      </c>
      <c r="F103" s="73">
        <v>4</v>
      </c>
      <c r="G103" s="67" t="s">
        <v>6</v>
      </c>
      <c r="H103" s="56">
        <v>281.83</v>
      </c>
      <c r="I103" s="56">
        <f t="shared" si="1"/>
        <v>1127.32</v>
      </c>
      <c r="J103" s="73">
        <v>0</v>
      </c>
    </row>
    <row r="104" spans="1:12" s="1" customFormat="1" ht="17.100000000000001" customHeight="1" x14ac:dyDescent="0.25">
      <c r="A104" s="81">
        <v>45513</v>
      </c>
      <c r="B104" s="81">
        <v>45513</v>
      </c>
      <c r="C104" s="37"/>
      <c r="D104" s="57">
        <v>231301000733</v>
      </c>
      <c r="E104" s="59" t="s">
        <v>186</v>
      </c>
      <c r="F104" s="38">
        <v>13</v>
      </c>
      <c r="G104" s="37" t="s">
        <v>6</v>
      </c>
      <c r="H104" s="39">
        <v>18046.919999999998</v>
      </c>
      <c r="I104" s="39">
        <f t="shared" si="1"/>
        <v>234609.95999999996</v>
      </c>
      <c r="J104" s="60">
        <v>0</v>
      </c>
    </row>
    <row r="105" spans="1:12" s="1" customFormat="1" ht="17.100000000000001" customHeight="1" x14ac:dyDescent="0.25">
      <c r="A105" s="81">
        <v>45516</v>
      </c>
      <c r="B105" s="81">
        <v>45516</v>
      </c>
      <c r="C105" s="37"/>
      <c r="D105" s="57">
        <v>231101000410</v>
      </c>
      <c r="E105" s="59" t="s">
        <v>20</v>
      </c>
      <c r="F105" s="38">
        <v>35</v>
      </c>
      <c r="G105" s="37" t="s">
        <v>6</v>
      </c>
      <c r="H105" s="39">
        <v>60</v>
      </c>
      <c r="I105" s="39">
        <f t="shared" si="1"/>
        <v>2100</v>
      </c>
      <c r="J105" s="60">
        <v>0</v>
      </c>
    </row>
    <row r="106" spans="1:12" s="1" customFormat="1" ht="17.100000000000001" customHeight="1" x14ac:dyDescent="0.25">
      <c r="A106" s="81">
        <v>45516</v>
      </c>
      <c r="B106" s="81">
        <v>45516</v>
      </c>
      <c r="C106" s="37"/>
      <c r="D106" s="57">
        <v>231101000045</v>
      </c>
      <c r="E106" s="59" t="s">
        <v>21</v>
      </c>
      <c r="F106" s="38">
        <v>100</v>
      </c>
      <c r="G106" s="37" t="s">
        <v>6</v>
      </c>
      <c r="H106" s="39">
        <v>135</v>
      </c>
      <c r="I106" s="39">
        <f t="shared" si="1"/>
        <v>13500</v>
      </c>
      <c r="J106" s="60">
        <v>0</v>
      </c>
    </row>
    <row r="107" spans="1:12" s="1" customFormat="1" ht="17.100000000000001" customHeight="1" x14ac:dyDescent="0.25">
      <c r="A107" s="81">
        <v>45517</v>
      </c>
      <c r="B107" s="81">
        <v>45517</v>
      </c>
      <c r="C107" s="37"/>
      <c r="D107" s="57">
        <v>239201000116</v>
      </c>
      <c r="E107" s="59" t="s">
        <v>187</v>
      </c>
      <c r="F107" s="38">
        <v>5</v>
      </c>
      <c r="G107" s="37" t="s">
        <v>6</v>
      </c>
      <c r="H107" s="39">
        <v>1003</v>
      </c>
      <c r="I107" s="39">
        <f t="shared" si="1"/>
        <v>5015</v>
      </c>
      <c r="J107" s="38">
        <v>4</v>
      </c>
    </row>
    <row r="108" spans="1:12" s="1" customFormat="1" ht="17.100000000000001" customHeight="1" x14ac:dyDescent="0.25">
      <c r="A108" s="81">
        <v>45517</v>
      </c>
      <c r="B108" s="81">
        <v>45517</v>
      </c>
      <c r="C108" s="37"/>
      <c r="D108" s="57">
        <v>239201001186</v>
      </c>
      <c r="E108" s="59" t="s">
        <v>188</v>
      </c>
      <c r="F108" s="38">
        <v>3</v>
      </c>
      <c r="G108" s="37" t="s">
        <v>6</v>
      </c>
      <c r="H108" s="39">
        <v>1100</v>
      </c>
      <c r="I108" s="39">
        <f t="shared" si="1"/>
        <v>3300</v>
      </c>
      <c r="J108" s="60">
        <v>0</v>
      </c>
    </row>
    <row r="109" spans="1:12" s="1" customFormat="1" ht="17.100000000000001" customHeight="1" x14ac:dyDescent="0.25">
      <c r="A109" s="81">
        <v>45517</v>
      </c>
      <c r="B109" s="81">
        <v>45517</v>
      </c>
      <c r="C109" s="37"/>
      <c r="D109" s="57">
        <v>239201020003</v>
      </c>
      <c r="E109" s="59" t="s">
        <v>189</v>
      </c>
      <c r="F109" s="38">
        <v>5</v>
      </c>
      <c r="G109" s="37" t="s">
        <v>6</v>
      </c>
      <c r="H109" s="39">
        <v>448.4</v>
      </c>
      <c r="I109" s="39">
        <f t="shared" si="1"/>
        <v>2242</v>
      </c>
      <c r="J109" s="38">
        <v>2</v>
      </c>
    </row>
    <row r="110" spans="1:12" s="1" customFormat="1" ht="17.100000000000001" customHeight="1" x14ac:dyDescent="0.25">
      <c r="A110" s="81">
        <v>45517</v>
      </c>
      <c r="B110" s="81">
        <v>45517</v>
      </c>
      <c r="C110" s="37"/>
      <c r="D110" s="57">
        <v>239201020086</v>
      </c>
      <c r="E110" s="59" t="s">
        <v>190</v>
      </c>
      <c r="F110" s="38">
        <v>5</v>
      </c>
      <c r="G110" s="37" t="s">
        <v>6</v>
      </c>
      <c r="H110" s="39">
        <v>23.6</v>
      </c>
      <c r="I110" s="39">
        <f t="shared" si="1"/>
        <v>118</v>
      </c>
      <c r="J110" s="38">
        <v>4</v>
      </c>
    </row>
    <row r="111" spans="1:12" s="1" customFormat="1" ht="17.100000000000001" customHeight="1" x14ac:dyDescent="0.25">
      <c r="A111" s="81">
        <v>45517</v>
      </c>
      <c r="B111" s="81">
        <v>45517</v>
      </c>
      <c r="C111" s="37"/>
      <c r="D111" s="57">
        <v>239201020006</v>
      </c>
      <c r="E111" s="59" t="s">
        <v>191</v>
      </c>
      <c r="F111" s="38">
        <v>100</v>
      </c>
      <c r="G111" s="37" t="s">
        <v>6</v>
      </c>
      <c r="H111" s="39">
        <v>192.34</v>
      </c>
      <c r="I111" s="39">
        <f t="shared" si="1"/>
        <v>19234</v>
      </c>
      <c r="J111" s="38">
        <v>0</v>
      </c>
    </row>
    <row r="112" spans="1:12" s="1" customFormat="1" ht="17.100000000000001" customHeight="1" x14ac:dyDescent="0.25">
      <c r="A112" s="81">
        <v>45517</v>
      </c>
      <c r="B112" s="81">
        <v>45517</v>
      </c>
      <c r="C112" s="37"/>
      <c r="D112" s="57">
        <v>239201020035</v>
      </c>
      <c r="E112" s="59" t="s">
        <v>192</v>
      </c>
      <c r="F112" s="38">
        <v>40</v>
      </c>
      <c r="G112" s="37" t="s">
        <v>6</v>
      </c>
      <c r="H112" s="39">
        <v>135.69999999999999</v>
      </c>
      <c r="I112" s="39">
        <f t="shared" si="1"/>
        <v>5428</v>
      </c>
      <c r="J112" s="60">
        <v>24</v>
      </c>
    </row>
    <row r="113" spans="1:10" s="1" customFormat="1" ht="17.100000000000001" customHeight="1" x14ac:dyDescent="0.25">
      <c r="A113" s="81">
        <v>45517</v>
      </c>
      <c r="B113" s="81">
        <v>45517</v>
      </c>
      <c r="C113" s="37"/>
      <c r="D113" s="57">
        <v>239201020054</v>
      </c>
      <c r="E113" s="59" t="s">
        <v>193</v>
      </c>
      <c r="F113" s="38">
        <v>200</v>
      </c>
      <c r="G113" s="37" t="s">
        <v>6</v>
      </c>
      <c r="H113" s="39">
        <v>22.61</v>
      </c>
      <c r="I113" s="39">
        <f t="shared" si="1"/>
        <v>4522</v>
      </c>
      <c r="J113" s="38">
        <v>121</v>
      </c>
    </row>
    <row r="114" spans="1:10" s="1" customFormat="1" ht="17.100000000000001" customHeight="1" x14ac:dyDescent="0.25">
      <c r="A114" s="81">
        <v>45517</v>
      </c>
      <c r="B114" s="81">
        <v>45517</v>
      </c>
      <c r="C114" s="37"/>
      <c r="D114" s="57">
        <v>239201020100</v>
      </c>
      <c r="E114" s="59" t="s">
        <v>194</v>
      </c>
      <c r="F114" s="38">
        <v>25</v>
      </c>
      <c r="G114" s="37" t="s">
        <v>6</v>
      </c>
      <c r="H114" s="39">
        <v>110.92</v>
      </c>
      <c r="I114" s="39">
        <f t="shared" si="1"/>
        <v>2773</v>
      </c>
      <c r="J114" s="38">
        <v>24</v>
      </c>
    </row>
    <row r="115" spans="1:10" s="1" customFormat="1" ht="17.100000000000001" customHeight="1" x14ac:dyDescent="0.25">
      <c r="A115" s="81">
        <v>45518</v>
      </c>
      <c r="B115" s="81">
        <v>45518</v>
      </c>
      <c r="C115" s="37"/>
      <c r="D115" s="57">
        <v>237299001187</v>
      </c>
      <c r="E115" s="59" t="s">
        <v>195</v>
      </c>
      <c r="F115" s="38">
        <v>4</v>
      </c>
      <c r="G115" s="37" t="s">
        <v>6</v>
      </c>
      <c r="H115" s="39">
        <v>64588.56</v>
      </c>
      <c r="I115" s="39">
        <f t="shared" si="1"/>
        <v>258354.24</v>
      </c>
      <c r="J115" s="38">
        <v>4</v>
      </c>
    </row>
    <row r="116" spans="1:10" s="1" customFormat="1" ht="17.100000000000001" customHeight="1" x14ac:dyDescent="0.25">
      <c r="A116" s="81">
        <v>45518</v>
      </c>
      <c r="B116" s="81">
        <v>45518</v>
      </c>
      <c r="C116" s="37"/>
      <c r="D116" s="57">
        <v>239201000120</v>
      </c>
      <c r="E116" s="59" t="s">
        <v>196</v>
      </c>
      <c r="F116" s="38">
        <v>200</v>
      </c>
      <c r="G116" s="37" t="s">
        <v>6</v>
      </c>
      <c r="H116" s="39">
        <v>8.9207999999999998</v>
      </c>
      <c r="I116" s="39">
        <f t="shared" si="1"/>
        <v>1784.1599999999999</v>
      </c>
      <c r="J116" s="38">
        <v>169</v>
      </c>
    </row>
    <row r="117" spans="1:10" s="1" customFormat="1" ht="17.100000000000001" customHeight="1" x14ac:dyDescent="0.25">
      <c r="A117" s="81">
        <v>45518</v>
      </c>
      <c r="B117" s="81">
        <v>45518</v>
      </c>
      <c r="C117" s="37"/>
      <c r="D117" s="57">
        <v>239201020056</v>
      </c>
      <c r="E117" s="59" t="s">
        <v>197</v>
      </c>
      <c r="F117" s="38">
        <v>20</v>
      </c>
      <c r="G117" s="37" t="s">
        <v>6</v>
      </c>
      <c r="H117" s="39">
        <v>453.12</v>
      </c>
      <c r="I117" s="39">
        <f t="shared" si="1"/>
        <v>9062.4</v>
      </c>
      <c r="J117" s="38">
        <v>20</v>
      </c>
    </row>
    <row r="118" spans="1:10" s="1" customFormat="1" ht="17.100000000000001" customHeight="1" x14ac:dyDescent="0.25">
      <c r="A118" s="81">
        <v>45518</v>
      </c>
      <c r="B118" s="81">
        <v>45518</v>
      </c>
      <c r="C118" s="37"/>
      <c r="D118" s="57">
        <v>239201020099</v>
      </c>
      <c r="E118" s="59" t="s">
        <v>198</v>
      </c>
      <c r="F118" s="38">
        <v>80</v>
      </c>
      <c r="G118" s="37" t="s">
        <v>6</v>
      </c>
      <c r="H118" s="39">
        <v>53.1</v>
      </c>
      <c r="I118" s="39">
        <f t="shared" si="1"/>
        <v>4248</v>
      </c>
      <c r="J118" s="38">
        <v>80</v>
      </c>
    </row>
    <row r="119" spans="1:10" s="1" customFormat="1" ht="17.100000000000001" customHeight="1" x14ac:dyDescent="0.25">
      <c r="A119" s="81">
        <v>45519</v>
      </c>
      <c r="B119" s="81">
        <v>45519</v>
      </c>
      <c r="C119" s="37"/>
      <c r="D119" s="57">
        <v>239201030034</v>
      </c>
      <c r="E119" s="59" t="s">
        <v>199</v>
      </c>
      <c r="F119" s="38">
        <v>3</v>
      </c>
      <c r="G119" s="37" t="s">
        <v>6</v>
      </c>
      <c r="H119" s="39">
        <v>4446.24</v>
      </c>
      <c r="I119" s="39">
        <f t="shared" si="1"/>
        <v>13338.72</v>
      </c>
      <c r="J119" s="38">
        <v>3</v>
      </c>
    </row>
    <row r="120" spans="1:10" s="1" customFormat="1" ht="17.100000000000001" customHeight="1" x14ac:dyDescent="0.25">
      <c r="A120" s="81">
        <v>45519</v>
      </c>
      <c r="B120" s="81">
        <v>45519</v>
      </c>
      <c r="C120" s="37"/>
      <c r="D120" s="57">
        <v>239201030035</v>
      </c>
      <c r="E120" s="59" t="s">
        <v>200</v>
      </c>
      <c r="F120" s="38">
        <v>3</v>
      </c>
      <c r="G120" s="37" t="s">
        <v>6</v>
      </c>
      <c r="H120" s="39">
        <v>6183.2</v>
      </c>
      <c r="I120" s="39">
        <f t="shared" si="1"/>
        <v>18549.599999999999</v>
      </c>
      <c r="J120" s="38">
        <v>3</v>
      </c>
    </row>
    <row r="121" spans="1:10" s="1" customFormat="1" ht="17.100000000000001" customHeight="1" x14ac:dyDescent="0.25">
      <c r="A121" s="81">
        <v>45519</v>
      </c>
      <c r="B121" s="81">
        <v>45519</v>
      </c>
      <c r="C121" s="37"/>
      <c r="D121" s="57">
        <v>239201030093</v>
      </c>
      <c r="E121" s="59" t="s">
        <v>201</v>
      </c>
      <c r="F121" s="38">
        <v>5</v>
      </c>
      <c r="G121" s="37" t="s">
        <v>6</v>
      </c>
      <c r="H121" s="39">
        <v>477.9</v>
      </c>
      <c r="I121" s="39">
        <f t="shared" si="1"/>
        <v>2389.5</v>
      </c>
      <c r="J121" s="38">
        <v>4</v>
      </c>
    </row>
    <row r="122" spans="1:10" s="1" customFormat="1" ht="17.100000000000001" customHeight="1" x14ac:dyDescent="0.25">
      <c r="A122" s="81">
        <v>45519</v>
      </c>
      <c r="B122" s="81">
        <v>45519</v>
      </c>
      <c r="C122" s="37"/>
      <c r="D122" s="57">
        <v>239201030094</v>
      </c>
      <c r="E122" s="59" t="s">
        <v>202</v>
      </c>
      <c r="F122" s="38">
        <v>5</v>
      </c>
      <c r="G122" s="37" t="s">
        <v>6</v>
      </c>
      <c r="H122" s="39">
        <v>477.9</v>
      </c>
      <c r="I122" s="39">
        <f t="shared" si="1"/>
        <v>2389.5</v>
      </c>
      <c r="J122" s="60">
        <v>4</v>
      </c>
    </row>
    <row r="123" spans="1:10" s="1" customFormat="1" ht="17.100000000000001" customHeight="1" x14ac:dyDescent="0.25">
      <c r="A123" s="81">
        <v>45519</v>
      </c>
      <c r="B123" s="81">
        <v>45519</v>
      </c>
      <c r="C123" s="37"/>
      <c r="D123" s="57">
        <v>239201030095</v>
      </c>
      <c r="E123" s="59" t="s">
        <v>203</v>
      </c>
      <c r="F123" s="38">
        <v>5</v>
      </c>
      <c r="G123" s="37" t="s">
        <v>6</v>
      </c>
      <c r="H123" s="39">
        <v>477.9</v>
      </c>
      <c r="I123" s="39">
        <f t="shared" si="1"/>
        <v>2389.5</v>
      </c>
      <c r="J123" s="38">
        <v>4</v>
      </c>
    </row>
    <row r="124" spans="1:10" s="1" customFormat="1" ht="17.100000000000001" customHeight="1" x14ac:dyDescent="0.25">
      <c r="A124" s="81">
        <v>45519</v>
      </c>
      <c r="B124" s="81">
        <v>45519</v>
      </c>
      <c r="C124" s="37"/>
      <c r="D124" s="57">
        <v>239201030096</v>
      </c>
      <c r="E124" s="59" t="s">
        <v>204</v>
      </c>
      <c r="F124" s="38">
        <v>5</v>
      </c>
      <c r="G124" s="37" t="s">
        <v>6</v>
      </c>
      <c r="H124" s="39">
        <v>477.9</v>
      </c>
      <c r="I124" s="39">
        <f t="shared" si="1"/>
        <v>2389.5</v>
      </c>
      <c r="J124" s="38">
        <v>2</v>
      </c>
    </row>
    <row r="125" spans="1:10" s="1" customFormat="1" ht="17.100000000000001" customHeight="1" x14ac:dyDescent="0.25">
      <c r="A125" s="81">
        <v>45519</v>
      </c>
      <c r="B125" s="81">
        <v>45519</v>
      </c>
      <c r="C125" s="37"/>
      <c r="D125" s="57">
        <v>231101050030</v>
      </c>
      <c r="E125" s="59" t="s">
        <v>205</v>
      </c>
      <c r="F125" s="38">
        <v>800</v>
      </c>
      <c r="G125" s="37" t="s">
        <v>6</v>
      </c>
      <c r="H125" s="39">
        <v>250.00319999999999</v>
      </c>
      <c r="I125" s="39">
        <f t="shared" si="1"/>
        <v>200002.56</v>
      </c>
      <c r="J125" s="38">
        <v>636</v>
      </c>
    </row>
    <row r="126" spans="1:10" s="1" customFormat="1" ht="17.100000000000001" customHeight="1" x14ac:dyDescent="0.25">
      <c r="A126" s="81">
        <v>45523</v>
      </c>
      <c r="B126" s="81">
        <v>45523</v>
      </c>
      <c r="C126" s="37"/>
      <c r="D126" s="57">
        <v>239201000117</v>
      </c>
      <c r="E126" s="59" t="s">
        <v>206</v>
      </c>
      <c r="F126" s="38">
        <v>20</v>
      </c>
      <c r="G126" s="37" t="s">
        <v>6</v>
      </c>
      <c r="H126" s="39">
        <v>264.32</v>
      </c>
      <c r="I126" s="39">
        <f t="shared" si="1"/>
        <v>5286.4</v>
      </c>
      <c r="J126" s="38">
        <v>20</v>
      </c>
    </row>
    <row r="127" spans="1:10" s="1" customFormat="1" ht="17.100000000000001" customHeight="1" x14ac:dyDescent="0.25">
      <c r="A127" s="81">
        <v>45523</v>
      </c>
      <c r="B127" s="81">
        <v>45523</v>
      </c>
      <c r="C127" s="37"/>
      <c r="D127" s="57">
        <v>239201020080</v>
      </c>
      <c r="E127" s="59" t="s">
        <v>207</v>
      </c>
      <c r="F127" s="38">
        <v>50</v>
      </c>
      <c r="G127" s="37" t="s">
        <v>6</v>
      </c>
      <c r="H127" s="39">
        <v>19.9892</v>
      </c>
      <c r="I127" s="39">
        <f t="shared" si="1"/>
        <v>999.46</v>
      </c>
      <c r="J127" s="38">
        <v>28</v>
      </c>
    </row>
    <row r="128" spans="1:10" s="1" customFormat="1" ht="17.100000000000001" customHeight="1" x14ac:dyDescent="0.25">
      <c r="A128" s="81">
        <v>45523</v>
      </c>
      <c r="B128" s="81">
        <v>45523</v>
      </c>
      <c r="C128" s="37"/>
      <c r="D128" s="57">
        <v>239501001188</v>
      </c>
      <c r="E128" s="59" t="s">
        <v>208</v>
      </c>
      <c r="F128" s="38">
        <v>8</v>
      </c>
      <c r="G128" s="37" t="s">
        <v>6</v>
      </c>
      <c r="H128" s="39">
        <v>306.8</v>
      </c>
      <c r="I128" s="39">
        <f t="shared" si="1"/>
        <v>2454.4</v>
      </c>
      <c r="J128" s="38">
        <v>0</v>
      </c>
    </row>
    <row r="129" spans="1:12" s="1" customFormat="1" ht="17.100000000000001" customHeight="1" x14ac:dyDescent="0.25">
      <c r="A129" s="81">
        <v>45523</v>
      </c>
      <c r="B129" s="81">
        <v>45523</v>
      </c>
      <c r="C129" s="37"/>
      <c r="D129" s="57">
        <v>239501050028</v>
      </c>
      <c r="E129" s="59" t="s">
        <v>209</v>
      </c>
      <c r="F129" s="38">
        <v>8</v>
      </c>
      <c r="G129" s="37" t="s">
        <v>6</v>
      </c>
      <c r="H129" s="39">
        <v>1418.95</v>
      </c>
      <c r="I129" s="39">
        <f t="shared" si="1"/>
        <v>11351.6</v>
      </c>
      <c r="J129" s="38">
        <v>2</v>
      </c>
    </row>
    <row r="130" spans="1:12" s="1" customFormat="1" ht="17.100000000000001" customHeight="1" x14ac:dyDescent="0.25">
      <c r="A130" s="81">
        <v>45523</v>
      </c>
      <c r="B130" s="81">
        <v>45523</v>
      </c>
      <c r="C130" s="37"/>
      <c r="D130" s="57">
        <v>231101000410</v>
      </c>
      <c r="E130" s="59" t="s">
        <v>20</v>
      </c>
      <c r="F130" s="38">
        <v>17</v>
      </c>
      <c r="G130" s="37" t="s">
        <v>6</v>
      </c>
      <c r="H130" s="39">
        <v>60</v>
      </c>
      <c r="I130" s="39">
        <f t="shared" si="1"/>
        <v>1020</v>
      </c>
      <c r="J130" s="38">
        <v>0</v>
      </c>
    </row>
    <row r="131" spans="1:12" s="1" customFormat="1" ht="17.100000000000001" customHeight="1" x14ac:dyDescent="0.25">
      <c r="A131" s="81">
        <v>45523</v>
      </c>
      <c r="B131" s="81">
        <v>45523</v>
      </c>
      <c r="C131" s="37"/>
      <c r="D131" s="57">
        <v>239201001189</v>
      </c>
      <c r="E131" s="59" t="s">
        <v>210</v>
      </c>
      <c r="F131" s="38">
        <v>4</v>
      </c>
      <c r="G131" s="37" t="s">
        <v>6</v>
      </c>
      <c r="H131" s="39">
        <v>1680</v>
      </c>
      <c r="I131" s="39">
        <f t="shared" si="1"/>
        <v>6720</v>
      </c>
      <c r="J131" s="38">
        <v>0</v>
      </c>
    </row>
    <row r="132" spans="1:12" s="1" customFormat="1" ht="17.100000000000001" customHeight="1" x14ac:dyDescent="0.25">
      <c r="A132" s="81">
        <v>45523</v>
      </c>
      <c r="B132" s="81">
        <v>45523</v>
      </c>
      <c r="C132" s="37"/>
      <c r="D132" s="57">
        <v>239201001190</v>
      </c>
      <c r="E132" s="59" t="s">
        <v>211</v>
      </c>
      <c r="F132" s="38">
        <v>3</v>
      </c>
      <c r="G132" s="37" t="s">
        <v>6</v>
      </c>
      <c r="H132" s="39">
        <v>845</v>
      </c>
      <c r="I132" s="39">
        <f t="shared" si="1"/>
        <v>2535</v>
      </c>
      <c r="J132" s="38">
        <v>0</v>
      </c>
    </row>
    <row r="133" spans="1:12" s="1" customFormat="1" ht="17.100000000000001" customHeight="1" x14ac:dyDescent="0.25">
      <c r="A133" s="81">
        <v>45523</v>
      </c>
      <c r="B133" s="81">
        <v>45523</v>
      </c>
      <c r="C133" s="37"/>
      <c r="D133" s="57">
        <v>23990520004</v>
      </c>
      <c r="E133" s="59" t="s">
        <v>212</v>
      </c>
      <c r="F133" s="38">
        <v>300</v>
      </c>
      <c r="G133" s="37" t="s">
        <v>6</v>
      </c>
      <c r="H133" s="39">
        <v>47.2</v>
      </c>
      <c r="I133" s="39">
        <f t="shared" si="1"/>
        <v>14160</v>
      </c>
      <c r="J133" s="38">
        <v>135</v>
      </c>
    </row>
    <row r="134" spans="1:12" s="1" customFormat="1" ht="17.100000000000001" customHeight="1" thickBot="1" x14ac:dyDescent="0.3">
      <c r="A134" s="83">
        <v>45523</v>
      </c>
      <c r="B134" s="83">
        <v>45523</v>
      </c>
      <c r="C134" s="68"/>
      <c r="D134" s="70">
        <v>233101020006</v>
      </c>
      <c r="E134" s="72" t="s">
        <v>191</v>
      </c>
      <c r="F134" s="74">
        <v>400</v>
      </c>
      <c r="G134" s="68" t="s">
        <v>6</v>
      </c>
      <c r="H134" s="75">
        <v>192.34</v>
      </c>
      <c r="I134" s="75">
        <f t="shared" si="1"/>
        <v>76936</v>
      </c>
      <c r="J134" s="74">
        <v>207</v>
      </c>
    </row>
    <row r="135" spans="1:12" s="2" customFormat="1" ht="18" customHeight="1" x14ac:dyDescent="0.25">
      <c r="A135" s="91" t="s">
        <v>0</v>
      </c>
      <c r="B135" s="91" t="s">
        <v>9</v>
      </c>
      <c r="C135" s="4" t="s">
        <v>1</v>
      </c>
      <c r="D135" s="5"/>
      <c r="E135" s="4"/>
      <c r="F135" s="5"/>
      <c r="G135" s="5" t="s">
        <v>15</v>
      </c>
      <c r="H135" s="5" t="s">
        <v>109</v>
      </c>
      <c r="I135" s="4"/>
      <c r="J135" s="4"/>
      <c r="K135" s="1"/>
      <c r="L135" s="1"/>
    </row>
    <row r="136" spans="1:12" s="2" customFormat="1" ht="18" customHeight="1" x14ac:dyDescent="0.25">
      <c r="A136" s="92"/>
      <c r="B136" s="92"/>
      <c r="C136" s="6" t="s">
        <v>106</v>
      </c>
      <c r="D136" s="7" t="s">
        <v>13</v>
      </c>
      <c r="E136" s="6" t="s">
        <v>3</v>
      </c>
      <c r="F136" s="7" t="s">
        <v>108</v>
      </c>
      <c r="G136" s="7" t="s">
        <v>16</v>
      </c>
      <c r="H136" s="7" t="s">
        <v>110</v>
      </c>
      <c r="I136" s="6" t="s">
        <v>5</v>
      </c>
      <c r="J136" s="6" t="s">
        <v>10</v>
      </c>
      <c r="K136" s="1"/>
      <c r="L136" s="1"/>
    </row>
    <row r="137" spans="1:12" s="2" customFormat="1" ht="18" customHeight="1" thickBot="1" x14ac:dyDescent="0.3">
      <c r="A137" s="93"/>
      <c r="B137" s="93"/>
      <c r="C137" s="54" t="s">
        <v>107</v>
      </c>
      <c r="D137" s="55" t="s">
        <v>14</v>
      </c>
      <c r="E137" s="54"/>
      <c r="F137" s="55"/>
      <c r="G137" s="55" t="s">
        <v>17</v>
      </c>
      <c r="H137" s="55" t="s">
        <v>12</v>
      </c>
      <c r="I137" s="54"/>
      <c r="J137" s="54"/>
      <c r="K137" s="1"/>
      <c r="L137" s="1"/>
    </row>
    <row r="138" spans="1:12" s="1" customFormat="1" ht="17.100000000000001" customHeight="1" x14ac:dyDescent="0.25">
      <c r="A138" s="78">
        <v>45523</v>
      </c>
      <c r="B138" s="78">
        <v>45523</v>
      </c>
      <c r="C138" s="37"/>
      <c r="D138" s="57">
        <v>239201001191</v>
      </c>
      <c r="E138" s="59" t="s">
        <v>213</v>
      </c>
      <c r="F138" s="38">
        <v>4</v>
      </c>
      <c r="G138" s="37" t="s">
        <v>6</v>
      </c>
      <c r="H138" s="39">
        <v>483.8</v>
      </c>
      <c r="I138" s="39">
        <f t="shared" si="1"/>
        <v>1935.2</v>
      </c>
      <c r="J138" s="38">
        <v>4</v>
      </c>
    </row>
    <row r="139" spans="1:12" s="1" customFormat="1" ht="17.100000000000001" customHeight="1" x14ac:dyDescent="0.25">
      <c r="A139" s="81">
        <v>45523</v>
      </c>
      <c r="B139" s="81">
        <v>45523</v>
      </c>
      <c r="C139" s="37"/>
      <c r="D139" s="57">
        <v>239201001192</v>
      </c>
      <c r="E139" s="59" t="s">
        <v>214</v>
      </c>
      <c r="F139" s="38">
        <v>2</v>
      </c>
      <c r="G139" s="37" t="s">
        <v>6</v>
      </c>
      <c r="H139" s="39">
        <v>483.8</v>
      </c>
      <c r="I139" s="39">
        <f t="shared" si="1"/>
        <v>967.6</v>
      </c>
      <c r="J139" s="60">
        <v>2</v>
      </c>
    </row>
    <row r="140" spans="1:12" s="1" customFormat="1" ht="17.100000000000001" customHeight="1" x14ac:dyDescent="0.25">
      <c r="A140" s="81">
        <v>45523</v>
      </c>
      <c r="B140" s="81">
        <v>45523</v>
      </c>
      <c r="C140" s="37"/>
      <c r="D140" s="57">
        <v>239201001193</v>
      </c>
      <c r="E140" s="59" t="s">
        <v>215</v>
      </c>
      <c r="F140" s="38">
        <v>2</v>
      </c>
      <c r="G140" s="37" t="s">
        <v>6</v>
      </c>
      <c r="H140" s="39">
        <v>483.8</v>
      </c>
      <c r="I140" s="39">
        <f t="shared" si="1"/>
        <v>967.6</v>
      </c>
      <c r="J140" s="38">
        <v>2</v>
      </c>
    </row>
    <row r="141" spans="1:12" s="1" customFormat="1" ht="17.100000000000001" customHeight="1" x14ac:dyDescent="0.25">
      <c r="A141" s="81">
        <v>45523</v>
      </c>
      <c r="B141" s="81">
        <v>45523</v>
      </c>
      <c r="C141" s="37"/>
      <c r="D141" s="57">
        <v>239201001194</v>
      </c>
      <c r="E141" s="59" t="s">
        <v>216</v>
      </c>
      <c r="F141" s="38">
        <v>2</v>
      </c>
      <c r="G141" s="37" t="s">
        <v>6</v>
      </c>
      <c r="H141" s="39">
        <v>483.8</v>
      </c>
      <c r="I141" s="39">
        <f t="shared" si="1"/>
        <v>967.6</v>
      </c>
      <c r="J141" s="38">
        <v>2</v>
      </c>
    </row>
    <row r="142" spans="1:12" s="1" customFormat="1" ht="17.100000000000001" customHeight="1" x14ac:dyDescent="0.25">
      <c r="A142" s="81">
        <v>45523</v>
      </c>
      <c r="B142" s="81">
        <v>45523</v>
      </c>
      <c r="C142" s="37"/>
      <c r="D142" s="57">
        <v>239201020039</v>
      </c>
      <c r="E142" s="59" t="s">
        <v>217</v>
      </c>
      <c r="F142" s="38">
        <v>30</v>
      </c>
      <c r="G142" s="37" t="s">
        <v>6</v>
      </c>
      <c r="H142" s="39">
        <v>99.12</v>
      </c>
      <c r="I142" s="39">
        <f t="shared" si="0"/>
        <v>2973.6000000000004</v>
      </c>
      <c r="J142" s="38">
        <v>19</v>
      </c>
    </row>
    <row r="143" spans="1:12" s="1" customFormat="1" ht="17.100000000000001" customHeight="1" x14ac:dyDescent="0.25">
      <c r="A143" s="81">
        <v>45523</v>
      </c>
      <c r="B143" s="81">
        <v>45523</v>
      </c>
      <c r="C143" s="37"/>
      <c r="D143" s="57">
        <v>239201020055</v>
      </c>
      <c r="E143" s="59" t="s">
        <v>218</v>
      </c>
      <c r="F143" s="38">
        <v>18</v>
      </c>
      <c r="G143" s="37" t="s">
        <v>6</v>
      </c>
      <c r="H143" s="39">
        <v>34.22</v>
      </c>
      <c r="I143" s="39">
        <f t="shared" si="0"/>
        <v>615.96</v>
      </c>
      <c r="J143" s="38">
        <v>6</v>
      </c>
    </row>
    <row r="144" spans="1:12" s="1" customFormat="1" ht="17.100000000000001" customHeight="1" x14ac:dyDescent="0.25">
      <c r="A144" s="81">
        <v>45523</v>
      </c>
      <c r="B144" s="81">
        <v>45523</v>
      </c>
      <c r="C144" s="37"/>
      <c r="D144" s="57">
        <v>239201020079</v>
      </c>
      <c r="E144" s="59" t="s">
        <v>219</v>
      </c>
      <c r="F144" s="38">
        <v>50</v>
      </c>
      <c r="G144" s="37" t="s">
        <v>6</v>
      </c>
      <c r="H144" s="39">
        <v>22.42</v>
      </c>
      <c r="I144" s="39">
        <f t="shared" si="0"/>
        <v>1121</v>
      </c>
      <c r="J144" s="38">
        <v>50</v>
      </c>
    </row>
    <row r="145" spans="1:10" s="1" customFormat="1" ht="17.100000000000001" customHeight="1" x14ac:dyDescent="0.25">
      <c r="A145" s="81">
        <v>45523</v>
      </c>
      <c r="B145" s="81">
        <v>45523</v>
      </c>
      <c r="C145" s="37"/>
      <c r="D145" s="57">
        <v>239201020084</v>
      </c>
      <c r="E145" s="59" t="s">
        <v>220</v>
      </c>
      <c r="F145" s="38">
        <v>24</v>
      </c>
      <c r="G145" s="37" t="s">
        <v>6</v>
      </c>
      <c r="H145" s="39">
        <v>10.62</v>
      </c>
      <c r="I145" s="39">
        <f t="shared" si="0"/>
        <v>254.88</v>
      </c>
      <c r="J145" s="38">
        <v>3</v>
      </c>
    </row>
    <row r="146" spans="1:10" s="1" customFormat="1" ht="17.100000000000001" customHeight="1" x14ac:dyDescent="0.25">
      <c r="A146" s="81">
        <v>45523</v>
      </c>
      <c r="B146" s="81">
        <v>45523</v>
      </c>
      <c r="C146" s="37"/>
      <c r="D146" s="57">
        <v>239201030020</v>
      </c>
      <c r="E146" s="59" t="s">
        <v>221</v>
      </c>
      <c r="F146" s="38">
        <v>2</v>
      </c>
      <c r="G146" s="37" t="s">
        <v>6</v>
      </c>
      <c r="H146" s="39">
        <v>6124.2</v>
      </c>
      <c r="I146" s="39">
        <f t="shared" si="0"/>
        <v>12248.4</v>
      </c>
      <c r="J146" s="38">
        <v>2</v>
      </c>
    </row>
    <row r="147" spans="1:10" s="1" customFormat="1" ht="17.100000000000001" customHeight="1" x14ac:dyDescent="0.25">
      <c r="A147" s="81">
        <v>45523</v>
      </c>
      <c r="B147" s="81">
        <v>45523</v>
      </c>
      <c r="C147" s="37"/>
      <c r="D147" s="57">
        <v>239201030021</v>
      </c>
      <c r="E147" s="59" t="s">
        <v>222</v>
      </c>
      <c r="F147" s="38">
        <v>18</v>
      </c>
      <c r="G147" s="37" t="s">
        <v>6</v>
      </c>
      <c r="H147" s="39">
        <v>3776</v>
      </c>
      <c r="I147" s="39">
        <f t="shared" si="0"/>
        <v>67968</v>
      </c>
      <c r="J147" s="38">
        <v>15</v>
      </c>
    </row>
    <row r="148" spans="1:10" s="1" customFormat="1" ht="17.100000000000001" customHeight="1" x14ac:dyDescent="0.25">
      <c r="A148" s="81">
        <v>45523</v>
      </c>
      <c r="B148" s="81">
        <v>45523</v>
      </c>
      <c r="C148" s="37"/>
      <c r="D148" s="57">
        <v>239201030022</v>
      </c>
      <c r="E148" s="59" t="s">
        <v>223</v>
      </c>
      <c r="F148" s="38">
        <v>3</v>
      </c>
      <c r="G148" s="37" t="s">
        <v>6</v>
      </c>
      <c r="H148" s="39">
        <v>4973.7</v>
      </c>
      <c r="I148" s="39">
        <f t="shared" ref="I148:I177" si="2">PRODUCT(F148,H148)</f>
        <v>14921.099999999999</v>
      </c>
      <c r="J148" s="38">
        <v>0</v>
      </c>
    </row>
    <row r="149" spans="1:10" s="1" customFormat="1" ht="17.100000000000001" customHeight="1" x14ac:dyDescent="0.25">
      <c r="A149" s="81">
        <v>45523</v>
      </c>
      <c r="B149" s="81">
        <v>45523</v>
      </c>
      <c r="C149" s="37"/>
      <c r="D149" s="57">
        <v>329201030023</v>
      </c>
      <c r="E149" s="59" t="s">
        <v>224</v>
      </c>
      <c r="F149" s="38">
        <v>2</v>
      </c>
      <c r="G149" s="37" t="s">
        <v>6</v>
      </c>
      <c r="H149" s="39">
        <v>4034.42</v>
      </c>
      <c r="I149" s="39">
        <f t="shared" si="2"/>
        <v>8068.84</v>
      </c>
      <c r="J149" s="38">
        <v>2</v>
      </c>
    </row>
    <row r="150" spans="1:10" s="1" customFormat="1" ht="17.100000000000001" customHeight="1" x14ac:dyDescent="0.25">
      <c r="A150" s="81">
        <v>45523</v>
      </c>
      <c r="B150" s="81">
        <v>45523</v>
      </c>
      <c r="C150" s="37"/>
      <c r="D150" s="57">
        <v>239201030024</v>
      </c>
      <c r="E150" s="59" t="s">
        <v>225</v>
      </c>
      <c r="F150" s="38">
        <v>15</v>
      </c>
      <c r="G150" s="37" t="s">
        <v>6</v>
      </c>
      <c r="H150" s="39">
        <v>4354.2</v>
      </c>
      <c r="I150" s="39">
        <f t="shared" si="2"/>
        <v>65313</v>
      </c>
      <c r="J150" s="38">
        <v>15</v>
      </c>
    </row>
    <row r="151" spans="1:10" s="1" customFormat="1" ht="17.100000000000001" customHeight="1" x14ac:dyDescent="0.25">
      <c r="A151" s="81">
        <v>45523</v>
      </c>
      <c r="B151" s="81">
        <v>45523</v>
      </c>
      <c r="C151" s="37"/>
      <c r="D151" s="57">
        <v>239201030025</v>
      </c>
      <c r="E151" s="59" t="s">
        <v>226</v>
      </c>
      <c r="F151" s="38">
        <v>15</v>
      </c>
      <c r="G151" s="37" t="s">
        <v>6</v>
      </c>
      <c r="H151" s="39">
        <v>3882.2</v>
      </c>
      <c r="I151" s="39">
        <f t="shared" si="2"/>
        <v>58233</v>
      </c>
      <c r="J151" s="38">
        <v>12</v>
      </c>
    </row>
    <row r="152" spans="1:10" s="1" customFormat="1" ht="17.100000000000001" customHeight="1" x14ac:dyDescent="0.25">
      <c r="A152" s="81">
        <v>45523</v>
      </c>
      <c r="B152" s="81">
        <v>45523</v>
      </c>
      <c r="C152" s="37"/>
      <c r="D152" s="57">
        <v>239201030031</v>
      </c>
      <c r="E152" s="59" t="s">
        <v>227</v>
      </c>
      <c r="F152" s="38">
        <v>2</v>
      </c>
      <c r="G152" s="37" t="s">
        <v>6</v>
      </c>
      <c r="H152" s="39">
        <v>4708.2</v>
      </c>
      <c r="I152" s="39">
        <f t="shared" si="2"/>
        <v>9416.4</v>
      </c>
      <c r="J152" s="38">
        <v>2</v>
      </c>
    </row>
    <row r="153" spans="1:10" s="1" customFormat="1" ht="17.100000000000001" customHeight="1" x14ac:dyDescent="0.25">
      <c r="A153" s="81">
        <v>45523</v>
      </c>
      <c r="B153" s="81">
        <v>45523</v>
      </c>
      <c r="C153" s="37"/>
      <c r="D153" s="57">
        <v>239201030032</v>
      </c>
      <c r="E153" s="59" t="s">
        <v>228</v>
      </c>
      <c r="F153" s="38">
        <v>2</v>
      </c>
      <c r="G153" s="37" t="s">
        <v>44</v>
      </c>
      <c r="H153" s="39">
        <v>4708.2</v>
      </c>
      <c r="I153" s="39">
        <f t="shared" si="2"/>
        <v>9416.4</v>
      </c>
      <c r="J153" s="38">
        <v>2</v>
      </c>
    </row>
    <row r="154" spans="1:10" s="1" customFormat="1" ht="17.100000000000001" customHeight="1" x14ac:dyDescent="0.25">
      <c r="A154" s="81">
        <v>45523</v>
      </c>
      <c r="B154" s="81">
        <v>45523</v>
      </c>
      <c r="C154" s="37"/>
      <c r="D154" s="57">
        <v>239201030033</v>
      </c>
      <c r="E154" s="59" t="s">
        <v>229</v>
      </c>
      <c r="F154" s="38">
        <v>2</v>
      </c>
      <c r="G154" s="37" t="s">
        <v>6</v>
      </c>
      <c r="H154" s="39">
        <v>4708.2</v>
      </c>
      <c r="I154" s="39">
        <f t="shared" si="2"/>
        <v>9416.4</v>
      </c>
      <c r="J154" s="60">
        <v>2</v>
      </c>
    </row>
    <row r="155" spans="1:10" s="1" customFormat="1" ht="17.100000000000001" customHeight="1" x14ac:dyDescent="0.25">
      <c r="A155" s="81">
        <v>45523</v>
      </c>
      <c r="B155" s="81">
        <v>45523</v>
      </c>
      <c r="C155" s="37"/>
      <c r="D155" s="57">
        <v>239201030036</v>
      </c>
      <c r="E155" s="59" t="s">
        <v>230</v>
      </c>
      <c r="F155" s="38">
        <v>3</v>
      </c>
      <c r="G155" s="37" t="s">
        <v>6</v>
      </c>
      <c r="H155" s="39">
        <v>5791.44</v>
      </c>
      <c r="I155" s="39">
        <f t="shared" si="2"/>
        <v>17374.32</v>
      </c>
      <c r="J155" s="38">
        <v>2</v>
      </c>
    </row>
    <row r="156" spans="1:10" s="1" customFormat="1" ht="17.100000000000001" customHeight="1" x14ac:dyDescent="0.25">
      <c r="A156" s="81">
        <v>45523</v>
      </c>
      <c r="B156" s="81">
        <v>45523</v>
      </c>
      <c r="C156" s="37"/>
      <c r="D156" s="57">
        <v>233001020007</v>
      </c>
      <c r="E156" s="59" t="s">
        <v>231</v>
      </c>
      <c r="F156" s="38">
        <v>10</v>
      </c>
      <c r="G156" s="37" t="s">
        <v>6</v>
      </c>
      <c r="H156" s="39">
        <v>258.42</v>
      </c>
      <c r="I156" s="39">
        <f t="shared" si="2"/>
        <v>2584.2000000000003</v>
      </c>
      <c r="J156" s="38">
        <v>10</v>
      </c>
    </row>
    <row r="157" spans="1:10" s="1" customFormat="1" ht="17.100000000000001" customHeight="1" x14ac:dyDescent="0.25">
      <c r="A157" s="81">
        <v>45523</v>
      </c>
      <c r="B157" s="81">
        <v>45523</v>
      </c>
      <c r="C157" s="37"/>
      <c r="D157" s="57">
        <v>239201020062</v>
      </c>
      <c r="E157" s="59" t="s">
        <v>232</v>
      </c>
      <c r="F157" s="38">
        <v>48</v>
      </c>
      <c r="G157" s="37" t="s">
        <v>6</v>
      </c>
      <c r="H157" s="39">
        <v>33.04</v>
      </c>
      <c r="I157" s="39">
        <f t="shared" si="2"/>
        <v>1585.92</v>
      </c>
      <c r="J157" s="38">
        <v>20</v>
      </c>
    </row>
    <row r="158" spans="1:10" s="1" customFormat="1" ht="17.100000000000001" customHeight="1" x14ac:dyDescent="0.25">
      <c r="A158" s="81">
        <v>45523</v>
      </c>
      <c r="B158" s="81">
        <v>45523</v>
      </c>
      <c r="C158" s="37"/>
      <c r="D158" s="57">
        <v>239201020069</v>
      </c>
      <c r="E158" s="59" t="s">
        <v>233</v>
      </c>
      <c r="F158" s="38">
        <v>2000</v>
      </c>
      <c r="G158" s="37" t="s">
        <v>6</v>
      </c>
      <c r="H158" s="39">
        <v>4</v>
      </c>
      <c r="I158" s="39">
        <f t="shared" si="2"/>
        <v>8000</v>
      </c>
      <c r="J158" s="38">
        <v>2000</v>
      </c>
    </row>
    <row r="159" spans="1:10" s="1" customFormat="1" ht="17.100000000000001" customHeight="1" x14ac:dyDescent="0.25">
      <c r="A159" s="81">
        <v>45523</v>
      </c>
      <c r="B159" s="81">
        <v>45523</v>
      </c>
      <c r="C159" s="37"/>
      <c r="D159" s="57">
        <v>239201020082</v>
      </c>
      <c r="E159" s="59" t="s">
        <v>234</v>
      </c>
      <c r="F159" s="38">
        <v>24</v>
      </c>
      <c r="G159" s="37" t="s">
        <v>6</v>
      </c>
      <c r="H159" s="39">
        <v>10.62</v>
      </c>
      <c r="I159" s="39">
        <f t="shared" si="2"/>
        <v>254.88</v>
      </c>
      <c r="J159" s="38">
        <v>11</v>
      </c>
    </row>
    <row r="160" spans="1:10" s="1" customFormat="1" ht="17.100000000000001" customHeight="1" x14ac:dyDescent="0.25">
      <c r="A160" s="81">
        <v>45523</v>
      </c>
      <c r="B160" s="81">
        <v>45523</v>
      </c>
      <c r="C160" s="37"/>
      <c r="D160" s="57">
        <v>239201020098</v>
      </c>
      <c r="E160" s="59" t="s">
        <v>235</v>
      </c>
      <c r="F160" s="38">
        <v>40</v>
      </c>
      <c r="G160" s="37" t="s">
        <v>6</v>
      </c>
      <c r="H160" s="39">
        <v>22.42</v>
      </c>
      <c r="I160" s="39">
        <f t="shared" si="2"/>
        <v>896.80000000000007</v>
      </c>
      <c r="J160" s="38">
        <v>16</v>
      </c>
    </row>
    <row r="161" spans="1:12" s="1" customFormat="1" ht="17.100000000000001" customHeight="1" x14ac:dyDescent="0.25">
      <c r="A161" s="81">
        <v>45523</v>
      </c>
      <c r="B161" s="81">
        <v>45523</v>
      </c>
      <c r="C161" s="37"/>
      <c r="D161" s="57">
        <v>239201030037</v>
      </c>
      <c r="E161" s="59" t="s">
        <v>236</v>
      </c>
      <c r="F161" s="38">
        <v>3</v>
      </c>
      <c r="G161" s="37" t="s">
        <v>6</v>
      </c>
      <c r="H161" s="39">
        <v>5782</v>
      </c>
      <c r="I161" s="39">
        <f t="shared" si="2"/>
        <v>17346</v>
      </c>
      <c r="J161" s="38">
        <v>3</v>
      </c>
    </row>
    <row r="162" spans="1:12" s="1" customFormat="1" ht="17.100000000000001" customHeight="1" x14ac:dyDescent="0.25">
      <c r="A162" s="81">
        <v>45523</v>
      </c>
      <c r="B162" s="81">
        <v>45523</v>
      </c>
      <c r="C162" s="37"/>
      <c r="D162" s="57">
        <v>239201030038</v>
      </c>
      <c r="E162" s="59" t="s">
        <v>237</v>
      </c>
      <c r="F162" s="38">
        <v>3</v>
      </c>
      <c r="G162" s="37" t="s">
        <v>6</v>
      </c>
      <c r="H162" s="39">
        <v>6077</v>
      </c>
      <c r="I162" s="39">
        <f t="shared" si="2"/>
        <v>18231</v>
      </c>
      <c r="J162" s="38">
        <v>3</v>
      </c>
    </row>
    <row r="163" spans="1:12" s="1" customFormat="1" ht="17.100000000000001" customHeight="1" x14ac:dyDescent="0.25">
      <c r="A163" s="81">
        <v>45523</v>
      </c>
      <c r="B163" s="81">
        <v>45523</v>
      </c>
      <c r="C163" s="37"/>
      <c r="D163" s="57">
        <v>239201030039</v>
      </c>
      <c r="E163" s="59" t="s">
        <v>238</v>
      </c>
      <c r="F163" s="38">
        <v>1</v>
      </c>
      <c r="G163" s="37" t="s">
        <v>6</v>
      </c>
      <c r="H163" s="39">
        <v>6077</v>
      </c>
      <c r="I163" s="39">
        <f t="shared" si="2"/>
        <v>6077</v>
      </c>
      <c r="J163" s="38">
        <v>1</v>
      </c>
    </row>
    <row r="164" spans="1:12" s="1" customFormat="1" ht="17.100000000000001" customHeight="1" x14ac:dyDescent="0.25">
      <c r="A164" s="81">
        <v>45523</v>
      </c>
      <c r="B164" s="81">
        <v>45523</v>
      </c>
      <c r="C164" s="37"/>
      <c r="D164" s="57">
        <v>239201030040</v>
      </c>
      <c r="E164" s="59" t="s">
        <v>239</v>
      </c>
      <c r="F164" s="38">
        <v>1</v>
      </c>
      <c r="G164" s="37" t="s">
        <v>6</v>
      </c>
      <c r="H164" s="39">
        <v>6077</v>
      </c>
      <c r="I164" s="39">
        <f t="shared" si="2"/>
        <v>6077</v>
      </c>
      <c r="J164" s="38">
        <v>1</v>
      </c>
    </row>
    <row r="165" spans="1:12" s="1" customFormat="1" ht="17.100000000000001" customHeight="1" x14ac:dyDescent="0.25">
      <c r="A165" s="81">
        <v>45525</v>
      </c>
      <c r="B165" s="81">
        <v>45525</v>
      </c>
      <c r="C165" s="37"/>
      <c r="D165" s="57">
        <v>233301040055</v>
      </c>
      <c r="E165" s="59" t="s">
        <v>240</v>
      </c>
      <c r="F165" s="38">
        <v>200</v>
      </c>
      <c r="G165" s="37" t="s">
        <v>38</v>
      </c>
      <c r="H165" s="39">
        <v>324.5</v>
      </c>
      <c r="I165" s="39">
        <f t="shared" si="2"/>
        <v>64900</v>
      </c>
      <c r="J165" s="38">
        <v>0</v>
      </c>
    </row>
    <row r="166" spans="1:12" s="1" customFormat="1" ht="17.100000000000001" customHeight="1" x14ac:dyDescent="0.25">
      <c r="A166" s="81">
        <v>45527</v>
      </c>
      <c r="B166" s="81">
        <v>45527</v>
      </c>
      <c r="C166" s="37"/>
      <c r="D166" s="57">
        <v>239201000058</v>
      </c>
      <c r="E166" s="59" t="s">
        <v>241</v>
      </c>
      <c r="F166" s="38">
        <v>8</v>
      </c>
      <c r="G166" s="37" t="s">
        <v>6</v>
      </c>
      <c r="H166" s="39">
        <v>1298</v>
      </c>
      <c r="I166" s="39">
        <f t="shared" si="2"/>
        <v>10384</v>
      </c>
      <c r="J166" s="38">
        <v>8</v>
      </c>
    </row>
    <row r="167" spans="1:12" s="1" customFormat="1" ht="17.100000000000001" customHeight="1" x14ac:dyDescent="0.25">
      <c r="A167" s="81">
        <v>45527</v>
      </c>
      <c r="B167" s="81">
        <v>45527</v>
      </c>
      <c r="C167" s="37"/>
      <c r="D167" s="57">
        <v>261401000517</v>
      </c>
      <c r="E167" s="59" t="s">
        <v>242</v>
      </c>
      <c r="F167" s="38">
        <v>3</v>
      </c>
      <c r="G167" s="37" t="s">
        <v>6</v>
      </c>
      <c r="H167" s="39">
        <v>17487.599999999999</v>
      </c>
      <c r="I167" s="39">
        <f t="shared" si="2"/>
        <v>52462.799999999996</v>
      </c>
      <c r="J167" s="38">
        <v>0</v>
      </c>
    </row>
    <row r="168" spans="1:12" s="1" customFormat="1" ht="17.100000000000001" customHeight="1" x14ac:dyDescent="0.25">
      <c r="A168" s="81">
        <v>45530</v>
      </c>
      <c r="B168" s="81">
        <v>45530</v>
      </c>
      <c r="C168" s="37"/>
      <c r="D168" s="57">
        <v>231101000410</v>
      </c>
      <c r="E168" s="59" t="s">
        <v>20</v>
      </c>
      <c r="F168" s="38">
        <v>28</v>
      </c>
      <c r="G168" s="37" t="s">
        <v>6</v>
      </c>
      <c r="H168" s="39">
        <v>60</v>
      </c>
      <c r="I168" s="39">
        <f t="shared" si="2"/>
        <v>1680</v>
      </c>
      <c r="J168" s="38">
        <v>0</v>
      </c>
    </row>
    <row r="169" spans="1:12" s="1" customFormat="1" ht="17.100000000000001" customHeight="1" thickBot="1" x14ac:dyDescent="0.3">
      <c r="A169" s="83">
        <v>45534</v>
      </c>
      <c r="B169" s="83">
        <v>45534</v>
      </c>
      <c r="C169" s="37"/>
      <c r="D169" s="57">
        <v>239301001195</v>
      </c>
      <c r="E169" s="59" t="s">
        <v>243</v>
      </c>
      <c r="F169" s="38">
        <v>2</v>
      </c>
      <c r="G169" s="37" t="s">
        <v>6</v>
      </c>
      <c r="H169" s="39">
        <v>17700</v>
      </c>
      <c r="I169" s="39">
        <f t="shared" si="2"/>
        <v>35400</v>
      </c>
      <c r="J169" s="38">
        <v>2</v>
      </c>
    </row>
    <row r="170" spans="1:12" s="2" customFormat="1" ht="18" customHeight="1" x14ac:dyDescent="0.25">
      <c r="A170" s="91" t="s">
        <v>0</v>
      </c>
      <c r="B170" s="91" t="s">
        <v>9</v>
      </c>
      <c r="C170" s="4" t="s">
        <v>1</v>
      </c>
      <c r="D170" s="5"/>
      <c r="E170" s="4"/>
      <c r="F170" s="5"/>
      <c r="G170" s="5" t="s">
        <v>15</v>
      </c>
      <c r="H170" s="5" t="s">
        <v>109</v>
      </c>
      <c r="I170" s="4"/>
      <c r="J170" s="4"/>
      <c r="K170" s="1"/>
      <c r="L170" s="1"/>
    </row>
    <row r="171" spans="1:12" s="2" customFormat="1" ht="18" customHeight="1" x14ac:dyDescent="0.25">
      <c r="A171" s="92"/>
      <c r="B171" s="92"/>
      <c r="C171" s="6" t="s">
        <v>106</v>
      </c>
      <c r="D171" s="7" t="s">
        <v>13</v>
      </c>
      <c r="E171" s="6" t="s">
        <v>3</v>
      </c>
      <c r="F171" s="7" t="s">
        <v>108</v>
      </c>
      <c r="G171" s="7" t="s">
        <v>16</v>
      </c>
      <c r="H171" s="7" t="s">
        <v>110</v>
      </c>
      <c r="I171" s="6" t="s">
        <v>5</v>
      </c>
      <c r="J171" s="6" t="s">
        <v>10</v>
      </c>
      <c r="K171" s="1"/>
      <c r="L171" s="1"/>
    </row>
    <row r="172" spans="1:12" s="2" customFormat="1" ht="18" customHeight="1" thickBot="1" x14ac:dyDescent="0.3">
      <c r="A172" s="93"/>
      <c r="B172" s="93"/>
      <c r="C172" s="54" t="s">
        <v>107</v>
      </c>
      <c r="D172" s="55" t="s">
        <v>14</v>
      </c>
      <c r="E172" s="54"/>
      <c r="F172" s="55"/>
      <c r="G172" s="55" t="s">
        <v>17</v>
      </c>
      <c r="H172" s="55" t="s">
        <v>12</v>
      </c>
      <c r="I172" s="54"/>
      <c r="J172" s="54"/>
      <c r="K172" s="1"/>
      <c r="L172" s="1"/>
    </row>
    <row r="173" spans="1:12" s="1" customFormat="1" ht="17.100000000000001" customHeight="1" x14ac:dyDescent="0.25">
      <c r="A173" s="78">
        <v>45534</v>
      </c>
      <c r="B173" s="78">
        <v>45534</v>
      </c>
      <c r="C173" s="37"/>
      <c r="D173" s="57">
        <v>239301001196</v>
      </c>
      <c r="E173" s="59" t="s">
        <v>244</v>
      </c>
      <c r="F173" s="38">
        <v>1</v>
      </c>
      <c r="G173" s="37" t="s">
        <v>6</v>
      </c>
      <c r="H173" s="39">
        <v>4720</v>
      </c>
      <c r="I173" s="39">
        <f t="shared" si="2"/>
        <v>4720</v>
      </c>
      <c r="J173" s="60">
        <v>1</v>
      </c>
    </row>
    <row r="174" spans="1:12" s="1" customFormat="1" ht="17.100000000000001" customHeight="1" x14ac:dyDescent="0.25">
      <c r="A174" s="81">
        <v>45534</v>
      </c>
      <c r="B174" s="81">
        <v>45534</v>
      </c>
      <c r="C174" s="37"/>
      <c r="D174" s="57">
        <v>239301001197</v>
      </c>
      <c r="E174" s="59" t="s">
        <v>245</v>
      </c>
      <c r="F174" s="38">
        <v>1</v>
      </c>
      <c r="G174" s="37" t="s">
        <v>6</v>
      </c>
      <c r="H174" s="39">
        <v>3540</v>
      </c>
      <c r="I174" s="39">
        <f t="shared" si="2"/>
        <v>3540</v>
      </c>
      <c r="J174" s="38">
        <v>1</v>
      </c>
    </row>
    <row r="175" spans="1:12" s="1" customFormat="1" ht="17.100000000000001" customHeight="1" x14ac:dyDescent="0.25">
      <c r="A175" s="81">
        <v>45534</v>
      </c>
      <c r="B175" s="81">
        <v>45534</v>
      </c>
      <c r="C175" s="37"/>
      <c r="D175" s="57">
        <v>264101001198</v>
      </c>
      <c r="E175" s="59" t="s">
        <v>246</v>
      </c>
      <c r="F175" s="38">
        <v>2</v>
      </c>
      <c r="G175" s="37" t="s">
        <v>6</v>
      </c>
      <c r="H175" s="39">
        <v>1398000</v>
      </c>
      <c r="I175" s="39">
        <f t="shared" si="2"/>
        <v>2796000</v>
      </c>
      <c r="J175" s="38">
        <v>0</v>
      </c>
    </row>
    <row r="176" spans="1:12" s="1" customFormat="1" ht="17.100000000000001" customHeight="1" x14ac:dyDescent="0.25">
      <c r="A176" s="81">
        <v>45537</v>
      </c>
      <c r="B176" s="81">
        <v>45537</v>
      </c>
      <c r="C176" s="37"/>
      <c r="D176" s="57">
        <v>239701010088</v>
      </c>
      <c r="E176" s="59" t="s">
        <v>22</v>
      </c>
      <c r="F176" s="38">
        <v>30000</v>
      </c>
      <c r="G176" s="37" t="s">
        <v>6</v>
      </c>
      <c r="H176" s="39">
        <v>100</v>
      </c>
      <c r="I176" s="39">
        <f t="shared" si="2"/>
        <v>3000000</v>
      </c>
      <c r="J176" s="60">
        <v>13800</v>
      </c>
    </row>
    <row r="177" spans="1:10" s="1" customFormat="1" ht="17.100000000000001" customHeight="1" x14ac:dyDescent="0.25">
      <c r="A177" s="81">
        <v>45537</v>
      </c>
      <c r="B177" s="81">
        <v>45537</v>
      </c>
      <c r="C177" s="37"/>
      <c r="D177" s="57">
        <v>239201000897</v>
      </c>
      <c r="E177" s="59" t="s">
        <v>247</v>
      </c>
      <c r="F177" s="38">
        <v>1</v>
      </c>
      <c r="G177" s="37" t="s">
        <v>6</v>
      </c>
      <c r="H177" s="39">
        <v>2006</v>
      </c>
      <c r="I177" s="39">
        <f t="shared" si="2"/>
        <v>2006</v>
      </c>
      <c r="J177" s="38">
        <v>1</v>
      </c>
    </row>
    <row r="178" spans="1:10" s="1" customFormat="1" ht="17.100000000000001" customHeight="1" thickBot="1" x14ac:dyDescent="0.3">
      <c r="A178" s="81">
        <v>45537</v>
      </c>
      <c r="B178" s="81">
        <v>45537</v>
      </c>
      <c r="C178" s="37"/>
      <c r="D178" s="57">
        <v>239201020011</v>
      </c>
      <c r="E178" s="59" t="s">
        <v>248</v>
      </c>
      <c r="F178" s="38">
        <v>25</v>
      </c>
      <c r="G178" s="37" t="s">
        <v>6</v>
      </c>
      <c r="H178" s="39">
        <v>348.1</v>
      </c>
      <c r="I178" s="39">
        <f>PRODUCT(F178,H178)</f>
        <v>8702.5</v>
      </c>
      <c r="J178" s="38">
        <v>25</v>
      </c>
    </row>
    <row r="179" spans="1:10" s="1" customFormat="1" ht="17.100000000000001" customHeight="1" x14ac:dyDescent="0.25">
      <c r="A179" s="81">
        <v>45537</v>
      </c>
      <c r="B179" s="81">
        <v>45537</v>
      </c>
      <c r="C179" s="58"/>
      <c r="D179" s="57">
        <v>231101000045</v>
      </c>
      <c r="E179" s="59" t="s">
        <v>21</v>
      </c>
      <c r="F179" s="38">
        <v>100</v>
      </c>
      <c r="G179" s="58" t="s">
        <v>6</v>
      </c>
      <c r="H179" s="39">
        <v>135</v>
      </c>
      <c r="I179" s="56">
        <f t="shared" ref="I179:I209" si="3">PRODUCT(F179,H179)</f>
        <v>13500</v>
      </c>
      <c r="J179" s="38">
        <v>0</v>
      </c>
    </row>
    <row r="180" spans="1:10" s="1" customFormat="1" ht="17.100000000000001" customHeight="1" x14ac:dyDescent="0.25">
      <c r="A180" s="81">
        <v>45538</v>
      </c>
      <c r="B180" s="81">
        <v>45538</v>
      </c>
      <c r="C180" s="37"/>
      <c r="D180" s="57">
        <v>237299000646</v>
      </c>
      <c r="E180" s="59" t="s">
        <v>31</v>
      </c>
      <c r="F180" s="38">
        <v>42.785971000000004</v>
      </c>
      <c r="G180" s="37" t="s">
        <v>44</v>
      </c>
      <c r="H180" s="39">
        <v>277.3</v>
      </c>
      <c r="I180" s="39">
        <f t="shared" si="3"/>
        <v>11864.549758300001</v>
      </c>
      <c r="J180" s="38">
        <v>0</v>
      </c>
    </row>
    <row r="181" spans="1:10" s="1" customFormat="1" ht="17.100000000000001" customHeight="1" x14ac:dyDescent="0.25">
      <c r="A181" s="81">
        <v>45539</v>
      </c>
      <c r="B181" s="81">
        <v>45539</v>
      </c>
      <c r="C181" s="37"/>
      <c r="D181" s="57">
        <v>231101000410</v>
      </c>
      <c r="E181" s="59" t="s">
        <v>20</v>
      </c>
      <c r="F181" s="38">
        <v>35</v>
      </c>
      <c r="G181" s="37" t="s">
        <v>6</v>
      </c>
      <c r="H181" s="39">
        <v>60</v>
      </c>
      <c r="I181" s="39">
        <f t="shared" si="3"/>
        <v>2100</v>
      </c>
      <c r="J181" s="38">
        <v>0</v>
      </c>
    </row>
    <row r="182" spans="1:10" s="1" customFormat="1" ht="17.100000000000001" customHeight="1" x14ac:dyDescent="0.25">
      <c r="A182" s="81">
        <v>45540</v>
      </c>
      <c r="B182" s="81">
        <v>45540</v>
      </c>
      <c r="C182" s="37"/>
      <c r="D182" s="57">
        <v>235301001199</v>
      </c>
      <c r="E182" s="59" t="s">
        <v>249</v>
      </c>
      <c r="F182" s="38">
        <v>8</v>
      </c>
      <c r="G182" s="37" t="s">
        <v>6</v>
      </c>
      <c r="H182" s="39">
        <v>7336.78</v>
      </c>
      <c r="I182" s="39">
        <f t="shared" si="3"/>
        <v>58694.239999999998</v>
      </c>
      <c r="J182" s="60">
        <v>4</v>
      </c>
    </row>
    <row r="183" spans="1:10" s="1" customFormat="1" ht="17.100000000000001" customHeight="1" x14ac:dyDescent="0.25">
      <c r="A183" s="81">
        <v>45540</v>
      </c>
      <c r="B183" s="81">
        <v>45540</v>
      </c>
      <c r="C183" s="37"/>
      <c r="D183" s="57">
        <v>234201000513</v>
      </c>
      <c r="E183" s="59" t="s">
        <v>250</v>
      </c>
      <c r="F183" s="38">
        <v>40</v>
      </c>
      <c r="G183" s="37" t="s">
        <v>6</v>
      </c>
      <c r="H183" s="39">
        <v>1552</v>
      </c>
      <c r="I183" s="39">
        <f t="shared" si="3"/>
        <v>62080</v>
      </c>
      <c r="J183" s="60">
        <v>35</v>
      </c>
    </row>
    <row r="184" spans="1:10" s="1" customFormat="1" ht="17.100000000000001" customHeight="1" x14ac:dyDescent="0.25">
      <c r="A184" s="81">
        <v>45540</v>
      </c>
      <c r="B184" s="81">
        <v>45540</v>
      </c>
      <c r="C184" s="37"/>
      <c r="D184" s="57">
        <v>234201000762</v>
      </c>
      <c r="E184" s="59" t="s">
        <v>251</v>
      </c>
      <c r="F184" s="38">
        <v>120</v>
      </c>
      <c r="G184" s="37" t="s">
        <v>6</v>
      </c>
      <c r="H184" s="39">
        <v>2950</v>
      </c>
      <c r="I184" s="39">
        <f t="shared" si="3"/>
        <v>354000</v>
      </c>
      <c r="J184" s="60">
        <v>120</v>
      </c>
    </row>
    <row r="185" spans="1:10" s="1" customFormat="1" ht="17.100000000000001" customHeight="1" x14ac:dyDescent="0.25">
      <c r="A185" s="81">
        <v>45540</v>
      </c>
      <c r="B185" s="81">
        <v>45540</v>
      </c>
      <c r="C185" s="37"/>
      <c r="D185" s="57">
        <v>234201000764</v>
      </c>
      <c r="E185" s="59" t="s">
        <v>252</v>
      </c>
      <c r="F185" s="38">
        <v>30</v>
      </c>
      <c r="G185" s="37" t="s">
        <v>6</v>
      </c>
      <c r="H185" s="39">
        <v>950</v>
      </c>
      <c r="I185" s="39">
        <f t="shared" si="3"/>
        <v>28500</v>
      </c>
      <c r="J185" s="60">
        <v>30</v>
      </c>
    </row>
    <row r="186" spans="1:10" s="1" customFormat="1" ht="17.100000000000001" customHeight="1" x14ac:dyDescent="0.25">
      <c r="A186" s="81">
        <v>45540</v>
      </c>
      <c r="B186" s="81">
        <v>45540</v>
      </c>
      <c r="C186" s="37"/>
      <c r="D186" s="57">
        <v>234201000765</v>
      </c>
      <c r="E186" s="59" t="s">
        <v>253</v>
      </c>
      <c r="F186" s="38">
        <v>200</v>
      </c>
      <c r="G186" s="37" t="s">
        <v>6</v>
      </c>
      <c r="H186" s="39">
        <v>520</v>
      </c>
      <c r="I186" s="39">
        <f t="shared" si="3"/>
        <v>104000</v>
      </c>
      <c r="J186" s="60">
        <v>194</v>
      </c>
    </row>
    <row r="187" spans="1:10" s="1" customFormat="1" ht="17.100000000000001" customHeight="1" x14ac:dyDescent="0.25">
      <c r="A187" s="81">
        <v>45540</v>
      </c>
      <c r="B187" s="81">
        <v>45540</v>
      </c>
      <c r="C187" s="37"/>
      <c r="D187" s="57">
        <v>234201001200</v>
      </c>
      <c r="E187" s="59" t="s">
        <v>254</v>
      </c>
      <c r="F187" s="38">
        <v>120</v>
      </c>
      <c r="G187" s="37" t="s">
        <v>6</v>
      </c>
      <c r="H187" s="39">
        <v>1000</v>
      </c>
      <c r="I187" s="39">
        <f t="shared" si="3"/>
        <v>120000</v>
      </c>
      <c r="J187" s="38">
        <v>95</v>
      </c>
    </row>
    <row r="188" spans="1:10" s="1" customFormat="1" ht="17.100000000000001" customHeight="1" x14ac:dyDescent="0.25">
      <c r="A188" s="81">
        <v>45541</v>
      </c>
      <c r="B188" s="81">
        <v>45541</v>
      </c>
      <c r="C188" s="37"/>
      <c r="D188" s="57">
        <v>232301000673</v>
      </c>
      <c r="E188" s="59" t="s">
        <v>255</v>
      </c>
      <c r="F188" s="38">
        <v>4</v>
      </c>
      <c r="G188" s="37" t="s">
        <v>6</v>
      </c>
      <c r="H188" s="39">
        <v>531</v>
      </c>
      <c r="I188" s="39">
        <f t="shared" si="3"/>
        <v>2124</v>
      </c>
      <c r="J188" s="38">
        <v>4</v>
      </c>
    </row>
    <row r="189" spans="1:10" s="1" customFormat="1" ht="17.100000000000001" customHeight="1" x14ac:dyDescent="0.25">
      <c r="A189" s="81">
        <v>45541</v>
      </c>
      <c r="B189" s="81">
        <v>45541</v>
      </c>
      <c r="C189" s="37"/>
      <c r="D189" s="57">
        <v>232301000674</v>
      </c>
      <c r="E189" s="59" t="s">
        <v>256</v>
      </c>
      <c r="F189" s="38">
        <v>16</v>
      </c>
      <c r="G189" s="37" t="s">
        <v>6</v>
      </c>
      <c r="H189" s="39">
        <v>531</v>
      </c>
      <c r="I189" s="39">
        <f t="shared" si="3"/>
        <v>8496</v>
      </c>
      <c r="J189" s="38">
        <v>16</v>
      </c>
    </row>
    <row r="190" spans="1:10" s="1" customFormat="1" ht="17.100000000000001" customHeight="1" x14ac:dyDescent="0.25">
      <c r="A190" s="81">
        <v>45541</v>
      </c>
      <c r="B190" s="81">
        <v>45541</v>
      </c>
      <c r="C190" s="37"/>
      <c r="D190" s="57">
        <v>232301000675</v>
      </c>
      <c r="E190" s="59" t="s">
        <v>257</v>
      </c>
      <c r="F190" s="38">
        <v>7</v>
      </c>
      <c r="G190" s="37" t="s">
        <v>6</v>
      </c>
      <c r="H190" s="39">
        <v>531</v>
      </c>
      <c r="I190" s="39">
        <f t="shared" si="3"/>
        <v>3717</v>
      </c>
      <c r="J190" s="38">
        <v>7</v>
      </c>
    </row>
    <row r="191" spans="1:10" s="1" customFormat="1" ht="17.100000000000001" customHeight="1" x14ac:dyDescent="0.25">
      <c r="A191" s="81">
        <v>45541</v>
      </c>
      <c r="B191" s="81">
        <v>45541</v>
      </c>
      <c r="C191" s="37"/>
      <c r="D191" s="57">
        <v>232301000742</v>
      </c>
      <c r="E191" s="59" t="s">
        <v>258</v>
      </c>
      <c r="F191" s="38">
        <v>4</v>
      </c>
      <c r="G191" s="37" t="s">
        <v>6</v>
      </c>
      <c r="H191" s="39">
        <v>531</v>
      </c>
      <c r="I191" s="39">
        <f t="shared" si="3"/>
        <v>2124</v>
      </c>
      <c r="J191" s="38">
        <v>4</v>
      </c>
    </row>
    <row r="192" spans="1:10" s="1" customFormat="1" ht="17.100000000000001" customHeight="1" x14ac:dyDescent="0.25">
      <c r="A192" s="81">
        <v>45541</v>
      </c>
      <c r="B192" s="81">
        <v>45541</v>
      </c>
      <c r="C192" s="37"/>
      <c r="D192" s="57">
        <v>232301000743</v>
      </c>
      <c r="E192" s="59" t="s">
        <v>259</v>
      </c>
      <c r="F192" s="38">
        <v>16</v>
      </c>
      <c r="G192" s="37" t="s">
        <v>6</v>
      </c>
      <c r="H192" s="39">
        <v>531</v>
      </c>
      <c r="I192" s="39">
        <f t="shared" si="3"/>
        <v>8496</v>
      </c>
      <c r="J192" s="38">
        <v>16</v>
      </c>
    </row>
    <row r="193" spans="1:12" s="1" customFormat="1" ht="17.100000000000001" customHeight="1" x14ac:dyDescent="0.25">
      <c r="A193" s="81">
        <v>45541</v>
      </c>
      <c r="B193" s="81">
        <v>45541</v>
      </c>
      <c r="C193" s="37"/>
      <c r="D193" s="57">
        <v>232301000744</v>
      </c>
      <c r="E193" s="59" t="s">
        <v>260</v>
      </c>
      <c r="F193" s="38">
        <v>7</v>
      </c>
      <c r="G193" s="37" t="s">
        <v>6</v>
      </c>
      <c r="H193" s="39">
        <v>531</v>
      </c>
      <c r="I193" s="39">
        <f t="shared" si="3"/>
        <v>3717</v>
      </c>
      <c r="J193" s="38">
        <v>7</v>
      </c>
    </row>
    <row r="194" spans="1:12" s="1" customFormat="1" ht="17.100000000000001" customHeight="1" x14ac:dyDescent="0.25">
      <c r="A194" s="81">
        <v>45544</v>
      </c>
      <c r="B194" s="81">
        <v>45544</v>
      </c>
      <c r="C194" s="37"/>
      <c r="D194" s="57">
        <v>233301040055</v>
      </c>
      <c r="E194" s="59" t="s">
        <v>240</v>
      </c>
      <c r="F194" s="38">
        <v>500</v>
      </c>
      <c r="G194" s="37" t="s">
        <v>6</v>
      </c>
      <c r="H194" s="39">
        <v>324.5</v>
      </c>
      <c r="I194" s="39">
        <f t="shared" si="3"/>
        <v>162250</v>
      </c>
      <c r="J194" s="60">
        <v>360</v>
      </c>
    </row>
    <row r="195" spans="1:12" s="1" customFormat="1" ht="17.100000000000001" customHeight="1" x14ac:dyDescent="0.25">
      <c r="A195" s="81">
        <v>45546</v>
      </c>
      <c r="B195" s="81">
        <v>45546</v>
      </c>
      <c r="C195" s="37"/>
      <c r="D195" s="57">
        <v>231101000410</v>
      </c>
      <c r="E195" s="59" t="s">
        <v>20</v>
      </c>
      <c r="F195" s="38">
        <v>27</v>
      </c>
      <c r="G195" s="37" t="s">
        <v>6</v>
      </c>
      <c r="H195" s="39">
        <v>60</v>
      </c>
      <c r="I195" s="39">
        <f t="shared" si="3"/>
        <v>1620</v>
      </c>
      <c r="J195" s="38">
        <v>0</v>
      </c>
    </row>
    <row r="196" spans="1:12" s="1" customFormat="1" ht="17.100000000000001" customHeight="1" x14ac:dyDescent="0.25">
      <c r="A196" s="81">
        <v>45548</v>
      </c>
      <c r="B196" s="81">
        <v>45548</v>
      </c>
      <c r="C196" s="37"/>
      <c r="D196" s="57">
        <v>123402000763</v>
      </c>
      <c r="E196" s="59" t="s">
        <v>135</v>
      </c>
      <c r="F196" s="38">
        <v>144</v>
      </c>
      <c r="G196" s="37" t="s">
        <v>6</v>
      </c>
      <c r="H196" s="39">
        <v>1236</v>
      </c>
      <c r="I196" s="39">
        <f t="shared" si="3"/>
        <v>177984</v>
      </c>
      <c r="J196" s="60">
        <v>94</v>
      </c>
    </row>
    <row r="197" spans="1:12" s="1" customFormat="1" ht="17.100000000000001" customHeight="1" x14ac:dyDescent="0.25">
      <c r="A197" s="81">
        <v>45548</v>
      </c>
      <c r="B197" s="81">
        <v>45548</v>
      </c>
      <c r="C197" s="37"/>
      <c r="D197" s="57">
        <v>123402001078</v>
      </c>
      <c r="E197" s="59" t="s">
        <v>111</v>
      </c>
      <c r="F197" s="38">
        <v>70</v>
      </c>
      <c r="G197" s="37" t="s">
        <v>6</v>
      </c>
      <c r="H197" s="39">
        <v>895</v>
      </c>
      <c r="I197" s="39">
        <f t="shared" si="3"/>
        <v>62650</v>
      </c>
      <c r="J197" s="60">
        <v>70</v>
      </c>
    </row>
    <row r="198" spans="1:12" s="1" customFormat="1" ht="17.100000000000001" customHeight="1" x14ac:dyDescent="0.25">
      <c r="A198" s="81">
        <v>45548</v>
      </c>
      <c r="B198" s="81">
        <v>45548</v>
      </c>
      <c r="C198" s="37"/>
      <c r="D198" s="57">
        <v>123401001109</v>
      </c>
      <c r="E198" s="59" t="s">
        <v>112</v>
      </c>
      <c r="F198" s="38">
        <v>100</v>
      </c>
      <c r="G198" s="37" t="s">
        <v>6</v>
      </c>
      <c r="H198" s="39">
        <v>3450</v>
      </c>
      <c r="I198" s="39">
        <f t="shared" si="3"/>
        <v>345000</v>
      </c>
      <c r="J198" s="38">
        <v>100</v>
      </c>
    </row>
    <row r="199" spans="1:12" s="1" customFormat="1" ht="17.100000000000001" customHeight="1" x14ac:dyDescent="0.25">
      <c r="A199" s="81">
        <v>45548</v>
      </c>
      <c r="B199" s="81">
        <v>45548</v>
      </c>
      <c r="C199" s="37"/>
      <c r="D199" s="57">
        <v>123402001110</v>
      </c>
      <c r="E199" s="59" t="s">
        <v>113</v>
      </c>
      <c r="F199" s="38">
        <v>20</v>
      </c>
      <c r="G199" s="37" t="s">
        <v>6</v>
      </c>
      <c r="H199" s="39">
        <v>1690</v>
      </c>
      <c r="I199" s="39">
        <f t="shared" si="3"/>
        <v>33800</v>
      </c>
      <c r="J199" s="38">
        <v>15</v>
      </c>
    </row>
    <row r="200" spans="1:12" s="1" customFormat="1" ht="17.100000000000001" customHeight="1" x14ac:dyDescent="0.25">
      <c r="A200" s="81">
        <v>45548</v>
      </c>
      <c r="B200" s="81">
        <v>45548</v>
      </c>
      <c r="C200" s="37"/>
      <c r="D200" s="57">
        <v>123402001111</v>
      </c>
      <c r="E200" s="59" t="s">
        <v>114</v>
      </c>
      <c r="F200" s="38">
        <v>15</v>
      </c>
      <c r="G200" s="37" t="s">
        <v>6</v>
      </c>
      <c r="H200" s="39">
        <v>1140</v>
      </c>
      <c r="I200" s="39">
        <f t="shared" si="3"/>
        <v>17100</v>
      </c>
      <c r="J200" s="38">
        <v>15</v>
      </c>
    </row>
    <row r="201" spans="1:12" s="1" customFormat="1" ht="17.100000000000001" customHeight="1" x14ac:dyDescent="0.25">
      <c r="A201" s="81">
        <v>45552</v>
      </c>
      <c r="B201" s="81">
        <v>45552</v>
      </c>
      <c r="C201" s="37"/>
      <c r="D201" s="57">
        <v>231101000410</v>
      </c>
      <c r="E201" s="59" t="s">
        <v>20</v>
      </c>
      <c r="F201" s="38">
        <v>24</v>
      </c>
      <c r="G201" s="37" t="s">
        <v>6</v>
      </c>
      <c r="H201" s="39">
        <v>60</v>
      </c>
      <c r="I201" s="39">
        <f t="shared" si="3"/>
        <v>1440</v>
      </c>
      <c r="J201" s="38">
        <v>0</v>
      </c>
    </row>
    <row r="202" spans="1:12" s="1" customFormat="1" ht="17.100000000000001" customHeight="1" x14ac:dyDescent="0.25">
      <c r="A202" s="81">
        <v>45555</v>
      </c>
      <c r="B202" s="81">
        <v>45555</v>
      </c>
      <c r="C202" s="37"/>
      <c r="D202" s="57">
        <v>239501050027</v>
      </c>
      <c r="E202" s="59" t="s">
        <v>261</v>
      </c>
      <c r="F202" s="38">
        <v>12</v>
      </c>
      <c r="G202" s="37" t="s">
        <v>6</v>
      </c>
      <c r="H202" s="39">
        <v>855.60580000000004</v>
      </c>
      <c r="I202" s="39">
        <f t="shared" si="3"/>
        <v>10267.2696</v>
      </c>
      <c r="J202" s="60">
        <v>6</v>
      </c>
    </row>
    <row r="203" spans="1:12" s="1" customFormat="1" ht="17.100000000000001" customHeight="1" x14ac:dyDescent="0.25">
      <c r="A203" s="81">
        <v>45554</v>
      </c>
      <c r="B203" s="81">
        <v>45554</v>
      </c>
      <c r="C203" s="37"/>
      <c r="D203" s="57">
        <v>231201001183</v>
      </c>
      <c r="E203" s="59" t="s">
        <v>183</v>
      </c>
      <c r="F203" s="38">
        <v>64</v>
      </c>
      <c r="G203" s="37" t="s">
        <v>6</v>
      </c>
      <c r="H203" s="39">
        <v>935</v>
      </c>
      <c r="I203" s="39">
        <f t="shared" si="3"/>
        <v>59840</v>
      </c>
      <c r="J203" s="38">
        <v>0</v>
      </c>
    </row>
    <row r="204" spans="1:12" s="1" customFormat="1" ht="17.100000000000001" customHeight="1" thickBot="1" x14ac:dyDescent="0.3">
      <c r="A204" s="83">
        <v>45554</v>
      </c>
      <c r="B204" s="83">
        <v>45554</v>
      </c>
      <c r="C204" s="37"/>
      <c r="D204" s="57">
        <v>231201001201</v>
      </c>
      <c r="E204" s="59" t="s">
        <v>262</v>
      </c>
      <c r="F204" s="38">
        <v>80</v>
      </c>
      <c r="G204" s="37" t="s">
        <v>6</v>
      </c>
      <c r="H204" s="39">
        <v>950</v>
      </c>
      <c r="I204" s="39">
        <f t="shared" si="3"/>
        <v>76000</v>
      </c>
      <c r="J204" s="38">
        <v>0</v>
      </c>
    </row>
    <row r="205" spans="1:12" s="2" customFormat="1" ht="18" customHeight="1" x14ac:dyDescent="0.25">
      <c r="A205" s="91" t="s">
        <v>0</v>
      </c>
      <c r="B205" s="91" t="s">
        <v>9</v>
      </c>
      <c r="C205" s="4" t="s">
        <v>1</v>
      </c>
      <c r="D205" s="5"/>
      <c r="E205" s="4"/>
      <c r="F205" s="5"/>
      <c r="G205" s="5" t="s">
        <v>15</v>
      </c>
      <c r="H205" s="5" t="s">
        <v>109</v>
      </c>
      <c r="I205" s="4"/>
      <c r="J205" s="4"/>
      <c r="K205" s="1"/>
      <c r="L205" s="1"/>
    </row>
    <row r="206" spans="1:12" s="2" customFormat="1" ht="18" customHeight="1" x14ac:dyDescent="0.25">
      <c r="A206" s="92"/>
      <c r="B206" s="92"/>
      <c r="C206" s="6" t="s">
        <v>106</v>
      </c>
      <c r="D206" s="7" t="s">
        <v>13</v>
      </c>
      <c r="E206" s="6" t="s">
        <v>3</v>
      </c>
      <c r="F206" s="7" t="s">
        <v>108</v>
      </c>
      <c r="G206" s="7" t="s">
        <v>16</v>
      </c>
      <c r="H206" s="7" t="s">
        <v>110</v>
      </c>
      <c r="I206" s="6" t="s">
        <v>5</v>
      </c>
      <c r="J206" s="6" t="s">
        <v>10</v>
      </c>
      <c r="K206" s="1"/>
      <c r="L206" s="1"/>
    </row>
    <row r="207" spans="1:12" s="2" customFormat="1" ht="18" customHeight="1" thickBot="1" x14ac:dyDescent="0.3">
      <c r="A207" s="93"/>
      <c r="B207" s="93"/>
      <c r="C207" s="54" t="s">
        <v>107</v>
      </c>
      <c r="D207" s="55" t="s">
        <v>14</v>
      </c>
      <c r="E207" s="54"/>
      <c r="F207" s="55"/>
      <c r="G207" s="55" t="s">
        <v>17</v>
      </c>
      <c r="H207" s="55" t="s">
        <v>12</v>
      </c>
      <c r="I207" s="54"/>
      <c r="J207" s="54"/>
      <c r="K207" s="1"/>
      <c r="L207" s="1"/>
    </row>
    <row r="208" spans="1:12" s="1" customFormat="1" ht="17.100000000000001" customHeight="1" x14ac:dyDescent="0.25">
      <c r="A208" s="78">
        <v>45554</v>
      </c>
      <c r="B208" s="78">
        <v>45554</v>
      </c>
      <c r="C208" s="37"/>
      <c r="D208" s="57">
        <v>235501000413</v>
      </c>
      <c r="E208" s="59" t="s">
        <v>263</v>
      </c>
      <c r="F208" s="38">
        <v>700</v>
      </c>
      <c r="G208" s="37" t="s">
        <v>6</v>
      </c>
      <c r="H208" s="39">
        <v>23.6</v>
      </c>
      <c r="I208" s="39">
        <f t="shared" si="3"/>
        <v>16520</v>
      </c>
      <c r="J208" s="38">
        <v>0</v>
      </c>
    </row>
    <row r="209" spans="1:10" s="1" customFormat="1" ht="17.100000000000001" customHeight="1" x14ac:dyDescent="0.25">
      <c r="A209" s="81">
        <v>45554</v>
      </c>
      <c r="B209" s="81">
        <v>45554</v>
      </c>
      <c r="C209" s="37"/>
      <c r="D209" s="57">
        <v>233301000823</v>
      </c>
      <c r="E209" s="59" t="s">
        <v>264</v>
      </c>
      <c r="F209" s="38">
        <v>700</v>
      </c>
      <c r="G209" s="37" t="s">
        <v>6</v>
      </c>
      <c r="H209" s="39">
        <v>11.8</v>
      </c>
      <c r="I209" s="39">
        <f t="shared" si="3"/>
        <v>8260</v>
      </c>
      <c r="J209" s="38">
        <v>0</v>
      </c>
    </row>
    <row r="210" spans="1:10" s="1" customFormat="1" ht="16.5" customHeight="1" thickBot="1" x14ac:dyDescent="0.3">
      <c r="A210" s="45"/>
      <c r="B210" s="45"/>
      <c r="C210" s="46"/>
      <c r="D210" s="45"/>
      <c r="E210" s="47"/>
      <c r="F210" s="48"/>
      <c r="G210" s="49"/>
      <c r="H210" s="50"/>
      <c r="I210" s="50"/>
      <c r="J210" s="48"/>
    </row>
    <row r="211" spans="1:10" s="1" customFormat="1" ht="28.5" customHeight="1" x14ac:dyDescent="0.25">
      <c r="A211" s="11"/>
      <c r="B211" s="11"/>
      <c r="C211" s="9"/>
      <c r="D211" s="9"/>
      <c r="E211" s="9"/>
      <c r="F211" s="9"/>
      <c r="G211" s="10"/>
      <c r="H211" s="9"/>
      <c r="I211" s="19">
        <f>SUM(I14:I210)</f>
        <v>13762676.5795583</v>
      </c>
      <c r="J211" s="9"/>
    </row>
    <row r="216" spans="1:10" ht="16.5" thickBot="1" x14ac:dyDescent="0.3">
      <c r="A216" s="87" t="s">
        <v>19</v>
      </c>
      <c r="B216" s="87"/>
      <c r="C216" s="87"/>
    </row>
    <row r="217" spans="1:10" x14ac:dyDescent="0.25">
      <c r="A217" s="88" t="s">
        <v>18</v>
      </c>
      <c r="B217" s="88"/>
      <c r="C217" s="88"/>
    </row>
    <row r="218" spans="1:10" x14ac:dyDescent="0.25">
      <c r="I218" s="20"/>
    </row>
  </sheetData>
  <mergeCells count="19">
    <mergeCell ref="A217:C217"/>
    <mergeCell ref="A1:I6"/>
    <mergeCell ref="A7:I7"/>
    <mergeCell ref="A8:I8"/>
    <mergeCell ref="A11:A13"/>
    <mergeCell ref="B11:B13"/>
    <mergeCell ref="A216:C216"/>
    <mergeCell ref="A30:A32"/>
    <mergeCell ref="B30:B32"/>
    <mergeCell ref="A65:A67"/>
    <mergeCell ref="B65:B67"/>
    <mergeCell ref="A100:A102"/>
    <mergeCell ref="B100:B102"/>
    <mergeCell ref="A135:A137"/>
    <mergeCell ref="B135:B137"/>
    <mergeCell ref="A170:A172"/>
    <mergeCell ref="B170:B172"/>
    <mergeCell ref="A205:A207"/>
    <mergeCell ref="B205:B207"/>
  </mergeCells>
  <pageMargins left="0.70866141732283472" right="0.70866141732283472" top="0.74803149606299213" bottom="0.74803149606299213" header="0.31496062992125984" footer="0.31496062992125984"/>
  <pageSetup paperSize="5" scale="86" orientation="landscape" horizontalDpi="0" verticalDpi="0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GENERAL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</dc:creator>
  <cp:lastModifiedBy>Marcos Cabral</cp:lastModifiedBy>
  <cp:lastPrinted>2024-10-16T16:54:03Z</cp:lastPrinted>
  <dcterms:created xsi:type="dcterms:W3CDTF">2017-12-06T19:26:16Z</dcterms:created>
  <dcterms:modified xsi:type="dcterms:W3CDTF">2024-10-17T13:54:38Z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