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9 Septiembre\"/>
    </mc:Choice>
  </mc:AlternateContent>
  <xr:revisionPtr revIDLastSave="0" documentId="13_ncr:1_{894EA88B-A702-4FC9-8ED6-4A49F08C6FE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GENE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5" i="1" l="1"/>
  <c r="I228" i="1"/>
  <c r="I207" i="1"/>
  <c r="I197" i="1"/>
  <c r="I190" i="1"/>
  <c r="I173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6" i="1"/>
  <c r="I205" i="1"/>
  <c r="I204" i="1"/>
  <c r="I203" i="1"/>
  <c r="I202" i="1"/>
  <c r="I201" i="1"/>
  <c r="I200" i="1"/>
  <c r="I199" i="1"/>
  <c r="I198" i="1"/>
  <c r="I196" i="1"/>
  <c r="I195" i="1"/>
  <c r="I194" i="1"/>
  <c r="I193" i="1"/>
  <c r="I192" i="1"/>
  <c r="I191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67" i="1"/>
  <c r="I156" i="1"/>
  <c r="I155" i="1"/>
  <c r="I147" i="1"/>
  <c r="I141" i="1"/>
  <c r="I140" i="1"/>
  <c r="I139" i="1"/>
  <c r="I174" i="1"/>
  <c r="I172" i="1"/>
  <c r="I171" i="1"/>
  <c r="I170" i="1"/>
  <c r="I169" i="1"/>
  <c r="I168" i="1"/>
  <c r="I166" i="1"/>
  <c r="I165" i="1"/>
  <c r="I164" i="1"/>
  <c r="I163" i="1"/>
  <c r="I162" i="1"/>
  <c r="I161" i="1"/>
  <c r="I160" i="1"/>
  <c r="I159" i="1"/>
  <c r="I158" i="1"/>
  <c r="I157" i="1"/>
  <c r="I154" i="1"/>
  <c r="I153" i="1"/>
  <c r="I152" i="1"/>
  <c r="I151" i="1"/>
  <c r="I150" i="1"/>
  <c r="I149" i="1"/>
  <c r="I148" i="1"/>
  <c r="I146" i="1"/>
  <c r="I145" i="1"/>
  <c r="I144" i="1"/>
  <c r="I143" i="1"/>
  <c r="I142" i="1"/>
  <c r="I138" i="1"/>
  <c r="I137" i="1"/>
  <c r="I136" i="1"/>
  <c r="I135" i="1"/>
  <c r="I134" i="1"/>
  <c r="I133" i="1"/>
  <c r="I132" i="1"/>
  <c r="I62" i="1"/>
  <c r="I43" i="1"/>
  <c r="I41" i="1"/>
  <c r="I32" i="1"/>
  <c r="I14" i="1"/>
  <c r="I130" i="1"/>
  <c r="I125" i="1"/>
  <c r="I121" i="1"/>
  <c r="I114" i="1"/>
  <c r="I111" i="1"/>
  <c r="I131" i="1"/>
  <c r="I129" i="1"/>
  <c r="I128" i="1"/>
  <c r="I127" i="1"/>
  <c r="I126" i="1"/>
  <c r="I124" i="1"/>
  <c r="I123" i="1"/>
  <c r="I122" i="1"/>
  <c r="I120" i="1"/>
  <c r="I119" i="1"/>
  <c r="I118" i="1"/>
  <c r="I117" i="1"/>
  <c r="I116" i="1"/>
  <c r="I115" i="1"/>
  <c r="I113" i="1"/>
  <c r="I73" i="1"/>
  <c r="I51" i="1"/>
  <c r="I36" i="1"/>
  <c r="I34" i="1"/>
  <c r="I21" i="1"/>
  <c r="I112" i="1"/>
  <c r="I110" i="1"/>
  <c r="I109" i="1"/>
  <c r="I108" i="1"/>
  <c r="I107" i="1"/>
  <c r="I104" i="1"/>
  <c r="I106" i="1"/>
  <c r="I103" i="1"/>
  <c r="I102" i="1"/>
  <c r="I101" i="1"/>
  <c r="I67" i="1"/>
  <c r="I66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55" i="1"/>
  <c r="I65" i="1"/>
  <c r="I64" i="1"/>
  <c r="I63" i="1"/>
  <c r="I61" i="1"/>
  <c r="I60" i="1"/>
  <c r="I59" i="1"/>
  <c r="I58" i="1"/>
  <c r="I57" i="1"/>
  <c r="I56" i="1"/>
  <c r="I54" i="1"/>
  <c r="I53" i="1"/>
  <c r="I52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1" i="1"/>
  <c r="I33" i="1"/>
  <c r="I35" i="1"/>
  <c r="I37" i="1"/>
  <c r="I38" i="1"/>
  <c r="I39" i="1"/>
  <c r="I40" i="1"/>
  <c r="I42" i="1"/>
  <c r="I44" i="1"/>
  <c r="I45" i="1"/>
  <c r="I46" i="1"/>
  <c r="I47" i="1"/>
  <c r="I48" i="1"/>
  <c r="I49" i="1"/>
  <c r="I50" i="1"/>
  <c r="I270" i="1" l="1"/>
</calcChain>
</file>

<file path=xl/sharedStrings.xml><?xml version="1.0" encoding="utf-8"?>
<sst xmlns="http://schemas.openxmlformats.org/spreadsheetml/2006/main" count="560" uniqueCount="233">
  <si>
    <t>Fecha de registro</t>
  </si>
  <si>
    <t>Codigo de Bienes</t>
  </si>
  <si>
    <t xml:space="preserve"> Nacionales ( si aplica)</t>
  </si>
  <si>
    <t>Descripcion del activo o bien</t>
  </si>
  <si>
    <t>cantidad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</si>
  <si>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</si>
  <si>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</si>
  <si>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</si>
  <si>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</si>
  <si>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</si>
  <si>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</si>
  <si>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 xml:space="preserve">Costo Unitario 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</si>
  <si>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</si>
  <si>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</si>
  <si>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</si>
  <si>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</si>
  <si>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</si>
  <si>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</si>
  <si>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</si>
  <si>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</si>
  <si>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</si>
  <si>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LIB. SEMILLA PIATA (PROMEGAN)</t>
  </si>
  <si>
    <t>LIBRAS DE SEMILLAS ZURI (PROMEGAN)</t>
  </si>
  <si>
    <t>LIBRAS DE SEMILLAS SAN RAMON (PROMEGAN)</t>
  </si>
  <si>
    <t>LIBRAS DE SEMILLA MOMBAZA (PROMEGAN)</t>
  </si>
  <si>
    <t>FARDO DE BOTELLITAS DE AGUA PLANETA AZUL 20/1</t>
  </si>
  <si>
    <t>FREEZER HORIZONTAL GOLDEN CHEF DE 5 PIES CUBICOS (OIRSA)</t>
  </si>
  <si>
    <t>FREEZER HORIZONTAL FRIGIDAIRE DE 3 PIES CUBICOS (OIRSA)</t>
  </si>
  <si>
    <t>CPU LENOVO THINKCENTRE MQ70 TINY (OIRSA)</t>
  </si>
  <si>
    <t>MONITOR LED LENOVO THINKVISION C22-20 21.5" (OIRSA)</t>
  </si>
  <si>
    <t>JUEGO DE TECLADO Y MOUSE LENOVO 300 (OIRSA)</t>
  </si>
  <si>
    <t>CPU LENOVO MQ70Q i5 (OIRSA)</t>
  </si>
  <si>
    <t>MONITOR LENOVO D19-10 (OIRSA)</t>
  </si>
  <si>
    <t>UPS FORZA SL-801UL 800VA - 480 WATTS (OIRSA)</t>
  </si>
  <si>
    <t>SILLON SEMI EJECUTIVO MOD.2227 (OIRSA)</t>
  </si>
  <si>
    <t>SILLA PARA VISITAS ISO SIN BRAZO EN TELA NEGRA (OIRSA)</t>
  </si>
  <si>
    <t>LAPTOP DELL LATITUDE 3420 i5 2.4 GHZ 8GB RAM 256 GB SSD (OIRSA)</t>
  </si>
  <si>
    <t>ARCHIVO MODULAR DE 3 GAVETAS 22x17x26 GRIS (OIRSA)</t>
  </si>
  <si>
    <t>GALON DE GASOIL REGULAR</t>
  </si>
  <si>
    <t>DISPOSITIVOS DE IDENTIFICACION ARETES TRAZABILIDAD.</t>
  </si>
  <si>
    <t>OVEROLES SIZE L COLOR KAKI EN DRILL LOGO GANADERIA</t>
  </si>
  <si>
    <t>OVEROLES SIZE XL COLOR KAKI EN DRILL LOGO GANADERIA</t>
  </si>
  <si>
    <t>OVEROLES SIZE XXL COLOR KAKI EN DRILL LOGO GANADERIA</t>
  </si>
  <si>
    <t>SACO DE FERTILIZANTE UREA GRANULADO AL 46% NITROGENADO QQ</t>
  </si>
  <si>
    <t>SACO DE FERTILIZANTE TRIPLE 15 QQ</t>
  </si>
  <si>
    <t>ESTEROMICROSCOPIO RITCHER OP 10.5 A 67X</t>
  </si>
  <si>
    <t>MICROSCOPIO ACROMATICO BINOCULAR RITCHER OP</t>
  </si>
  <si>
    <t>OCULARES DE 15x12MM PARA MICROSCOPIOS RITCHER OP</t>
  </si>
  <si>
    <t>SISTEMA DE ILUMINACION LED DE DOBLE TUBO</t>
  </si>
  <si>
    <t>OVEROLES SIZE M COLOR KAKI EN DRILL LOGO GANADERIA</t>
  </si>
  <si>
    <t>GALON DE ALCOHOL ETILICO AL 95%.</t>
  </si>
  <si>
    <t>T-SHIRT BLANCO CUELLO REDONDO SIEMBRA POR LA INTEGRIDAD EN ALGODON XXXL</t>
  </si>
  <si>
    <t>T-SHIRT BLANCO CUELLO REDONDO SIEMBRA POR LA INTEGRIDAD EN ALGODON XXL</t>
  </si>
  <si>
    <t>T-SHIRT BLANCO CUELLO REDONDO SIEMBRA POR LA INTEGRIDAD EN ALGODON XL</t>
  </si>
  <si>
    <t>T-SHIRT BLANCO CUELLO REDONDO SIEMBRA POR LA INTEGRIDAD EN ALGODON L</t>
  </si>
  <si>
    <t>T-SHIRT BLANCO CUELLO REDONDO SIEMBRA POR LA INTEGRIDAD EN ALGODON M</t>
  </si>
  <si>
    <t>T-SHIRT BLANCO CUELLO REDONDO SIEMBRA POR LA INTEGRIDAD EN ALGODON S</t>
  </si>
  <si>
    <t>GORRA STIA REFORZADA BLANCA CON LOGO INSTITUCIONAL BORDADO</t>
  </si>
  <si>
    <t>FARDO PAPEL HIGINICO JUMBO PREMIUM 12/1.</t>
  </si>
  <si>
    <t>CIPIONATO DE ESTRADIOL 100mg</t>
  </si>
  <si>
    <t>PLUSELAR 0.6 (PROGESTERONA)</t>
  </si>
  <si>
    <t>VETEGLAN 20ML (PROSTAGLANDINA)</t>
  </si>
  <si>
    <t>BENZOATO DE ESTRADIOL</t>
  </si>
  <si>
    <t>VETERELIN 20ML (GANADOTROPINA)</t>
  </si>
  <si>
    <t>TONER  HP LASERJET 05 A.</t>
  </si>
  <si>
    <t>TONER HP LASERJET 12 A.</t>
  </si>
  <si>
    <t>TONER HP LASERJET 83 A.</t>
  </si>
  <si>
    <t>TONER HP LASERJET  85 A.</t>
  </si>
  <si>
    <t>CAJA DE CLIPS BILLETEROS 15MM (BINDER)</t>
  </si>
  <si>
    <t>CAJAS DE CLIPS BILLETEROS 50 MM (BINDER).</t>
  </si>
  <si>
    <t>CAJA DE PENDAFLEX 25/1, 8.5X11.</t>
  </si>
  <si>
    <t>POST IT 3 X 3 MORADO</t>
  </si>
  <si>
    <t>RESMA DE CARTULINA EN OPALINA 8.5 X 11</t>
  </si>
  <si>
    <t>PROTECTORES DE PAGINA 8.5 X 11 TRANSPARENTE</t>
  </si>
  <si>
    <t>ESPIRAL CONTINUO DE 12MM</t>
  </si>
  <si>
    <t>CAJA DE FOLDERS 8 1/2 X 11 AZUL 100/1.</t>
  </si>
  <si>
    <t>CAJA DE FOLDERS 8 1/2 X 11 VERDE 100/1.</t>
  </si>
  <si>
    <t>RESMA DE PAPEL 8 1/2 X 11.</t>
  </si>
  <si>
    <t>RESMA DE PAPEL 8 1/2 X 14.</t>
  </si>
  <si>
    <t>CAJA DE VASOS DESECHABLES DE CARTON #10</t>
  </si>
  <si>
    <t>GALON DE CLORO.</t>
  </si>
  <si>
    <t>CAJA DE VASOS DE CARTON #4.</t>
  </si>
  <si>
    <t>PAJILLA DE SEMEN PARDO SUIZO</t>
  </si>
  <si>
    <t>LIBRAS DE AZUCAR.</t>
  </si>
  <si>
    <t>TONER HP LASERJET  80 A.</t>
  </si>
  <si>
    <t>MANTEL DE MESA RECTANGULAR EN POLIESTER COLOR AZUL ROYAL 58x88.5</t>
  </si>
  <si>
    <t>CUBREMANTEL PLASTICO RECTANGULAR PVC TRANSPARENTE 55x85</t>
  </si>
  <si>
    <t>FRASCO DE TINTA PARA SELLOS EN GOTERO.</t>
  </si>
  <si>
    <t>CORRECTOR LIQUIDO BLANCO DE BROCHA</t>
  </si>
  <si>
    <t>BOLIGRAFO ROJO</t>
  </si>
  <si>
    <t>CAJA DE FOLDERS 8 1/2 X 11 100/1.</t>
  </si>
  <si>
    <t>MARCADORES PERMANENTE NEGROS.</t>
  </si>
  <si>
    <t>LIBRO RECORD 300 PAGINAS.</t>
  </si>
  <si>
    <t>LIBRO RECORD 500 PAGINAS.</t>
  </si>
  <si>
    <t>GRAPADORA ESTÁNDAR.</t>
  </si>
  <si>
    <t>BANDEJA DE METAL PARA ESCRITOPRIO.</t>
  </si>
  <si>
    <t>BOLIGRAFO AZUL.</t>
  </si>
  <si>
    <t>BOLIGRAFOS NEGRO UNID.</t>
  </si>
  <si>
    <t>MARCADOR PERMANENTE AZUL.</t>
  </si>
  <si>
    <t>MARCADORES PERMANENTE ROJO.</t>
  </si>
  <si>
    <t>CINTA PARA DISPENSADOR PEQUEÑA.</t>
  </si>
  <si>
    <t>LIBRAS DE CAFE</t>
  </si>
  <si>
    <t>BOTAS DE GOMA NEGRA #40 (8) (P.P.A)</t>
  </si>
  <si>
    <t>BOTAS DE GOMA NEGRA #41 (9) (P.P.A)</t>
  </si>
  <si>
    <t>BOTAS DE GOMA NEGRA #42 (10) (P.P.A)</t>
  </si>
  <si>
    <t>BOTAS DE GOMA NEGRA #43 (11) (P.P.A)</t>
  </si>
  <si>
    <t>BOTAS DE GOMA NEGRA #44 (12) (P.P.A)</t>
  </si>
  <si>
    <t>CAJA DE HOJAS DE BISTURI #15 (P.P.A)</t>
  </si>
  <si>
    <t>KIT DE DISECCION DE 13 PIEZAS (P.P.A)</t>
  </si>
  <si>
    <t>PAJILLA DE SEMEN JERSEY</t>
  </si>
  <si>
    <t>PAJILLA DE SEMEN HOLTEINS</t>
  </si>
  <si>
    <t>PAJILLA DE SEMEN GIROLANDO</t>
  </si>
  <si>
    <t>GOMA TRASERA DE MOTOCICLETA 110/90-17 (P.P.C)</t>
  </si>
  <si>
    <t>GOMA DELANTERA DE MOTOCICLETA 90/90-19 (P.P.C)</t>
  </si>
  <si>
    <t>GOMA DELANTERA DE MOTOCICLETA 80/90-21 (P.P.C)</t>
  </si>
  <si>
    <t>GOMA TRASERA DE MOTOCICLETA 410-18 (P.P.C)</t>
  </si>
  <si>
    <t>FELPA AZUL UD.</t>
  </si>
  <si>
    <t>POST IT 3 X 3 NARANJA</t>
  </si>
  <si>
    <t>POST IT 3 X 3 ROSADO</t>
  </si>
  <si>
    <t>POST IT 3 X 3 AZUL</t>
  </si>
  <si>
    <t>POST IT BANDERITA 5 COLORES POP-UP</t>
  </si>
  <si>
    <t>BOLSA DE GOMITA #18</t>
  </si>
  <si>
    <t>REGLAS PLASTICAS 12 PULGADAS.</t>
  </si>
  <si>
    <t>SOBRE MANILA  9X12, UNID.</t>
  </si>
  <si>
    <t>CINTA ADHESIVA P/EMPAQUE TRANSPARENTE ANCHA.</t>
  </si>
  <si>
    <t>SACA GRAPAS SENCILLO.</t>
  </si>
  <si>
    <t>CAJITA DE CLIPS 50 MM.</t>
  </si>
  <si>
    <t>CAJITA DE CLIPS 33MM.</t>
  </si>
  <si>
    <t>LAPIZ DE CARBON UNID.</t>
  </si>
  <si>
    <t>RESALTADOR AMARILLO UND.</t>
  </si>
  <si>
    <t>RESALTADOR ROSADO, UNID.</t>
  </si>
  <si>
    <t>RESALTADOR AZUL UND..</t>
  </si>
  <si>
    <t>RESALTADOR VERDE UD.</t>
  </si>
  <si>
    <t>FRASCO GOTERO 100ml VIDRIO AMBAR</t>
  </si>
  <si>
    <t>FRASCO ESTERIL DE ROSCA DE PROLIPROPILENO 4 ONZ.</t>
  </si>
  <si>
    <t>BOTELLONES PLASTICOS DE 5 GALONES</t>
  </si>
  <si>
    <t>JERINGA DE INSULINA 1ML (PROG. 18)</t>
  </si>
  <si>
    <t>JERINGA DE INSULINA U-100 1ML.</t>
  </si>
  <si>
    <t>JERINGA DE 5ML 214X1-1/2 (PROG. 18)</t>
  </si>
  <si>
    <t>JERINGA DE 5ML 214X1-1/2 (PROG. 13)</t>
  </si>
  <si>
    <t>JERINGAS DE 5ML 22G X 1 1/2.</t>
  </si>
  <si>
    <t>SACO DE MAIZ MOLIDO QQ</t>
  </si>
  <si>
    <t>SACO DE AFRECHO DE MAIZ 100LB</t>
  </si>
  <si>
    <t>SACO DE SOYA QQ</t>
  </si>
  <si>
    <t>SACO DE CALCIO</t>
  </si>
  <si>
    <t>SACO DE SAL MOLIDA</t>
  </si>
  <si>
    <t>SACOS DE AFRECHO DE TRIGO .</t>
  </si>
  <si>
    <t>PAQUETE DE BATERIAS RECARGABLES AA 4 UNDS</t>
  </si>
  <si>
    <t>OVICAPRIMIN GRANULADO</t>
  </si>
  <si>
    <t>BANDEJA DE METAL VERTICAL P/ESCRITORIO</t>
  </si>
  <si>
    <t>CALCULADORA KAIDO M28 DE 12 DIGITOS</t>
  </si>
  <si>
    <t>CORRECTOR LIQUIDO BLANCO, TIPO LAPIZ.</t>
  </si>
  <si>
    <t>SOBRE MANILA  10X15, UNID.</t>
  </si>
  <si>
    <t>MASKING TAPE DE 1 PULGADA.</t>
  </si>
  <si>
    <t>KG DE NITROGENO LIQUIDO</t>
  </si>
  <si>
    <t>CUARTO DE ACEITE 15W40 (OIRSA)</t>
  </si>
  <si>
    <t>CAJA DE FOLDERS 8 1/2 X 14 100/1.</t>
  </si>
  <si>
    <t>LAPICERO VERDES, UNIDAD.</t>
  </si>
  <si>
    <t>RESMA DE PAPEL DE HILO 8 1/2 X 11.</t>
  </si>
  <si>
    <t>PRECINTOS METALICOS 51A11 100/1.</t>
  </si>
  <si>
    <t>FUNDA PLASTICAS VERDE 33X50 UND.</t>
  </si>
  <si>
    <t>CUCHILLO EN ACERO INOXIDABLE DE 8¨</t>
  </si>
  <si>
    <t>CAJA DE FUNDA ESTERILS PPC.</t>
  </si>
  <si>
    <t>CAJA DE FUNDA CON CIERRE HERMETICO ZIPLOC</t>
  </si>
  <si>
    <t>GALONES DE ALCOHOL ISOPROPILICO AL 70% PPC</t>
  </si>
  <si>
    <t>TANQUE DE MELAZA 55 GLS.</t>
  </si>
  <si>
    <t>DISPOSITIVOS DE IDENTIFICACION ARETES TRAZABILIDAD (ROJO)</t>
  </si>
  <si>
    <t>JERINGAS  DE 10ML 21GA X 1 1/2¨.</t>
  </si>
  <si>
    <t>AGUJAS DECHABLES 18 X 1 1/2. PPC</t>
  </si>
  <si>
    <t>TUBOS DE MUESTRA TAPA MORADA DE 4ML  C/ANTICOAGULANTE (K3 EDTA) (P.P.A)</t>
  </si>
  <si>
    <t>PAQUETE DE CUBRE BOTAS DESECHABLES 25/1 (P.P.A).</t>
  </si>
  <si>
    <t>PAJILLA DE SEMEN GYR</t>
  </si>
  <si>
    <t>PAJILLA DE SEMEN GUZERAT LECHERO</t>
  </si>
  <si>
    <t>CAJA DE GUANTES DE LATEX L (PPC)</t>
  </si>
  <si>
    <t>MARCADOR PERMANENTE PELICAN AZUL FINO</t>
  </si>
  <si>
    <t>NEVERA PLASTICA TERMOLAR SUV 32 LT (OIRSA)</t>
  </si>
  <si>
    <t>CINTA PARA DUCTO DE 50M PRETUL (P.P.A)</t>
  </si>
  <si>
    <t>PAQ/ DE FUNDAS DE 55 GALONES, NEGRAS, 100/1. (P.P.A)</t>
  </si>
  <si>
    <t>BOLSA DE GEL REFRIGERANTE (P.P.C)</t>
  </si>
  <si>
    <t>GRADILLAS PLASTICAS PARA TUBOS</t>
  </si>
  <si>
    <t>BOMBA SUMERGIBLE SP4007-0807 DE 60 HZ</t>
  </si>
  <si>
    <t>CAJA DE CONTROL SAVA 2HP 230V 1F 60HZ</t>
  </si>
  <si>
    <t>MOTOR SUMERGIBLE SAVA 4 2HP 230V 60HZ</t>
  </si>
  <si>
    <t>PIE DE ALAMBRE DE GOMA 12/4</t>
  </si>
  <si>
    <t>PIES DE ALAMBRE 6 MM 3 HILOS 6/3.</t>
  </si>
  <si>
    <t>AIRE CONDICIONADO INVERTER 18000BTU UNITED</t>
  </si>
  <si>
    <t>AIRE ACONDICIONADO INVERTER 12000BTU UNITED</t>
  </si>
  <si>
    <t>BOMBA DE DRENAJE 220V</t>
  </si>
  <si>
    <t>BASE DE CONDERSADOR DE AIRE TIPO PALOMETA</t>
  </si>
  <si>
    <t>LETRERO - PROGRAMA 18-DIGEGA - DIGEPRE</t>
  </si>
  <si>
    <t>BLOCKS FORM. EVALUACION DE CARACTERIZACION DE CENTROS DE ACOPIO (M. l.)</t>
  </si>
  <si>
    <t>BLOCKS FORM. EVALUACION DE CARACTERIZACION DE SALAS DE ORDEÑO (M. l.)</t>
  </si>
  <si>
    <t>LIBRAS DE SEMILLA MOMBAZA (PROG. 02)</t>
  </si>
  <si>
    <t>LIBRAS DE SEMILLA SINAI (PROG. 02)</t>
  </si>
  <si>
    <t>LIBRAS DE SEMILLA ZURI (PROG. 02)</t>
  </si>
  <si>
    <t>UNIDAD DE AGUJA TRASLARVE</t>
  </si>
  <si>
    <t>NUCLEOS PARA FECUNDACION DE REINAS</t>
  </si>
  <si>
    <t>ESPATULA DE USO APICOLA 2-25CM DE LARGO</t>
  </si>
  <si>
    <t>JUEGO DE MARCADORES PARA PINTAR REINAS (APICOLA)</t>
  </si>
  <si>
    <t>COPILLAS PLASTICAS PARA LA CRIANZA DE ABEJAS 16x19.</t>
  </si>
  <si>
    <t>CAJA DE LAMINA DE CERA DE ABEJAS.</t>
  </si>
  <si>
    <t>CEPILLO DE CERDAS SUAVES (APICOLA)</t>
  </si>
  <si>
    <t>BREAKER DE 30 AMP. GRUESO</t>
  </si>
  <si>
    <t>TOMA CORRIENTE 110V</t>
  </si>
  <si>
    <t>CAJA DE TUBO LED T8, 18W 2PIN</t>
  </si>
  <si>
    <t xml:space="preserve">ESPATULA DE 3" </t>
  </si>
  <si>
    <t>CARRETEL DE ROLO DE PINTAR</t>
  </si>
  <si>
    <t>BROCHA P/PINTAR DE 3 PULGADAS</t>
  </si>
  <si>
    <t>BROCHA P/PINTAR DE 2 PULGADAS</t>
  </si>
  <si>
    <t>MOTA O ROLO ANTIGOTAS PARA PINTAR</t>
  </si>
  <si>
    <t>TAPA DE TOMA CORRIENTE</t>
  </si>
  <si>
    <t>TAPA CIEGA</t>
  </si>
  <si>
    <t>TAPA INTERRUPTOR SENCILLO</t>
  </si>
  <si>
    <t>LLAVE DE PASO DE BOLA DE 3/8</t>
  </si>
  <si>
    <t>MEZCLADORA DE FREGADERO</t>
  </si>
  <si>
    <t>PINZA DE CORTE</t>
  </si>
  <si>
    <t>DISCO DE CORTE PARA METAL</t>
  </si>
  <si>
    <t>DISCO DE CORTE PARA CONCRETO</t>
  </si>
  <si>
    <t>KIT DE TUBERIA DE COBRE DE 3/4 Y 1/4</t>
  </si>
  <si>
    <t>KIT DE TUBERIA DE COBRE DE 1/2 Y 1/4</t>
  </si>
  <si>
    <t>GALON DE PINTURA SATINADA, MARFIL 963</t>
  </si>
  <si>
    <t>CILINDRO DE MAP GAS 400 GRAMOS</t>
  </si>
  <si>
    <t>LAMPARA CON DIFUSOR</t>
  </si>
  <si>
    <t>CAJA DE BREAKER FINO 20A</t>
  </si>
  <si>
    <t>CAJA DE PLAFON</t>
  </si>
  <si>
    <t>LIBRA DE ESTOPA</t>
  </si>
  <si>
    <t>JUNTA DE ENTROQUE PARA FLUXOMETRO DE INODORO</t>
  </si>
  <si>
    <t>LIBRA DE VARILLA DE SOLDAR</t>
  </si>
  <si>
    <t>PIES DE CONDUFLEX DE 12"</t>
  </si>
  <si>
    <t>BANDEJA DE DRENAJE PARA LIMPIAR A.AC.</t>
  </si>
  <si>
    <t>TANQUE DE GAS 410-A</t>
  </si>
  <si>
    <t>28//9/2023</t>
  </si>
  <si>
    <t>Correspondiente al trimestre____julio____septiembre____del ____2023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</si>
</sst>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right" vertical="center" wrapText="1"/>
    </xf>
    <xf numFmtId="14" fontId="7" fillId="2" borderId="17" xfId="0" applyNumberFormat="1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165" fontId="7" fillId="2" borderId="17" xfId="1" applyFont="1" applyFill="1" applyBorder="1" applyAlignment="1">
      <alignment vertical="center" wrapText="1"/>
    </xf>
    <xf numFmtId="165" fontId="7" fillId="2" borderId="18" xfId="1" applyFont="1" applyFill="1" applyBorder="1" applyAlignment="1">
      <alignment vertical="center" wrapText="1"/>
    </xf>
    <xf numFmtId="14" fontId="7" fillId="2" borderId="8" xfId="0" applyNumberFormat="1" applyFont="1" applyFill="1" applyBorder="1" applyAlignment="1">
      <alignment horizontal="right" vertical="center" wrapText="1"/>
    </xf>
    <xf numFmtId="14" fontId="7" fillId="2" borderId="6" xfId="0" applyNumberFormat="1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65" fontId="7" fillId="2" borderId="6" xfId="1" applyFont="1" applyFill="1" applyBorder="1" applyAlignment="1">
      <alignment vertical="center" wrapText="1"/>
    </xf>
    <xf numFmtId="165" fontId="7" fillId="2" borderId="7" xfId="1" applyFont="1" applyFill="1" applyBorder="1" applyAlignment="1">
      <alignment vertical="center" wrapText="1"/>
    </xf>
    <xf numFmtId="4" fontId="5" fillId="2" borderId="15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165" fontId="7" fillId="2" borderId="14" xfId="1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165" fontId="6" fillId="2" borderId="10" xfId="1" applyFont="1" applyFill="1" applyBorder="1" applyAlignment="1">
      <alignment vertical="center" wrapText="1"/>
    </xf>
    <xf numFmtId="165" fontId="6" fillId="2" borderId="11" xfId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43" fontId="6" fillId="2" borderId="0" xfId="0" applyNumberFormat="1" applyFont="1" applyFill="1" applyAlignment="1">
      <alignment vertical="center" wrapText="1"/>
    </xf>
    <xf numFmtId="0" fontId="8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0" xfId="0" applyNumberFormat="1" applyFont="1"/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693963</xdr:colOff>
      <xdr:row>1</xdr:row>
      <xdr:rowOff>155123</xdr:rowOff>
    </xdr:from>
    <xdr:to>
      <xdr:col>4</xdr:col>
      <xdr:colOff>8041822</xdr:colOff>
      <xdr:row>5</xdr:row>
      <xdr:rowOff>1557074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57AF4F90-3D91-45DD-9EEB-CB0E84C13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9565820" y="345623"/>
          <a:ext cx="7347859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6463393</xdr:colOff>
      <xdr:row>3</xdr:row>
      <xdr:rowOff>149679</xdr:rowOff>
    </xdr:from>
    <xdr:to>
      <xdr:col>4</xdr:col>
      <xdr:colOff>8285543</xdr:colOff>
      <xdr:row>5</xdr:row>
      <xdr:rowOff>978342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FC633B-19D2-1BC4-FC69-34A93761D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0" y="721179"/>
          <a:ext cx="1822150" cy="1209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3"/>
  <sheetViews>
    <sheetView tabSelected="1" zoomScale="70" zoomScaleNormal="70" workbookViewId="0">
      <selection activeCell="A14" sqref="A14:XFD272"/>
    </sheetView>
  </sheetViews>
  <sheetFormatPr baseColWidth="10" defaultColWidth="11.42578125" defaultRowHeight="15" x14ac:dyDescent="0.25"/>
  <cols>
    <col min="1" max="1" width="29.5703125" customWidth="1"/>
    <col min="2" max="2" width="26.7109375" customWidth="1"/>
    <col min="3" max="3" width="32.140625" customWidth="1"/>
    <col min="4" max="4" width="44.42578125" customWidth="1"/>
    <col min="5" max="5" width="126.140625" customWidth="1"/>
    <col min="6" max="6" width="25.140625" customWidth="1"/>
    <col min="7" max="7" width="21.7109375" customWidth="1"/>
    <col min="8" max="8" width="31.85546875" customWidth="1"/>
    <col min="9" max="9" width="32.140625" customWidth="1"/>
    <col min="10" max="10" width="28.7109375" customWidth="1"/>
  </cols>
  <sheetData>
    <row r="1" spans="1:14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4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4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4" ht="123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4" ht="18.75" customHeight="1" x14ac:dyDescent="0.25">
      <c r="A7" s="4" t="s">
        <v>7</v>
      </c>
      <c r="B7" s="4"/>
      <c r="C7" s="4"/>
      <c r="D7" s="4"/>
      <c r="E7" s="4"/>
      <c r="F7" s="4"/>
      <c r="G7" s="4"/>
      <c r="H7" s="4"/>
      <c r="I7" s="4"/>
      <c r="J7" s="4"/>
    </row>
    <row r="8" spans="1:14" ht="18" x14ac:dyDescent="0.25">
      <c r="A8" s="4" t="s">
        <v>8</v>
      </c>
      <c r="B8" s="4"/>
      <c r="C8" s="4"/>
      <c r="D8" s="4"/>
      <c r="E8" s="4"/>
      <c r="F8" s="4"/>
      <c r="G8" s="4"/>
      <c r="H8" s="4"/>
      <c r="I8" s="4"/>
      <c r="J8" s="4"/>
    </row>
    <row r="9" spans="1:14" ht="18.75" x14ac:dyDescent="0.3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4" ht="19.5" thickBot="1" x14ac:dyDescent="0.35">
      <c r="A10" s="5"/>
      <c r="B10" s="5"/>
      <c r="C10" s="6" t="s">
        <v>232</v>
      </c>
      <c r="D10" s="5"/>
      <c r="E10" s="5"/>
      <c r="F10" s="5"/>
      <c r="G10" s="5"/>
      <c r="H10" s="5"/>
      <c r="I10" s="5"/>
      <c r="J10" s="5"/>
    </row>
    <row r="11" spans="1:14" s="2" customFormat="1" ht="18" customHeight="1" x14ac:dyDescent="0.25">
      <c r="A11" s="7" t="s">
        <v>0</v>
      </c>
      <c r="B11" s="7" t="s">
        <v>9</v>
      </c>
      <c r="C11" s="8" t="s">
        <v>1</v>
      </c>
      <c r="D11" s="9"/>
      <c r="E11" s="8"/>
      <c r="F11" s="9"/>
      <c r="G11" s="9" t="s">
        <v>15</v>
      </c>
      <c r="H11" s="9"/>
      <c r="I11" s="9"/>
      <c r="J11" s="8"/>
      <c r="K11" s="1"/>
      <c r="L11" s="1"/>
      <c r="M11" s="1"/>
      <c r="N11" s="1"/>
    </row>
    <row r="12" spans="1:14" s="2" customFormat="1" ht="18" customHeight="1" x14ac:dyDescent="0.25">
      <c r="A12" s="10"/>
      <c r="B12" s="10"/>
      <c r="C12" s="11" t="s">
        <v>2</v>
      </c>
      <c r="D12" s="12" t="s">
        <v>13</v>
      </c>
      <c r="E12" s="11" t="s">
        <v>3</v>
      </c>
      <c r="F12" s="12" t="s">
        <v>4</v>
      </c>
      <c r="G12" s="12" t="s">
        <v>16</v>
      </c>
      <c r="H12" s="12" t="s">
        <v>11</v>
      </c>
      <c r="I12" s="13" t="s">
        <v>5</v>
      </c>
      <c r="J12" s="11" t="s">
        <v>10</v>
      </c>
      <c r="K12" s="1"/>
      <c r="L12" s="1"/>
      <c r="M12" s="1"/>
      <c r="N12" s="1"/>
    </row>
    <row r="13" spans="1:14" s="2" customFormat="1" ht="18" customHeight="1" thickBot="1" x14ac:dyDescent="0.3">
      <c r="A13" s="14"/>
      <c r="B13" s="14"/>
      <c r="C13" s="15"/>
      <c r="D13" s="16" t="s">
        <v>14</v>
      </c>
      <c r="E13" s="17"/>
      <c r="F13" s="16"/>
      <c r="G13" s="16" t="s">
        <v>17</v>
      </c>
      <c r="H13" s="16" t="s">
        <v>12</v>
      </c>
      <c r="I13" s="16"/>
      <c r="J13" s="17"/>
      <c r="K13" s="1"/>
      <c r="L13" s="1"/>
      <c r="M13" s="1"/>
      <c r="N13" s="1"/>
    </row>
    <row r="14" spans="1:14" s="1" customFormat="1" ht="24.95" customHeight="1" x14ac:dyDescent="0.25">
      <c r="A14" s="18">
        <v>45110</v>
      </c>
      <c r="B14" s="19">
        <v>45110</v>
      </c>
      <c r="C14" s="20"/>
      <c r="D14" s="21">
        <v>231101000000</v>
      </c>
      <c r="E14" s="22" t="s">
        <v>20</v>
      </c>
      <c r="F14" s="23">
        <v>27</v>
      </c>
      <c r="G14" s="20" t="s">
        <v>6</v>
      </c>
      <c r="H14" s="24">
        <v>60</v>
      </c>
      <c r="I14" s="25">
        <f t="shared" ref="I14" si="0">PRODUCT(F14,H14)</f>
        <v>1620</v>
      </c>
      <c r="J14" s="23">
        <v>0</v>
      </c>
    </row>
    <row r="15" spans="1:14" s="1" customFormat="1" ht="24.95" customHeight="1" x14ac:dyDescent="0.25">
      <c r="A15" s="26">
        <v>45111</v>
      </c>
      <c r="B15" s="27">
        <v>45111</v>
      </c>
      <c r="C15" s="28"/>
      <c r="D15" s="29">
        <v>231401000000</v>
      </c>
      <c r="E15" s="30" t="s">
        <v>26</v>
      </c>
      <c r="F15" s="31">
        <v>1</v>
      </c>
      <c r="G15" s="28" t="s">
        <v>6</v>
      </c>
      <c r="H15" s="32">
        <v>15120</v>
      </c>
      <c r="I15" s="33">
        <f t="shared" ref="I15:I22" si="1">PRODUCT(F15,H15)</f>
        <v>15120</v>
      </c>
      <c r="J15" s="31">
        <v>0</v>
      </c>
    </row>
    <row r="16" spans="1:14" s="1" customFormat="1" ht="24.95" customHeight="1" x14ac:dyDescent="0.25">
      <c r="A16" s="26">
        <v>45111</v>
      </c>
      <c r="B16" s="27">
        <v>45111</v>
      </c>
      <c r="C16" s="28"/>
      <c r="D16" s="29">
        <v>231401000000</v>
      </c>
      <c r="E16" s="30" t="s">
        <v>27</v>
      </c>
      <c r="F16" s="31">
        <v>1</v>
      </c>
      <c r="G16" s="28" t="s">
        <v>6</v>
      </c>
      <c r="H16" s="32">
        <v>17819.990000000002</v>
      </c>
      <c r="I16" s="33">
        <f t="shared" si="1"/>
        <v>17819.990000000002</v>
      </c>
      <c r="J16" s="31">
        <v>0</v>
      </c>
    </row>
    <row r="17" spans="1:10" s="1" customFormat="1" ht="24.95" customHeight="1" x14ac:dyDescent="0.25">
      <c r="A17" s="26">
        <v>45111</v>
      </c>
      <c r="B17" s="27">
        <v>45111</v>
      </c>
      <c r="C17" s="28"/>
      <c r="D17" s="29">
        <v>261301000000</v>
      </c>
      <c r="E17" s="30" t="s">
        <v>28</v>
      </c>
      <c r="F17" s="31">
        <v>3</v>
      </c>
      <c r="G17" s="28" t="s">
        <v>6</v>
      </c>
      <c r="H17" s="32">
        <v>45875.05</v>
      </c>
      <c r="I17" s="33">
        <f t="shared" si="1"/>
        <v>137625.15000000002</v>
      </c>
      <c r="J17" s="31">
        <v>3</v>
      </c>
    </row>
    <row r="18" spans="1:10" s="1" customFormat="1" ht="24.95" customHeight="1" x14ac:dyDescent="0.25">
      <c r="A18" s="26">
        <v>45111</v>
      </c>
      <c r="B18" s="27">
        <v>45111</v>
      </c>
      <c r="C18" s="28"/>
      <c r="D18" s="29">
        <v>261301000000</v>
      </c>
      <c r="E18" s="30" t="s">
        <v>29</v>
      </c>
      <c r="F18" s="31">
        <v>3</v>
      </c>
      <c r="G18" s="28" t="s">
        <v>6</v>
      </c>
      <c r="H18" s="32">
        <v>9887.0259999999998</v>
      </c>
      <c r="I18" s="33">
        <f t="shared" si="1"/>
        <v>29661.078000000001</v>
      </c>
      <c r="J18" s="31">
        <v>3</v>
      </c>
    </row>
    <row r="19" spans="1:10" s="1" customFormat="1" ht="24.95" customHeight="1" x14ac:dyDescent="0.25">
      <c r="A19" s="26">
        <v>45111</v>
      </c>
      <c r="B19" s="27">
        <v>45111</v>
      </c>
      <c r="C19" s="28"/>
      <c r="D19" s="29">
        <v>261301000000</v>
      </c>
      <c r="E19" s="30" t="s">
        <v>30</v>
      </c>
      <c r="F19" s="31">
        <v>3</v>
      </c>
      <c r="G19" s="28" t="s">
        <v>6</v>
      </c>
      <c r="H19" s="32">
        <v>1601.07</v>
      </c>
      <c r="I19" s="33">
        <f t="shared" si="1"/>
        <v>4803.21</v>
      </c>
      <c r="J19" s="31">
        <v>3</v>
      </c>
    </row>
    <row r="20" spans="1:10" s="1" customFormat="1" ht="24.95" customHeight="1" x14ac:dyDescent="0.25">
      <c r="A20" s="26">
        <v>45111</v>
      </c>
      <c r="B20" s="27">
        <v>45111</v>
      </c>
      <c r="C20" s="28"/>
      <c r="D20" s="29">
        <v>261301000000</v>
      </c>
      <c r="E20" s="30" t="s">
        <v>31</v>
      </c>
      <c r="F20" s="31">
        <v>5</v>
      </c>
      <c r="G20" s="28" t="s">
        <v>6</v>
      </c>
      <c r="H20" s="32">
        <v>61000</v>
      </c>
      <c r="I20" s="33">
        <f t="shared" si="1"/>
        <v>305000</v>
      </c>
      <c r="J20" s="31">
        <v>4</v>
      </c>
    </row>
    <row r="21" spans="1:10" s="1" customFormat="1" ht="24.95" customHeight="1" x14ac:dyDescent="0.25">
      <c r="A21" s="26">
        <v>45111</v>
      </c>
      <c r="B21" s="27">
        <v>45111</v>
      </c>
      <c r="C21" s="28"/>
      <c r="D21" s="29">
        <v>261301000000</v>
      </c>
      <c r="E21" s="30" t="s">
        <v>32</v>
      </c>
      <c r="F21" s="31">
        <v>5</v>
      </c>
      <c r="G21" s="28" t="s">
        <v>6</v>
      </c>
      <c r="H21" s="32">
        <v>9000</v>
      </c>
      <c r="I21" s="33">
        <f t="shared" ref="I21" si="2">PRODUCT(F21,H21)</f>
        <v>45000</v>
      </c>
      <c r="J21" s="31">
        <v>4</v>
      </c>
    </row>
    <row r="22" spans="1:10" s="1" customFormat="1" ht="24.95" customHeight="1" x14ac:dyDescent="0.25">
      <c r="A22" s="26">
        <v>45111</v>
      </c>
      <c r="B22" s="27">
        <v>45111</v>
      </c>
      <c r="C22" s="28"/>
      <c r="D22" s="29">
        <v>239601000000</v>
      </c>
      <c r="E22" s="30" t="s">
        <v>33</v>
      </c>
      <c r="F22" s="31">
        <v>1</v>
      </c>
      <c r="G22" s="28" t="s">
        <v>6</v>
      </c>
      <c r="H22" s="32">
        <v>4750</v>
      </c>
      <c r="I22" s="33">
        <f t="shared" si="1"/>
        <v>4750</v>
      </c>
      <c r="J22" s="31">
        <v>0</v>
      </c>
    </row>
    <row r="23" spans="1:10" s="1" customFormat="1" ht="24.95" customHeight="1" x14ac:dyDescent="0.25">
      <c r="A23" s="26">
        <v>45111</v>
      </c>
      <c r="B23" s="27">
        <v>45111</v>
      </c>
      <c r="C23" s="28"/>
      <c r="D23" s="29">
        <v>261101000000</v>
      </c>
      <c r="E23" s="30" t="s">
        <v>34</v>
      </c>
      <c r="F23" s="31">
        <v>4</v>
      </c>
      <c r="G23" s="28" t="s">
        <v>6</v>
      </c>
      <c r="H23" s="32">
        <v>10429.950000000001</v>
      </c>
      <c r="I23" s="33">
        <f t="shared" ref="I23:I30" si="3">PRODUCT(F23,H23)</f>
        <v>41719.800000000003</v>
      </c>
      <c r="J23" s="31">
        <v>2</v>
      </c>
    </row>
    <row r="24" spans="1:10" s="1" customFormat="1" ht="24.95" customHeight="1" x14ac:dyDescent="0.25">
      <c r="A24" s="26">
        <v>45111</v>
      </c>
      <c r="B24" s="27">
        <v>45111</v>
      </c>
      <c r="C24" s="28"/>
      <c r="D24" s="29">
        <v>261101000000</v>
      </c>
      <c r="E24" s="30" t="s">
        <v>35</v>
      </c>
      <c r="F24" s="31">
        <v>10</v>
      </c>
      <c r="G24" s="28" t="s">
        <v>6</v>
      </c>
      <c r="H24" s="32">
        <v>2561.4850000000001</v>
      </c>
      <c r="I24" s="33">
        <f t="shared" si="3"/>
        <v>25614.850000000002</v>
      </c>
      <c r="J24" s="31">
        <v>4</v>
      </c>
    </row>
    <row r="25" spans="1:10" s="1" customFormat="1" ht="24.95" customHeight="1" x14ac:dyDescent="0.25">
      <c r="A25" s="26">
        <v>45111</v>
      </c>
      <c r="B25" s="27">
        <v>45111</v>
      </c>
      <c r="C25" s="28"/>
      <c r="D25" s="29">
        <v>261101000000</v>
      </c>
      <c r="E25" s="30" t="s">
        <v>37</v>
      </c>
      <c r="F25" s="31">
        <v>3</v>
      </c>
      <c r="G25" s="28" t="s">
        <v>6</v>
      </c>
      <c r="H25" s="32">
        <v>7202.4250000000002</v>
      </c>
      <c r="I25" s="33">
        <f t="shared" si="3"/>
        <v>21607.275000000001</v>
      </c>
      <c r="J25" s="31">
        <v>3</v>
      </c>
    </row>
    <row r="26" spans="1:10" s="1" customFormat="1" ht="24.95" customHeight="1" x14ac:dyDescent="0.25">
      <c r="A26" s="26">
        <v>45111</v>
      </c>
      <c r="B26" s="27">
        <v>45111</v>
      </c>
      <c r="C26" s="28"/>
      <c r="D26" s="29">
        <v>261301000000</v>
      </c>
      <c r="E26" s="30" t="s">
        <v>36</v>
      </c>
      <c r="F26" s="31">
        <v>1</v>
      </c>
      <c r="G26" s="28" t="s">
        <v>6</v>
      </c>
      <c r="H26" s="32">
        <v>66316</v>
      </c>
      <c r="I26" s="33">
        <f t="shared" si="3"/>
        <v>66316</v>
      </c>
      <c r="J26" s="31">
        <v>0</v>
      </c>
    </row>
    <row r="27" spans="1:10" s="1" customFormat="1" ht="24.95" customHeight="1" x14ac:dyDescent="0.25">
      <c r="A27" s="26">
        <v>45111</v>
      </c>
      <c r="B27" s="27">
        <v>45111</v>
      </c>
      <c r="C27" s="28"/>
      <c r="D27" s="29">
        <v>237102000000</v>
      </c>
      <c r="E27" s="30" t="s">
        <v>38</v>
      </c>
      <c r="F27" s="31">
        <v>602</v>
      </c>
      <c r="G27" s="28" t="s">
        <v>6</v>
      </c>
      <c r="H27" s="32">
        <v>220.6</v>
      </c>
      <c r="I27" s="33">
        <f t="shared" si="3"/>
        <v>132801.19999999998</v>
      </c>
      <c r="J27" s="31">
        <v>0</v>
      </c>
    </row>
    <row r="28" spans="1:10" s="1" customFormat="1" ht="24.95" customHeight="1" x14ac:dyDescent="0.25">
      <c r="A28" s="26">
        <v>45112</v>
      </c>
      <c r="B28" s="27">
        <v>45112</v>
      </c>
      <c r="C28" s="28"/>
      <c r="D28" s="29">
        <v>239701000000</v>
      </c>
      <c r="E28" s="30" t="s">
        <v>39</v>
      </c>
      <c r="F28" s="31">
        <v>30000</v>
      </c>
      <c r="G28" s="28" t="s">
        <v>6</v>
      </c>
      <c r="H28" s="32">
        <v>100</v>
      </c>
      <c r="I28" s="33">
        <f t="shared" si="3"/>
        <v>3000000</v>
      </c>
      <c r="J28" s="31">
        <v>0</v>
      </c>
    </row>
    <row r="29" spans="1:10" s="1" customFormat="1" ht="24.95" customHeight="1" x14ac:dyDescent="0.25">
      <c r="A29" s="26">
        <v>45114</v>
      </c>
      <c r="B29" s="27">
        <v>45114</v>
      </c>
      <c r="C29" s="28"/>
      <c r="D29" s="29">
        <v>232301000000</v>
      </c>
      <c r="E29" s="30" t="s">
        <v>40</v>
      </c>
      <c r="F29" s="31">
        <v>118</v>
      </c>
      <c r="G29" s="28" t="s">
        <v>6</v>
      </c>
      <c r="H29" s="32">
        <v>1400.011</v>
      </c>
      <c r="I29" s="34">
        <f t="shared" si="3"/>
        <v>165201.29800000001</v>
      </c>
      <c r="J29" s="31">
        <v>107</v>
      </c>
    </row>
    <row r="30" spans="1:10" s="1" customFormat="1" ht="24.95" customHeight="1" x14ac:dyDescent="0.25">
      <c r="A30" s="26">
        <v>45114</v>
      </c>
      <c r="B30" s="27">
        <v>45114</v>
      </c>
      <c r="C30" s="28"/>
      <c r="D30" s="29">
        <v>232301000000</v>
      </c>
      <c r="E30" s="30" t="s">
        <v>41</v>
      </c>
      <c r="F30" s="31">
        <v>204</v>
      </c>
      <c r="G30" s="28" t="s">
        <v>6</v>
      </c>
      <c r="H30" s="32">
        <v>1400.011</v>
      </c>
      <c r="I30" s="34">
        <f t="shared" si="3"/>
        <v>285602.24400000001</v>
      </c>
      <c r="J30" s="31">
        <v>191</v>
      </c>
    </row>
    <row r="31" spans="1:10" s="1" customFormat="1" ht="24.95" customHeight="1" x14ac:dyDescent="0.25">
      <c r="A31" s="26">
        <v>45114</v>
      </c>
      <c r="B31" s="27">
        <v>45114</v>
      </c>
      <c r="C31" s="28"/>
      <c r="D31" s="29">
        <v>232301000000</v>
      </c>
      <c r="E31" s="30" t="s">
        <v>42</v>
      </c>
      <c r="F31" s="31">
        <v>96</v>
      </c>
      <c r="G31" s="28" t="s">
        <v>6</v>
      </c>
      <c r="H31" s="32">
        <v>1400.011</v>
      </c>
      <c r="I31" s="34">
        <f t="shared" ref="I31:I38" si="4">PRODUCT(F31,H31)</f>
        <v>134401.05599999998</v>
      </c>
      <c r="J31" s="31">
        <v>96</v>
      </c>
    </row>
    <row r="32" spans="1:10" s="1" customFormat="1" ht="24.95" customHeight="1" x14ac:dyDescent="0.25">
      <c r="A32" s="26">
        <v>45117</v>
      </c>
      <c r="B32" s="27">
        <v>45117</v>
      </c>
      <c r="C32" s="28"/>
      <c r="D32" s="29">
        <v>231101000000</v>
      </c>
      <c r="E32" s="30" t="s">
        <v>20</v>
      </c>
      <c r="F32" s="31">
        <v>23</v>
      </c>
      <c r="G32" s="28" t="s">
        <v>6</v>
      </c>
      <c r="H32" s="32">
        <v>60</v>
      </c>
      <c r="I32" s="33">
        <f t="shared" si="4"/>
        <v>1380</v>
      </c>
      <c r="J32" s="31">
        <v>0</v>
      </c>
    </row>
    <row r="33" spans="1:10" s="1" customFormat="1" ht="24.95" customHeight="1" x14ac:dyDescent="0.25">
      <c r="A33" s="26">
        <v>45117</v>
      </c>
      <c r="B33" s="27">
        <v>45117</v>
      </c>
      <c r="C33" s="28"/>
      <c r="D33" s="29">
        <v>237201000000</v>
      </c>
      <c r="E33" s="30" t="s">
        <v>43</v>
      </c>
      <c r="F33" s="31">
        <v>15</v>
      </c>
      <c r="G33" s="28" t="s">
        <v>6</v>
      </c>
      <c r="H33" s="32">
        <v>2094</v>
      </c>
      <c r="I33" s="34">
        <f t="shared" si="4"/>
        <v>31410</v>
      </c>
      <c r="J33" s="31">
        <v>0</v>
      </c>
    </row>
    <row r="34" spans="1:10" s="1" customFormat="1" ht="24.95" customHeight="1" x14ac:dyDescent="0.25">
      <c r="A34" s="26">
        <v>45117</v>
      </c>
      <c r="B34" s="27">
        <v>45117</v>
      </c>
      <c r="C34" s="28"/>
      <c r="D34" s="29">
        <v>237201000000</v>
      </c>
      <c r="E34" s="30" t="s">
        <v>44</v>
      </c>
      <c r="F34" s="31">
        <v>35</v>
      </c>
      <c r="G34" s="28" t="s">
        <v>6</v>
      </c>
      <c r="H34" s="32">
        <v>2094</v>
      </c>
      <c r="I34" s="33">
        <f t="shared" si="4"/>
        <v>73290</v>
      </c>
      <c r="J34" s="31">
        <v>0</v>
      </c>
    </row>
    <row r="35" spans="1:10" s="1" customFormat="1" ht="24.95" customHeight="1" x14ac:dyDescent="0.25">
      <c r="A35" s="26">
        <v>45118</v>
      </c>
      <c r="B35" s="27">
        <v>45118</v>
      </c>
      <c r="C35" s="28"/>
      <c r="D35" s="29">
        <v>263401000000</v>
      </c>
      <c r="E35" s="30" t="s">
        <v>45</v>
      </c>
      <c r="F35" s="31">
        <v>1</v>
      </c>
      <c r="G35" s="28" t="s">
        <v>6</v>
      </c>
      <c r="H35" s="32">
        <v>115587.7</v>
      </c>
      <c r="I35" s="33">
        <f t="shared" si="4"/>
        <v>115587.7</v>
      </c>
      <c r="J35" s="31">
        <v>0</v>
      </c>
    </row>
    <row r="36" spans="1:10" s="1" customFormat="1" ht="24.95" customHeight="1" x14ac:dyDescent="0.25">
      <c r="A36" s="26">
        <v>45118</v>
      </c>
      <c r="B36" s="27">
        <v>45118</v>
      </c>
      <c r="C36" s="28"/>
      <c r="D36" s="29">
        <v>263401000000</v>
      </c>
      <c r="E36" s="30" t="s">
        <v>46</v>
      </c>
      <c r="F36" s="31">
        <v>2</v>
      </c>
      <c r="G36" s="28" t="s">
        <v>6</v>
      </c>
      <c r="H36" s="32">
        <v>110589.3</v>
      </c>
      <c r="I36" s="33">
        <f t="shared" ref="I36" si="5">PRODUCT(F36,H36)</f>
        <v>221178.6</v>
      </c>
      <c r="J36" s="31">
        <v>1</v>
      </c>
    </row>
    <row r="37" spans="1:10" s="1" customFormat="1" ht="24.95" customHeight="1" x14ac:dyDescent="0.25">
      <c r="A37" s="26">
        <v>45118</v>
      </c>
      <c r="B37" s="27">
        <v>45118</v>
      </c>
      <c r="C37" s="28"/>
      <c r="D37" s="29">
        <v>263401000000</v>
      </c>
      <c r="E37" s="30" t="s">
        <v>47</v>
      </c>
      <c r="F37" s="31">
        <v>4</v>
      </c>
      <c r="G37" s="28" t="s">
        <v>6</v>
      </c>
      <c r="H37" s="32">
        <v>1</v>
      </c>
      <c r="I37" s="33">
        <f t="shared" si="4"/>
        <v>4</v>
      </c>
      <c r="J37" s="31">
        <v>2</v>
      </c>
    </row>
    <row r="38" spans="1:10" s="1" customFormat="1" ht="24.95" customHeight="1" x14ac:dyDescent="0.25">
      <c r="A38" s="26">
        <v>45118</v>
      </c>
      <c r="B38" s="27">
        <v>45118</v>
      </c>
      <c r="C38" s="28"/>
      <c r="D38" s="29">
        <v>239601000000</v>
      </c>
      <c r="E38" s="30" t="s">
        <v>48</v>
      </c>
      <c r="F38" s="31">
        <v>1</v>
      </c>
      <c r="G38" s="28" t="s">
        <v>6</v>
      </c>
      <c r="H38" s="32">
        <v>48109.49</v>
      </c>
      <c r="I38" s="33">
        <f t="shared" si="4"/>
        <v>48109.49</v>
      </c>
      <c r="J38" s="31">
        <v>0</v>
      </c>
    </row>
    <row r="39" spans="1:10" s="1" customFormat="1" ht="24.95" customHeight="1" x14ac:dyDescent="0.25">
      <c r="A39" s="26">
        <v>45119</v>
      </c>
      <c r="B39" s="27">
        <v>45119</v>
      </c>
      <c r="C39" s="28"/>
      <c r="D39" s="29">
        <v>232301000000</v>
      </c>
      <c r="E39" s="30" t="s">
        <v>49</v>
      </c>
      <c r="F39" s="31">
        <v>16</v>
      </c>
      <c r="G39" s="28" t="s">
        <v>6</v>
      </c>
      <c r="H39" s="32">
        <v>1400.011</v>
      </c>
      <c r="I39" s="33">
        <f t="shared" ref="I39:I41" si="6">PRODUCT(F39,H39)</f>
        <v>22400.175999999999</v>
      </c>
      <c r="J39" s="31">
        <v>16</v>
      </c>
    </row>
    <row r="40" spans="1:10" s="1" customFormat="1" ht="24.95" customHeight="1" x14ac:dyDescent="0.25">
      <c r="A40" s="26">
        <v>45119</v>
      </c>
      <c r="B40" s="27">
        <v>45119</v>
      </c>
      <c r="C40" s="28"/>
      <c r="D40" s="29">
        <v>232301000000</v>
      </c>
      <c r="E40" s="30" t="s">
        <v>40</v>
      </c>
      <c r="F40" s="31">
        <v>106</v>
      </c>
      <c r="G40" s="28" t="s">
        <v>6</v>
      </c>
      <c r="H40" s="32">
        <v>1400.011</v>
      </c>
      <c r="I40" s="33">
        <f t="shared" si="6"/>
        <v>148401.166</v>
      </c>
      <c r="J40" s="31">
        <v>106</v>
      </c>
    </row>
    <row r="41" spans="1:10" s="1" customFormat="1" ht="24.95" customHeight="1" x14ac:dyDescent="0.25">
      <c r="A41" s="26">
        <v>45124</v>
      </c>
      <c r="B41" s="27">
        <v>45124</v>
      </c>
      <c r="C41" s="28"/>
      <c r="D41" s="29">
        <v>231101000000</v>
      </c>
      <c r="E41" s="30" t="s">
        <v>20</v>
      </c>
      <c r="F41" s="31">
        <v>26</v>
      </c>
      <c r="G41" s="28" t="s">
        <v>6</v>
      </c>
      <c r="H41" s="32">
        <v>60</v>
      </c>
      <c r="I41" s="33">
        <f t="shared" si="6"/>
        <v>1560</v>
      </c>
      <c r="J41" s="31">
        <v>0</v>
      </c>
    </row>
    <row r="42" spans="1:10" s="1" customFormat="1" ht="24.95" customHeight="1" x14ac:dyDescent="0.25">
      <c r="A42" s="26">
        <v>45128</v>
      </c>
      <c r="B42" s="27">
        <v>45128</v>
      </c>
      <c r="C42" s="28"/>
      <c r="D42" s="29">
        <v>237299000000</v>
      </c>
      <c r="E42" s="30" t="s">
        <v>50</v>
      </c>
      <c r="F42" s="31">
        <v>20</v>
      </c>
      <c r="G42" s="28" t="s">
        <v>6</v>
      </c>
      <c r="H42" s="32">
        <v>4484</v>
      </c>
      <c r="I42" s="33">
        <f t="shared" ref="I42:I49" si="7">PRODUCT(F42,H42)</f>
        <v>89680</v>
      </c>
      <c r="J42" s="31">
        <v>18</v>
      </c>
    </row>
    <row r="43" spans="1:10" s="1" customFormat="1" ht="24.95" customHeight="1" x14ac:dyDescent="0.25">
      <c r="A43" s="26">
        <v>45131</v>
      </c>
      <c r="B43" s="27">
        <v>45131</v>
      </c>
      <c r="C43" s="28"/>
      <c r="D43" s="29">
        <v>231101000000</v>
      </c>
      <c r="E43" s="30" t="s">
        <v>20</v>
      </c>
      <c r="F43" s="31">
        <v>15</v>
      </c>
      <c r="G43" s="28" t="s">
        <v>6</v>
      </c>
      <c r="H43" s="32">
        <v>60</v>
      </c>
      <c r="I43" s="33">
        <f t="shared" si="7"/>
        <v>900</v>
      </c>
      <c r="J43" s="31">
        <v>0</v>
      </c>
    </row>
    <row r="44" spans="1:10" s="1" customFormat="1" ht="24.95" customHeight="1" x14ac:dyDescent="0.25">
      <c r="A44" s="26">
        <v>45131</v>
      </c>
      <c r="B44" s="27">
        <v>45131</v>
      </c>
      <c r="C44" s="28"/>
      <c r="D44" s="29">
        <v>232301000000</v>
      </c>
      <c r="E44" s="30" t="s">
        <v>51</v>
      </c>
      <c r="F44" s="31">
        <v>1</v>
      </c>
      <c r="G44" s="28" t="s">
        <v>6</v>
      </c>
      <c r="H44" s="32">
        <v>590.47199999999998</v>
      </c>
      <c r="I44" s="33">
        <f t="shared" si="7"/>
        <v>590.47199999999998</v>
      </c>
      <c r="J44" s="31">
        <v>0</v>
      </c>
    </row>
    <row r="45" spans="1:10" s="1" customFormat="1" ht="24.95" customHeight="1" x14ac:dyDescent="0.25">
      <c r="A45" s="26">
        <v>45131</v>
      </c>
      <c r="B45" s="27">
        <v>45131</v>
      </c>
      <c r="C45" s="28"/>
      <c r="D45" s="29">
        <v>232301000000</v>
      </c>
      <c r="E45" s="30" t="s">
        <v>52</v>
      </c>
      <c r="F45" s="31">
        <v>1</v>
      </c>
      <c r="G45" s="28" t="s">
        <v>6</v>
      </c>
      <c r="H45" s="32">
        <v>590.47199999999998</v>
      </c>
      <c r="I45" s="33">
        <f t="shared" si="7"/>
        <v>590.47199999999998</v>
      </c>
      <c r="J45" s="31">
        <v>0</v>
      </c>
    </row>
    <row r="46" spans="1:10" s="1" customFormat="1" ht="24.95" customHeight="1" x14ac:dyDescent="0.25">
      <c r="A46" s="26">
        <v>45131</v>
      </c>
      <c r="B46" s="27">
        <v>45131</v>
      </c>
      <c r="C46" s="28"/>
      <c r="D46" s="29">
        <v>232301000000</v>
      </c>
      <c r="E46" s="30" t="s">
        <v>53</v>
      </c>
      <c r="F46" s="31">
        <v>5</v>
      </c>
      <c r="G46" s="28" t="s">
        <v>6</v>
      </c>
      <c r="H46" s="32">
        <v>590.47199999999998</v>
      </c>
      <c r="I46" s="33">
        <f t="shared" si="7"/>
        <v>2952.3599999999997</v>
      </c>
      <c r="J46" s="31">
        <v>0</v>
      </c>
    </row>
    <row r="47" spans="1:10" s="1" customFormat="1" ht="24.95" customHeight="1" x14ac:dyDescent="0.25">
      <c r="A47" s="26">
        <v>45131</v>
      </c>
      <c r="B47" s="27">
        <v>45131</v>
      </c>
      <c r="C47" s="28"/>
      <c r="D47" s="29">
        <v>232301000000</v>
      </c>
      <c r="E47" s="30" t="s">
        <v>54</v>
      </c>
      <c r="F47" s="31">
        <v>5</v>
      </c>
      <c r="G47" s="28" t="s">
        <v>6</v>
      </c>
      <c r="H47" s="32">
        <v>590.47199999999998</v>
      </c>
      <c r="I47" s="33">
        <f t="shared" si="7"/>
        <v>2952.3599999999997</v>
      </c>
      <c r="J47" s="31">
        <v>0</v>
      </c>
    </row>
    <row r="48" spans="1:10" s="1" customFormat="1" ht="24.95" customHeight="1" x14ac:dyDescent="0.25">
      <c r="A48" s="26">
        <v>45131</v>
      </c>
      <c r="B48" s="27">
        <v>45131</v>
      </c>
      <c r="C48" s="28"/>
      <c r="D48" s="29">
        <v>232301000000</v>
      </c>
      <c r="E48" s="30" t="s">
        <v>55</v>
      </c>
      <c r="F48" s="31">
        <v>11</v>
      </c>
      <c r="G48" s="28" t="s">
        <v>6</v>
      </c>
      <c r="H48" s="32">
        <v>590.47199999999998</v>
      </c>
      <c r="I48" s="33">
        <f t="shared" si="7"/>
        <v>6495.192</v>
      </c>
      <c r="J48" s="31">
        <v>0</v>
      </c>
    </row>
    <row r="49" spans="1:10" s="1" customFormat="1" ht="24.95" customHeight="1" x14ac:dyDescent="0.25">
      <c r="A49" s="26">
        <v>45131</v>
      </c>
      <c r="B49" s="27">
        <v>45131</v>
      </c>
      <c r="C49" s="28"/>
      <c r="D49" s="29">
        <v>232301000000</v>
      </c>
      <c r="E49" s="30" t="s">
        <v>56</v>
      </c>
      <c r="F49" s="31">
        <v>7</v>
      </c>
      <c r="G49" s="28" t="s">
        <v>6</v>
      </c>
      <c r="H49" s="32">
        <v>590.47199999999998</v>
      </c>
      <c r="I49" s="33">
        <f t="shared" si="7"/>
        <v>4133.3040000000001</v>
      </c>
      <c r="J49" s="31">
        <v>0</v>
      </c>
    </row>
    <row r="50" spans="1:10" s="1" customFormat="1" ht="24.95" customHeight="1" x14ac:dyDescent="0.25">
      <c r="A50" s="26">
        <v>45131</v>
      </c>
      <c r="B50" s="27">
        <v>45131</v>
      </c>
      <c r="C50" s="28"/>
      <c r="D50" s="29">
        <v>232301000000</v>
      </c>
      <c r="E50" s="30" t="s">
        <v>57</v>
      </c>
      <c r="F50" s="31">
        <v>30</v>
      </c>
      <c r="G50" s="28" t="s">
        <v>6</v>
      </c>
      <c r="H50" s="32">
        <v>414.18</v>
      </c>
      <c r="I50" s="33">
        <f t="shared" ref="I50:I53" si="8">PRODUCT(F50,H50)</f>
        <v>12425.4</v>
      </c>
      <c r="J50" s="31">
        <v>0</v>
      </c>
    </row>
    <row r="51" spans="1:10" s="1" customFormat="1" ht="24.95" customHeight="1" x14ac:dyDescent="0.25">
      <c r="A51" s="26">
        <v>45131</v>
      </c>
      <c r="B51" s="27">
        <v>45131</v>
      </c>
      <c r="C51" s="28"/>
      <c r="D51" s="29">
        <v>231101000000</v>
      </c>
      <c r="E51" s="30" t="s">
        <v>25</v>
      </c>
      <c r="F51" s="31">
        <v>100</v>
      </c>
      <c r="G51" s="28" t="s">
        <v>6</v>
      </c>
      <c r="H51" s="32">
        <v>135</v>
      </c>
      <c r="I51" s="33">
        <f t="shared" si="8"/>
        <v>13500</v>
      </c>
      <c r="J51" s="31">
        <v>0</v>
      </c>
    </row>
    <row r="52" spans="1:10" s="1" customFormat="1" ht="24.95" customHeight="1" x14ac:dyDescent="0.25">
      <c r="A52" s="26">
        <v>45131</v>
      </c>
      <c r="B52" s="27">
        <v>45131</v>
      </c>
      <c r="C52" s="28"/>
      <c r="D52" s="29">
        <v>233201000000</v>
      </c>
      <c r="E52" s="30" t="s">
        <v>58</v>
      </c>
      <c r="F52" s="31">
        <v>20</v>
      </c>
      <c r="G52" s="28" t="s">
        <v>6</v>
      </c>
      <c r="H52" s="32">
        <v>1616.6</v>
      </c>
      <c r="I52" s="34">
        <f t="shared" si="8"/>
        <v>32332</v>
      </c>
      <c r="J52" s="31">
        <v>20</v>
      </c>
    </row>
    <row r="53" spans="1:10" s="1" customFormat="1" ht="24.95" customHeight="1" x14ac:dyDescent="0.25">
      <c r="A53" s="26">
        <v>45131</v>
      </c>
      <c r="B53" s="27">
        <v>45131</v>
      </c>
      <c r="C53" s="28"/>
      <c r="D53" s="29">
        <v>234201000000</v>
      </c>
      <c r="E53" s="30" t="s">
        <v>59</v>
      </c>
      <c r="F53" s="31">
        <v>20</v>
      </c>
      <c r="G53" s="28" t="s">
        <v>6</v>
      </c>
      <c r="H53" s="32">
        <v>1720.43</v>
      </c>
      <c r="I53" s="34">
        <f t="shared" si="8"/>
        <v>34408.6</v>
      </c>
      <c r="J53" s="31">
        <v>0</v>
      </c>
    </row>
    <row r="54" spans="1:10" s="1" customFormat="1" ht="24.95" customHeight="1" x14ac:dyDescent="0.25">
      <c r="A54" s="26">
        <v>45131</v>
      </c>
      <c r="B54" s="27">
        <v>45131</v>
      </c>
      <c r="C54" s="28"/>
      <c r="D54" s="29">
        <v>234201000000</v>
      </c>
      <c r="E54" s="30" t="s">
        <v>60</v>
      </c>
      <c r="F54" s="31">
        <v>55</v>
      </c>
      <c r="G54" s="28" t="s">
        <v>6</v>
      </c>
      <c r="H54" s="32">
        <v>3250</v>
      </c>
      <c r="I54" s="34">
        <f t="shared" ref="I54:I55" si="9">PRODUCT(F54,H54)</f>
        <v>178750</v>
      </c>
      <c r="J54" s="31">
        <v>0</v>
      </c>
    </row>
    <row r="55" spans="1:10" s="1" customFormat="1" ht="24.95" customHeight="1" x14ac:dyDescent="0.25">
      <c r="A55" s="26">
        <v>45131</v>
      </c>
      <c r="B55" s="27">
        <v>45131</v>
      </c>
      <c r="C55" s="28"/>
      <c r="D55" s="29">
        <v>234201000000</v>
      </c>
      <c r="E55" s="30" t="s">
        <v>61</v>
      </c>
      <c r="F55" s="31">
        <v>252</v>
      </c>
      <c r="G55" s="28" t="s">
        <v>6</v>
      </c>
      <c r="H55" s="32">
        <v>1195</v>
      </c>
      <c r="I55" s="34">
        <f t="shared" si="9"/>
        <v>301140</v>
      </c>
      <c r="J55" s="31">
        <v>7</v>
      </c>
    </row>
    <row r="56" spans="1:10" s="1" customFormat="1" ht="24.95" customHeight="1" x14ac:dyDescent="0.25">
      <c r="A56" s="26">
        <v>45131</v>
      </c>
      <c r="B56" s="27">
        <v>45131</v>
      </c>
      <c r="C56" s="28"/>
      <c r="D56" s="29">
        <v>234201000000</v>
      </c>
      <c r="E56" s="30" t="s">
        <v>62</v>
      </c>
      <c r="F56" s="31">
        <v>60</v>
      </c>
      <c r="G56" s="28" t="s">
        <v>6</v>
      </c>
      <c r="H56" s="32">
        <v>1071</v>
      </c>
      <c r="I56" s="34">
        <f t="shared" ref="I56:I57" si="10">PRODUCT(F56,H56)</f>
        <v>64260</v>
      </c>
      <c r="J56" s="31">
        <v>0</v>
      </c>
    </row>
    <row r="57" spans="1:10" s="1" customFormat="1" ht="24.95" customHeight="1" x14ac:dyDescent="0.25">
      <c r="A57" s="26">
        <v>45131</v>
      </c>
      <c r="B57" s="27">
        <v>45131</v>
      </c>
      <c r="C57" s="28"/>
      <c r="D57" s="29">
        <v>234201000000</v>
      </c>
      <c r="E57" s="30" t="s">
        <v>63</v>
      </c>
      <c r="F57" s="31">
        <v>204</v>
      </c>
      <c r="G57" s="28" t="s">
        <v>6</v>
      </c>
      <c r="H57" s="32">
        <v>800</v>
      </c>
      <c r="I57" s="34">
        <f t="shared" si="10"/>
        <v>163200</v>
      </c>
      <c r="J57" s="31">
        <v>0</v>
      </c>
    </row>
    <row r="58" spans="1:10" s="1" customFormat="1" ht="24.95" customHeight="1" x14ac:dyDescent="0.25">
      <c r="A58" s="26">
        <v>45132</v>
      </c>
      <c r="B58" s="27">
        <v>45132</v>
      </c>
      <c r="C58" s="28"/>
      <c r="D58" s="29">
        <v>231303000000</v>
      </c>
      <c r="E58" s="30" t="s">
        <v>22</v>
      </c>
      <c r="F58" s="31">
        <v>2530</v>
      </c>
      <c r="G58" s="28" t="s">
        <v>6</v>
      </c>
      <c r="H58" s="32">
        <v>228.65</v>
      </c>
      <c r="I58" s="34">
        <f t="shared" ref="I58:I59" si="11">PRODUCT(F58,H58)</f>
        <v>578484.5</v>
      </c>
      <c r="J58" s="31">
        <v>0</v>
      </c>
    </row>
    <row r="59" spans="1:10" s="1" customFormat="1" ht="24.95" customHeight="1" x14ac:dyDescent="0.25">
      <c r="A59" s="26">
        <v>45132</v>
      </c>
      <c r="B59" s="27">
        <v>45132</v>
      </c>
      <c r="C59" s="28"/>
      <c r="D59" s="29">
        <v>231303000000</v>
      </c>
      <c r="E59" s="30" t="s">
        <v>23</v>
      </c>
      <c r="F59" s="31">
        <v>1540</v>
      </c>
      <c r="G59" s="28" t="s">
        <v>6</v>
      </c>
      <c r="H59" s="32">
        <v>182.7</v>
      </c>
      <c r="I59" s="34">
        <f t="shared" si="11"/>
        <v>281358</v>
      </c>
      <c r="J59" s="31">
        <v>0</v>
      </c>
    </row>
    <row r="60" spans="1:10" s="1" customFormat="1" ht="24.95" customHeight="1" x14ac:dyDescent="0.25">
      <c r="A60" s="26">
        <v>45132</v>
      </c>
      <c r="B60" s="27">
        <v>45132</v>
      </c>
      <c r="C60" s="28"/>
      <c r="D60" s="29">
        <v>231303000000</v>
      </c>
      <c r="E60" s="30" t="s">
        <v>24</v>
      </c>
      <c r="F60" s="31">
        <v>7535</v>
      </c>
      <c r="G60" s="28" t="s">
        <v>6</v>
      </c>
      <c r="H60" s="32">
        <v>228.65</v>
      </c>
      <c r="I60" s="34">
        <f t="shared" ref="I60:I63" si="12">PRODUCT(F60,H60)</f>
        <v>1722877.75</v>
      </c>
      <c r="J60" s="31">
        <v>0</v>
      </c>
    </row>
    <row r="61" spans="1:10" s="1" customFormat="1" ht="24.95" customHeight="1" x14ac:dyDescent="0.25">
      <c r="A61" s="26">
        <v>45132</v>
      </c>
      <c r="B61" s="27">
        <v>45132</v>
      </c>
      <c r="C61" s="28"/>
      <c r="D61" s="29">
        <v>231303000000</v>
      </c>
      <c r="E61" s="30" t="s">
        <v>21</v>
      </c>
      <c r="F61" s="31">
        <v>4510</v>
      </c>
      <c r="G61" s="28" t="s">
        <v>6</v>
      </c>
      <c r="H61" s="32">
        <v>182.7</v>
      </c>
      <c r="I61" s="34">
        <f t="shared" si="12"/>
        <v>823977</v>
      </c>
      <c r="J61" s="31">
        <v>0</v>
      </c>
    </row>
    <row r="62" spans="1:10" s="1" customFormat="1" ht="24.95" customHeight="1" x14ac:dyDescent="0.25">
      <c r="A62" s="26">
        <v>45132</v>
      </c>
      <c r="B62" s="27">
        <v>45132</v>
      </c>
      <c r="C62" s="28"/>
      <c r="D62" s="29">
        <v>233201000000</v>
      </c>
      <c r="E62" s="30" t="s">
        <v>58</v>
      </c>
      <c r="F62" s="31">
        <v>80</v>
      </c>
      <c r="G62" s="28" t="s">
        <v>6</v>
      </c>
      <c r="H62" s="32">
        <v>1616.6</v>
      </c>
      <c r="I62" s="34">
        <f t="shared" si="12"/>
        <v>129328</v>
      </c>
      <c r="J62" s="31">
        <v>80</v>
      </c>
    </row>
    <row r="63" spans="1:10" s="1" customFormat="1" ht="24.95" customHeight="1" x14ac:dyDescent="0.25">
      <c r="A63" s="26">
        <v>45132</v>
      </c>
      <c r="B63" s="27">
        <v>45132</v>
      </c>
      <c r="C63" s="28"/>
      <c r="D63" s="29">
        <v>239201000000</v>
      </c>
      <c r="E63" s="30" t="s">
        <v>64</v>
      </c>
      <c r="F63" s="31">
        <v>1</v>
      </c>
      <c r="G63" s="28" t="s">
        <v>6</v>
      </c>
      <c r="H63" s="32">
        <v>5074</v>
      </c>
      <c r="I63" s="34">
        <f t="shared" si="12"/>
        <v>5074</v>
      </c>
      <c r="J63" s="31">
        <v>1</v>
      </c>
    </row>
    <row r="64" spans="1:10" s="1" customFormat="1" ht="24.95" customHeight="1" x14ac:dyDescent="0.25">
      <c r="A64" s="26">
        <v>45132</v>
      </c>
      <c r="B64" s="27">
        <v>45132</v>
      </c>
      <c r="C64" s="28"/>
      <c r="D64" s="29">
        <v>239201000000</v>
      </c>
      <c r="E64" s="30" t="s">
        <v>65</v>
      </c>
      <c r="F64" s="31">
        <v>8</v>
      </c>
      <c r="G64" s="28" t="s">
        <v>6</v>
      </c>
      <c r="H64" s="32">
        <v>4130</v>
      </c>
      <c r="I64" s="34">
        <f t="shared" ref="I64:I70" si="13">PRODUCT(F64,H64)</f>
        <v>33040</v>
      </c>
      <c r="J64" s="31">
        <v>7</v>
      </c>
    </row>
    <row r="65" spans="1:10" s="1" customFormat="1" ht="24.95" customHeight="1" x14ac:dyDescent="0.25">
      <c r="A65" s="26">
        <v>45132</v>
      </c>
      <c r="B65" s="27">
        <v>45132</v>
      </c>
      <c r="C65" s="28"/>
      <c r="D65" s="29">
        <v>239201000000</v>
      </c>
      <c r="E65" s="30" t="s">
        <v>66</v>
      </c>
      <c r="F65" s="31">
        <v>5</v>
      </c>
      <c r="G65" s="28" t="s">
        <v>6</v>
      </c>
      <c r="H65" s="32">
        <v>3186</v>
      </c>
      <c r="I65" s="34">
        <f t="shared" si="13"/>
        <v>15930</v>
      </c>
      <c r="J65" s="31">
        <v>5</v>
      </c>
    </row>
    <row r="66" spans="1:10" s="1" customFormat="1" ht="24.95" customHeight="1" x14ac:dyDescent="0.25">
      <c r="A66" s="26">
        <v>45132</v>
      </c>
      <c r="B66" s="27">
        <v>45132</v>
      </c>
      <c r="C66" s="28"/>
      <c r="D66" s="29">
        <v>239201000000</v>
      </c>
      <c r="E66" s="30" t="s">
        <v>67</v>
      </c>
      <c r="F66" s="31">
        <v>10</v>
      </c>
      <c r="G66" s="28" t="s">
        <v>6</v>
      </c>
      <c r="H66" s="32">
        <v>3422</v>
      </c>
      <c r="I66" s="34">
        <f t="shared" ref="I66:I67" si="14">PRODUCT(F66,H66)</f>
        <v>34220</v>
      </c>
      <c r="J66" s="31">
        <v>5</v>
      </c>
    </row>
    <row r="67" spans="1:10" s="1" customFormat="1" ht="24.95" customHeight="1" x14ac:dyDescent="0.25">
      <c r="A67" s="26">
        <v>45132</v>
      </c>
      <c r="B67" s="27">
        <v>45132</v>
      </c>
      <c r="C67" s="28"/>
      <c r="D67" s="29">
        <v>239201000000</v>
      </c>
      <c r="E67" s="30" t="s">
        <v>68</v>
      </c>
      <c r="F67" s="31">
        <v>10</v>
      </c>
      <c r="G67" s="28" t="s">
        <v>6</v>
      </c>
      <c r="H67" s="32">
        <v>100.3</v>
      </c>
      <c r="I67" s="34">
        <f t="shared" si="14"/>
        <v>1003</v>
      </c>
      <c r="J67" s="31">
        <v>10</v>
      </c>
    </row>
    <row r="68" spans="1:10" s="1" customFormat="1" ht="24.95" customHeight="1" x14ac:dyDescent="0.25">
      <c r="A68" s="26">
        <v>45132</v>
      </c>
      <c r="B68" s="27">
        <v>45132</v>
      </c>
      <c r="C68" s="28"/>
      <c r="D68" s="29">
        <v>239201000000</v>
      </c>
      <c r="E68" s="30" t="s">
        <v>69</v>
      </c>
      <c r="F68" s="31">
        <v>10</v>
      </c>
      <c r="G68" s="28" t="s">
        <v>6</v>
      </c>
      <c r="H68" s="32">
        <v>100.3</v>
      </c>
      <c r="I68" s="34">
        <f t="shared" si="13"/>
        <v>1003</v>
      </c>
      <c r="J68" s="31">
        <v>8</v>
      </c>
    </row>
    <row r="69" spans="1:10" s="1" customFormat="1" ht="24.95" customHeight="1" x14ac:dyDescent="0.25">
      <c r="A69" s="26">
        <v>45132</v>
      </c>
      <c r="B69" s="27">
        <v>45132</v>
      </c>
      <c r="C69" s="28"/>
      <c r="D69" s="29">
        <v>239201000000</v>
      </c>
      <c r="E69" s="30" t="s">
        <v>70</v>
      </c>
      <c r="F69" s="31">
        <v>15</v>
      </c>
      <c r="G69" s="28" t="s">
        <v>6</v>
      </c>
      <c r="H69" s="32">
        <v>566.4</v>
      </c>
      <c r="I69" s="34">
        <f t="shared" si="13"/>
        <v>8496</v>
      </c>
      <c r="J69" s="31">
        <v>15</v>
      </c>
    </row>
    <row r="70" spans="1:10" s="1" customFormat="1" ht="24.95" customHeight="1" x14ac:dyDescent="0.25">
      <c r="A70" s="26">
        <v>45133</v>
      </c>
      <c r="B70" s="27">
        <v>45133</v>
      </c>
      <c r="C70" s="28"/>
      <c r="D70" s="29">
        <v>239201000000</v>
      </c>
      <c r="E70" s="30" t="s">
        <v>71</v>
      </c>
      <c r="F70" s="31">
        <v>24</v>
      </c>
      <c r="G70" s="28" t="s">
        <v>6</v>
      </c>
      <c r="H70" s="32">
        <v>37.76</v>
      </c>
      <c r="I70" s="34">
        <f t="shared" si="13"/>
        <v>906.24</v>
      </c>
      <c r="J70" s="31">
        <v>18</v>
      </c>
    </row>
    <row r="71" spans="1:10" s="1" customFormat="1" ht="24.95" customHeight="1" x14ac:dyDescent="0.25">
      <c r="A71" s="26">
        <v>45133</v>
      </c>
      <c r="B71" s="27">
        <v>45133</v>
      </c>
      <c r="C71" s="28"/>
      <c r="D71" s="29">
        <v>233101000000</v>
      </c>
      <c r="E71" s="30" t="s">
        <v>72</v>
      </c>
      <c r="F71" s="31">
        <v>1</v>
      </c>
      <c r="G71" s="28" t="s">
        <v>6</v>
      </c>
      <c r="H71" s="32">
        <v>236</v>
      </c>
      <c r="I71" s="33">
        <f t="shared" ref="I71:I76" si="15">PRODUCT(F71,H71)</f>
        <v>236</v>
      </c>
      <c r="J71" s="31">
        <v>1</v>
      </c>
    </row>
    <row r="72" spans="1:10" s="1" customFormat="1" ht="24.95" customHeight="1" x14ac:dyDescent="0.25">
      <c r="A72" s="26">
        <v>45133</v>
      </c>
      <c r="B72" s="27">
        <v>45133</v>
      </c>
      <c r="C72" s="28"/>
      <c r="D72" s="29">
        <v>239201000000</v>
      </c>
      <c r="E72" s="30" t="s">
        <v>73</v>
      </c>
      <c r="F72" s="31">
        <v>60</v>
      </c>
      <c r="G72" s="28" t="s">
        <v>6</v>
      </c>
      <c r="H72" s="32">
        <v>59</v>
      </c>
      <c r="I72" s="33">
        <f t="shared" si="15"/>
        <v>3540</v>
      </c>
      <c r="J72" s="31">
        <v>56</v>
      </c>
    </row>
    <row r="73" spans="1:10" s="1" customFormat="1" ht="24.95" customHeight="1" x14ac:dyDescent="0.25">
      <c r="A73" s="26">
        <v>45133</v>
      </c>
      <c r="B73" s="27">
        <v>45133</v>
      </c>
      <c r="C73" s="28"/>
      <c r="D73" s="29">
        <v>239201000000</v>
      </c>
      <c r="E73" s="30" t="s">
        <v>74</v>
      </c>
      <c r="F73" s="31">
        <v>70</v>
      </c>
      <c r="G73" s="28" t="s">
        <v>6</v>
      </c>
      <c r="H73" s="32">
        <v>4.72</v>
      </c>
      <c r="I73" s="33">
        <f t="shared" ref="I73" si="16">PRODUCT(F73,H73)</f>
        <v>330.4</v>
      </c>
      <c r="J73" s="31">
        <v>70</v>
      </c>
    </row>
    <row r="74" spans="1:10" s="1" customFormat="1" ht="24.95" customHeight="1" x14ac:dyDescent="0.25">
      <c r="A74" s="26">
        <v>45133</v>
      </c>
      <c r="B74" s="27">
        <v>45133</v>
      </c>
      <c r="C74" s="28"/>
      <c r="D74" s="29">
        <v>233201000000</v>
      </c>
      <c r="E74" s="30" t="s">
        <v>75</v>
      </c>
      <c r="F74" s="31">
        <v>2</v>
      </c>
      <c r="G74" s="28" t="s">
        <v>6</v>
      </c>
      <c r="H74" s="32">
        <v>413</v>
      </c>
      <c r="I74" s="34">
        <f t="shared" si="15"/>
        <v>826</v>
      </c>
      <c r="J74" s="31">
        <v>2</v>
      </c>
    </row>
    <row r="75" spans="1:10" s="1" customFormat="1" ht="24.95" customHeight="1" x14ac:dyDescent="0.25">
      <c r="A75" s="26">
        <v>45133</v>
      </c>
      <c r="B75" s="27">
        <v>45133</v>
      </c>
      <c r="C75" s="28"/>
      <c r="D75" s="29">
        <v>233201000000</v>
      </c>
      <c r="E75" s="30" t="s">
        <v>76</v>
      </c>
      <c r="F75" s="31">
        <v>2</v>
      </c>
      <c r="G75" s="28" t="s">
        <v>6</v>
      </c>
      <c r="H75" s="32">
        <v>413</v>
      </c>
      <c r="I75" s="34">
        <f t="shared" si="15"/>
        <v>826</v>
      </c>
      <c r="J75" s="31">
        <v>2</v>
      </c>
    </row>
    <row r="76" spans="1:10" s="1" customFormat="1" ht="24.95" customHeight="1" x14ac:dyDescent="0.25">
      <c r="A76" s="26">
        <v>45133</v>
      </c>
      <c r="B76" s="27">
        <v>45133</v>
      </c>
      <c r="C76" s="28"/>
      <c r="D76" s="29">
        <v>233101000000</v>
      </c>
      <c r="E76" s="30" t="s">
        <v>77</v>
      </c>
      <c r="F76" s="31">
        <v>200</v>
      </c>
      <c r="G76" s="28" t="s">
        <v>6</v>
      </c>
      <c r="H76" s="32">
        <v>259.60000000000002</v>
      </c>
      <c r="I76" s="34">
        <f t="shared" si="15"/>
        <v>51920.000000000007</v>
      </c>
      <c r="J76" s="31">
        <v>0</v>
      </c>
    </row>
    <row r="77" spans="1:10" s="1" customFormat="1" ht="24.95" customHeight="1" x14ac:dyDescent="0.25">
      <c r="A77" s="26">
        <v>45133</v>
      </c>
      <c r="B77" s="27">
        <v>45133</v>
      </c>
      <c r="C77" s="28"/>
      <c r="D77" s="29">
        <v>233101000000</v>
      </c>
      <c r="E77" s="30" t="s">
        <v>78</v>
      </c>
      <c r="F77" s="31">
        <v>40</v>
      </c>
      <c r="G77" s="28" t="s">
        <v>6</v>
      </c>
      <c r="H77" s="32">
        <v>389.4</v>
      </c>
      <c r="I77" s="34">
        <f t="shared" ref="I77:I78" si="17">PRODUCT(F77,H77)</f>
        <v>15576</v>
      </c>
      <c r="J77" s="31">
        <v>40</v>
      </c>
    </row>
    <row r="78" spans="1:10" s="1" customFormat="1" ht="24.95" customHeight="1" x14ac:dyDescent="0.25">
      <c r="A78" s="26">
        <v>45133</v>
      </c>
      <c r="B78" s="27">
        <v>45133</v>
      </c>
      <c r="C78" s="28"/>
      <c r="D78" s="29">
        <v>233201000000</v>
      </c>
      <c r="E78" s="30" t="s">
        <v>79</v>
      </c>
      <c r="F78" s="31">
        <v>2</v>
      </c>
      <c r="G78" s="28" t="s">
        <v>6</v>
      </c>
      <c r="H78" s="32">
        <v>2891</v>
      </c>
      <c r="I78" s="34">
        <f t="shared" si="17"/>
        <v>5782</v>
      </c>
      <c r="J78" s="31">
        <v>2</v>
      </c>
    </row>
    <row r="79" spans="1:10" s="1" customFormat="1" ht="24.95" customHeight="1" x14ac:dyDescent="0.25">
      <c r="A79" s="26">
        <v>45133</v>
      </c>
      <c r="B79" s="27">
        <v>45133</v>
      </c>
      <c r="C79" s="28"/>
      <c r="D79" s="29">
        <v>239101000000</v>
      </c>
      <c r="E79" s="30" t="s">
        <v>80</v>
      </c>
      <c r="F79" s="31">
        <v>60</v>
      </c>
      <c r="G79" s="28" t="s">
        <v>6</v>
      </c>
      <c r="H79" s="32">
        <v>61.36</v>
      </c>
      <c r="I79" s="34">
        <f t="shared" ref="I79:I82" si="18">PRODUCT(F79,H79)</f>
        <v>3681.6</v>
      </c>
      <c r="J79" s="31">
        <v>29</v>
      </c>
    </row>
    <row r="80" spans="1:10" s="1" customFormat="1" ht="24.95" customHeight="1" x14ac:dyDescent="0.25">
      <c r="A80" s="26">
        <v>45133</v>
      </c>
      <c r="B80" s="27">
        <v>45133</v>
      </c>
      <c r="C80" s="28"/>
      <c r="D80" s="29">
        <v>233201000000</v>
      </c>
      <c r="E80" s="30" t="s">
        <v>81</v>
      </c>
      <c r="F80" s="31">
        <v>30</v>
      </c>
      <c r="G80" s="28" t="s">
        <v>6</v>
      </c>
      <c r="H80" s="32">
        <v>2118.1</v>
      </c>
      <c r="I80" s="34">
        <f t="shared" si="18"/>
        <v>63543</v>
      </c>
      <c r="J80" s="31">
        <v>19</v>
      </c>
    </row>
    <row r="81" spans="1:10" s="1" customFormat="1" ht="24.95" customHeight="1" x14ac:dyDescent="0.25">
      <c r="A81" s="26">
        <v>45134</v>
      </c>
      <c r="B81" s="27">
        <v>45134</v>
      </c>
      <c r="C81" s="28"/>
      <c r="D81" s="29">
        <v>239701000000</v>
      </c>
      <c r="E81" s="30" t="s">
        <v>82</v>
      </c>
      <c r="F81" s="31">
        <v>200</v>
      </c>
      <c r="G81" s="28" t="s">
        <v>6</v>
      </c>
      <c r="H81" s="32">
        <v>500</v>
      </c>
      <c r="I81" s="34">
        <f t="shared" si="18"/>
        <v>100000</v>
      </c>
      <c r="J81" s="31">
        <v>0</v>
      </c>
    </row>
    <row r="82" spans="1:10" s="1" customFormat="1" ht="24.95" customHeight="1" x14ac:dyDescent="0.25">
      <c r="A82" s="26">
        <v>45134</v>
      </c>
      <c r="B82" s="27">
        <v>45134</v>
      </c>
      <c r="C82" s="28"/>
      <c r="D82" s="29">
        <v>231101000000</v>
      </c>
      <c r="E82" s="30" t="s">
        <v>83</v>
      </c>
      <c r="F82" s="31">
        <v>500</v>
      </c>
      <c r="G82" s="28" t="s">
        <v>6</v>
      </c>
      <c r="H82" s="32">
        <v>32.700400000000002</v>
      </c>
      <c r="I82" s="34">
        <f t="shared" si="18"/>
        <v>16350.2</v>
      </c>
      <c r="J82" s="31">
        <v>250</v>
      </c>
    </row>
    <row r="83" spans="1:10" s="1" customFormat="1" ht="24.95" customHeight="1" x14ac:dyDescent="0.25">
      <c r="A83" s="26">
        <v>45135</v>
      </c>
      <c r="B83" s="27">
        <v>45135</v>
      </c>
      <c r="C83" s="28"/>
      <c r="D83" s="29">
        <v>239201000000</v>
      </c>
      <c r="E83" s="30" t="s">
        <v>84</v>
      </c>
      <c r="F83" s="31">
        <v>2</v>
      </c>
      <c r="G83" s="28" t="s">
        <v>6</v>
      </c>
      <c r="H83" s="32">
        <v>4779</v>
      </c>
      <c r="I83" s="34">
        <f t="shared" ref="I83:I90" si="19">PRODUCT(F83,H83)</f>
        <v>9558</v>
      </c>
      <c r="J83" s="31">
        <v>1</v>
      </c>
    </row>
    <row r="84" spans="1:10" s="1" customFormat="1" ht="24.95" customHeight="1" x14ac:dyDescent="0.25">
      <c r="A84" s="26">
        <v>45135</v>
      </c>
      <c r="B84" s="27">
        <v>45135</v>
      </c>
      <c r="C84" s="28"/>
      <c r="D84" s="29">
        <v>234201000000</v>
      </c>
      <c r="E84" s="30" t="s">
        <v>59</v>
      </c>
      <c r="F84" s="31">
        <v>20</v>
      </c>
      <c r="G84" s="28" t="s">
        <v>6</v>
      </c>
      <c r="H84" s="32">
        <v>1690</v>
      </c>
      <c r="I84" s="34">
        <f t="shared" si="19"/>
        <v>33800</v>
      </c>
      <c r="J84" s="31">
        <v>0</v>
      </c>
    </row>
    <row r="85" spans="1:10" s="1" customFormat="1" ht="24.95" customHeight="1" x14ac:dyDescent="0.25">
      <c r="A85" s="26">
        <v>45135</v>
      </c>
      <c r="B85" s="27">
        <v>45135</v>
      </c>
      <c r="C85" s="28"/>
      <c r="D85" s="29">
        <v>234201000000</v>
      </c>
      <c r="E85" s="30" t="s">
        <v>60</v>
      </c>
      <c r="F85" s="31">
        <v>150</v>
      </c>
      <c r="G85" s="28" t="s">
        <v>6</v>
      </c>
      <c r="H85" s="32">
        <v>3350</v>
      </c>
      <c r="I85" s="34">
        <f t="shared" si="19"/>
        <v>502500</v>
      </c>
      <c r="J85" s="31">
        <v>0</v>
      </c>
    </row>
    <row r="86" spans="1:10" s="1" customFormat="1" ht="24.95" customHeight="1" x14ac:dyDescent="0.25">
      <c r="A86" s="26">
        <v>45135</v>
      </c>
      <c r="B86" s="27">
        <v>45135</v>
      </c>
      <c r="C86" s="28"/>
      <c r="D86" s="29">
        <v>234201000000</v>
      </c>
      <c r="E86" s="30" t="s">
        <v>61</v>
      </c>
      <c r="F86" s="31">
        <v>150</v>
      </c>
      <c r="G86" s="28" t="s">
        <v>6</v>
      </c>
      <c r="H86" s="32">
        <v>1200</v>
      </c>
      <c r="I86" s="34">
        <f t="shared" si="19"/>
        <v>180000</v>
      </c>
      <c r="J86" s="31">
        <v>150</v>
      </c>
    </row>
    <row r="87" spans="1:10" s="1" customFormat="1" ht="24.95" customHeight="1" x14ac:dyDescent="0.25">
      <c r="A87" s="26">
        <v>45135</v>
      </c>
      <c r="B87" s="27">
        <v>45135</v>
      </c>
      <c r="C87" s="28"/>
      <c r="D87" s="29">
        <v>234201000000</v>
      </c>
      <c r="E87" s="30" t="s">
        <v>62</v>
      </c>
      <c r="F87" s="31">
        <v>30</v>
      </c>
      <c r="G87" s="28" t="s">
        <v>6</v>
      </c>
      <c r="H87" s="32">
        <v>1075</v>
      </c>
      <c r="I87" s="34">
        <f t="shared" si="19"/>
        <v>32250</v>
      </c>
      <c r="J87" s="31">
        <v>15</v>
      </c>
    </row>
    <row r="88" spans="1:10" s="1" customFormat="1" ht="24.95" customHeight="1" x14ac:dyDescent="0.25">
      <c r="A88" s="26">
        <v>45135</v>
      </c>
      <c r="B88" s="27">
        <v>45135</v>
      </c>
      <c r="C88" s="28"/>
      <c r="D88" s="29">
        <v>234201000000</v>
      </c>
      <c r="E88" s="30" t="s">
        <v>63</v>
      </c>
      <c r="F88" s="31">
        <v>70</v>
      </c>
      <c r="G88" s="28" t="s">
        <v>6</v>
      </c>
      <c r="H88" s="32">
        <v>865</v>
      </c>
      <c r="I88" s="34">
        <f t="shared" si="19"/>
        <v>60550</v>
      </c>
      <c r="J88" s="31">
        <v>0</v>
      </c>
    </row>
    <row r="89" spans="1:10" s="1" customFormat="1" ht="24.95" customHeight="1" x14ac:dyDescent="0.25">
      <c r="A89" s="26">
        <v>45138</v>
      </c>
      <c r="B89" s="27">
        <v>45138</v>
      </c>
      <c r="C89" s="28"/>
      <c r="D89" s="29">
        <v>232301000000</v>
      </c>
      <c r="E89" s="30" t="s">
        <v>85</v>
      </c>
      <c r="F89" s="31">
        <v>6</v>
      </c>
      <c r="G89" s="28" t="s">
        <v>6</v>
      </c>
      <c r="H89" s="32">
        <v>3304</v>
      </c>
      <c r="I89" s="34">
        <f t="shared" si="19"/>
        <v>19824</v>
      </c>
      <c r="J89" s="31">
        <v>0</v>
      </c>
    </row>
    <row r="90" spans="1:10" s="1" customFormat="1" ht="24.95" customHeight="1" x14ac:dyDescent="0.25">
      <c r="A90" s="26">
        <v>45138</v>
      </c>
      <c r="B90" s="27">
        <v>45138</v>
      </c>
      <c r="C90" s="28"/>
      <c r="D90" s="29">
        <v>235501000000</v>
      </c>
      <c r="E90" s="30" t="s">
        <v>86</v>
      </c>
      <c r="F90" s="31">
        <v>6</v>
      </c>
      <c r="G90" s="28" t="s">
        <v>6</v>
      </c>
      <c r="H90" s="32">
        <v>472</v>
      </c>
      <c r="I90" s="34">
        <f t="shared" si="19"/>
        <v>2832</v>
      </c>
      <c r="J90" s="31">
        <v>0</v>
      </c>
    </row>
    <row r="91" spans="1:10" s="1" customFormat="1" ht="24.95" customHeight="1" x14ac:dyDescent="0.25">
      <c r="A91" s="26">
        <v>45139</v>
      </c>
      <c r="B91" s="27">
        <v>45139</v>
      </c>
      <c r="C91" s="28"/>
      <c r="D91" s="29">
        <v>239201000000</v>
      </c>
      <c r="E91" s="30" t="s">
        <v>87</v>
      </c>
      <c r="F91" s="31">
        <v>50</v>
      </c>
      <c r="G91" s="28" t="s">
        <v>6</v>
      </c>
      <c r="H91" s="32">
        <v>28.32</v>
      </c>
      <c r="I91" s="34">
        <f t="shared" ref="I91:I98" si="20">PRODUCT(F91,H91)</f>
        <v>1416</v>
      </c>
      <c r="J91" s="31">
        <v>50</v>
      </c>
    </row>
    <row r="92" spans="1:10" s="1" customFormat="1" ht="24.95" customHeight="1" x14ac:dyDescent="0.25">
      <c r="A92" s="26">
        <v>45139</v>
      </c>
      <c r="B92" s="27">
        <v>45139</v>
      </c>
      <c r="C92" s="28"/>
      <c r="D92" s="29">
        <v>239201000000</v>
      </c>
      <c r="E92" s="30" t="s">
        <v>88</v>
      </c>
      <c r="F92" s="31">
        <v>100</v>
      </c>
      <c r="G92" s="28" t="s">
        <v>6</v>
      </c>
      <c r="H92" s="32">
        <v>27.14</v>
      </c>
      <c r="I92" s="34">
        <f t="shared" si="20"/>
        <v>2714</v>
      </c>
      <c r="J92" s="31">
        <v>100</v>
      </c>
    </row>
    <row r="93" spans="1:10" s="1" customFormat="1" ht="24.95" customHeight="1" x14ac:dyDescent="0.25">
      <c r="A93" s="26">
        <v>45139</v>
      </c>
      <c r="B93" s="27">
        <v>45139</v>
      </c>
      <c r="C93" s="28"/>
      <c r="D93" s="29">
        <v>239201000000</v>
      </c>
      <c r="E93" s="30" t="s">
        <v>89</v>
      </c>
      <c r="F93" s="31">
        <v>36</v>
      </c>
      <c r="G93" s="28" t="s">
        <v>6</v>
      </c>
      <c r="H93" s="32">
        <v>4.5</v>
      </c>
      <c r="I93" s="34">
        <f t="shared" si="20"/>
        <v>162</v>
      </c>
      <c r="J93" s="31">
        <v>21</v>
      </c>
    </row>
    <row r="94" spans="1:10" s="1" customFormat="1" ht="24.95" customHeight="1" x14ac:dyDescent="0.25">
      <c r="A94" s="26">
        <v>45139</v>
      </c>
      <c r="B94" s="27">
        <v>45139</v>
      </c>
      <c r="C94" s="28"/>
      <c r="D94" s="29">
        <v>233201000000</v>
      </c>
      <c r="E94" s="30" t="s">
        <v>90</v>
      </c>
      <c r="F94" s="31">
        <v>121</v>
      </c>
      <c r="G94" s="28" t="s">
        <v>6</v>
      </c>
      <c r="H94" s="32">
        <v>278.48</v>
      </c>
      <c r="I94" s="34">
        <f t="shared" si="20"/>
        <v>33696.080000000002</v>
      </c>
      <c r="J94" s="31">
        <v>83</v>
      </c>
    </row>
    <row r="95" spans="1:10" s="1" customFormat="1" ht="24.95" customHeight="1" x14ac:dyDescent="0.25">
      <c r="A95" s="26">
        <v>45139</v>
      </c>
      <c r="B95" s="27">
        <v>45139</v>
      </c>
      <c r="C95" s="28"/>
      <c r="D95" s="29">
        <v>239201000000</v>
      </c>
      <c r="E95" s="30" t="s">
        <v>91</v>
      </c>
      <c r="F95" s="31">
        <v>200</v>
      </c>
      <c r="G95" s="28" t="s">
        <v>6</v>
      </c>
      <c r="H95" s="32">
        <v>13.5464</v>
      </c>
      <c r="I95" s="34">
        <f t="shared" si="20"/>
        <v>2709.28</v>
      </c>
      <c r="J95" s="31">
        <v>175</v>
      </c>
    </row>
    <row r="96" spans="1:10" s="1" customFormat="1" ht="24.95" customHeight="1" x14ac:dyDescent="0.25">
      <c r="A96" s="26">
        <v>45139</v>
      </c>
      <c r="B96" s="27">
        <v>45139</v>
      </c>
      <c r="C96" s="28"/>
      <c r="D96" s="29">
        <v>239201000000</v>
      </c>
      <c r="E96" s="30" t="s">
        <v>92</v>
      </c>
      <c r="F96" s="31">
        <v>25</v>
      </c>
      <c r="G96" s="28" t="s">
        <v>6</v>
      </c>
      <c r="H96" s="32">
        <v>182.9</v>
      </c>
      <c r="I96" s="34">
        <f t="shared" si="20"/>
        <v>4572.5</v>
      </c>
      <c r="J96" s="31">
        <v>25</v>
      </c>
    </row>
    <row r="97" spans="1:10" s="1" customFormat="1" ht="24.95" customHeight="1" x14ac:dyDescent="0.25">
      <c r="A97" s="26">
        <v>45139</v>
      </c>
      <c r="B97" s="27">
        <v>45139</v>
      </c>
      <c r="C97" s="28"/>
      <c r="D97" s="29">
        <v>239201000000</v>
      </c>
      <c r="E97" s="30" t="s">
        <v>93</v>
      </c>
      <c r="F97" s="31">
        <v>20</v>
      </c>
      <c r="G97" s="28" t="s">
        <v>6</v>
      </c>
      <c r="H97" s="32">
        <v>230.1</v>
      </c>
      <c r="I97" s="34">
        <f t="shared" si="20"/>
        <v>4602</v>
      </c>
      <c r="J97" s="31">
        <v>20</v>
      </c>
    </row>
    <row r="98" spans="1:10" s="1" customFormat="1" ht="24.95" customHeight="1" x14ac:dyDescent="0.25">
      <c r="A98" s="26">
        <v>45139</v>
      </c>
      <c r="B98" s="27">
        <v>45139</v>
      </c>
      <c r="C98" s="28"/>
      <c r="D98" s="29">
        <v>239201000000</v>
      </c>
      <c r="E98" s="30" t="s">
        <v>94</v>
      </c>
      <c r="F98" s="31">
        <v>50</v>
      </c>
      <c r="G98" s="28" t="s">
        <v>6</v>
      </c>
      <c r="H98" s="32">
        <v>148.68</v>
      </c>
      <c r="I98" s="34">
        <f t="shared" si="20"/>
        <v>7434</v>
      </c>
      <c r="J98" s="31">
        <v>20</v>
      </c>
    </row>
    <row r="99" spans="1:10" s="1" customFormat="1" ht="24.95" customHeight="1" x14ac:dyDescent="0.25">
      <c r="A99" s="26">
        <v>45139</v>
      </c>
      <c r="B99" s="27">
        <v>45139</v>
      </c>
      <c r="C99" s="28"/>
      <c r="D99" s="29">
        <v>239201000000</v>
      </c>
      <c r="E99" s="30" t="s">
        <v>95</v>
      </c>
      <c r="F99" s="31">
        <v>15</v>
      </c>
      <c r="G99" s="28" t="s">
        <v>6</v>
      </c>
      <c r="H99" s="32">
        <v>466.1</v>
      </c>
      <c r="I99" s="34">
        <f t="shared" ref="I99:I100" si="21">PRODUCT(F99,H99)</f>
        <v>6991.5</v>
      </c>
      <c r="J99" s="31">
        <v>6</v>
      </c>
    </row>
    <row r="100" spans="1:10" s="1" customFormat="1" ht="24.95" customHeight="1" x14ac:dyDescent="0.25">
      <c r="A100" s="26">
        <v>45139</v>
      </c>
      <c r="B100" s="27">
        <v>45139</v>
      </c>
      <c r="C100" s="28"/>
      <c r="D100" s="29">
        <v>239201000000</v>
      </c>
      <c r="E100" s="30" t="s">
        <v>96</v>
      </c>
      <c r="F100" s="31">
        <v>2400</v>
      </c>
      <c r="G100" s="28" t="s">
        <v>6</v>
      </c>
      <c r="H100" s="32">
        <v>5.75</v>
      </c>
      <c r="I100" s="34">
        <f t="shared" si="21"/>
        <v>13800</v>
      </c>
      <c r="J100" s="31">
        <v>2400</v>
      </c>
    </row>
    <row r="101" spans="1:10" s="1" customFormat="1" ht="24.95" customHeight="1" x14ac:dyDescent="0.25">
      <c r="A101" s="26">
        <v>45139</v>
      </c>
      <c r="B101" s="27">
        <v>45139</v>
      </c>
      <c r="C101" s="28"/>
      <c r="D101" s="29">
        <v>239201000000</v>
      </c>
      <c r="E101" s="30" t="s">
        <v>97</v>
      </c>
      <c r="F101" s="31">
        <v>300</v>
      </c>
      <c r="G101" s="28" t="s">
        <v>6</v>
      </c>
      <c r="H101" s="32">
        <v>4</v>
      </c>
      <c r="I101" s="34">
        <f t="shared" ref="I101:I102" si="22">PRODUCT(F101,H101)</f>
        <v>1200</v>
      </c>
      <c r="J101" s="31">
        <v>300</v>
      </c>
    </row>
    <row r="102" spans="1:10" s="1" customFormat="1" ht="24.95" customHeight="1" x14ac:dyDescent="0.25">
      <c r="A102" s="26">
        <v>45139</v>
      </c>
      <c r="B102" s="27">
        <v>45139</v>
      </c>
      <c r="C102" s="28"/>
      <c r="D102" s="29">
        <v>239201000000</v>
      </c>
      <c r="E102" s="30" t="s">
        <v>98</v>
      </c>
      <c r="F102" s="31">
        <v>200</v>
      </c>
      <c r="G102" s="28" t="s">
        <v>6</v>
      </c>
      <c r="H102" s="32">
        <v>13.5464</v>
      </c>
      <c r="I102" s="34">
        <f t="shared" si="22"/>
        <v>2709.28</v>
      </c>
      <c r="J102" s="31">
        <v>182</v>
      </c>
    </row>
    <row r="103" spans="1:10" s="1" customFormat="1" ht="24.95" customHeight="1" x14ac:dyDescent="0.25">
      <c r="A103" s="26">
        <v>45139</v>
      </c>
      <c r="B103" s="27">
        <v>45139</v>
      </c>
      <c r="C103" s="28"/>
      <c r="D103" s="29">
        <v>239201000000</v>
      </c>
      <c r="E103" s="30" t="s">
        <v>99</v>
      </c>
      <c r="F103" s="31">
        <v>100</v>
      </c>
      <c r="G103" s="28" t="s">
        <v>6</v>
      </c>
      <c r="H103" s="32">
        <v>23.6</v>
      </c>
      <c r="I103" s="34">
        <f t="shared" ref="I103:I111" si="23">PRODUCT(F103,H103)</f>
        <v>2360</v>
      </c>
      <c r="J103" s="31">
        <v>97</v>
      </c>
    </row>
    <row r="104" spans="1:10" s="1" customFormat="1" ht="24.95" customHeight="1" x14ac:dyDescent="0.25">
      <c r="A104" s="26">
        <v>45139</v>
      </c>
      <c r="B104" s="27">
        <v>45139</v>
      </c>
      <c r="C104" s="28"/>
      <c r="D104" s="29">
        <v>239201000000</v>
      </c>
      <c r="E104" s="30" t="s">
        <v>100</v>
      </c>
      <c r="F104" s="31">
        <v>60</v>
      </c>
      <c r="G104" s="28" t="s">
        <v>6</v>
      </c>
      <c r="H104" s="32">
        <v>10.82067</v>
      </c>
      <c r="I104" s="34">
        <f t="shared" si="23"/>
        <v>649.24019999999996</v>
      </c>
      <c r="J104" s="31">
        <v>30</v>
      </c>
    </row>
    <row r="105" spans="1:10" s="1" customFormat="1" ht="24.95" customHeight="1" x14ac:dyDescent="0.25">
      <c r="A105" s="26">
        <v>45139</v>
      </c>
      <c r="B105" s="27">
        <v>45139</v>
      </c>
      <c r="C105" s="28"/>
      <c r="D105" s="29">
        <v>231101000000</v>
      </c>
      <c r="E105" s="30" t="s">
        <v>101</v>
      </c>
      <c r="F105" s="31">
        <v>400</v>
      </c>
      <c r="G105" s="28" t="s">
        <v>6</v>
      </c>
      <c r="H105" s="32">
        <v>196.9796</v>
      </c>
      <c r="I105" s="34">
        <f>PRODUCT(F105,H105)</f>
        <v>78791.839999999997</v>
      </c>
      <c r="J105" s="31">
        <v>312</v>
      </c>
    </row>
    <row r="106" spans="1:10" s="1" customFormat="1" ht="24.95" customHeight="1" x14ac:dyDescent="0.25">
      <c r="A106" s="26">
        <v>45140</v>
      </c>
      <c r="B106" s="27">
        <v>45140</v>
      </c>
      <c r="C106" s="28"/>
      <c r="D106" s="29">
        <v>232401000000</v>
      </c>
      <c r="E106" s="30" t="s">
        <v>102</v>
      </c>
      <c r="F106" s="31">
        <v>50</v>
      </c>
      <c r="G106" s="28" t="s">
        <v>6</v>
      </c>
      <c r="H106" s="32">
        <v>558.88499999999999</v>
      </c>
      <c r="I106" s="34">
        <f t="shared" si="23"/>
        <v>27944.25</v>
      </c>
      <c r="J106" s="31">
        <v>36</v>
      </c>
    </row>
    <row r="107" spans="1:10" s="1" customFormat="1" ht="24.95" customHeight="1" x14ac:dyDescent="0.25">
      <c r="A107" s="26">
        <v>45140</v>
      </c>
      <c r="B107" s="27">
        <v>45140</v>
      </c>
      <c r="C107" s="28"/>
      <c r="D107" s="29">
        <v>232401000000</v>
      </c>
      <c r="E107" s="30" t="s">
        <v>103</v>
      </c>
      <c r="F107" s="31">
        <v>50</v>
      </c>
      <c r="G107" s="28" t="s">
        <v>6</v>
      </c>
      <c r="H107" s="32">
        <v>558.88199999999995</v>
      </c>
      <c r="I107" s="34">
        <f t="shared" si="23"/>
        <v>27944.1</v>
      </c>
      <c r="J107" s="31">
        <v>29</v>
      </c>
    </row>
    <row r="108" spans="1:10" s="1" customFormat="1" ht="24.95" customHeight="1" x14ac:dyDescent="0.25">
      <c r="A108" s="26">
        <v>45140</v>
      </c>
      <c r="B108" s="27">
        <v>45140</v>
      </c>
      <c r="C108" s="28"/>
      <c r="D108" s="29">
        <v>232401000000</v>
      </c>
      <c r="E108" s="30" t="s">
        <v>104</v>
      </c>
      <c r="F108" s="31">
        <v>50</v>
      </c>
      <c r="G108" s="28" t="s">
        <v>6</v>
      </c>
      <c r="H108" s="32">
        <v>558.88679999999999</v>
      </c>
      <c r="I108" s="33">
        <f t="shared" si="23"/>
        <v>27944.34</v>
      </c>
      <c r="J108" s="31">
        <v>24</v>
      </c>
    </row>
    <row r="109" spans="1:10" s="1" customFormat="1" ht="24.95" customHeight="1" x14ac:dyDescent="0.25">
      <c r="A109" s="26">
        <v>45140</v>
      </c>
      <c r="B109" s="27">
        <v>45140</v>
      </c>
      <c r="C109" s="28"/>
      <c r="D109" s="29">
        <v>232401000000</v>
      </c>
      <c r="E109" s="30" t="s">
        <v>105</v>
      </c>
      <c r="F109" s="31">
        <v>50</v>
      </c>
      <c r="G109" s="28" t="s">
        <v>6</v>
      </c>
      <c r="H109" s="32">
        <v>558.88679999999999</v>
      </c>
      <c r="I109" s="33">
        <f t="shared" si="23"/>
        <v>27944.34</v>
      </c>
      <c r="J109" s="31">
        <v>42</v>
      </c>
    </row>
    <row r="110" spans="1:10" s="1" customFormat="1" ht="24.95" customHeight="1" x14ac:dyDescent="0.25">
      <c r="A110" s="26">
        <v>45140</v>
      </c>
      <c r="B110" s="27">
        <v>45140</v>
      </c>
      <c r="C110" s="35"/>
      <c r="D110" s="29">
        <v>232401000000</v>
      </c>
      <c r="E110" s="30" t="s">
        <v>106</v>
      </c>
      <c r="F110" s="31">
        <v>50</v>
      </c>
      <c r="G110" s="28" t="s">
        <v>6</v>
      </c>
      <c r="H110" s="32">
        <v>558.88660000000004</v>
      </c>
      <c r="I110" s="36">
        <f t="shared" si="23"/>
        <v>27944.33</v>
      </c>
      <c r="J110" s="31">
        <v>30</v>
      </c>
    </row>
    <row r="111" spans="1:10" s="1" customFormat="1" ht="24.95" customHeight="1" x14ac:dyDescent="0.25">
      <c r="A111" s="26">
        <v>45140</v>
      </c>
      <c r="B111" s="27">
        <v>45140</v>
      </c>
      <c r="C111" s="28"/>
      <c r="D111" s="29">
        <v>239301000000</v>
      </c>
      <c r="E111" s="30" t="s">
        <v>107</v>
      </c>
      <c r="F111" s="31">
        <v>2</v>
      </c>
      <c r="G111" s="28" t="s">
        <v>6</v>
      </c>
      <c r="H111" s="32">
        <v>700</v>
      </c>
      <c r="I111" s="33">
        <f t="shared" si="23"/>
        <v>1400</v>
      </c>
      <c r="J111" s="31">
        <v>2</v>
      </c>
    </row>
    <row r="112" spans="1:10" s="1" customFormat="1" ht="24.95" customHeight="1" x14ac:dyDescent="0.25">
      <c r="A112" s="26">
        <v>45140</v>
      </c>
      <c r="B112" s="27">
        <v>45140</v>
      </c>
      <c r="C112" s="28"/>
      <c r="D112" s="29">
        <v>239301000000</v>
      </c>
      <c r="E112" s="30" t="s">
        <v>108</v>
      </c>
      <c r="F112" s="31">
        <v>50</v>
      </c>
      <c r="G112" s="28" t="s">
        <v>6</v>
      </c>
      <c r="H112" s="32">
        <v>1760.01</v>
      </c>
      <c r="I112" s="34">
        <f t="shared" ref="I112:I131" si="24">PRODUCT(F112,H112)</f>
        <v>88000.5</v>
      </c>
      <c r="J112" s="31">
        <v>36</v>
      </c>
    </row>
    <row r="113" spans="1:10" s="1" customFormat="1" ht="24.95" customHeight="1" x14ac:dyDescent="0.25">
      <c r="A113" s="26">
        <v>45142</v>
      </c>
      <c r="B113" s="27">
        <v>45142</v>
      </c>
      <c r="C113" s="28"/>
      <c r="D113" s="29">
        <v>267801000000</v>
      </c>
      <c r="E113" s="30" t="s">
        <v>109</v>
      </c>
      <c r="F113" s="31">
        <v>200</v>
      </c>
      <c r="G113" s="28" t="s">
        <v>6</v>
      </c>
      <c r="H113" s="32">
        <v>495</v>
      </c>
      <c r="I113" s="36">
        <f t="shared" si="24"/>
        <v>99000</v>
      </c>
      <c r="J113" s="31">
        <v>0</v>
      </c>
    </row>
    <row r="114" spans="1:10" s="1" customFormat="1" ht="24.95" customHeight="1" x14ac:dyDescent="0.25">
      <c r="A114" s="26">
        <v>45142</v>
      </c>
      <c r="B114" s="27">
        <v>45142</v>
      </c>
      <c r="C114" s="28"/>
      <c r="D114" s="29">
        <v>267801000000</v>
      </c>
      <c r="E114" s="30" t="s">
        <v>110</v>
      </c>
      <c r="F114" s="31">
        <v>200</v>
      </c>
      <c r="G114" s="28" t="s">
        <v>6</v>
      </c>
      <c r="H114" s="32">
        <v>495</v>
      </c>
      <c r="I114" s="36">
        <f t="shared" si="24"/>
        <v>99000</v>
      </c>
      <c r="J114" s="31">
        <v>0</v>
      </c>
    </row>
    <row r="115" spans="1:10" s="1" customFormat="1" ht="24.95" customHeight="1" x14ac:dyDescent="0.25">
      <c r="A115" s="26">
        <v>45142</v>
      </c>
      <c r="B115" s="27">
        <v>45142</v>
      </c>
      <c r="C115" s="28"/>
      <c r="D115" s="29">
        <v>267801000000</v>
      </c>
      <c r="E115" s="30" t="s">
        <v>111</v>
      </c>
      <c r="F115" s="31">
        <v>200</v>
      </c>
      <c r="G115" s="28" t="s">
        <v>6</v>
      </c>
      <c r="H115" s="32">
        <v>495</v>
      </c>
      <c r="I115" s="36">
        <f t="shared" si="24"/>
        <v>99000</v>
      </c>
      <c r="J115" s="31">
        <v>0</v>
      </c>
    </row>
    <row r="116" spans="1:10" s="1" customFormat="1" ht="24.95" customHeight="1" x14ac:dyDescent="0.25">
      <c r="A116" s="26">
        <v>45145</v>
      </c>
      <c r="B116" s="27">
        <v>45145</v>
      </c>
      <c r="C116" s="28"/>
      <c r="D116" s="29">
        <v>235301000000</v>
      </c>
      <c r="E116" s="30" t="s">
        <v>112</v>
      </c>
      <c r="F116" s="31">
        <v>30</v>
      </c>
      <c r="G116" s="28" t="s">
        <v>6</v>
      </c>
      <c r="H116" s="32">
        <v>2596</v>
      </c>
      <c r="I116" s="33">
        <f t="shared" si="24"/>
        <v>77880</v>
      </c>
      <c r="J116" s="31">
        <v>12</v>
      </c>
    </row>
    <row r="117" spans="1:10" s="1" customFormat="1" ht="24.95" customHeight="1" x14ac:dyDescent="0.25">
      <c r="A117" s="26">
        <v>45145</v>
      </c>
      <c r="B117" s="27">
        <v>45145</v>
      </c>
      <c r="C117" s="28"/>
      <c r="D117" s="29">
        <v>235301000000</v>
      </c>
      <c r="E117" s="30" t="s">
        <v>113</v>
      </c>
      <c r="F117" s="31">
        <v>30</v>
      </c>
      <c r="G117" s="28" t="s">
        <v>6</v>
      </c>
      <c r="H117" s="32">
        <v>2124</v>
      </c>
      <c r="I117" s="36">
        <f t="shared" si="24"/>
        <v>63720</v>
      </c>
      <c r="J117" s="31">
        <v>10</v>
      </c>
    </row>
    <row r="118" spans="1:10" s="1" customFormat="1" ht="24.95" customHeight="1" x14ac:dyDescent="0.25">
      <c r="A118" s="26">
        <v>45145</v>
      </c>
      <c r="B118" s="27">
        <v>45145</v>
      </c>
      <c r="C118" s="28"/>
      <c r="D118" s="29">
        <v>235301000000</v>
      </c>
      <c r="E118" s="30" t="s">
        <v>114</v>
      </c>
      <c r="F118" s="31">
        <v>30</v>
      </c>
      <c r="G118" s="28" t="s">
        <v>6</v>
      </c>
      <c r="H118" s="32">
        <v>1947</v>
      </c>
      <c r="I118" s="36">
        <f t="shared" si="24"/>
        <v>58410</v>
      </c>
      <c r="J118" s="31">
        <v>11</v>
      </c>
    </row>
    <row r="119" spans="1:10" s="1" customFormat="1" ht="24.95" customHeight="1" x14ac:dyDescent="0.25">
      <c r="A119" s="26">
        <v>45145</v>
      </c>
      <c r="B119" s="27">
        <v>45145</v>
      </c>
      <c r="C119" s="28"/>
      <c r="D119" s="29">
        <v>235301000000</v>
      </c>
      <c r="E119" s="30" t="s">
        <v>115</v>
      </c>
      <c r="F119" s="31">
        <v>30</v>
      </c>
      <c r="G119" s="28" t="s">
        <v>6</v>
      </c>
      <c r="H119" s="32">
        <v>2832</v>
      </c>
      <c r="I119" s="36">
        <f t="shared" si="24"/>
        <v>84960</v>
      </c>
      <c r="J119" s="31">
        <v>12</v>
      </c>
    </row>
    <row r="120" spans="1:10" s="1" customFormat="1" ht="24.95" customHeight="1" x14ac:dyDescent="0.25">
      <c r="A120" s="26">
        <v>45145</v>
      </c>
      <c r="B120" s="27">
        <v>45145</v>
      </c>
      <c r="C120" s="28"/>
      <c r="D120" s="29">
        <v>239201000000</v>
      </c>
      <c r="E120" s="30" t="s">
        <v>116</v>
      </c>
      <c r="F120" s="31">
        <v>96</v>
      </c>
      <c r="G120" s="28" t="s">
        <v>6</v>
      </c>
      <c r="H120" s="32">
        <v>16</v>
      </c>
      <c r="I120" s="33">
        <f t="shared" si="24"/>
        <v>1536</v>
      </c>
      <c r="J120" s="31">
        <v>96</v>
      </c>
    </row>
    <row r="121" spans="1:10" s="1" customFormat="1" ht="24.95" customHeight="1" x14ac:dyDescent="0.25">
      <c r="A121" s="26">
        <v>45145</v>
      </c>
      <c r="B121" s="27">
        <v>45145</v>
      </c>
      <c r="C121" s="28"/>
      <c r="D121" s="29">
        <v>239201000000</v>
      </c>
      <c r="E121" s="30" t="s">
        <v>117</v>
      </c>
      <c r="F121" s="31">
        <v>24</v>
      </c>
      <c r="G121" s="28" t="s">
        <v>6</v>
      </c>
      <c r="H121" s="32">
        <v>28.32</v>
      </c>
      <c r="I121" s="33">
        <f t="shared" si="24"/>
        <v>679.68000000000006</v>
      </c>
      <c r="J121" s="31">
        <v>21</v>
      </c>
    </row>
    <row r="122" spans="1:10" s="1" customFormat="1" ht="24.95" customHeight="1" x14ac:dyDescent="0.25">
      <c r="A122" s="26">
        <v>45145</v>
      </c>
      <c r="B122" s="27">
        <v>45145</v>
      </c>
      <c r="C122" s="28"/>
      <c r="D122" s="29">
        <v>239201000000</v>
      </c>
      <c r="E122" s="30" t="s">
        <v>118</v>
      </c>
      <c r="F122" s="31">
        <v>24</v>
      </c>
      <c r="G122" s="28" t="s">
        <v>6</v>
      </c>
      <c r="H122" s="32">
        <v>28.32</v>
      </c>
      <c r="I122" s="34">
        <f t="shared" si="24"/>
        <v>679.68000000000006</v>
      </c>
      <c r="J122" s="31">
        <v>23</v>
      </c>
    </row>
    <row r="123" spans="1:10" s="1" customFormat="1" ht="24.95" customHeight="1" x14ac:dyDescent="0.25">
      <c r="A123" s="26">
        <v>45145</v>
      </c>
      <c r="B123" s="27">
        <v>45145</v>
      </c>
      <c r="C123" s="28"/>
      <c r="D123" s="29">
        <v>239201000000</v>
      </c>
      <c r="E123" s="30" t="s">
        <v>119</v>
      </c>
      <c r="F123" s="31">
        <v>24</v>
      </c>
      <c r="G123" s="28" t="s">
        <v>6</v>
      </c>
      <c r="H123" s="32">
        <v>28.32</v>
      </c>
      <c r="I123" s="34">
        <f t="shared" si="24"/>
        <v>679.68000000000006</v>
      </c>
      <c r="J123" s="31">
        <v>17</v>
      </c>
    </row>
    <row r="124" spans="1:10" s="1" customFormat="1" ht="24.95" customHeight="1" x14ac:dyDescent="0.25">
      <c r="A124" s="26">
        <v>45145</v>
      </c>
      <c r="B124" s="27">
        <v>45145</v>
      </c>
      <c r="C124" s="28"/>
      <c r="D124" s="29">
        <v>239201000000</v>
      </c>
      <c r="E124" s="30" t="s">
        <v>120</v>
      </c>
      <c r="F124" s="31">
        <v>100</v>
      </c>
      <c r="G124" s="28" t="s">
        <v>6</v>
      </c>
      <c r="H124" s="32">
        <v>29.9956</v>
      </c>
      <c r="I124" s="34">
        <f t="shared" si="24"/>
        <v>2999.56</v>
      </c>
      <c r="J124" s="31">
        <v>66</v>
      </c>
    </row>
    <row r="125" spans="1:10" s="1" customFormat="1" ht="24.95" customHeight="1" x14ac:dyDescent="0.25">
      <c r="A125" s="26">
        <v>45145</v>
      </c>
      <c r="B125" s="27">
        <v>45145</v>
      </c>
      <c r="C125" s="28"/>
      <c r="D125" s="29">
        <v>239201000000</v>
      </c>
      <c r="E125" s="30" t="s">
        <v>121</v>
      </c>
      <c r="F125" s="31">
        <v>50</v>
      </c>
      <c r="G125" s="28" t="s">
        <v>6</v>
      </c>
      <c r="H125" s="32">
        <v>19.47</v>
      </c>
      <c r="I125" s="34">
        <f t="shared" ref="I125" si="25">PRODUCT(F125,H125)</f>
        <v>973.5</v>
      </c>
      <c r="J125" s="31">
        <v>36</v>
      </c>
    </row>
    <row r="126" spans="1:10" s="1" customFormat="1" ht="24.95" customHeight="1" x14ac:dyDescent="0.25">
      <c r="A126" s="26">
        <v>45145</v>
      </c>
      <c r="B126" s="27">
        <v>45145</v>
      </c>
      <c r="C126" s="35"/>
      <c r="D126" s="29">
        <v>239201000000</v>
      </c>
      <c r="E126" s="30" t="s">
        <v>122</v>
      </c>
      <c r="F126" s="31">
        <v>40</v>
      </c>
      <c r="G126" s="28" t="s">
        <v>6</v>
      </c>
      <c r="H126" s="32">
        <v>5.2510000000000003</v>
      </c>
      <c r="I126" s="33">
        <f t="shared" si="24"/>
        <v>210.04000000000002</v>
      </c>
      <c r="J126" s="31">
        <v>36</v>
      </c>
    </row>
    <row r="127" spans="1:10" s="1" customFormat="1" ht="24.95" customHeight="1" x14ac:dyDescent="0.25">
      <c r="A127" s="26">
        <v>45145</v>
      </c>
      <c r="B127" s="27">
        <v>45145</v>
      </c>
      <c r="C127" s="35"/>
      <c r="D127" s="29">
        <v>239201000000</v>
      </c>
      <c r="E127" s="30" t="s">
        <v>123</v>
      </c>
      <c r="F127" s="31">
        <v>2500</v>
      </c>
      <c r="G127" s="28" t="s">
        <v>6</v>
      </c>
      <c r="H127" s="32">
        <v>4.5548000000000002</v>
      </c>
      <c r="I127" s="33">
        <f t="shared" si="24"/>
        <v>11387</v>
      </c>
      <c r="J127" s="31">
        <v>2500</v>
      </c>
    </row>
    <row r="128" spans="1:10" s="1" customFormat="1" ht="24.95" customHeight="1" x14ac:dyDescent="0.25">
      <c r="A128" s="26">
        <v>45145</v>
      </c>
      <c r="B128" s="27">
        <v>45145</v>
      </c>
      <c r="C128" s="35"/>
      <c r="D128" s="29">
        <v>239201000000</v>
      </c>
      <c r="E128" s="30" t="s">
        <v>124</v>
      </c>
      <c r="F128" s="31">
        <v>60</v>
      </c>
      <c r="G128" s="28" t="s">
        <v>6</v>
      </c>
      <c r="H128" s="32">
        <v>56.64</v>
      </c>
      <c r="I128" s="34">
        <f t="shared" si="24"/>
        <v>3398.4</v>
      </c>
      <c r="J128" s="31">
        <v>60</v>
      </c>
    </row>
    <row r="129" spans="1:10" s="1" customFormat="1" ht="24.95" customHeight="1" x14ac:dyDescent="0.25">
      <c r="A129" s="26">
        <v>45145</v>
      </c>
      <c r="B129" s="27">
        <v>45145</v>
      </c>
      <c r="C129" s="28"/>
      <c r="D129" s="29">
        <v>239201000000</v>
      </c>
      <c r="E129" s="30" t="s">
        <v>125</v>
      </c>
      <c r="F129" s="31">
        <v>100</v>
      </c>
      <c r="G129" s="28" t="s">
        <v>6</v>
      </c>
      <c r="H129" s="32">
        <v>22.42</v>
      </c>
      <c r="I129" s="34">
        <f t="shared" si="24"/>
        <v>2242</v>
      </c>
      <c r="J129" s="31">
        <v>100</v>
      </c>
    </row>
    <row r="130" spans="1:10" s="1" customFormat="1" ht="24.95" customHeight="1" x14ac:dyDescent="0.25">
      <c r="A130" s="26">
        <v>45145</v>
      </c>
      <c r="B130" s="27">
        <v>45145</v>
      </c>
      <c r="C130" s="28"/>
      <c r="D130" s="29">
        <v>239201000000</v>
      </c>
      <c r="E130" s="30" t="s">
        <v>126</v>
      </c>
      <c r="F130" s="31">
        <v>100</v>
      </c>
      <c r="G130" s="28" t="s">
        <v>6</v>
      </c>
      <c r="H130" s="32">
        <v>30.975000000000001</v>
      </c>
      <c r="I130" s="33">
        <f t="shared" ref="I130" si="26">PRODUCT(F130,H130)</f>
        <v>3097.5</v>
      </c>
      <c r="J130" s="31">
        <v>100</v>
      </c>
    </row>
    <row r="131" spans="1:10" s="1" customFormat="1" ht="24.95" customHeight="1" x14ac:dyDescent="0.25">
      <c r="A131" s="26">
        <v>45145</v>
      </c>
      <c r="B131" s="27">
        <v>45145</v>
      </c>
      <c r="C131" s="28"/>
      <c r="D131" s="29">
        <v>239201000000</v>
      </c>
      <c r="E131" s="30" t="s">
        <v>127</v>
      </c>
      <c r="F131" s="31">
        <v>100</v>
      </c>
      <c r="G131" s="28" t="s">
        <v>6</v>
      </c>
      <c r="H131" s="32">
        <v>12.39</v>
      </c>
      <c r="I131" s="33">
        <f t="shared" si="24"/>
        <v>1239</v>
      </c>
      <c r="J131" s="31">
        <v>100</v>
      </c>
    </row>
    <row r="132" spans="1:10" s="1" customFormat="1" ht="24.95" customHeight="1" x14ac:dyDescent="0.25">
      <c r="A132" s="26">
        <v>45145</v>
      </c>
      <c r="B132" s="27">
        <v>45145</v>
      </c>
      <c r="C132" s="28"/>
      <c r="D132" s="29">
        <v>239201000000</v>
      </c>
      <c r="E132" s="30" t="s">
        <v>128</v>
      </c>
      <c r="F132" s="31">
        <v>1200</v>
      </c>
      <c r="G132" s="28" t="s">
        <v>6</v>
      </c>
      <c r="H132" s="32">
        <v>2.98</v>
      </c>
      <c r="I132" s="33">
        <f t="shared" ref="I132:I160" si="27">PRODUCT(F132,H132)</f>
        <v>3576</v>
      </c>
      <c r="J132" s="31">
        <v>1200</v>
      </c>
    </row>
    <row r="133" spans="1:10" s="1" customFormat="1" ht="24.95" customHeight="1" x14ac:dyDescent="0.25">
      <c r="A133" s="26">
        <v>45145</v>
      </c>
      <c r="B133" s="27">
        <v>45145</v>
      </c>
      <c r="C133" s="28"/>
      <c r="D133" s="29">
        <v>239201000000</v>
      </c>
      <c r="E133" s="30" t="s">
        <v>129</v>
      </c>
      <c r="F133" s="31">
        <v>200</v>
      </c>
      <c r="G133" s="28" t="s">
        <v>6</v>
      </c>
      <c r="H133" s="32">
        <v>12.685</v>
      </c>
      <c r="I133" s="33">
        <f t="shared" si="27"/>
        <v>2537</v>
      </c>
      <c r="J133" s="31">
        <v>200</v>
      </c>
    </row>
    <row r="134" spans="1:10" s="1" customFormat="1" ht="24.95" customHeight="1" x14ac:dyDescent="0.25">
      <c r="A134" s="26">
        <v>45145</v>
      </c>
      <c r="B134" s="27">
        <v>45145</v>
      </c>
      <c r="C134" s="28"/>
      <c r="D134" s="29">
        <v>239201000000</v>
      </c>
      <c r="E134" s="30" t="s">
        <v>130</v>
      </c>
      <c r="F134" s="31">
        <v>24</v>
      </c>
      <c r="G134" s="28" t="s">
        <v>6</v>
      </c>
      <c r="H134" s="32">
        <v>12.685</v>
      </c>
      <c r="I134" s="33">
        <f t="shared" si="27"/>
        <v>304.44</v>
      </c>
      <c r="J134" s="31">
        <v>24</v>
      </c>
    </row>
    <row r="135" spans="1:10" s="1" customFormat="1" ht="24.95" customHeight="1" x14ac:dyDescent="0.25">
      <c r="A135" s="26">
        <v>45145</v>
      </c>
      <c r="B135" s="27">
        <v>45145</v>
      </c>
      <c r="C135" s="28"/>
      <c r="D135" s="29">
        <v>239201000000</v>
      </c>
      <c r="E135" s="30" t="s">
        <v>131</v>
      </c>
      <c r="F135" s="31">
        <v>12</v>
      </c>
      <c r="G135" s="28" t="s">
        <v>6</v>
      </c>
      <c r="H135" s="32">
        <v>12.685</v>
      </c>
      <c r="I135" s="33">
        <f t="shared" si="27"/>
        <v>152.22</v>
      </c>
      <c r="J135" s="31">
        <v>12</v>
      </c>
    </row>
    <row r="136" spans="1:10" s="1" customFormat="1" ht="24.95" customHeight="1" x14ac:dyDescent="0.25">
      <c r="A136" s="26">
        <v>45145</v>
      </c>
      <c r="B136" s="27">
        <v>45145</v>
      </c>
      <c r="C136" s="28"/>
      <c r="D136" s="29">
        <v>239201000000</v>
      </c>
      <c r="E136" s="30" t="s">
        <v>132</v>
      </c>
      <c r="F136" s="31">
        <v>24</v>
      </c>
      <c r="G136" s="28" t="s">
        <v>6</v>
      </c>
      <c r="H136" s="32">
        <v>12.685</v>
      </c>
      <c r="I136" s="33">
        <f t="shared" si="27"/>
        <v>304.44</v>
      </c>
      <c r="J136" s="31">
        <v>21</v>
      </c>
    </row>
    <row r="137" spans="1:10" s="1" customFormat="1" ht="24.95" customHeight="1" x14ac:dyDescent="0.25">
      <c r="A137" s="26">
        <v>45145</v>
      </c>
      <c r="B137" s="27">
        <v>45145</v>
      </c>
      <c r="C137" s="28"/>
      <c r="D137" s="29">
        <v>239301000000</v>
      </c>
      <c r="E137" s="30" t="s">
        <v>133</v>
      </c>
      <c r="F137" s="31">
        <v>12</v>
      </c>
      <c r="G137" s="28" t="s">
        <v>6</v>
      </c>
      <c r="H137" s="32">
        <v>76.7</v>
      </c>
      <c r="I137" s="33">
        <f t="shared" si="27"/>
        <v>920.40000000000009</v>
      </c>
      <c r="J137" s="31">
        <v>12</v>
      </c>
    </row>
    <row r="138" spans="1:10" s="1" customFormat="1" ht="24.95" customHeight="1" x14ac:dyDescent="0.25">
      <c r="A138" s="26">
        <v>45145</v>
      </c>
      <c r="B138" s="27">
        <v>45145</v>
      </c>
      <c r="C138" s="35"/>
      <c r="D138" s="29">
        <v>239301000000</v>
      </c>
      <c r="E138" s="30" t="s">
        <v>134</v>
      </c>
      <c r="F138" s="31">
        <v>500</v>
      </c>
      <c r="G138" s="28" t="s">
        <v>6</v>
      </c>
      <c r="H138" s="32">
        <v>17.7</v>
      </c>
      <c r="I138" s="33">
        <f t="shared" si="27"/>
        <v>8850</v>
      </c>
      <c r="J138" s="31">
        <v>500</v>
      </c>
    </row>
    <row r="139" spans="1:10" s="1" customFormat="1" ht="24.95" customHeight="1" x14ac:dyDescent="0.25">
      <c r="A139" s="26">
        <v>45146</v>
      </c>
      <c r="B139" s="27">
        <v>45146</v>
      </c>
      <c r="C139" s="28"/>
      <c r="D139" s="29">
        <v>231101000000</v>
      </c>
      <c r="E139" s="30" t="s">
        <v>20</v>
      </c>
      <c r="F139" s="31">
        <v>32</v>
      </c>
      <c r="G139" s="28" t="s">
        <v>6</v>
      </c>
      <c r="H139" s="32">
        <v>60</v>
      </c>
      <c r="I139" s="33">
        <f t="shared" si="27"/>
        <v>1920</v>
      </c>
      <c r="J139" s="31">
        <v>0</v>
      </c>
    </row>
    <row r="140" spans="1:10" s="1" customFormat="1" ht="24.95" customHeight="1" x14ac:dyDescent="0.25">
      <c r="A140" s="26">
        <v>45148</v>
      </c>
      <c r="B140" s="27">
        <v>45148</v>
      </c>
      <c r="C140" s="28"/>
      <c r="D140" s="29">
        <v>235501000000</v>
      </c>
      <c r="E140" s="30" t="s">
        <v>135</v>
      </c>
      <c r="F140" s="31">
        <v>40</v>
      </c>
      <c r="G140" s="28" t="s">
        <v>6</v>
      </c>
      <c r="H140" s="32">
        <v>350</v>
      </c>
      <c r="I140" s="33">
        <f t="shared" ref="I140" si="28">PRODUCT(F140,H140)</f>
        <v>14000</v>
      </c>
      <c r="J140" s="31">
        <v>0</v>
      </c>
    </row>
    <row r="141" spans="1:10" s="1" customFormat="1" ht="24.95" customHeight="1" x14ac:dyDescent="0.25">
      <c r="A141" s="26">
        <v>45148</v>
      </c>
      <c r="B141" s="27">
        <v>45148</v>
      </c>
      <c r="C141" s="28"/>
      <c r="D141" s="29">
        <v>231101000000</v>
      </c>
      <c r="E141" s="30" t="s">
        <v>20</v>
      </c>
      <c r="F141" s="31">
        <v>40</v>
      </c>
      <c r="G141" s="28" t="s">
        <v>6</v>
      </c>
      <c r="H141" s="32">
        <v>60</v>
      </c>
      <c r="I141" s="33">
        <f t="shared" ref="I141" si="29">PRODUCT(F141,H141)</f>
        <v>2400</v>
      </c>
      <c r="J141" s="31">
        <v>0</v>
      </c>
    </row>
    <row r="142" spans="1:10" s="1" customFormat="1" ht="24.95" customHeight="1" x14ac:dyDescent="0.25">
      <c r="A142" s="26">
        <v>45149</v>
      </c>
      <c r="B142" s="27">
        <v>45149</v>
      </c>
      <c r="C142" s="35"/>
      <c r="D142" s="29">
        <v>239301000000</v>
      </c>
      <c r="E142" s="30" t="s">
        <v>136</v>
      </c>
      <c r="F142" s="31">
        <v>90000</v>
      </c>
      <c r="G142" s="28" t="s">
        <v>6</v>
      </c>
      <c r="H142" s="32">
        <v>4.484</v>
      </c>
      <c r="I142" s="33">
        <f t="shared" si="27"/>
        <v>403560</v>
      </c>
      <c r="J142" s="31">
        <v>80000</v>
      </c>
    </row>
    <row r="143" spans="1:10" s="1" customFormat="1" ht="24.95" customHeight="1" x14ac:dyDescent="0.25">
      <c r="A143" s="26">
        <v>45149</v>
      </c>
      <c r="B143" s="27">
        <v>45149</v>
      </c>
      <c r="C143" s="35"/>
      <c r="D143" s="29">
        <v>239301000000</v>
      </c>
      <c r="E143" s="30" t="s">
        <v>137</v>
      </c>
      <c r="F143" s="31">
        <v>30000</v>
      </c>
      <c r="G143" s="28" t="s">
        <v>6</v>
      </c>
      <c r="H143" s="32">
        <v>4.484</v>
      </c>
      <c r="I143" s="34">
        <f t="shared" si="27"/>
        <v>134520</v>
      </c>
      <c r="J143" s="31">
        <v>0</v>
      </c>
    </row>
    <row r="144" spans="1:10" s="1" customFormat="1" ht="24.95" customHeight="1" x14ac:dyDescent="0.25">
      <c r="A144" s="26">
        <v>45149</v>
      </c>
      <c r="B144" s="27">
        <v>45149</v>
      </c>
      <c r="C144" s="28"/>
      <c r="D144" s="29">
        <v>239301000000</v>
      </c>
      <c r="E144" s="30" t="s">
        <v>138</v>
      </c>
      <c r="F144" s="31">
        <v>40000</v>
      </c>
      <c r="G144" s="28" t="s">
        <v>6</v>
      </c>
      <c r="H144" s="32">
        <v>3.0680000000000001</v>
      </c>
      <c r="I144" s="33">
        <f t="shared" si="27"/>
        <v>122720</v>
      </c>
      <c r="J144" s="31">
        <v>30000</v>
      </c>
    </row>
    <row r="145" spans="1:10" s="1" customFormat="1" ht="24.95" customHeight="1" x14ac:dyDescent="0.25">
      <c r="A145" s="26">
        <v>45149</v>
      </c>
      <c r="B145" s="27">
        <v>45149</v>
      </c>
      <c r="C145" s="28"/>
      <c r="D145" s="29">
        <v>239301000000</v>
      </c>
      <c r="E145" s="30" t="s">
        <v>139</v>
      </c>
      <c r="F145" s="31">
        <v>2500</v>
      </c>
      <c r="G145" s="28" t="s">
        <v>6</v>
      </c>
      <c r="H145" s="32">
        <v>3.0680000000000001</v>
      </c>
      <c r="I145" s="33">
        <f t="shared" si="27"/>
        <v>7670</v>
      </c>
      <c r="J145" s="31">
        <v>2500</v>
      </c>
    </row>
    <row r="146" spans="1:10" s="1" customFormat="1" ht="24.95" customHeight="1" x14ac:dyDescent="0.25">
      <c r="A146" s="26">
        <v>45149</v>
      </c>
      <c r="B146" s="27">
        <v>45149</v>
      </c>
      <c r="C146" s="28"/>
      <c r="D146" s="29">
        <v>239301000000</v>
      </c>
      <c r="E146" s="30" t="s">
        <v>140</v>
      </c>
      <c r="F146" s="31">
        <v>110000</v>
      </c>
      <c r="G146" s="28" t="s">
        <v>6</v>
      </c>
      <c r="H146" s="32">
        <v>3.0680000000000001</v>
      </c>
      <c r="I146" s="33">
        <f t="shared" si="27"/>
        <v>337480</v>
      </c>
      <c r="J146" s="31">
        <v>108700</v>
      </c>
    </row>
    <row r="147" spans="1:10" s="1" customFormat="1" ht="24.95" customHeight="1" x14ac:dyDescent="0.25">
      <c r="A147" s="26">
        <v>45152</v>
      </c>
      <c r="B147" s="27">
        <v>45152</v>
      </c>
      <c r="C147" s="28"/>
      <c r="D147" s="29">
        <v>231101000000</v>
      </c>
      <c r="E147" s="30" t="s">
        <v>20</v>
      </c>
      <c r="F147" s="31">
        <v>15</v>
      </c>
      <c r="G147" s="28" t="s">
        <v>6</v>
      </c>
      <c r="H147" s="32">
        <v>60</v>
      </c>
      <c r="I147" s="33">
        <f t="shared" ref="I147" si="30">PRODUCT(F147,H147)</f>
        <v>900</v>
      </c>
      <c r="J147" s="31">
        <v>0</v>
      </c>
    </row>
    <row r="148" spans="1:10" s="1" customFormat="1" ht="24.95" customHeight="1" x14ac:dyDescent="0.25">
      <c r="A148" s="26">
        <v>45156</v>
      </c>
      <c r="B148" s="27">
        <v>45156</v>
      </c>
      <c r="C148" s="28"/>
      <c r="D148" s="29">
        <v>231201000000</v>
      </c>
      <c r="E148" s="30" t="s">
        <v>141</v>
      </c>
      <c r="F148" s="31">
        <v>15</v>
      </c>
      <c r="G148" s="28" t="s">
        <v>6</v>
      </c>
      <c r="H148" s="32">
        <v>1150</v>
      </c>
      <c r="I148" s="33">
        <f t="shared" si="27"/>
        <v>17250</v>
      </c>
      <c r="J148" s="31">
        <v>0</v>
      </c>
    </row>
    <row r="149" spans="1:10" s="1" customFormat="1" ht="24.95" customHeight="1" x14ac:dyDescent="0.25">
      <c r="A149" s="26">
        <v>45156</v>
      </c>
      <c r="B149" s="27">
        <v>45156</v>
      </c>
      <c r="C149" s="28"/>
      <c r="D149" s="29">
        <v>231201000000</v>
      </c>
      <c r="E149" s="30" t="s">
        <v>142</v>
      </c>
      <c r="F149" s="31">
        <v>5</v>
      </c>
      <c r="G149" s="28" t="s">
        <v>6</v>
      </c>
      <c r="H149" s="32">
        <v>890</v>
      </c>
      <c r="I149" s="33">
        <f t="shared" si="27"/>
        <v>4450</v>
      </c>
      <c r="J149" s="31">
        <v>0</v>
      </c>
    </row>
    <row r="150" spans="1:10" s="1" customFormat="1" ht="24.95" customHeight="1" x14ac:dyDescent="0.25">
      <c r="A150" s="26">
        <v>45156</v>
      </c>
      <c r="B150" s="27">
        <v>45156</v>
      </c>
      <c r="C150" s="28"/>
      <c r="D150" s="29">
        <v>231201000000</v>
      </c>
      <c r="E150" s="30" t="s">
        <v>143</v>
      </c>
      <c r="F150" s="31">
        <v>5</v>
      </c>
      <c r="G150" s="28" t="s">
        <v>6</v>
      </c>
      <c r="H150" s="32">
        <v>1850</v>
      </c>
      <c r="I150" s="34">
        <f t="shared" si="27"/>
        <v>9250</v>
      </c>
      <c r="J150" s="31">
        <v>0</v>
      </c>
    </row>
    <row r="151" spans="1:10" s="1" customFormat="1" ht="24.95" customHeight="1" x14ac:dyDescent="0.25">
      <c r="A151" s="26">
        <v>45156</v>
      </c>
      <c r="B151" s="27">
        <v>45156</v>
      </c>
      <c r="C151" s="28"/>
      <c r="D151" s="29">
        <v>231201000000</v>
      </c>
      <c r="E151" s="30" t="s">
        <v>144</v>
      </c>
      <c r="F151" s="31">
        <v>1</v>
      </c>
      <c r="G151" s="28" t="s">
        <v>6</v>
      </c>
      <c r="H151" s="32">
        <v>130</v>
      </c>
      <c r="I151" s="34">
        <f t="shared" si="27"/>
        <v>130</v>
      </c>
      <c r="J151" s="31">
        <v>0</v>
      </c>
    </row>
    <row r="152" spans="1:10" s="1" customFormat="1" ht="24.95" customHeight="1" x14ac:dyDescent="0.25">
      <c r="A152" s="26">
        <v>45156</v>
      </c>
      <c r="B152" s="27">
        <v>45156</v>
      </c>
      <c r="C152" s="28"/>
      <c r="D152" s="29">
        <v>231201000000</v>
      </c>
      <c r="E152" s="30" t="s">
        <v>145</v>
      </c>
      <c r="F152" s="31">
        <v>1</v>
      </c>
      <c r="G152" s="28" t="s">
        <v>6</v>
      </c>
      <c r="H152" s="32">
        <v>240</v>
      </c>
      <c r="I152" s="34">
        <f t="shared" si="27"/>
        <v>240</v>
      </c>
      <c r="J152" s="31">
        <v>0</v>
      </c>
    </row>
    <row r="153" spans="1:10" s="1" customFormat="1" ht="24.95" customHeight="1" x14ac:dyDescent="0.25">
      <c r="A153" s="26">
        <v>45156</v>
      </c>
      <c r="B153" s="27">
        <v>45156</v>
      </c>
      <c r="C153" s="28"/>
      <c r="D153" s="29">
        <v>231201000000</v>
      </c>
      <c r="E153" s="30" t="s">
        <v>146</v>
      </c>
      <c r="F153" s="31">
        <v>25</v>
      </c>
      <c r="G153" s="28" t="s">
        <v>6</v>
      </c>
      <c r="H153" s="32">
        <v>720</v>
      </c>
      <c r="I153" s="34">
        <f t="shared" si="27"/>
        <v>18000</v>
      </c>
      <c r="J153" s="31">
        <v>0</v>
      </c>
    </row>
    <row r="154" spans="1:10" s="1" customFormat="1" ht="24.95" customHeight="1" x14ac:dyDescent="0.25">
      <c r="A154" s="26">
        <v>45156</v>
      </c>
      <c r="B154" s="27">
        <v>45156</v>
      </c>
      <c r="C154" s="35"/>
      <c r="D154" s="29">
        <v>239601000000</v>
      </c>
      <c r="E154" s="30" t="s">
        <v>147</v>
      </c>
      <c r="F154" s="31">
        <v>16</v>
      </c>
      <c r="G154" s="28" t="s">
        <v>6</v>
      </c>
      <c r="H154" s="32">
        <v>708</v>
      </c>
      <c r="I154" s="33">
        <f t="shared" si="27"/>
        <v>11328</v>
      </c>
      <c r="J154" s="31">
        <v>0</v>
      </c>
    </row>
    <row r="155" spans="1:10" s="1" customFormat="1" ht="24.95" customHeight="1" x14ac:dyDescent="0.25">
      <c r="A155" s="26">
        <v>45159</v>
      </c>
      <c r="B155" s="27">
        <v>45159</v>
      </c>
      <c r="C155" s="28"/>
      <c r="D155" s="29">
        <v>231101000000</v>
      </c>
      <c r="E155" s="30" t="s">
        <v>25</v>
      </c>
      <c r="F155" s="31">
        <v>100</v>
      </c>
      <c r="G155" s="28" t="s">
        <v>6</v>
      </c>
      <c r="H155" s="32">
        <v>135</v>
      </c>
      <c r="I155" s="33">
        <f t="shared" si="27"/>
        <v>13500</v>
      </c>
      <c r="J155" s="31">
        <v>0</v>
      </c>
    </row>
    <row r="156" spans="1:10" s="1" customFormat="1" ht="24.95" customHeight="1" x14ac:dyDescent="0.25">
      <c r="A156" s="26">
        <v>45162</v>
      </c>
      <c r="B156" s="27">
        <v>45162</v>
      </c>
      <c r="C156" s="35"/>
      <c r="D156" s="29">
        <v>231201000000</v>
      </c>
      <c r="E156" s="30" t="s">
        <v>141</v>
      </c>
      <c r="F156" s="31">
        <v>15</v>
      </c>
      <c r="G156" s="28" t="s">
        <v>6</v>
      </c>
      <c r="H156" s="32">
        <v>1150</v>
      </c>
      <c r="I156" s="33">
        <f>PRODUCT(F156,H156)</f>
        <v>17250</v>
      </c>
      <c r="J156" s="31">
        <v>0</v>
      </c>
    </row>
    <row r="157" spans="1:10" s="1" customFormat="1" ht="24.95" customHeight="1" x14ac:dyDescent="0.25">
      <c r="A157" s="26">
        <v>45162</v>
      </c>
      <c r="B157" s="27">
        <v>45162</v>
      </c>
      <c r="C157" s="35"/>
      <c r="D157" s="29">
        <v>231201000000</v>
      </c>
      <c r="E157" s="30" t="s">
        <v>142</v>
      </c>
      <c r="F157" s="31">
        <v>5</v>
      </c>
      <c r="G157" s="28" t="s">
        <v>6</v>
      </c>
      <c r="H157" s="32">
        <v>890</v>
      </c>
      <c r="I157" s="34">
        <f t="shared" si="27"/>
        <v>4450</v>
      </c>
      <c r="J157" s="31">
        <v>0</v>
      </c>
    </row>
    <row r="158" spans="1:10" s="1" customFormat="1" ht="24.95" customHeight="1" x14ac:dyDescent="0.25">
      <c r="A158" s="26">
        <v>45162</v>
      </c>
      <c r="B158" s="27">
        <v>45162</v>
      </c>
      <c r="C158" s="28"/>
      <c r="D158" s="29">
        <v>231201000000</v>
      </c>
      <c r="E158" s="30" t="s">
        <v>143</v>
      </c>
      <c r="F158" s="31">
        <v>5</v>
      </c>
      <c r="G158" s="28" t="s">
        <v>6</v>
      </c>
      <c r="H158" s="32">
        <v>1850</v>
      </c>
      <c r="I158" s="34">
        <f t="shared" si="27"/>
        <v>9250</v>
      </c>
      <c r="J158" s="31">
        <v>0</v>
      </c>
    </row>
    <row r="159" spans="1:10" s="1" customFormat="1" ht="24.95" customHeight="1" x14ac:dyDescent="0.25">
      <c r="A159" s="26">
        <v>45162</v>
      </c>
      <c r="B159" s="27">
        <v>45162</v>
      </c>
      <c r="C159" s="28"/>
      <c r="D159" s="29">
        <v>231201000000</v>
      </c>
      <c r="E159" s="30" t="s">
        <v>148</v>
      </c>
      <c r="F159" s="31">
        <v>1</v>
      </c>
      <c r="G159" s="28" t="s">
        <v>6</v>
      </c>
      <c r="H159" s="32">
        <v>2300</v>
      </c>
      <c r="I159" s="33">
        <f t="shared" si="27"/>
        <v>2300</v>
      </c>
      <c r="J159" s="31">
        <v>0</v>
      </c>
    </row>
    <row r="160" spans="1:10" s="1" customFormat="1" ht="24.95" customHeight="1" x14ac:dyDescent="0.25">
      <c r="A160" s="26">
        <v>45162</v>
      </c>
      <c r="B160" s="27">
        <v>45162</v>
      </c>
      <c r="C160" s="28"/>
      <c r="D160" s="29">
        <v>231201000000</v>
      </c>
      <c r="E160" s="30" t="s">
        <v>146</v>
      </c>
      <c r="F160" s="31">
        <v>10</v>
      </c>
      <c r="G160" s="28" t="s">
        <v>6</v>
      </c>
      <c r="H160" s="32">
        <v>720</v>
      </c>
      <c r="I160" s="33">
        <f t="shared" si="27"/>
        <v>7200</v>
      </c>
      <c r="J160" s="31">
        <v>0</v>
      </c>
    </row>
    <row r="161" spans="1:10" s="1" customFormat="1" ht="24.95" customHeight="1" x14ac:dyDescent="0.25">
      <c r="A161" s="26">
        <v>45163</v>
      </c>
      <c r="B161" s="27">
        <v>45163</v>
      </c>
      <c r="C161" s="28"/>
      <c r="D161" s="29">
        <v>239201000000</v>
      </c>
      <c r="E161" s="30" t="s">
        <v>149</v>
      </c>
      <c r="F161" s="31">
        <v>10</v>
      </c>
      <c r="G161" s="28" t="s">
        <v>6</v>
      </c>
      <c r="H161" s="32">
        <v>293.82</v>
      </c>
      <c r="I161" s="33">
        <f t="shared" ref="I161:I174" si="31">PRODUCT(F161,H161)</f>
        <v>2938.2</v>
      </c>
      <c r="J161" s="31">
        <v>9</v>
      </c>
    </row>
    <row r="162" spans="1:10" s="1" customFormat="1" ht="24.95" customHeight="1" x14ac:dyDescent="0.25">
      <c r="A162" s="26">
        <v>45163</v>
      </c>
      <c r="B162" s="27">
        <v>45163</v>
      </c>
      <c r="C162" s="28"/>
      <c r="D162" s="29">
        <v>239201000000</v>
      </c>
      <c r="E162" s="30" t="s">
        <v>150</v>
      </c>
      <c r="F162" s="31">
        <v>2</v>
      </c>
      <c r="G162" s="28" t="s">
        <v>6</v>
      </c>
      <c r="H162" s="32">
        <v>247.8</v>
      </c>
      <c r="I162" s="33">
        <f t="shared" si="31"/>
        <v>495.6</v>
      </c>
      <c r="J162" s="31">
        <v>2</v>
      </c>
    </row>
    <row r="163" spans="1:10" s="1" customFormat="1" ht="24.95" customHeight="1" x14ac:dyDescent="0.25">
      <c r="A163" s="26">
        <v>45163</v>
      </c>
      <c r="B163" s="27">
        <v>45163</v>
      </c>
      <c r="C163" s="28"/>
      <c r="D163" s="29">
        <v>239201000000</v>
      </c>
      <c r="E163" s="30" t="s">
        <v>151</v>
      </c>
      <c r="F163" s="31">
        <v>100</v>
      </c>
      <c r="G163" s="28" t="s">
        <v>6</v>
      </c>
      <c r="H163" s="32">
        <v>23.305</v>
      </c>
      <c r="I163" s="34">
        <f t="shared" si="31"/>
        <v>2330.5</v>
      </c>
      <c r="J163" s="31">
        <v>100</v>
      </c>
    </row>
    <row r="164" spans="1:10" s="1" customFormat="1" ht="24.95" customHeight="1" x14ac:dyDescent="0.25">
      <c r="A164" s="26">
        <v>45163</v>
      </c>
      <c r="B164" s="27">
        <v>45163</v>
      </c>
      <c r="C164" s="28"/>
      <c r="D164" s="29">
        <v>233201000000</v>
      </c>
      <c r="E164" s="30" t="s">
        <v>152</v>
      </c>
      <c r="F164" s="31">
        <v>2500</v>
      </c>
      <c r="G164" s="28" t="s">
        <v>6</v>
      </c>
      <c r="H164" s="32">
        <v>5.4988000000000001</v>
      </c>
      <c r="I164" s="34">
        <f t="shared" si="31"/>
        <v>13747</v>
      </c>
      <c r="J164" s="31">
        <v>2500</v>
      </c>
    </row>
    <row r="165" spans="1:10" s="1" customFormat="1" ht="24.95" customHeight="1" x14ac:dyDescent="0.25">
      <c r="A165" s="26">
        <v>45163</v>
      </c>
      <c r="B165" s="27">
        <v>45163</v>
      </c>
      <c r="C165" s="28"/>
      <c r="D165" s="29">
        <v>239201000000</v>
      </c>
      <c r="E165" s="30" t="s">
        <v>153</v>
      </c>
      <c r="F165" s="31">
        <v>100</v>
      </c>
      <c r="G165" s="28" t="s">
        <v>6</v>
      </c>
      <c r="H165" s="32">
        <v>34.22</v>
      </c>
      <c r="I165" s="34">
        <f t="shared" si="31"/>
        <v>3422</v>
      </c>
      <c r="J165" s="31">
        <v>0</v>
      </c>
    </row>
    <row r="166" spans="1:10" s="1" customFormat="1" ht="24.95" customHeight="1" x14ac:dyDescent="0.25">
      <c r="A166" s="26">
        <v>45159</v>
      </c>
      <c r="B166" s="27">
        <v>45159</v>
      </c>
      <c r="C166" s="28"/>
      <c r="D166" s="29">
        <v>237299000000</v>
      </c>
      <c r="E166" s="30" t="s">
        <v>154</v>
      </c>
      <c r="F166" s="31">
        <v>136</v>
      </c>
      <c r="G166" s="28" t="s">
        <v>6</v>
      </c>
      <c r="H166" s="32">
        <v>291.45999999999998</v>
      </c>
      <c r="I166" s="34">
        <f t="shared" si="31"/>
        <v>39638.559999999998</v>
      </c>
      <c r="J166" s="31">
        <v>0</v>
      </c>
    </row>
    <row r="167" spans="1:10" s="1" customFormat="1" ht="24.95" customHeight="1" x14ac:dyDescent="0.25">
      <c r="A167" s="26">
        <v>45166</v>
      </c>
      <c r="B167" s="27">
        <v>45166</v>
      </c>
      <c r="C167" s="28"/>
      <c r="D167" s="29">
        <v>231101000000</v>
      </c>
      <c r="E167" s="30" t="s">
        <v>20</v>
      </c>
      <c r="F167" s="31">
        <v>34</v>
      </c>
      <c r="G167" s="28" t="s">
        <v>6</v>
      </c>
      <c r="H167" s="32">
        <v>60</v>
      </c>
      <c r="I167" s="33">
        <f t="shared" si="31"/>
        <v>2040</v>
      </c>
      <c r="J167" s="31">
        <v>0</v>
      </c>
    </row>
    <row r="168" spans="1:10" s="1" customFormat="1" ht="24.95" customHeight="1" x14ac:dyDescent="0.25">
      <c r="A168" s="26">
        <v>45168</v>
      </c>
      <c r="B168" s="27">
        <v>45168</v>
      </c>
      <c r="C168" s="35"/>
      <c r="D168" s="29">
        <v>231201000000</v>
      </c>
      <c r="E168" s="30" t="s">
        <v>141</v>
      </c>
      <c r="F168" s="31">
        <v>15</v>
      </c>
      <c r="G168" s="28" t="s">
        <v>6</v>
      </c>
      <c r="H168" s="32">
        <v>1150</v>
      </c>
      <c r="I168" s="33">
        <f t="shared" si="31"/>
        <v>17250</v>
      </c>
      <c r="J168" s="31">
        <v>0</v>
      </c>
    </row>
    <row r="169" spans="1:10" s="1" customFormat="1" ht="24.95" customHeight="1" x14ac:dyDescent="0.25">
      <c r="A169" s="26">
        <v>45168</v>
      </c>
      <c r="B169" s="27">
        <v>45168</v>
      </c>
      <c r="C169" s="35"/>
      <c r="D169" s="29">
        <v>231201000000</v>
      </c>
      <c r="E169" s="30" t="s">
        <v>142</v>
      </c>
      <c r="F169" s="31">
        <v>5</v>
      </c>
      <c r="G169" s="28" t="s">
        <v>6</v>
      </c>
      <c r="H169" s="32">
        <v>890</v>
      </c>
      <c r="I169" s="33">
        <f t="shared" si="31"/>
        <v>4450</v>
      </c>
      <c r="J169" s="31">
        <v>0</v>
      </c>
    </row>
    <row r="170" spans="1:10" s="1" customFormat="1" ht="24.95" customHeight="1" x14ac:dyDescent="0.25">
      <c r="A170" s="26">
        <v>45168</v>
      </c>
      <c r="B170" s="27">
        <v>45168</v>
      </c>
      <c r="C170" s="35"/>
      <c r="D170" s="29">
        <v>231201000000</v>
      </c>
      <c r="E170" s="30" t="s">
        <v>143</v>
      </c>
      <c r="F170" s="31">
        <v>5</v>
      </c>
      <c r="G170" s="28" t="s">
        <v>6</v>
      </c>
      <c r="H170" s="32">
        <v>1850</v>
      </c>
      <c r="I170" s="34">
        <f t="shared" si="31"/>
        <v>9250</v>
      </c>
      <c r="J170" s="31">
        <v>0</v>
      </c>
    </row>
    <row r="171" spans="1:10" s="1" customFormat="1" ht="24.95" customHeight="1" x14ac:dyDescent="0.25">
      <c r="A171" s="26">
        <v>45168</v>
      </c>
      <c r="B171" s="27">
        <v>45168</v>
      </c>
      <c r="C171" s="28"/>
      <c r="D171" s="29">
        <v>231201000000</v>
      </c>
      <c r="E171" s="30" t="s">
        <v>146</v>
      </c>
      <c r="F171" s="31">
        <v>15</v>
      </c>
      <c r="G171" s="28" t="s">
        <v>6</v>
      </c>
      <c r="H171" s="32">
        <v>720</v>
      </c>
      <c r="I171" s="34">
        <f t="shared" si="31"/>
        <v>10800</v>
      </c>
      <c r="J171" s="31">
        <v>0</v>
      </c>
    </row>
    <row r="172" spans="1:10" s="1" customFormat="1" ht="24.95" customHeight="1" x14ac:dyDescent="0.25">
      <c r="A172" s="26">
        <v>45168</v>
      </c>
      <c r="B172" s="27">
        <v>45168</v>
      </c>
      <c r="C172" s="28"/>
      <c r="D172" s="29">
        <v>237105000000</v>
      </c>
      <c r="E172" s="30" t="s">
        <v>155</v>
      </c>
      <c r="F172" s="31">
        <v>200</v>
      </c>
      <c r="G172" s="28" t="s">
        <v>6</v>
      </c>
      <c r="H172" s="32">
        <v>323</v>
      </c>
      <c r="I172" s="33">
        <f t="shared" si="31"/>
        <v>64600</v>
      </c>
      <c r="J172" s="31">
        <v>0</v>
      </c>
    </row>
    <row r="173" spans="1:10" s="1" customFormat="1" ht="24.95" customHeight="1" x14ac:dyDescent="0.25">
      <c r="A173" s="26">
        <v>45173</v>
      </c>
      <c r="B173" s="27">
        <v>45173</v>
      </c>
      <c r="C173" s="28"/>
      <c r="D173" s="29">
        <v>231101000000</v>
      </c>
      <c r="E173" s="30" t="s">
        <v>20</v>
      </c>
      <c r="F173" s="31">
        <v>17</v>
      </c>
      <c r="G173" s="28" t="s">
        <v>6</v>
      </c>
      <c r="H173" s="32">
        <v>60</v>
      </c>
      <c r="I173" s="33">
        <f t="shared" si="31"/>
        <v>1020</v>
      </c>
      <c r="J173" s="31">
        <v>0</v>
      </c>
    </row>
    <row r="174" spans="1:10" s="1" customFormat="1" ht="24.95" customHeight="1" x14ac:dyDescent="0.25">
      <c r="A174" s="26">
        <v>45173</v>
      </c>
      <c r="B174" s="27">
        <v>45173</v>
      </c>
      <c r="C174" s="28"/>
      <c r="D174" s="29">
        <v>233201000000</v>
      </c>
      <c r="E174" s="30" t="s">
        <v>156</v>
      </c>
      <c r="F174" s="31">
        <v>5</v>
      </c>
      <c r="G174" s="28" t="s">
        <v>6</v>
      </c>
      <c r="H174" s="32">
        <v>413</v>
      </c>
      <c r="I174" s="33">
        <f t="shared" si="31"/>
        <v>2065</v>
      </c>
      <c r="J174" s="31">
        <v>3</v>
      </c>
    </row>
    <row r="175" spans="1:10" s="1" customFormat="1" ht="24.95" customHeight="1" x14ac:dyDescent="0.25">
      <c r="A175" s="26">
        <v>45173</v>
      </c>
      <c r="B175" s="27">
        <v>45173</v>
      </c>
      <c r="C175" s="28"/>
      <c r="D175" s="29">
        <v>239201000000</v>
      </c>
      <c r="E175" s="30" t="s">
        <v>157</v>
      </c>
      <c r="F175" s="31">
        <v>12</v>
      </c>
      <c r="G175" s="28" t="s">
        <v>6</v>
      </c>
      <c r="H175" s="32">
        <v>10</v>
      </c>
      <c r="I175" s="33">
        <f t="shared" ref="I175:I176" si="32">PRODUCT(F175,H175)</f>
        <v>120</v>
      </c>
      <c r="J175" s="31">
        <v>12</v>
      </c>
    </row>
    <row r="176" spans="1:10" s="1" customFormat="1" ht="24.95" customHeight="1" x14ac:dyDescent="0.25">
      <c r="A176" s="26">
        <v>45173</v>
      </c>
      <c r="B176" s="27">
        <v>45173</v>
      </c>
      <c r="C176" s="28"/>
      <c r="D176" s="29">
        <v>233101000000</v>
      </c>
      <c r="E176" s="30" t="s">
        <v>77</v>
      </c>
      <c r="F176" s="31">
        <v>300</v>
      </c>
      <c r="G176" s="28" t="s">
        <v>6</v>
      </c>
      <c r="H176" s="32">
        <v>259.60000000000002</v>
      </c>
      <c r="I176" s="33">
        <f t="shared" si="32"/>
        <v>77880</v>
      </c>
      <c r="J176" s="31">
        <v>279</v>
      </c>
    </row>
    <row r="177" spans="1:10" s="1" customFormat="1" ht="24.95" customHeight="1" x14ac:dyDescent="0.25">
      <c r="A177" s="26">
        <v>45173</v>
      </c>
      <c r="B177" s="27">
        <v>45173</v>
      </c>
      <c r="C177" s="28"/>
      <c r="D177" s="29">
        <v>233101000000</v>
      </c>
      <c r="E177" s="30" t="s">
        <v>158</v>
      </c>
      <c r="F177" s="31">
        <v>10</v>
      </c>
      <c r="G177" s="28" t="s">
        <v>6</v>
      </c>
      <c r="H177" s="32">
        <v>649</v>
      </c>
      <c r="I177" s="33">
        <f t="shared" ref="I177:I180" si="33">PRODUCT(F177,H177)</f>
        <v>6490</v>
      </c>
      <c r="J177" s="31">
        <v>10</v>
      </c>
    </row>
    <row r="178" spans="1:10" s="1" customFormat="1" ht="24.95" customHeight="1" x14ac:dyDescent="0.25">
      <c r="A178" s="26">
        <v>45174</v>
      </c>
      <c r="B178" s="27">
        <v>45174</v>
      </c>
      <c r="C178" s="28"/>
      <c r="D178" s="29">
        <v>239904000000</v>
      </c>
      <c r="E178" s="30" t="s">
        <v>159</v>
      </c>
      <c r="F178" s="31">
        <v>3000</v>
      </c>
      <c r="G178" s="28" t="s">
        <v>6</v>
      </c>
      <c r="H178" s="32">
        <v>19.47</v>
      </c>
      <c r="I178" s="33">
        <f t="shared" si="33"/>
        <v>58410</v>
      </c>
      <c r="J178" s="31">
        <v>3000</v>
      </c>
    </row>
    <row r="179" spans="1:10" s="1" customFormat="1" ht="24.95" customHeight="1" x14ac:dyDescent="0.25">
      <c r="A179" s="26">
        <v>45174</v>
      </c>
      <c r="B179" s="27">
        <v>45174</v>
      </c>
      <c r="C179" s="28"/>
      <c r="D179" s="29">
        <v>239905000000</v>
      </c>
      <c r="E179" s="30" t="s">
        <v>160</v>
      </c>
      <c r="F179" s="31">
        <v>3472</v>
      </c>
      <c r="G179" s="28" t="s">
        <v>6</v>
      </c>
      <c r="H179" s="32">
        <v>35.4</v>
      </c>
      <c r="I179" s="33">
        <f t="shared" si="33"/>
        <v>122908.79999999999</v>
      </c>
      <c r="J179" s="31">
        <v>2172</v>
      </c>
    </row>
    <row r="180" spans="1:10" s="1" customFormat="1" ht="24.95" customHeight="1" x14ac:dyDescent="0.25">
      <c r="A180" s="26">
        <v>45174</v>
      </c>
      <c r="B180" s="27">
        <v>45174</v>
      </c>
      <c r="C180" s="28"/>
      <c r="D180" s="29">
        <v>239501000000</v>
      </c>
      <c r="E180" s="30" t="s">
        <v>161</v>
      </c>
      <c r="F180" s="31">
        <v>20</v>
      </c>
      <c r="G180" s="28" t="s">
        <v>6</v>
      </c>
      <c r="H180" s="32">
        <v>231.28</v>
      </c>
      <c r="I180" s="33">
        <f t="shared" si="33"/>
        <v>4625.6000000000004</v>
      </c>
      <c r="J180" s="31">
        <v>20</v>
      </c>
    </row>
    <row r="181" spans="1:10" s="1" customFormat="1" ht="24.95" customHeight="1" x14ac:dyDescent="0.25">
      <c r="A181" s="26">
        <v>45174</v>
      </c>
      <c r="B181" s="27">
        <v>45174</v>
      </c>
      <c r="C181" s="28"/>
      <c r="D181" s="29">
        <v>239301000000</v>
      </c>
      <c r="E181" s="30" t="s">
        <v>162</v>
      </c>
      <c r="F181" s="31">
        <v>5</v>
      </c>
      <c r="G181" s="28" t="s">
        <v>6</v>
      </c>
      <c r="H181" s="32">
        <v>6136</v>
      </c>
      <c r="I181" s="33">
        <f t="shared" ref="I181:I188" si="34">PRODUCT(F181,H181)</f>
        <v>30680</v>
      </c>
      <c r="J181" s="31">
        <v>5</v>
      </c>
    </row>
    <row r="182" spans="1:10" s="1" customFormat="1" ht="24.95" customHeight="1" x14ac:dyDescent="0.25">
      <c r="A182" s="26">
        <v>45174</v>
      </c>
      <c r="B182" s="27">
        <v>45174</v>
      </c>
      <c r="C182" s="28"/>
      <c r="D182" s="29">
        <v>239905000000</v>
      </c>
      <c r="E182" s="30" t="s">
        <v>163</v>
      </c>
      <c r="F182" s="31">
        <v>28</v>
      </c>
      <c r="G182" s="28" t="s">
        <v>6</v>
      </c>
      <c r="H182" s="32">
        <v>1062</v>
      </c>
      <c r="I182" s="33">
        <f t="shared" si="34"/>
        <v>29736</v>
      </c>
      <c r="J182" s="31">
        <v>28</v>
      </c>
    </row>
    <row r="183" spans="1:10" s="1" customFormat="1" ht="24.95" customHeight="1" x14ac:dyDescent="0.25">
      <c r="A183" s="26">
        <v>45174</v>
      </c>
      <c r="B183" s="27">
        <v>45174</v>
      </c>
      <c r="C183" s="28"/>
      <c r="D183" s="29">
        <v>237205000000</v>
      </c>
      <c r="E183" s="30" t="s">
        <v>164</v>
      </c>
      <c r="F183" s="31">
        <v>20</v>
      </c>
      <c r="G183" s="28" t="s">
        <v>6</v>
      </c>
      <c r="H183" s="32">
        <v>843.75</v>
      </c>
      <c r="I183" s="33">
        <f t="shared" si="34"/>
        <v>16875</v>
      </c>
      <c r="J183" s="31">
        <v>20</v>
      </c>
    </row>
    <row r="184" spans="1:10" s="1" customFormat="1" ht="24.95" customHeight="1" x14ac:dyDescent="0.25">
      <c r="A184" s="26">
        <v>45177</v>
      </c>
      <c r="B184" s="27">
        <v>45177</v>
      </c>
      <c r="C184" s="28"/>
      <c r="D184" s="29">
        <v>231201000000</v>
      </c>
      <c r="E184" s="30" t="s">
        <v>141</v>
      </c>
      <c r="F184" s="31">
        <v>35</v>
      </c>
      <c r="G184" s="28" t="s">
        <v>6</v>
      </c>
      <c r="H184" s="32">
        <v>1150</v>
      </c>
      <c r="I184" s="33">
        <f t="shared" si="34"/>
        <v>40250</v>
      </c>
      <c r="J184" s="31">
        <v>0</v>
      </c>
    </row>
    <row r="185" spans="1:10" s="1" customFormat="1" ht="24.95" customHeight="1" x14ac:dyDescent="0.25">
      <c r="A185" s="26">
        <v>45177</v>
      </c>
      <c r="B185" s="27">
        <v>45177</v>
      </c>
      <c r="C185" s="28"/>
      <c r="D185" s="29">
        <v>231201000000</v>
      </c>
      <c r="E185" s="30" t="s">
        <v>142</v>
      </c>
      <c r="F185" s="31">
        <v>3</v>
      </c>
      <c r="G185" s="28" t="s">
        <v>6</v>
      </c>
      <c r="H185" s="32">
        <v>890</v>
      </c>
      <c r="I185" s="33">
        <f t="shared" si="34"/>
        <v>2670</v>
      </c>
      <c r="J185" s="31">
        <v>0</v>
      </c>
    </row>
    <row r="186" spans="1:10" s="1" customFormat="1" ht="24.95" customHeight="1" x14ac:dyDescent="0.25">
      <c r="A186" s="26">
        <v>45177</v>
      </c>
      <c r="B186" s="27">
        <v>45177</v>
      </c>
      <c r="C186" s="28"/>
      <c r="D186" s="29">
        <v>231201000000</v>
      </c>
      <c r="E186" s="30" t="s">
        <v>143</v>
      </c>
      <c r="F186" s="31">
        <v>10</v>
      </c>
      <c r="G186" s="28" t="s">
        <v>6</v>
      </c>
      <c r="H186" s="32">
        <v>1850</v>
      </c>
      <c r="I186" s="33">
        <f t="shared" si="34"/>
        <v>18500</v>
      </c>
      <c r="J186" s="31">
        <v>0</v>
      </c>
    </row>
    <row r="187" spans="1:10" s="1" customFormat="1" ht="24.95" customHeight="1" x14ac:dyDescent="0.25">
      <c r="A187" s="26">
        <v>45177</v>
      </c>
      <c r="B187" s="27">
        <v>45177</v>
      </c>
      <c r="C187" s="28"/>
      <c r="D187" s="29">
        <v>231201000000</v>
      </c>
      <c r="E187" s="30" t="s">
        <v>148</v>
      </c>
      <c r="F187" s="31">
        <v>1</v>
      </c>
      <c r="G187" s="28" t="s">
        <v>6</v>
      </c>
      <c r="H187" s="32">
        <v>2300</v>
      </c>
      <c r="I187" s="33">
        <f t="shared" si="34"/>
        <v>2300</v>
      </c>
      <c r="J187" s="31">
        <v>0</v>
      </c>
    </row>
    <row r="188" spans="1:10" s="1" customFormat="1" ht="24.95" customHeight="1" x14ac:dyDescent="0.25">
      <c r="A188" s="26">
        <v>45177</v>
      </c>
      <c r="B188" s="27">
        <v>45177</v>
      </c>
      <c r="C188" s="28"/>
      <c r="D188" s="29">
        <v>231201000000</v>
      </c>
      <c r="E188" s="30" t="s">
        <v>146</v>
      </c>
      <c r="F188" s="31">
        <v>50</v>
      </c>
      <c r="G188" s="28" t="s">
        <v>6</v>
      </c>
      <c r="H188" s="32">
        <v>720</v>
      </c>
      <c r="I188" s="33">
        <f t="shared" si="34"/>
        <v>36000</v>
      </c>
      <c r="J188" s="31">
        <v>0</v>
      </c>
    </row>
    <row r="189" spans="1:10" s="1" customFormat="1" ht="24.95" customHeight="1" x14ac:dyDescent="0.25">
      <c r="A189" s="26">
        <v>45177</v>
      </c>
      <c r="B189" s="27">
        <v>45177</v>
      </c>
      <c r="C189" s="28"/>
      <c r="D189" s="29">
        <v>231201000000</v>
      </c>
      <c r="E189" s="30" t="s">
        <v>165</v>
      </c>
      <c r="F189" s="31">
        <v>10</v>
      </c>
      <c r="G189" s="28" t="s">
        <v>6</v>
      </c>
      <c r="H189" s="32">
        <v>8024</v>
      </c>
      <c r="I189" s="33">
        <f t="shared" ref="I189:I206" si="35">PRODUCT(F189,H189)</f>
        <v>80240</v>
      </c>
      <c r="J189" s="31">
        <v>0</v>
      </c>
    </row>
    <row r="190" spans="1:10" s="1" customFormat="1" ht="24.95" customHeight="1" x14ac:dyDescent="0.25">
      <c r="A190" s="26">
        <v>45180</v>
      </c>
      <c r="B190" s="27">
        <v>45180</v>
      </c>
      <c r="C190" s="28"/>
      <c r="D190" s="29">
        <v>231101000000</v>
      </c>
      <c r="E190" s="30" t="s">
        <v>20</v>
      </c>
      <c r="F190" s="31">
        <v>32</v>
      </c>
      <c r="G190" s="28" t="s">
        <v>6</v>
      </c>
      <c r="H190" s="32">
        <v>60</v>
      </c>
      <c r="I190" s="33">
        <f t="shared" si="35"/>
        <v>1920</v>
      </c>
      <c r="J190" s="31">
        <v>0</v>
      </c>
    </row>
    <row r="191" spans="1:10" s="1" customFormat="1" ht="24.95" customHeight="1" x14ac:dyDescent="0.25">
      <c r="A191" s="26">
        <v>45181</v>
      </c>
      <c r="B191" s="27">
        <v>45181</v>
      </c>
      <c r="C191" s="28"/>
      <c r="D191" s="29">
        <v>239701000000</v>
      </c>
      <c r="E191" s="30" t="s">
        <v>166</v>
      </c>
      <c r="F191" s="31">
        <v>1000</v>
      </c>
      <c r="G191" s="28" t="s">
        <v>6</v>
      </c>
      <c r="H191" s="32">
        <v>100</v>
      </c>
      <c r="I191" s="33">
        <f t="shared" si="35"/>
        <v>100000</v>
      </c>
      <c r="J191" s="31">
        <v>1000</v>
      </c>
    </row>
    <row r="192" spans="1:10" s="1" customFormat="1" ht="24.95" customHeight="1" x14ac:dyDescent="0.25">
      <c r="A192" s="26">
        <v>45181</v>
      </c>
      <c r="B192" s="27">
        <v>45181</v>
      </c>
      <c r="C192" s="28"/>
      <c r="D192" s="29">
        <v>239701000000</v>
      </c>
      <c r="E192" s="30" t="s">
        <v>39</v>
      </c>
      <c r="F192" s="31">
        <v>50000</v>
      </c>
      <c r="G192" s="28" t="s">
        <v>6</v>
      </c>
      <c r="H192" s="32">
        <v>100</v>
      </c>
      <c r="I192" s="33">
        <f t="shared" si="35"/>
        <v>5000000</v>
      </c>
      <c r="J192" s="31">
        <v>50000</v>
      </c>
    </row>
    <row r="193" spans="1:10" s="1" customFormat="1" ht="24.95" customHeight="1" x14ac:dyDescent="0.25">
      <c r="A193" s="26">
        <v>45182</v>
      </c>
      <c r="B193" s="27">
        <v>45182</v>
      </c>
      <c r="C193" s="28"/>
      <c r="D193" s="29">
        <v>239301000000</v>
      </c>
      <c r="E193" s="30" t="s">
        <v>169</v>
      </c>
      <c r="F193" s="31">
        <v>9000</v>
      </c>
      <c r="G193" s="28" t="s">
        <v>6</v>
      </c>
      <c r="H193" s="32">
        <v>5.51</v>
      </c>
      <c r="I193" s="33">
        <f t="shared" si="35"/>
        <v>49590</v>
      </c>
      <c r="J193" s="31">
        <v>9000</v>
      </c>
    </row>
    <row r="194" spans="1:10" s="1" customFormat="1" ht="24.95" customHeight="1" x14ac:dyDescent="0.25">
      <c r="A194" s="26">
        <v>45182</v>
      </c>
      <c r="B194" s="27">
        <v>45182</v>
      </c>
      <c r="C194" s="28"/>
      <c r="D194" s="29">
        <v>239301000000</v>
      </c>
      <c r="E194" s="30" t="s">
        <v>170</v>
      </c>
      <c r="F194" s="31">
        <v>120</v>
      </c>
      <c r="G194" s="28" t="s">
        <v>6</v>
      </c>
      <c r="H194" s="32">
        <v>2495.6999999999998</v>
      </c>
      <c r="I194" s="33">
        <f t="shared" si="35"/>
        <v>299484</v>
      </c>
      <c r="J194" s="31">
        <v>120</v>
      </c>
    </row>
    <row r="195" spans="1:10" s="1" customFormat="1" ht="24.95" customHeight="1" x14ac:dyDescent="0.25">
      <c r="A195" s="26">
        <v>45182</v>
      </c>
      <c r="B195" s="27">
        <v>45182</v>
      </c>
      <c r="C195" s="28"/>
      <c r="D195" s="29">
        <v>239301000000</v>
      </c>
      <c r="E195" s="30" t="s">
        <v>167</v>
      </c>
      <c r="F195" s="31">
        <v>15300</v>
      </c>
      <c r="G195" s="28" t="s">
        <v>6</v>
      </c>
      <c r="H195" s="32">
        <v>7.15</v>
      </c>
      <c r="I195" s="33">
        <f t="shared" si="35"/>
        <v>109395</v>
      </c>
      <c r="J195" s="31">
        <v>15300</v>
      </c>
    </row>
    <row r="196" spans="1:10" s="1" customFormat="1" ht="24.95" customHeight="1" x14ac:dyDescent="0.25">
      <c r="A196" s="26">
        <v>45182</v>
      </c>
      <c r="B196" s="27">
        <v>45182</v>
      </c>
      <c r="C196" s="28"/>
      <c r="D196" s="29">
        <v>239301000000</v>
      </c>
      <c r="E196" s="30" t="s">
        <v>168</v>
      </c>
      <c r="F196" s="31">
        <v>40000</v>
      </c>
      <c r="G196" s="28" t="s">
        <v>6</v>
      </c>
      <c r="H196" s="32">
        <v>2.5063200000000001</v>
      </c>
      <c r="I196" s="33">
        <f t="shared" si="35"/>
        <v>100252.8</v>
      </c>
      <c r="J196" s="31">
        <v>40000</v>
      </c>
    </row>
    <row r="197" spans="1:10" s="1" customFormat="1" ht="24.95" customHeight="1" x14ac:dyDescent="0.25">
      <c r="A197" s="26">
        <v>45183</v>
      </c>
      <c r="B197" s="27">
        <v>45183</v>
      </c>
      <c r="C197" s="28"/>
      <c r="D197" s="29">
        <v>231101000000</v>
      </c>
      <c r="E197" s="30" t="s">
        <v>25</v>
      </c>
      <c r="F197" s="31">
        <v>100</v>
      </c>
      <c r="G197" s="28" t="s">
        <v>6</v>
      </c>
      <c r="H197" s="32">
        <v>135</v>
      </c>
      <c r="I197" s="33">
        <f t="shared" si="35"/>
        <v>13500</v>
      </c>
      <c r="J197" s="31">
        <v>0</v>
      </c>
    </row>
    <row r="198" spans="1:10" s="1" customFormat="1" ht="24.95" customHeight="1" x14ac:dyDescent="0.25">
      <c r="A198" s="26">
        <v>45183</v>
      </c>
      <c r="B198" s="27">
        <v>45183</v>
      </c>
      <c r="C198" s="28"/>
      <c r="D198" s="29">
        <v>267801000000</v>
      </c>
      <c r="E198" s="30" t="s">
        <v>171</v>
      </c>
      <c r="F198" s="31">
        <v>500</v>
      </c>
      <c r="G198" s="28" t="s">
        <v>6</v>
      </c>
      <c r="H198" s="32">
        <v>495</v>
      </c>
      <c r="I198" s="33">
        <f t="shared" si="35"/>
        <v>247500</v>
      </c>
      <c r="J198" s="31">
        <v>0</v>
      </c>
    </row>
    <row r="199" spans="1:10" s="1" customFormat="1" ht="24.95" customHeight="1" x14ac:dyDescent="0.25">
      <c r="A199" s="26">
        <v>45183</v>
      </c>
      <c r="B199" s="27">
        <v>45183</v>
      </c>
      <c r="C199" s="28"/>
      <c r="D199" s="29">
        <v>267801000000</v>
      </c>
      <c r="E199" s="30" t="s">
        <v>172</v>
      </c>
      <c r="F199" s="31">
        <v>200</v>
      </c>
      <c r="G199" s="28" t="s">
        <v>6</v>
      </c>
      <c r="H199" s="32">
        <v>500</v>
      </c>
      <c r="I199" s="33">
        <f t="shared" si="35"/>
        <v>100000</v>
      </c>
      <c r="J199" s="31">
        <v>0</v>
      </c>
    </row>
    <row r="200" spans="1:10" s="1" customFormat="1" ht="24.95" customHeight="1" x14ac:dyDescent="0.25">
      <c r="A200" s="26">
        <v>45188</v>
      </c>
      <c r="B200" s="27">
        <v>45188</v>
      </c>
      <c r="C200" s="28"/>
      <c r="D200" s="29">
        <v>239301000000</v>
      </c>
      <c r="E200" s="30" t="s">
        <v>173</v>
      </c>
      <c r="F200" s="31">
        <v>39</v>
      </c>
      <c r="G200" s="28" t="s">
        <v>6</v>
      </c>
      <c r="H200" s="32">
        <v>243.44589999999999</v>
      </c>
      <c r="I200" s="33">
        <f t="shared" si="35"/>
        <v>9494.3901000000005</v>
      </c>
      <c r="J200" s="31">
        <v>39</v>
      </c>
    </row>
    <row r="201" spans="1:10" s="1" customFormat="1" ht="24.95" customHeight="1" x14ac:dyDescent="0.25">
      <c r="A201" s="26">
        <v>45188</v>
      </c>
      <c r="B201" s="27">
        <v>45188</v>
      </c>
      <c r="C201" s="28"/>
      <c r="D201" s="29">
        <v>239201000000</v>
      </c>
      <c r="E201" s="30" t="s">
        <v>174</v>
      </c>
      <c r="F201" s="31">
        <v>41</v>
      </c>
      <c r="G201" s="28" t="s">
        <v>6</v>
      </c>
      <c r="H201" s="32">
        <v>77.88</v>
      </c>
      <c r="I201" s="33">
        <f t="shared" si="35"/>
        <v>3193.08</v>
      </c>
      <c r="J201" s="31">
        <v>35</v>
      </c>
    </row>
    <row r="202" spans="1:10" s="1" customFormat="1" ht="24.95" customHeight="1" x14ac:dyDescent="0.25">
      <c r="A202" s="26">
        <v>45188</v>
      </c>
      <c r="B202" s="27">
        <v>45188</v>
      </c>
      <c r="C202" s="28"/>
      <c r="D202" s="29">
        <v>235501000000</v>
      </c>
      <c r="E202" s="30" t="s">
        <v>175</v>
      </c>
      <c r="F202" s="31">
        <v>14</v>
      </c>
      <c r="G202" s="28" t="s">
        <v>6</v>
      </c>
      <c r="H202" s="32">
        <v>2006</v>
      </c>
      <c r="I202" s="33">
        <f t="shared" si="35"/>
        <v>28084</v>
      </c>
      <c r="J202" s="31">
        <v>3</v>
      </c>
    </row>
    <row r="203" spans="1:10" s="1" customFormat="1" ht="24.95" customHeight="1" x14ac:dyDescent="0.25">
      <c r="A203" s="26">
        <v>45188</v>
      </c>
      <c r="B203" s="27">
        <v>45188</v>
      </c>
      <c r="C203" s="28"/>
      <c r="D203" s="29">
        <v>239905000000</v>
      </c>
      <c r="E203" s="30" t="s">
        <v>176</v>
      </c>
      <c r="F203" s="31">
        <v>26</v>
      </c>
      <c r="G203" s="28" t="s">
        <v>6</v>
      </c>
      <c r="H203" s="32">
        <v>384.99860000000001</v>
      </c>
      <c r="I203" s="33">
        <f t="shared" si="35"/>
        <v>10009.963600000001</v>
      </c>
      <c r="J203" s="31">
        <v>6</v>
      </c>
    </row>
    <row r="204" spans="1:10" s="1" customFormat="1" ht="24.95" customHeight="1" x14ac:dyDescent="0.25">
      <c r="A204" s="26">
        <v>45188</v>
      </c>
      <c r="B204" s="27">
        <v>45188</v>
      </c>
      <c r="C204" s="28"/>
      <c r="D204" s="29">
        <v>239905000000</v>
      </c>
      <c r="E204" s="30" t="s">
        <v>177</v>
      </c>
      <c r="F204" s="31">
        <v>26</v>
      </c>
      <c r="G204" s="28" t="s">
        <v>6</v>
      </c>
      <c r="H204" s="32">
        <v>713.44619999999998</v>
      </c>
      <c r="I204" s="33">
        <f t="shared" si="35"/>
        <v>18549.601200000001</v>
      </c>
      <c r="J204" s="31">
        <v>19</v>
      </c>
    </row>
    <row r="205" spans="1:10" s="1" customFormat="1" ht="24.95" customHeight="1" x14ac:dyDescent="0.25">
      <c r="A205" s="26">
        <v>45188</v>
      </c>
      <c r="B205" s="27">
        <v>45188</v>
      </c>
      <c r="C205" s="28"/>
      <c r="D205" s="29">
        <v>237203000000</v>
      </c>
      <c r="E205" s="30" t="s">
        <v>178</v>
      </c>
      <c r="F205" s="31">
        <v>140</v>
      </c>
      <c r="G205" s="28" t="s">
        <v>6</v>
      </c>
      <c r="H205" s="32">
        <v>123.10939999999999</v>
      </c>
      <c r="I205" s="33">
        <f t="shared" si="35"/>
        <v>17235.315999999999</v>
      </c>
      <c r="J205" s="31">
        <v>50</v>
      </c>
    </row>
    <row r="206" spans="1:10" s="1" customFormat="1" ht="24.95" customHeight="1" x14ac:dyDescent="0.25">
      <c r="A206" s="26">
        <v>45188</v>
      </c>
      <c r="B206" s="27">
        <v>45188</v>
      </c>
      <c r="C206" s="28"/>
      <c r="D206" s="29">
        <v>239301000000</v>
      </c>
      <c r="E206" s="30" t="s">
        <v>179</v>
      </c>
      <c r="F206" s="31">
        <v>2</v>
      </c>
      <c r="G206" s="28" t="s">
        <v>6</v>
      </c>
      <c r="H206" s="32">
        <v>2778.06</v>
      </c>
      <c r="I206" s="33">
        <f t="shared" si="35"/>
        <v>5556.12</v>
      </c>
      <c r="J206" s="31">
        <v>2</v>
      </c>
    </row>
    <row r="207" spans="1:10" s="1" customFormat="1" ht="24.95" customHeight="1" x14ac:dyDescent="0.25">
      <c r="A207" s="26">
        <v>45188</v>
      </c>
      <c r="B207" s="27">
        <v>45188</v>
      </c>
      <c r="C207" s="28"/>
      <c r="D207" s="29">
        <v>231101000000</v>
      </c>
      <c r="E207" s="30" t="s">
        <v>20</v>
      </c>
      <c r="F207" s="31">
        <v>30</v>
      </c>
      <c r="G207" s="28" t="s">
        <v>6</v>
      </c>
      <c r="H207" s="32">
        <v>60</v>
      </c>
      <c r="I207" s="33">
        <f t="shared" ref="I207" si="36">PRODUCT(F207,H207)</f>
        <v>1800</v>
      </c>
      <c r="J207" s="31">
        <v>0</v>
      </c>
    </row>
    <row r="208" spans="1:10" s="1" customFormat="1" ht="24.95" customHeight="1" x14ac:dyDescent="0.25">
      <c r="A208" s="26">
        <v>45188</v>
      </c>
      <c r="B208" s="27">
        <v>45188</v>
      </c>
      <c r="C208" s="28"/>
      <c r="D208" s="29">
        <v>235201000000</v>
      </c>
      <c r="E208" s="30" t="s">
        <v>180</v>
      </c>
      <c r="F208" s="31">
        <v>1</v>
      </c>
      <c r="G208" s="28" t="s">
        <v>6</v>
      </c>
      <c r="H208" s="32">
        <v>15281</v>
      </c>
      <c r="I208" s="33">
        <f t="shared" ref="I208:I240" si="37">PRODUCT(F208,H208)</f>
        <v>15281</v>
      </c>
      <c r="J208" s="31">
        <v>1</v>
      </c>
    </row>
    <row r="209" spans="1:10" s="1" customFormat="1" ht="24.95" customHeight="1" x14ac:dyDescent="0.25">
      <c r="A209" s="26">
        <v>45188</v>
      </c>
      <c r="B209" s="27">
        <v>45188</v>
      </c>
      <c r="C209" s="28"/>
      <c r="D209" s="29">
        <v>239601000000</v>
      </c>
      <c r="E209" s="30" t="s">
        <v>181</v>
      </c>
      <c r="F209" s="31">
        <v>1</v>
      </c>
      <c r="G209" s="28" t="s">
        <v>6</v>
      </c>
      <c r="H209" s="32">
        <v>2271.5</v>
      </c>
      <c r="I209" s="33">
        <f t="shared" si="37"/>
        <v>2271.5</v>
      </c>
      <c r="J209" s="31">
        <v>1</v>
      </c>
    </row>
    <row r="210" spans="1:10" s="1" customFormat="1" ht="24.95" customHeight="1" x14ac:dyDescent="0.25">
      <c r="A210" s="26">
        <v>45188</v>
      </c>
      <c r="B210" s="27">
        <v>45188</v>
      </c>
      <c r="C210" s="28"/>
      <c r="D210" s="29">
        <v>239801000000</v>
      </c>
      <c r="E210" s="30" t="s">
        <v>182</v>
      </c>
      <c r="F210" s="31">
        <v>1</v>
      </c>
      <c r="G210" s="28" t="s">
        <v>6</v>
      </c>
      <c r="H210" s="32">
        <v>16284</v>
      </c>
      <c r="I210" s="33">
        <f t="shared" si="37"/>
        <v>16284</v>
      </c>
      <c r="J210" s="31">
        <v>1</v>
      </c>
    </row>
    <row r="211" spans="1:10" s="1" customFormat="1" ht="24.95" customHeight="1" x14ac:dyDescent="0.25">
      <c r="A211" s="26">
        <v>45189</v>
      </c>
      <c r="B211" s="27">
        <v>45189</v>
      </c>
      <c r="C211" s="28"/>
      <c r="D211" s="29">
        <v>231303000000</v>
      </c>
      <c r="E211" s="30" t="s">
        <v>22</v>
      </c>
      <c r="F211" s="31">
        <v>2530</v>
      </c>
      <c r="G211" s="28" t="s">
        <v>6</v>
      </c>
      <c r="H211" s="32">
        <v>228.65</v>
      </c>
      <c r="I211" s="33">
        <f t="shared" si="37"/>
        <v>578484.5</v>
      </c>
      <c r="J211" s="31">
        <v>1133</v>
      </c>
    </row>
    <row r="212" spans="1:10" s="1" customFormat="1" ht="24.95" customHeight="1" x14ac:dyDescent="0.25">
      <c r="A212" s="26">
        <v>45189</v>
      </c>
      <c r="B212" s="27">
        <v>45189</v>
      </c>
      <c r="C212" s="28"/>
      <c r="D212" s="29">
        <v>231303000000</v>
      </c>
      <c r="E212" s="30" t="s">
        <v>23</v>
      </c>
      <c r="F212" s="31">
        <v>2035</v>
      </c>
      <c r="G212" s="28" t="s">
        <v>6</v>
      </c>
      <c r="H212" s="32">
        <v>182.7</v>
      </c>
      <c r="I212" s="33">
        <f t="shared" si="37"/>
        <v>371794.5</v>
      </c>
      <c r="J212" s="31">
        <v>1320</v>
      </c>
    </row>
    <row r="213" spans="1:10" s="1" customFormat="1" ht="24.95" customHeight="1" x14ac:dyDescent="0.25">
      <c r="A213" s="26">
        <v>45189</v>
      </c>
      <c r="B213" s="27">
        <v>45189</v>
      </c>
      <c r="C213" s="28"/>
      <c r="D213" s="29">
        <v>231303000000</v>
      </c>
      <c r="E213" s="30" t="s">
        <v>24</v>
      </c>
      <c r="F213" s="31">
        <v>7535</v>
      </c>
      <c r="G213" s="28" t="s">
        <v>6</v>
      </c>
      <c r="H213" s="32">
        <v>228.65</v>
      </c>
      <c r="I213" s="33">
        <f t="shared" si="37"/>
        <v>1722877.75</v>
      </c>
      <c r="J213" s="31">
        <v>2131</v>
      </c>
    </row>
    <row r="214" spans="1:10" s="1" customFormat="1" ht="24.95" customHeight="1" x14ac:dyDescent="0.25">
      <c r="A214" s="26">
        <v>45189</v>
      </c>
      <c r="B214" s="27">
        <v>45189</v>
      </c>
      <c r="C214" s="28"/>
      <c r="D214" s="29">
        <v>231303000000</v>
      </c>
      <c r="E214" s="30" t="s">
        <v>21</v>
      </c>
      <c r="F214" s="31">
        <v>4510</v>
      </c>
      <c r="G214" s="28" t="s">
        <v>6</v>
      </c>
      <c r="H214" s="32">
        <v>182.7</v>
      </c>
      <c r="I214" s="33">
        <f t="shared" si="37"/>
        <v>823977</v>
      </c>
      <c r="J214" s="31">
        <v>274</v>
      </c>
    </row>
    <row r="215" spans="1:10" s="1" customFormat="1" ht="24.95" customHeight="1" x14ac:dyDescent="0.25">
      <c r="A215" s="26">
        <v>45190</v>
      </c>
      <c r="B215" s="27">
        <v>45190</v>
      </c>
      <c r="C215" s="28"/>
      <c r="D215" s="29">
        <v>239601000000</v>
      </c>
      <c r="E215" s="30" t="s">
        <v>183</v>
      </c>
      <c r="F215" s="31">
        <v>100</v>
      </c>
      <c r="G215" s="28" t="s">
        <v>6</v>
      </c>
      <c r="H215" s="32">
        <v>56.415799999999997</v>
      </c>
      <c r="I215" s="33">
        <f t="shared" si="37"/>
        <v>5641.58</v>
      </c>
      <c r="J215" s="31">
        <v>100</v>
      </c>
    </row>
    <row r="216" spans="1:10" s="1" customFormat="1" ht="24.95" customHeight="1" x14ac:dyDescent="0.25">
      <c r="A216" s="26">
        <v>45190</v>
      </c>
      <c r="B216" s="27">
        <v>45190</v>
      </c>
      <c r="C216" s="28"/>
      <c r="D216" s="29">
        <v>239601000000</v>
      </c>
      <c r="E216" s="30" t="s">
        <v>184</v>
      </c>
      <c r="F216" s="31">
        <v>100</v>
      </c>
      <c r="G216" s="28" t="s">
        <v>6</v>
      </c>
      <c r="H216" s="32">
        <v>158.59200000000001</v>
      </c>
      <c r="I216" s="33">
        <f t="shared" si="37"/>
        <v>15859.2</v>
      </c>
      <c r="J216" s="31">
        <v>100</v>
      </c>
    </row>
    <row r="217" spans="1:10" s="1" customFormat="1" ht="24.95" customHeight="1" x14ac:dyDescent="0.25">
      <c r="A217" s="26">
        <v>45190</v>
      </c>
      <c r="B217" s="27">
        <v>45190</v>
      </c>
      <c r="C217" s="28"/>
      <c r="D217" s="29">
        <v>265401000000</v>
      </c>
      <c r="E217" s="30" t="s">
        <v>185</v>
      </c>
      <c r="F217" s="31">
        <v>8</v>
      </c>
      <c r="G217" s="28" t="s">
        <v>6</v>
      </c>
      <c r="H217" s="32">
        <v>46800</v>
      </c>
      <c r="I217" s="33">
        <f t="shared" si="37"/>
        <v>374400</v>
      </c>
      <c r="J217" s="31">
        <v>8</v>
      </c>
    </row>
    <row r="218" spans="1:10" s="1" customFormat="1" ht="24.95" customHeight="1" x14ac:dyDescent="0.25">
      <c r="A218" s="26">
        <v>45190</v>
      </c>
      <c r="B218" s="27">
        <v>45190</v>
      </c>
      <c r="C218" s="28"/>
      <c r="D218" s="29">
        <v>265401000000</v>
      </c>
      <c r="E218" s="30" t="s">
        <v>186</v>
      </c>
      <c r="F218" s="31">
        <v>5</v>
      </c>
      <c r="G218" s="28" t="s">
        <v>6</v>
      </c>
      <c r="H218" s="32">
        <v>32650</v>
      </c>
      <c r="I218" s="33">
        <f t="shared" si="37"/>
        <v>163250</v>
      </c>
      <c r="J218" s="31">
        <v>5</v>
      </c>
    </row>
    <row r="219" spans="1:10" s="1" customFormat="1" ht="24.95" customHeight="1" x14ac:dyDescent="0.25">
      <c r="A219" s="26">
        <v>45190</v>
      </c>
      <c r="B219" s="27">
        <v>45190</v>
      </c>
      <c r="C219" s="28"/>
      <c r="D219" s="29">
        <v>239601000000</v>
      </c>
      <c r="E219" s="30" t="s">
        <v>187</v>
      </c>
      <c r="F219" s="31">
        <v>2</v>
      </c>
      <c r="G219" s="28" t="s">
        <v>6</v>
      </c>
      <c r="H219" s="32">
        <v>4375.0050000000001</v>
      </c>
      <c r="I219" s="33">
        <f t="shared" si="37"/>
        <v>8750.01</v>
      </c>
      <c r="J219" s="31">
        <v>2</v>
      </c>
    </row>
    <row r="220" spans="1:10" s="1" customFormat="1" ht="24.95" customHeight="1" x14ac:dyDescent="0.25">
      <c r="A220" s="26">
        <v>45190</v>
      </c>
      <c r="B220" s="27">
        <v>45190</v>
      </c>
      <c r="C220" s="28"/>
      <c r="D220" s="29">
        <v>236306000000</v>
      </c>
      <c r="E220" s="30" t="s">
        <v>188</v>
      </c>
      <c r="F220" s="31">
        <v>5</v>
      </c>
      <c r="G220" s="28" t="s">
        <v>6</v>
      </c>
      <c r="H220" s="32">
        <v>1299.9939999999999</v>
      </c>
      <c r="I220" s="33">
        <f t="shared" si="37"/>
        <v>6499.9699999999993</v>
      </c>
      <c r="J220" s="31">
        <v>5</v>
      </c>
    </row>
    <row r="221" spans="1:10" s="1" customFormat="1" ht="24.95" customHeight="1" x14ac:dyDescent="0.25">
      <c r="A221" s="26">
        <v>45190</v>
      </c>
      <c r="B221" s="27">
        <v>45190</v>
      </c>
      <c r="C221" s="28"/>
      <c r="D221" s="29">
        <v>234201000000</v>
      </c>
      <c r="E221" s="30" t="s">
        <v>60</v>
      </c>
      <c r="F221" s="31">
        <v>200</v>
      </c>
      <c r="G221" s="28" t="s">
        <v>6</v>
      </c>
      <c r="H221" s="32">
        <v>3240</v>
      </c>
      <c r="I221" s="33">
        <f t="shared" si="37"/>
        <v>648000</v>
      </c>
      <c r="J221" s="31">
        <v>138</v>
      </c>
    </row>
    <row r="222" spans="1:10" s="1" customFormat="1" ht="24.95" customHeight="1" x14ac:dyDescent="0.25">
      <c r="A222" s="26">
        <v>45190</v>
      </c>
      <c r="B222" s="27">
        <v>45190</v>
      </c>
      <c r="C222" s="28"/>
      <c r="D222" s="29">
        <v>234201000000</v>
      </c>
      <c r="E222" s="30" t="s">
        <v>61</v>
      </c>
      <c r="F222" s="31">
        <v>50</v>
      </c>
      <c r="G222" s="28" t="s">
        <v>6</v>
      </c>
      <c r="H222" s="32">
        <v>1200</v>
      </c>
      <c r="I222" s="33">
        <f t="shared" si="37"/>
        <v>60000</v>
      </c>
      <c r="J222" s="31">
        <v>50</v>
      </c>
    </row>
    <row r="223" spans="1:10" s="1" customFormat="1" ht="24.95" customHeight="1" x14ac:dyDescent="0.25">
      <c r="A223" s="26">
        <v>45190</v>
      </c>
      <c r="B223" s="27">
        <v>45190</v>
      </c>
      <c r="C223" s="28"/>
      <c r="D223" s="29">
        <v>234201000000</v>
      </c>
      <c r="E223" s="30" t="s">
        <v>62</v>
      </c>
      <c r="F223" s="31">
        <v>30</v>
      </c>
      <c r="G223" s="28" t="s">
        <v>6</v>
      </c>
      <c r="H223" s="32">
        <v>1075</v>
      </c>
      <c r="I223" s="33">
        <f t="shared" si="37"/>
        <v>32250</v>
      </c>
      <c r="J223" s="31">
        <v>30</v>
      </c>
    </row>
    <row r="224" spans="1:10" s="1" customFormat="1" ht="24.95" customHeight="1" x14ac:dyDescent="0.25">
      <c r="A224" s="26">
        <v>45190</v>
      </c>
      <c r="B224" s="27">
        <v>45190</v>
      </c>
      <c r="C224" s="28"/>
      <c r="D224" s="29">
        <v>234201000000</v>
      </c>
      <c r="E224" s="30" t="s">
        <v>63</v>
      </c>
      <c r="F224" s="31">
        <v>200</v>
      </c>
      <c r="G224" s="28" t="s">
        <v>6</v>
      </c>
      <c r="H224" s="32">
        <v>865</v>
      </c>
      <c r="I224" s="33">
        <f t="shared" si="37"/>
        <v>173000</v>
      </c>
      <c r="J224" s="31">
        <v>112</v>
      </c>
    </row>
    <row r="225" spans="1:10" s="1" customFormat="1" ht="24.95" customHeight="1" x14ac:dyDescent="0.25">
      <c r="A225" s="26">
        <v>45190</v>
      </c>
      <c r="B225" s="27">
        <v>45190</v>
      </c>
      <c r="C225" s="28"/>
      <c r="D225" s="29">
        <v>233301000000</v>
      </c>
      <c r="E225" s="30" t="s">
        <v>189</v>
      </c>
      <c r="F225" s="31">
        <v>500</v>
      </c>
      <c r="G225" s="28" t="s">
        <v>6</v>
      </c>
      <c r="H225" s="32">
        <v>1224.1320000000001</v>
      </c>
      <c r="I225" s="33">
        <f t="shared" si="37"/>
        <v>612066</v>
      </c>
      <c r="J225" s="31">
        <v>500</v>
      </c>
    </row>
    <row r="226" spans="1:10" s="1" customFormat="1" ht="24.95" customHeight="1" x14ac:dyDescent="0.25">
      <c r="A226" s="26">
        <v>45191</v>
      </c>
      <c r="B226" s="27">
        <v>45191</v>
      </c>
      <c r="C226" s="28"/>
      <c r="D226" s="29">
        <v>233301000000</v>
      </c>
      <c r="E226" s="30" t="s">
        <v>190</v>
      </c>
      <c r="F226" s="31">
        <v>10</v>
      </c>
      <c r="G226" s="28" t="s">
        <v>6</v>
      </c>
      <c r="H226" s="32">
        <v>295</v>
      </c>
      <c r="I226" s="33">
        <f t="shared" si="37"/>
        <v>2950</v>
      </c>
      <c r="J226" s="31">
        <v>10</v>
      </c>
    </row>
    <row r="227" spans="1:10" s="1" customFormat="1" ht="24.95" customHeight="1" x14ac:dyDescent="0.25">
      <c r="A227" s="26">
        <v>45191</v>
      </c>
      <c r="B227" s="27">
        <v>45191</v>
      </c>
      <c r="C227" s="28"/>
      <c r="D227" s="29">
        <v>233301000000</v>
      </c>
      <c r="E227" s="30" t="s">
        <v>191</v>
      </c>
      <c r="F227" s="31">
        <v>10</v>
      </c>
      <c r="G227" s="28" t="s">
        <v>6</v>
      </c>
      <c r="H227" s="32">
        <v>295</v>
      </c>
      <c r="I227" s="33">
        <f t="shared" si="37"/>
        <v>2950</v>
      </c>
      <c r="J227" s="31">
        <v>10</v>
      </c>
    </row>
    <row r="228" spans="1:10" s="1" customFormat="1" ht="24.95" customHeight="1" x14ac:dyDescent="0.25">
      <c r="A228" s="26">
        <v>45194</v>
      </c>
      <c r="B228" s="27">
        <v>45194</v>
      </c>
      <c r="C228" s="28"/>
      <c r="D228" s="29">
        <v>231101000000</v>
      </c>
      <c r="E228" s="30" t="s">
        <v>20</v>
      </c>
      <c r="F228" s="31">
        <v>20</v>
      </c>
      <c r="G228" s="28" t="s">
        <v>6</v>
      </c>
      <c r="H228" s="32">
        <v>60</v>
      </c>
      <c r="I228" s="33">
        <f t="shared" ref="I228" si="38">PRODUCT(F228,H228)</f>
        <v>1200</v>
      </c>
      <c r="J228" s="31">
        <v>0</v>
      </c>
    </row>
    <row r="229" spans="1:10" s="1" customFormat="1" ht="24.95" customHeight="1" x14ac:dyDescent="0.25">
      <c r="A229" s="26">
        <v>45195</v>
      </c>
      <c r="B229" s="27">
        <v>45195</v>
      </c>
      <c r="C229" s="28"/>
      <c r="D229" s="29">
        <v>231302000000</v>
      </c>
      <c r="E229" s="30" t="s">
        <v>192</v>
      </c>
      <c r="F229" s="31">
        <v>998</v>
      </c>
      <c r="G229" s="28" t="s">
        <v>6</v>
      </c>
      <c r="H229" s="32">
        <v>393</v>
      </c>
      <c r="I229" s="33">
        <f t="shared" si="37"/>
        <v>392214</v>
      </c>
      <c r="J229" s="31">
        <v>998</v>
      </c>
    </row>
    <row r="230" spans="1:10" s="1" customFormat="1" ht="24.95" customHeight="1" x14ac:dyDescent="0.25">
      <c r="A230" s="26">
        <v>45195</v>
      </c>
      <c r="B230" s="27">
        <v>45195</v>
      </c>
      <c r="C230" s="28"/>
      <c r="D230" s="29">
        <v>231302000000</v>
      </c>
      <c r="E230" s="30" t="s">
        <v>193</v>
      </c>
      <c r="F230" s="31">
        <v>150</v>
      </c>
      <c r="G230" s="28" t="s">
        <v>6</v>
      </c>
      <c r="H230" s="32">
        <v>393</v>
      </c>
      <c r="I230" s="33">
        <f t="shared" si="37"/>
        <v>58950</v>
      </c>
      <c r="J230" s="31">
        <v>150</v>
      </c>
    </row>
    <row r="231" spans="1:10" s="1" customFormat="1" ht="24.95" customHeight="1" x14ac:dyDescent="0.25">
      <c r="A231" s="26">
        <v>45195</v>
      </c>
      <c r="B231" s="27">
        <v>45195</v>
      </c>
      <c r="C231" s="28"/>
      <c r="D231" s="29">
        <v>231302000000</v>
      </c>
      <c r="E231" s="30" t="s">
        <v>194</v>
      </c>
      <c r="F231" s="31">
        <v>648</v>
      </c>
      <c r="G231" s="28" t="s">
        <v>6</v>
      </c>
      <c r="H231" s="32">
        <v>393</v>
      </c>
      <c r="I231" s="33">
        <f t="shared" si="37"/>
        <v>254664</v>
      </c>
      <c r="J231" s="31">
        <v>648</v>
      </c>
    </row>
    <row r="232" spans="1:10" s="1" customFormat="1" ht="24.95" customHeight="1" x14ac:dyDescent="0.25">
      <c r="A232" s="26">
        <v>45196</v>
      </c>
      <c r="B232" s="27">
        <v>45196</v>
      </c>
      <c r="C232" s="28"/>
      <c r="D232" s="29">
        <v>239701000000</v>
      </c>
      <c r="E232" s="30" t="s">
        <v>195</v>
      </c>
      <c r="F232" s="31">
        <v>6</v>
      </c>
      <c r="G232" s="28" t="s">
        <v>6</v>
      </c>
      <c r="H232" s="32">
        <v>900</v>
      </c>
      <c r="I232" s="33">
        <f t="shared" si="37"/>
        <v>5400</v>
      </c>
      <c r="J232" s="31">
        <v>6</v>
      </c>
    </row>
    <row r="233" spans="1:10" s="1" customFormat="1" ht="24.95" customHeight="1" x14ac:dyDescent="0.25">
      <c r="A233" s="26">
        <v>45196</v>
      </c>
      <c r="B233" s="27">
        <v>45196</v>
      </c>
      <c r="C233" s="28"/>
      <c r="D233" s="29">
        <v>239701000000</v>
      </c>
      <c r="E233" s="30" t="s">
        <v>196</v>
      </c>
      <c r="F233" s="31">
        <v>100</v>
      </c>
      <c r="G233" s="28" t="s">
        <v>6</v>
      </c>
      <c r="H233" s="32">
        <v>1760</v>
      </c>
      <c r="I233" s="33">
        <f t="shared" si="37"/>
        <v>176000</v>
      </c>
      <c r="J233" s="31">
        <v>100</v>
      </c>
    </row>
    <row r="234" spans="1:10" s="1" customFormat="1" ht="24.95" customHeight="1" x14ac:dyDescent="0.25">
      <c r="A234" s="26">
        <v>45196</v>
      </c>
      <c r="B234" s="27">
        <v>45196</v>
      </c>
      <c r="C234" s="28"/>
      <c r="D234" s="29">
        <v>239701000000</v>
      </c>
      <c r="E234" s="30" t="s">
        <v>197</v>
      </c>
      <c r="F234" s="31">
        <v>15</v>
      </c>
      <c r="G234" s="28" t="s">
        <v>6</v>
      </c>
      <c r="H234" s="32">
        <v>720</v>
      </c>
      <c r="I234" s="33">
        <f t="shared" si="37"/>
        <v>10800</v>
      </c>
      <c r="J234" s="31">
        <v>15</v>
      </c>
    </row>
    <row r="235" spans="1:10" s="1" customFormat="1" ht="24.95" customHeight="1" x14ac:dyDescent="0.25">
      <c r="A235" s="26">
        <v>45196</v>
      </c>
      <c r="B235" s="27">
        <v>45196</v>
      </c>
      <c r="C235" s="28"/>
      <c r="D235" s="29">
        <v>239701000000</v>
      </c>
      <c r="E235" s="30" t="s">
        <v>198</v>
      </c>
      <c r="F235" s="31">
        <v>3</v>
      </c>
      <c r="G235" s="28" t="s">
        <v>6</v>
      </c>
      <c r="H235" s="32">
        <v>1890</v>
      </c>
      <c r="I235" s="33">
        <f t="shared" si="37"/>
        <v>5670</v>
      </c>
      <c r="J235" s="31">
        <v>3</v>
      </c>
    </row>
    <row r="236" spans="1:10" s="1" customFormat="1" ht="24.95" customHeight="1" x14ac:dyDescent="0.25">
      <c r="A236" s="26">
        <v>45196</v>
      </c>
      <c r="B236" s="27">
        <v>45196</v>
      </c>
      <c r="C236" s="28"/>
      <c r="D236" s="29">
        <v>239701000000</v>
      </c>
      <c r="E236" s="30" t="s">
        <v>199</v>
      </c>
      <c r="F236" s="31">
        <v>5000</v>
      </c>
      <c r="G236" s="28" t="s">
        <v>6</v>
      </c>
      <c r="H236" s="32">
        <v>6</v>
      </c>
      <c r="I236" s="33">
        <f t="shared" si="37"/>
        <v>30000</v>
      </c>
      <c r="J236" s="31">
        <v>5000</v>
      </c>
    </row>
    <row r="237" spans="1:10" s="1" customFormat="1" ht="24.95" customHeight="1" x14ac:dyDescent="0.25">
      <c r="A237" s="26">
        <v>45196</v>
      </c>
      <c r="B237" s="27">
        <v>45196</v>
      </c>
      <c r="C237" s="28"/>
      <c r="D237" s="29">
        <v>239701000000</v>
      </c>
      <c r="E237" s="30" t="s">
        <v>200</v>
      </c>
      <c r="F237" s="31">
        <v>12</v>
      </c>
      <c r="G237" s="28" t="s">
        <v>6</v>
      </c>
      <c r="H237" s="32">
        <v>7000</v>
      </c>
      <c r="I237" s="33">
        <f t="shared" si="37"/>
        <v>84000</v>
      </c>
      <c r="J237" s="31">
        <v>12</v>
      </c>
    </row>
    <row r="238" spans="1:10" s="1" customFormat="1" ht="24.95" customHeight="1" x14ac:dyDescent="0.25">
      <c r="A238" s="26">
        <v>45196</v>
      </c>
      <c r="B238" s="27">
        <v>45196</v>
      </c>
      <c r="C238" s="28"/>
      <c r="D238" s="29">
        <v>239701000000</v>
      </c>
      <c r="E238" s="30" t="s">
        <v>201</v>
      </c>
      <c r="F238" s="31">
        <v>15</v>
      </c>
      <c r="G238" s="28" t="s">
        <v>6</v>
      </c>
      <c r="H238" s="32">
        <v>1080</v>
      </c>
      <c r="I238" s="33">
        <f t="shared" si="37"/>
        <v>16200</v>
      </c>
      <c r="J238" s="31">
        <v>15</v>
      </c>
    </row>
    <row r="239" spans="1:10" s="1" customFormat="1" ht="24.95" customHeight="1" x14ac:dyDescent="0.25">
      <c r="A239" s="26" t="s">
        <v>231</v>
      </c>
      <c r="B239" s="27">
        <v>45197</v>
      </c>
      <c r="C239" s="28"/>
      <c r="D239" s="29">
        <v>239601000000</v>
      </c>
      <c r="E239" s="30" t="s">
        <v>202</v>
      </c>
      <c r="F239" s="31">
        <v>4</v>
      </c>
      <c r="G239" s="28" t="s">
        <v>6</v>
      </c>
      <c r="H239" s="32">
        <v>414.18</v>
      </c>
      <c r="I239" s="33">
        <f t="shared" si="37"/>
        <v>1656.72</v>
      </c>
      <c r="J239" s="31">
        <v>4</v>
      </c>
    </row>
    <row r="240" spans="1:10" s="1" customFormat="1" ht="24.95" customHeight="1" x14ac:dyDescent="0.25">
      <c r="A240" s="26" t="s">
        <v>231</v>
      </c>
      <c r="B240" s="27">
        <v>45197</v>
      </c>
      <c r="C240" s="28"/>
      <c r="D240" s="29">
        <v>239601000000</v>
      </c>
      <c r="E240" s="30" t="s">
        <v>203</v>
      </c>
      <c r="F240" s="31">
        <v>3</v>
      </c>
      <c r="G240" s="28" t="s">
        <v>6</v>
      </c>
      <c r="H240" s="32">
        <v>84.913330000000002</v>
      </c>
      <c r="I240" s="33">
        <f t="shared" si="37"/>
        <v>254.73999000000001</v>
      </c>
      <c r="J240" s="31">
        <v>3</v>
      </c>
    </row>
    <row r="241" spans="1:10" s="1" customFormat="1" ht="24.95" customHeight="1" x14ac:dyDescent="0.25">
      <c r="A241" s="26" t="s">
        <v>231</v>
      </c>
      <c r="B241" s="27">
        <v>45197</v>
      </c>
      <c r="C241" s="28"/>
      <c r="D241" s="29">
        <v>239601000000</v>
      </c>
      <c r="E241" s="30" t="s">
        <v>204</v>
      </c>
      <c r="F241" s="31">
        <v>2</v>
      </c>
      <c r="G241" s="28" t="s">
        <v>6</v>
      </c>
      <c r="H241" s="32">
        <v>3678.65</v>
      </c>
      <c r="I241" s="33">
        <f t="shared" ref="I241:I268" si="39">PRODUCT(F241,H241)</f>
        <v>7357.3</v>
      </c>
      <c r="J241" s="31">
        <v>2</v>
      </c>
    </row>
    <row r="242" spans="1:10" s="1" customFormat="1" ht="24.95" customHeight="1" x14ac:dyDescent="0.25">
      <c r="A242" s="26" t="s">
        <v>231</v>
      </c>
      <c r="B242" s="27">
        <v>45197</v>
      </c>
      <c r="C242" s="28"/>
      <c r="D242" s="29">
        <v>236304000000</v>
      </c>
      <c r="E242" s="30" t="s">
        <v>205</v>
      </c>
      <c r="F242" s="31">
        <v>3</v>
      </c>
      <c r="G242" s="28" t="s">
        <v>6</v>
      </c>
      <c r="H242" s="32">
        <v>93.59666</v>
      </c>
      <c r="I242" s="33">
        <f t="shared" si="39"/>
        <v>280.78998000000001</v>
      </c>
      <c r="J242" s="31">
        <v>3</v>
      </c>
    </row>
    <row r="243" spans="1:10" s="1" customFormat="1" ht="24.95" customHeight="1" x14ac:dyDescent="0.25">
      <c r="A243" s="26" t="s">
        <v>231</v>
      </c>
      <c r="B243" s="27">
        <v>45197</v>
      </c>
      <c r="C243" s="28"/>
      <c r="D243" s="29">
        <v>236304000000</v>
      </c>
      <c r="E243" s="30" t="s">
        <v>206</v>
      </c>
      <c r="F243" s="31">
        <v>2</v>
      </c>
      <c r="G243" s="28" t="s">
        <v>6</v>
      </c>
      <c r="H243" s="32">
        <v>64.900000000000006</v>
      </c>
      <c r="I243" s="33">
        <f t="shared" si="39"/>
        <v>129.80000000000001</v>
      </c>
      <c r="J243" s="31">
        <v>2</v>
      </c>
    </row>
    <row r="244" spans="1:10" s="1" customFormat="1" ht="24.95" customHeight="1" x14ac:dyDescent="0.25">
      <c r="A244" s="26" t="s">
        <v>231</v>
      </c>
      <c r="B244" s="27">
        <v>45197</v>
      </c>
      <c r="C244" s="28"/>
      <c r="D244" s="29">
        <v>236304000000</v>
      </c>
      <c r="E244" s="30" t="s">
        <v>207</v>
      </c>
      <c r="F244" s="31">
        <v>2</v>
      </c>
      <c r="G244" s="28" t="s">
        <v>6</v>
      </c>
      <c r="H244" s="32">
        <v>47.2</v>
      </c>
      <c r="I244" s="33">
        <f t="shared" si="39"/>
        <v>94.4</v>
      </c>
      <c r="J244" s="31">
        <v>2</v>
      </c>
    </row>
    <row r="245" spans="1:10" s="1" customFormat="1" ht="24.95" customHeight="1" x14ac:dyDescent="0.25">
      <c r="A245" s="26" t="s">
        <v>231</v>
      </c>
      <c r="B245" s="27">
        <v>45197</v>
      </c>
      <c r="C245" s="28"/>
      <c r="D245" s="29">
        <v>236304000000</v>
      </c>
      <c r="E245" s="30" t="s">
        <v>208</v>
      </c>
      <c r="F245" s="31">
        <v>2</v>
      </c>
      <c r="G245" s="28" t="s">
        <v>6</v>
      </c>
      <c r="H245" s="32">
        <v>29.5</v>
      </c>
      <c r="I245" s="33">
        <f t="shared" si="39"/>
        <v>59</v>
      </c>
      <c r="J245" s="31">
        <v>2</v>
      </c>
    </row>
    <row r="246" spans="1:10" s="1" customFormat="1" ht="24.95" customHeight="1" x14ac:dyDescent="0.25">
      <c r="A246" s="26" t="s">
        <v>231</v>
      </c>
      <c r="B246" s="27">
        <v>45197</v>
      </c>
      <c r="C246" s="28"/>
      <c r="D246" s="29">
        <v>236304000000</v>
      </c>
      <c r="E246" s="30" t="s">
        <v>209</v>
      </c>
      <c r="F246" s="31">
        <v>2</v>
      </c>
      <c r="G246" s="28" t="s">
        <v>6</v>
      </c>
      <c r="H246" s="32">
        <v>83.694999999999993</v>
      </c>
      <c r="I246" s="33">
        <f t="shared" si="39"/>
        <v>167.39</v>
      </c>
      <c r="J246" s="31">
        <v>2</v>
      </c>
    </row>
    <row r="247" spans="1:10" s="1" customFormat="1" ht="24.95" customHeight="1" x14ac:dyDescent="0.25">
      <c r="A247" s="26" t="s">
        <v>231</v>
      </c>
      <c r="B247" s="27">
        <v>45197</v>
      </c>
      <c r="C247" s="28"/>
      <c r="D247" s="29">
        <v>239601000000</v>
      </c>
      <c r="E247" s="30" t="s">
        <v>210</v>
      </c>
      <c r="F247" s="31">
        <v>10</v>
      </c>
      <c r="G247" s="28" t="s">
        <v>6</v>
      </c>
      <c r="H247" s="32">
        <v>17.7</v>
      </c>
      <c r="I247" s="33">
        <f t="shared" si="39"/>
        <v>177</v>
      </c>
      <c r="J247" s="31">
        <v>10</v>
      </c>
    </row>
    <row r="248" spans="1:10" s="1" customFormat="1" ht="24.95" customHeight="1" x14ac:dyDescent="0.25">
      <c r="A248" s="26" t="s">
        <v>231</v>
      </c>
      <c r="B248" s="27">
        <v>45197</v>
      </c>
      <c r="C248" s="28"/>
      <c r="D248" s="29">
        <v>239601000000</v>
      </c>
      <c r="E248" s="30" t="s">
        <v>211</v>
      </c>
      <c r="F248" s="31">
        <v>7</v>
      </c>
      <c r="G248" s="28" t="s">
        <v>6</v>
      </c>
      <c r="H248" s="32">
        <v>8.85</v>
      </c>
      <c r="I248" s="33">
        <f t="shared" si="39"/>
        <v>61.949999999999996</v>
      </c>
      <c r="J248" s="31">
        <v>7</v>
      </c>
    </row>
    <row r="249" spans="1:10" s="1" customFormat="1" ht="24.95" customHeight="1" x14ac:dyDescent="0.25">
      <c r="A249" s="26" t="s">
        <v>231</v>
      </c>
      <c r="B249" s="27">
        <v>45197</v>
      </c>
      <c r="C249" s="28"/>
      <c r="D249" s="29">
        <v>239601000000</v>
      </c>
      <c r="E249" s="30" t="s">
        <v>212</v>
      </c>
      <c r="F249" s="31">
        <v>1</v>
      </c>
      <c r="G249" s="28" t="s">
        <v>6</v>
      </c>
      <c r="H249" s="32">
        <v>17.760000000000002</v>
      </c>
      <c r="I249" s="33">
        <f t="shared" si="39"/>
        <v>17.760000000000002</v>
      </c>
      <c r="J249" s="31">
        <v>1</v>
      </c>
    </row>
    <row r="250" spans="1:10" s="1" customFormat="1" ht="24.95" customHeight="1" x14ac:dyDescent="0.25">
      <c r="A250" s="26" t="s">
        <v>231</v>
      </c>
      <c r="B250" s="27">
        <v>45197</v>
      </c>
      <c r="C250" s="28"/>
      <c r="D250" s="29">
        <v>236304000000</v>
      </c>
      <c r="E250" s="30" t="s">
        <v>213</v>
      </c>
      <c r="F250" s="31">
        <v>4</v>
      </c>
      <c r="G250" s="28" t="s">
        <v>6</v>
      </c>
      <c r="H250" s="32">
        <v>142.99250000000001</v>
      </c>
      <c r="I250" s="33">
        <f t="shared" si="39"/>
        <v>571.97</v>
      </c>
      <c r="J250" s="31">
        <v>4</v>
      </c>
    </row>
    <row r="251" spans="1:10" s="1" customFormat="1" ht="24.95" customHeight="1" x14ac:dyDescent="0.25">
      <c r="A251" s="26" t="s">
        <v>231</v>
      </c>
      <c r="B251" s="27">
        <v>45197</v>
      </c>
      <c r="C251" s="28"/>
      <c r="D251" s="29">
        <v>239801000000</v>
      </c>
      <c r="E251" s="30" t="s">
        <v>214</v>
      </c>
      <c r="F251" s="31">
        <v>3</v>
      </c>
      <c r="G251" s="28" t="s">
        <v>6</v>
      </c>
      <c r="H251" s="32">
        <v>1475</v>
      </c>
      <c r="I251" s="33">
        <f t="shared" si="39"/>
        <v>4425</v>
      </c>
      <c r="J251" s="31">
        <v>3</v>
      </c>
    </row>
    <row r="252" spans="1:10" s="1" customFormat="1" ht="24.95" customHeight="1" x14ac:dyDescent="0.25">
      <c r="A252" s="26" t="s">
        <v>231</v>
      </c>
      <c r="B252" s="27">
        <v>45197</v>
      </c>
      <c r="C252" s="28"/>
      <c r="D252" s="29">
        <v>236304000000</v>
      </c>
      <c r="E252" s="30" t="s">
        <v>215</v>
      </c>
      <c r="F252" s="31">
        <v>2</v>
      </c>
      <c r="G252" s="28" t="s">
        <v>6</v>
      </c>
      <c r="H252" s="32">
        <v>443.51499999999999</v>
      </c>
      <c r="I252" s="33">
        <f t="shared" si="39"/>
        <v>887.03</v>
      </c>
      <c r="J252" s="31">
        <v>2</v>
      </c>
    </row>
    <row r="253" spans="1:10" s="1" customFormat="1" ht="24.95" customHeight="1" x14ac:dyDescent="0.25">
      <c r="A253" s="26" t="s">
        <v>231</v>
      </c>
      <c r="B253" s="27">
        <v>45197</v>
      </c>
      <c r="C253" s="28"/>
      <c r="D253" s="29">
        <v>236306000000</v>
      </c>
      <c r="E253" s="30" t="s">
        <v>216</v>
      </c>
      <c r="F253" s="31">
        <v>2</v>
      </c>
      <c r="G253" s="28" t="s">
        <v>6</v>
      </c>
      <c r="H253" s="32">
        <v>118</v>
      </c>
      <c r="I253" s="33">
        <f t="shared" si="39"/>
        <v>236</v>
      </c>
      <c r="J253" s="31">
        <v>2</v>
      </c>
    </row>
    <row r="254" spans="1:10" s="1" customFormat="1" ht="24.95" customHeight="1" x14ac:dyDescent="0.25">
      <c r="A254" s="26" t="s">
        <v>231</v>
      </c>
      <c r="B254" s="27">
        <v>45197</v>
      </c>
      <c r="C254" s="28"/>
      <c r="D254" s="29">
        <v>236306000000</v>
      </c>
      <c r="E254" s="30" t="s">
        <v>217</v>
      </c>
      <c r="F254" s="31">
        <v>2</v>
      </c>
      <c r="G254" s="28" t="s">
        <v>6</v>
      </c>
      <c r="H254" s="32">
        <v>332.11</v>
      </c>
      <c r="I254" s="33">
        <f t="shared" si="39"/>
        <v>664.22</v>
      </c>
      <c r="J254" s="31">
        <v>2</v>
      </c>
    </row>
    <row r="255" spans="1:10" s="1" customFormat="1" ht="24.95" customHeight="1" x14ac:dyDescent="0.25">
      <c r="A255" s="26" t="s">
        <v>231</v>
      </c>
      <c r="B255" s="27">
        <v>45197</v>
      </c>
      <c r="C255" s="28"/>
      <c r="D255" s="29">
        <v>236306000000</v>
      </c>
      <c r="E255" s="30" t="s">
        <v>218</v>
      </c>
      <c r="F255" s="31">
        <v>3</v>
      </c>
      <c r="G255" s="28" t="s">
        <v>6</v>
      </c>
      <c r="H255" s="32">
        <v>1884.0229999999999</v>
      </c>
      <c r="I255" s="33">
        <f t="shared" si="39"/>
        <v>5652.0689999999995</v>
      </c>
      <c r="J255" s="31">
        <v>3</v>
      </c>
    </row>
    <row r="256" spans="1:10" s="1" customFormat="1" ht="24.95" customHeight="1" x14ac:dyDescent="0.25">
      <c r="A256" s="26" t="s">
        <v>231</v>
      </c>
      <c r="B256" s="27">
        <v>45197</v>
      </c>
      <c r="C256" s="28"/>
      <c r="D256" s="29">
        <v>236306000000</v>
      </c>
      <c r="E256" s="30" t="s">
        <v>219</v>
      </c>
      <c r="F256" s="31">
        <v>2</v>
      </c>
      <c r="G256" s="28" t="s">
        <v>6</v>
      </c>
      <c r="H256" s="32">
        <v>1884.0250000000001</v>
      </c>
      <c r="I256" s="33">
        <f t="shared" si="39"/>
        <v>3768.05</v>
      </c>
      <c r="J256" s="31">
        <v>2</v>
      </c>
    </row>
    <row r="257" spans="1:10" s="1" customFormat="1" ht="24.95" customHeight="1" x14ac:dyDescent="0.25">
      <c r="A257" s="26" t="s">
        <v>231</v>
      </c>
      <c r="B257" s="27">
        <v>45197</v>
      </c>
      <c r="C257" s="28"/>
      <c r="D257" s="29">
        <v>237206000000</v>
      </c>
      <c r="E257" s="30" t="s">
        <v>220</v>
      </c>
      <c r="F257" s="31">
        <v>15</v>
      </c>
      <c r="G257" s="28" t="s">
        <v>6</v>
      </c>
      <c r="H257" s="32">
        <v>2002.4949999999999</v>
      </c>
      <c r="I257" s="33">
        <f t="shared" si="39"/>
        <v>30037.424999999999</v>
      </c>
      <c r="J257" s="31">
        <v>15</v>
      </c>
    </row>
    <row r="258" spans="1:10" s="1" customFormat="1" ht="24.95" customHeight="1" x14ac:dyDescent="0.25">
      <c r="A258" s="26" t="s">
        <v>231</v>
      </c>
      <c r="B258" s="27">
        <v>45197</v>
      </c>
      <c r="C258" s="28"/>
      <c r="D258" s="29">
        <v>237299000000</v>
      </c>
      <c r="E258" s="30" t="s">
        <v>221</v>
      </c>
      <c r="F258" s="31">
        <v>3</v>
      </c>
      <c r="G258" s="28" t="s">
        <v>6</v>
      </c>
      <c r="H258" s="32">
        <v>501.79669999999999</v>
      </c>
      <c r="I258" s="33">
        <f t="shared" si="39"/>
        <v>1505.3901000000001</v>
      </c>
      <c r="J258" s="31">
        <v>3</v>
      </c>
    </row>
    <row r="259" spans="1:10" s="1" customFormat="1" ht="24.95" customHeight="1" x14ac:dyDescent="0.25">
      <c r="A259" s="26" t="s">
        <v>231</v>
      </c>
      <c r="B259" s="27">
        <v>45197</v>
      </c>
      <c r="C259" s="28"/>
      <c r="D259" s="29">
        <v>239601000000</v>
      </c>
      <c r="E259" s="30" t="s">
        <v>222</v>
      </c>
      <c r="F259" s="31">
        <v>1</v>
      </c>
      <c r="G259" s="28" t="s">
        <v>6</v>
      </c>
      <c r="H259" s="32">
        <v>1044.1600000000001</v>
      </c>
      <c r="I259" s="33">
        <f t="shared" si="39"/>
        <v>1044.1600000000001</v>
      </c>
      <c r="J259" s="31">
        <v>1</v>
      </c>
    </row>
    <row r="260" spans="1:10" s="1" customFormat="1" ht="24.95" customHeight="1" x14ac:dyDescent="0.25">
      <c r="A260" s="26" t="s">
        <v>231</v>
      </c>
      <c r="B260" s="27">
        <v>45197</v>
      </c>
      <c r="C260" s="28"/>
      <c r="D260" s="29">
        <v>239601000000</v>
      </c>
      <c r="E260" s="30" t="s">
        <v>223</v>
      </c>
      <c r="F260" s="31">
        <v>1</v>
      </c>
      <c r="G260" s="28" t="s">
        <v>6</v>
      </c>
      <c r="H260" s="32">
        <v>5057.95</v>
      </c>
      <c r="I260" s="33">
        <f t="shared" si="39"/>
        <v>5057.95</v>
      </c>
      <c r="J260" s="31">
        <v>1</v>
      </c>
    </row>
    <row r="261" spans="1:10" s="1" customFormat="1" ht="24.95" customHeight="1" x14ac:dyDescent="0.25">
      <c r="A261" s="26" t="s">
        <v>231</v>
      </c>
      <c r="B261" s="27">
        <v>45197</v>
      </c>
      <c r="C261" s="28"/>
      <c r="D261" s="29">
        <v>239801000000</v>
      </c>
      <c r="E261" s="30" t="s">
        <v>224</v>
      </c>
      <c r="F261" s="31">
        <v>1</v>
      </c>
      <c r="G261" s="28" t="s">
        <v>6</v>
      </c>
      <c r="H261" s="32">
        <v>1223.42</v>
      </c>
      <c r="I261" s="33">
        <f t="shared" si="39"/>
        <v>1223.42</v>
      </c>
      <c r="J261" s="31">
        <v>1</v>
      </c>
    </row>
    <row r="262" spans="1:10" s="1" customFormat="1" ht="24.95" customHeight="1" x14ac:dyDescent="0.25">
      <c r="A262" s="26" t="s">
        <v>231</v>
      </c>
      <c r="B262" s="27">
        <v>45197</v>
      </c>
      <c r="C262" s="28"/>
      <c r="D262" s="29">
        <v>232101000000</v>
      </c>
      <c r="E262" s="30" t="s">
        <v>225</v>
      </c>
      <c r="F262" s="31">
        <v>2</v>
      </c>
      <c r="G262" s="28" t="s">
        <v>6</v>
      </c>
      <c r="H262" s="32">
        <v>78</v>
      </c>
      <c r="I262" s="33">
        <f t="shared" si="39"/>
        <v>156</v>
      </c>
      <c r="J262" s="31">
        <v>2</v>
      </c>
    </row>
    <row r="263" spans="1:10" s="1" customFormat="1" ht="24.95" customHeight="1" x14ac:dyDescent="0.25">
      <c r="A263" s="26" t="s">
        <v>231</v>
      </c>
      <c r="B263" s="27">
        <v>45197</v>
      </c>
      <c r="C263" s="28"/>
      <c r="D263" s="29">
        <v>235501000000</v>
      </c>
      <c r="E263" s="30" t="s">
        <v>226</v>
      </c>
      <c r="F263" s="31">
        <v>8</v>
      </c>
      <c r="G263" s="28" t="s">
        <v>6</v>
      </c>
      <c r="H263" s="32">
        <v>727.98879999999997</v>
      </c>
      <c r="I263" s="33">
        <f t="shared" si="39"/>
        <v>5823.9103999999998</v>
      </c>
      <c r="J263" s="31">
        <v>8</v>
      </c>
    </row>
    <row r="264" spans="1:10" s="1" customFormat="1" ht="24.95" customHeight="1" x14ac:dyDescent="0.25">
      <c r="A264" s="26" t="s">
        <v>231</v>
      </c>
      <c r="B264" s="27">
        <v>45197</v>
      </c>
      <c r="C264" s="28"/>
      <c r="D264" s="29">
        <v>239601000000</v>
      </c>
      <c r="E264" s="30" t="s">
        <v>227</v>
      </c>
      <c r="F264" s="31">
        <v>2</v>
      </c>
      <c r="G264" s="28" t="s">
        <v>6</v>
      </c>
      <c r="H264" s="32">
        <v>155.24</v>
      </c>
      <c r="I264" s="33">
        <f t="shared" si="39"/>
        <v>310.48</v>
      </c>
      <c r="J264" s="31">
        <v>2</v>
      </c>
    </row>
    <row r="265" spans="1:10" s="1" customFormat="1" ht="24.95" customHeight="1" x14ac:dyDescent="0.25">
      <c r="A265" s="26" t="s">
        <v>231</v>
      </c>
      <c r="B265" s="27">
        <v>45197</v>
      </c>
      <c r="C265" s="28"/>
      <c r="D265" s="29">
        <v>235501000000</v>
      </c>
      <c r="E265" s="30" t="s">
        <v>228</v>
      </c>
      <c r="F265" s="31">
        <v>100</v>
      </c>
      <c r="G265" s="28" t="s">
        <v>6</v>
      </c>
      <c r="H265" s="32">
        <v>4.13</v>
      </c>
      <c r="I265" s="33">
        <f t="shared" si="39"/>
        <v>413</v>
      </c>
      <c r="J265" s="31">
        <v>100</v>
      </c>
    </row>
    <row r="266" spans="1:10" s="1" customFormat="1" ht="24.95" customHeight="1" x14ac:dyDescent="0.25">
      <c r="A266" s="26" t="s">
        <v>231</v>
      </c>
      <c r="B266" s="27">
        <v>45197</v>
      </c>
      <c r="C266" s="28"/>
      <c r="D266" s="29">
        <v>235501000000</v>
      </c>
      <c r="E266" s="30" t="s">
        <v>229</v>
      </c>
      <c r="F266" s="31">
        <v>1</v>
      </c>
      <c r="G266" s="28" t="s">
        <v>6</v>
      </c>
      <c r="H266" s="32">
        <v>3249.99</v>
      </c>
      <c r="I266" s="33">
        <f t="shared" si="39"/>
        <v>3249.99</v>
      </c>
      <c r="J266" s="31">
        <v>1</v>
      </c>
    </row>
    <row r="267" spans="1:10" s="1" customFormat="1" ht="24.95" customHeight="1" x14ac:dyDescent="0.25">
      <c r="A267" s="26" t="s">
        <v>231</v>
      </c>
      <c r="B267" s="27">
        <v>45197</v>
      </c>
      <c r="C267" s="28"/>
      <c r="D267" s="29">
        <v>237299000000</v>
      </c>
      <c r="E267" s="30" t="s">
        <v>230</v>
      </c>
      <c r="F267" s="31">
        <v>2</v>
      </c>
      <c r="G267" s="28" t="s">
        <v>6</v>
      </c>
      <c r="H267" s="32">
        <v>5381.99</v>
      </c>
      <c r="I267" s="33">
        <f t="shared" si="39"/>
        <v>10763.98</v>
      </c>
      <c r="J267" s="31">
        <v>2</v>
      </c>
    </row>
    <row r="268" spans="1:10" s="1" customFormat="1" ht="24.95" customHeight="1" x14ac:dyDescent="0.25">
      <c r="A268" s="26" t="s">
        <v>231</v>
      </c>
      <c r="B268" s="27">
        <v>45197</v>
      </c>
      <c r="C268" s="28"/>
      <c r="D268" s="29">
        <v>239201000000</v>
      </c>
      <c r="E268" s="30" t="s">
        <v>153</v>
      </c>
      <c r="F268" s="31">
        <v>5</v>
      </c>
      <c r="G268" s="28" t="s">
        <v>6</v>
      </c>
      <c r="H268" s="32">
        <v>141.6</v>
      </c>
      <c r="I268" s="33">
        <f t="shared" si="39"/>
        <v>708</v>
      </c>
      <c r="J268" s="31">
        <v>5</v>
      </c>
    </row>
    <row r="269" spans="1:10" s="1" customFormat="1" ht="24.95" customHeight="1" thickBot="1" x14ac:dyDescent="0.3">
      <c r="A269" s="37"/>
      <c r="B269" s="38"/>
      <c r="C269" s="39"/>
      <c r="D269" s="38"/>
      <c r="E269" s="40"/>
      <c r="F269" s="41"/>
      <c r="G269" s="42"/>
      <c r="H269" s="43"/>
      <c r="I269" s="44"/>
      <c r="J269" s="41"/>
    </row>
    <row r="270" spans="1:10" s="1" customFormat="1" ht="24.95" customHeight="1" x14ac:dyDescent="0.25">
      <c r="A270" s="45"/>
      <c r="B270" s="45"/>
      <c r="C270" s="46"/>
      <c r="D270" s="46"/>
      <c r="E270" s="46"/>
      <c r="F270" s="46"/>
      <c r="G270" s="47"/>
      <c r="H270" s="46"/>
      <c r="I270" s="48">
        <f>SUM(I14:I268)</f>
        <v>26482087.688569989</v>
      </c>
      <c r="J270" s="46"/>
    </row>
    <row r="271" spans="1:10" ht="24.95" customHeight="1" thickBot="1" x14ac:dyDescent="0.35">
      <c r="A271" s="49" t="s">
        <v>19</v>
      </c>
      <c r="B271" s="49"/>
      <c r="C271" s="49"/>
      <c r="D271" s="5"/>
      <c r="E271" s="5"/>
      <c r="F271" s="5"/>
      <c r="G271" s="5"/>
      <c r="H271" s="5"/>
      <c r="I271" s="5"/>
      <c r="J271" s="5"/>
    </row>
    <row r="272" spans="1:10" ht="24.95" customHeight="1" x14ac:dyDescent="0.3">
      <c r="A272" s="50" t="s">
        <v>18</v>
      </c>
      <c r="B272" s="50"/>
      <c r="C272" s="50"/>
      <c r="D272" s="5"/>
      <c r="E272" s="5"/>
      <c r="F272" s="5"/>
      <c r="G272" s="5"/>
      <c r="H272" s="5"/>
      <c r="I272" s="5"/>
      <c r="J272" s="5"/>
    </row>
    <row r="273" spans="1:10" ht="18.75" x14ac:dyDescent="0.3">
      <c r="A273" s="5"/>
      <c r="B273" s="5"/>
      <c r="C273" s="5"/>
      <c r="D273" s="5"/>
      <c r="E273" s="5"/>
      <c r="F273" s="5"/>
      <c r="G273" s="5"/>
      <c r="H273" s="5"/>
      <c r="I273" s="51"/>
      <c r="J273" s="5"/>
    </row>
  </sheetData>
  <mergeCells count="7">
    <mergeCell ref="A1:J6"/>
    <mergeCell ref="A271:C271"/>
    <mergeCell ref="A272:C272"/>
    <mergeCell ref="A7:J7"/>
    <mergeCell ref="A8:J8"/>
    <mergeCell ref="A11:A13"/>
    <mergeCell ref="B11:B13"/>
  </mergeCells>
  <pageMargins left="0.70866141732283461" right="0.70866141732283461" top="0.74803149606299213" bottom="0.74803149606299213" header="0.31496062992125984" footer="0.31496062992125984"/>
  <pageSetup paperSize="5" scale="36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Rosayddel Ramirez Pineda</cp:lastModifiedBy>
  <cp:lastPrinted>2023-10-09T19:14:32Z</cp:lastPrinted>
  <dcterms:created xsi:type="dcterms:W3CDTF">2017-12-06T19:26:16Z</dcterms:created>
  <dcterms:modified xsi:type="dcterms:W3CDTF">2023-10-09T19:26:28Z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