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Hipolito Almanzar\Desktop\"/>
    </mc:Choice>
  </mc:AlternateContent>
  <xr:revisionPtr revIDLastSave="0" documentId="13_ncr:1_{AB40B8D5-2F18-4367-9855-2D5876568EC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PORTE GENERAL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5" i="2" l="1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K117" i="1"/>
  <c r="K106" i="1"/>
  <c r="K75" i="1"/>
  <c r="K39" i="1"/>
  <c r="K32" i="1"/>
  <c r="K23" i="1"/>
  <c r="I105" i="1" l="1"/>
  <c r="I62" i="1"/>
  <c r="I43" i="1"/>
  <c r="I41" i="1"/>
  <c r="I32" i="1"/>
  <c r="I14" i="1"/>
  <c r="I114" i="1"/>
  <c r="I111" i="1"/>
  <c r="I117" i="1"/>
  <c r="I116" i="1"/>
  <c r="I115" i="1"/>
  <c r="I113" i="1"/>
  <c r="I73" i="1"/>
  <c r="I51" i="1"/>
  <c r="I36" i="1"/>
  <c r="I34" i="1"/>
  <c r="I21" i="1"/>
  <c r="I112" i="1"/>
  <c r="I110" i="1"/>
  <c r="I109" i="1"/>
  <c r="I108" i="1"/>
  <c r="I107" i="1"/>
  <c r="I104" i="1"/>
  <c r="I106" i="1"/>
  <c r="I103" i="1"/>
  <c r="I102" i="1"/>
  <c r="I101" i="1"/>
  <c r="I67" i="1"/>
  <c r="I66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2" i="1"/>
  <c r="I71" i="1"/>
  <c r="I70" i="1"/>
  <c r="I69" i="1"/>
  <c r="I68" i="1"/>
  <c r="I55" i="1"/>
  <c r="I65" i="1"/>
  <c r="I64" i="1"/>
  <c r="I63" i="1"/>
  <c r="I61" i="1"/>
  <c r="I60" i="1"/>
  <c r="I59" i="1"/>
  <c r="I58" i="1"/>
  <c r="I57" i="1"/>
  <c r="I56" i="1"/>
  <c r="I54" i="1"/>
  <c r="I53" i="1"/>
  <c r="I52" i="1"/>
  <c r="I15" i="1"/>
  <c r="I16" i="1"/>
  <c r="K18" i="1" s="1"/>
  <c r="I17" i="1"/>
  <c r="I18" i="1"/>
  <c r="I19" i="1"/>
  <c r="I20" i="1"/>
  <c r="I22" i="1"/>
  <c r="I23" i="1"/>
  <c r="I24" i="1"/>
  <c r="I25" i="1"/>
  <c r="I26" i="1"/>
  <c r="I27" i="1"/>
  <c r="I28" i="1"/>
  <c r="I29" i="1"/>
  <c r="I30" i="1"/>
  <c r="I31" i="1"/>
  <c r="I33" i="1"/>
  <c r="I35" i="1"/>
  <c r="I37" i="1"/>
  <c r="I38" i="1"/>
  <c r="I39" i="1"/>
  <c r="I40" i="1"/>
  <c r="I42" i="1"/>
  <c r="I44" i="1"/>
  <c r="I45" i="1"/>
  <c r="I46" i="1"/>
  <c r="I47" i="1"/>
  <c r="I48" i="1"/>
  <c r="I49" i="1"/>
  <c r="I50" i="1"/>
  <c r="K101" i="1" l="1"/>
  <c r="K71" i="1"/>
  <c r="I119" i="1"/>
</calcChain>
</file>

<file path=xl/sharedStrings.xml><?xml version="1.0" encoding="utf-8"?>
<sst xmlns="http://schemas.openxmlformats.org/spreadsheetml/2006/main" count="432" uniqueCount="164">
  <si>
    <t>Fecha de registro</t>
  </si>
  <si>
    <t>Codigo de Bienes</t>
  </si>
  <si>
    <t xml:space="preserve"> Nacionales ( si aplica)</t>
  </si>
  <si>
    <t>Descripcion del activo o bien</t>
  </si>
  <si>
    <t>cantidad</t>
  </si>
  <si>
    <t>Valor en RD$</t>
  </si>
  <si>
    <t>UNIDAD</t>
  </si>
  <si>
    <t>Dirección General de Ganadería</t>
  </si>
  <si>
    <t xml:space="preserve">    Relación de inventario de almacén</t>
  </si>
  <si>
    <t>Peridodo de adquisición</t>
  </si>
  <si>
    <t>Existencia</t>
  </si>
  <si>
    <t xml:space="preserve">Costo Unitario </t>
  </si>
  <si>
    <t>en RD$</t>
  </si>
  <si>
    <t>Codigo</t>
  </si>
  <si>
    <t xml:space="preserve"> Institucional</t>
  </si>
  <si>
    <t xml:space="preserve">Unidad </t>
  </si>
  <si>
    <t>de</t>
  </si>
  <si>
    <t>Medida</t>
  </si>
  <si>
    <t>Enc. De Almacén y Suministro</t>
  </si>
  <si>
    <t>Lic. Hipolito Francisco Almanzar</t>
  </si>
  <si>
    <t>BOTELLONES DE AGUA PURIFICADA</t>
  </si>
  <si>
    <t>FARDO DE BOTELLITAS DE AGUA PLANETA AZUL 20/1</t>
  </si>
  <si>
    <t>DISPOSITIVOS DE IDENTIFICACION ARETES TRAZABILIDAD.</t>
  </si>
  <si>
    <t>JERINGA DE INSULINA U-100 1ML.</t>
  </si>
  <si>
    <t>JERINGAS DE 5ML 22G X 1 1/2.</t>
  </si>
  <si>
    <t>SACO DE MAIZ MOLIDO QQ</t>
  </si>
  <si>
    <t>SACO DE AFRECHO DE MAIZ 100LB</t>
  </si>
  <si>
    <t>SACO DE SOYA QQ</t>
  </si>
  <si>
    <t>SACO DE CALCIO</t>
  </si>
  <si>
    <t>SACO DE SAL MOLIDA</t>
  </si>
  <si>
    <t>SACOS DE AFRECHO DE TRIGO .</t>
  </si>
  <si>
    <t>KG DE NITROGENO LIQUIDO</t>
  </si>
  <si>
    <t>FUNDA PLASTICAS VERDE 33X50 UND.</t>
  </si>
  <si>
    <t>Correspondiente al trimestre____Enero____Marzo____del ____2024</t>
  </si>
  <si>
    <t>BLOCKS DE FORMULARIO PRUEBA DE BRUCELOSIS BOVINA.</t>
  </si>
  <si>
    <t>BLOCKS DE FORMULARIO DE TUBERCULOSIS BOVINA.</t>
  </si>
  <si>
    <t>TALONARIO DE F. DE INCORPORACION A FINCA</t>
  </si>
  <si>
    <t>BLOCKS DE FORMULARIO PARA VIATICOS</t>
  </si>
  <si>
    <t>BLOCKS 50/1</t>
  </si>
  <si>
    <t>NEVERA PLASTICA PORTATIL 45L IGLOO</t>
  </si>
  <si>
    <t>MESA PLEGABLE PORTATIL LIFETIME</t>
  </si>
  <si>
    <t>JAULA DE METAL PARA PERROS DE 30" (CUARENTENA)</t>
  </si>
  <si>
    <t>LETRERO EN VINIL ADESIVO 38x20 (CUARENTENA ANIMAL)</t>
  </si>
  <si>
    <t>LETRERO EN VINIL ADESIVO 60x36 (CUARENTENA ANIMAL)</t>
  </si>
  <si>
    <t>KILOGRAMO</t>
  </si>
  <si>
    <t>PIES DE ALAMBRE ELECTRICO #8 NEGRO</t>
  </si>
  <si>
    <t>PAQ/ DE FUNDAS DE 28x36, NEGRAS 100/1.</t>
  </si>
  <si>
    <t>ECOGRAFO DE USO VETERINARIO MARCA KUBUS</t>
  </si>
  <si>
    <t>MICROSCOPIO BIOLOGICO 40X-5000X</t>
  </si>
  <si>
    <t>ROLLO DE ALAMBRE DE TRINCHERA HG 4.5K</t>
  </si>
  <si>
    <t>BOMBILLO DE LUZ ALTA P/NISSAN FRONTIER D22</t>
  </si>
  <si>
    <t>BOMBILLO PARA CAMIONETA NISSAN D-22</t>
  </si>
  <si>
    <t>MICA TRASERA IZQUIERDA TOYOTA HILUX 2015.</t>
  </si>
  <si>
    <t>MICA TRASERA DERECHA TOYOTA HILUX 2015.</t>
  </si>
  <si>
    <t>FAROL DELANTERO DERECHO TOYOTA HILUX 2015.</t>
  </si>
  <si>
    <t>CILINDRO DE FRENO TRASERO NISSAN FRONTIER D22</t>
  </si>
  <si>
    <t>SIN FIN PARA NISSAN FRONTIER D-22</t>
  </si>
  <si>
    <t>CREMALLERA PARA NISSAN X-TRAIL 2006.</t>
  </si>
  <si>
    <t>BANDA DE FRENO DELANTERA NISSAN X-TRAIL 2006</t>
  </si>
  <si>
    <t>BANDA DE FRENO TRASERA NISSAN X-TRAIL 2006</t>
  </si>
  <si>
    <t>CATRE DELANTERO NISSAN X-TRAIL 2006</t>
  </si>
  <si>
    <t>MOTOR COMPLETO DE NISSAN FRONTIER D-22 4X4.</t>
  </si>
  <si>
    <t>BRAZO DE LIMPIA VIDRIO DE NISSAN FRONTIER D-22 4X4.</t>
  </si>
  <si>
    <t>JUEGO DE ESCOBILLA LIMPIA VIDRIOS NISSAN X-TRAIL</t>
  </si>
  <si>
    <t>JUEGO DE ESCOBILLA LIMPIA VIDRIOS D-22 4X4</t>
  </si>
  <si>
    <t>MICA DELANTERA DERECHA NISSAN X-TRAIL 2006.</t>
  </si>
  <si>
    <t>BARRA CENTRICA, NISSAN FRONTIER D22.</t>
  </si>
  <si>
    <t>BOLAS ESFERICA DE ARRIBA, NISSAN FRONTIER D22.</t>
  </si>
  <si>
    <t>BOLAS ESFERICA DE ABAJO, NISSAN FRONTIER D22.</t>
  </si>
  <si>
    <t>JUEGO DE BANDA TRASERA, P/CAMIONETA NISSAN F D22.</t>
  </si>
  <si>
    <t>DISCO DE CLUTCH CAMIONETA TOYOTA HILUX 2014-2017.</t>
  </si>
  <si>
    <t>PLATO DE FRICCION CAMIONETA TOYOTA HILUX 2014-2017.</t>
  </si>
  <si>
    <t xml:space="preserve">COLLARIN CAMIONETA  TOYOTA HILUX 2014-2017. </t>
  </si>
  <si>
    <t>Z DE GUIA PARA LA NISSAN D-21 2003.</t>
  </si>
  <si>
    <t>BUSHING DEL CATRE DE ARRIBA, NISSAN FRONTIER D22.</t>
  </si>
  <si>
    <t>ESCOBILLA DE LIMPIA VIDRIO DE VEHICULO.</t>
  </si>
  <si>
    <t>TERMINALES LARGOS P/NISSAN FORNTIER D22.</t>
  </si>
  <si>
    <t>TERMINALES CORTOS P/NISSAN FORNTIER D22.</t>
  </si>
  <si>
    <t>SOPORTE DE LA TRANSMISION NISSAN X-TRAIL 2006.</t>
  </si>
  <si>
    <t xml:space="preserve">JUEGO BANDA DELANTERA, P/CAMIONETA NISSAN D22. </t>
  </si>
  <si>
    <t>FRASCO P/MIEL, TRANSPARENTE CON TAPA DE ROSCA DE 6 OZ</t>
  </si>
  <si>
    <t>GORRAS BORDADAS LOGO DIGEGA</t>
  </si>
  <si>
    <t>POLO-SHIRT CON CUELLO, LOGO DIGEGA POLYESTER AZUL CON ROJO</t>
  </si>
  <si>
    <t>CHACABANA CON LOGO INSTITUCIONAL BORDADO</t>
  </si>
  <si>
    <t>HIDROLAVADORA DOMESTICA G3200 MARCA KARCHER</t>
  </si>
  <si>
    <t>CARRO DE CARGA MARCA PRETUL 300KG</t>
  </si>
  <si>
    <t>ESCANNER DE MICROCHIP PARA MASCOTAS</t>
  </si>
  <si>
    <t>FAROL DELANTERO DERECHO, NISSAN FRONTIER D-22 (PANTALLA).</t>
  </si>
  <si>
    <t>FAROL DELANTERO IZQUIERDO, NISSAN FRONTIER D-22 (PANTALLA).</t>
  </si>
  <si>
    <t>DISCO DE CLUCHT TOYOTA HILUX 2019</t>
  </si>
  <si>
    <t>PLATO DE FRICCION TOYOTA HILUX 2019</t>
  </si>
  <si>
    <t>COLLARIN TOYOTA HILUX 2019</t>
  </si>
  <si>
    <t xml:space="preserve">MICA TRASERA IZQUIERDA NISSAN D-22 4X4 </t>
  </si>
  <si>
    <t>MICA TRASERA IZQUIERDA TOYOTA HILUX 2019</t>
  </si>
  <si>
    <t xml:space="preserve">SUPER TANQUE CAMIONETA NISSAN </t>
  </si>
  <si>
    <t>BOMBA DE FRENO CAMIONETA NISSAN</t>
  </si>
  <si>
    <t>CORREA DE DISTRIBUCION TOYOTA HILUX 2019</t>
  </si>
  <si>
    <t>TENSOR DE CORREA TOYOTA HILUX 2019</t>
  </si>
  <si>
    <t>DESLIZADAR DE CORREA TOYOTA HILUX 2019</t>
  </si>
  <si>
    <t>LUZ FRONTAL DERECHA (PANTALLA) NISSAN FRONTIER 2021</t>
  </si>
  <si>
    <t>JUEGOS DE DIRECCIONALES DELANTERAS D21</t>
  </si>
  <si>
    <t>FRASCO DE 8OZ TRANSPARENTE TAPA BLANCA (APICOLA)</t>
  </si>
  <si>
    <t>PUERTA DE POLIMETAL CON LLAVIN Y MARCO COLOR BLANCO</t>
  </si>
  <si>
    <t>LLAVIN REVERSIBLE PARA PUERTAS</t>
  </si>
  <si>
    <t>CAJA DE PLAFON MACHIMEMBRADO BLANCO</t>
  </si>
  <si>
    <t>SIN FIN NISSAN D-21</t>
  </si>
  <si>
    <t xml:space="preserve"> Nacionales</t>
  </si>
  <si>
    <t xml:space="preserve"> ( si aplica)</t>
  </si>
  <si>
    <t>Cantidad</t>
  </si>
  <si>
    <t>Costo</t>
  </si>
  <si>
    <t xml:space="preserve"> Unitario </t>
  </si>
  <si>
    <t>Correspondiente al trimestre____Abril____Junio____del ____2024</t>
  </si>
  <si>
    <t>KIT PARA PRUEBA DE MASTITIS</t>
  </si>
  <si>
    <t>CAJA DE CARTUCHO CALIBRE 12</t>
  </si>
  <si>
    <t>OVICAPRIMIN GRANULADO</t>
  </si>
  <si>
    <t>FORMULARIO SOLICITUD DE VIAJE (DESEMBOLSO DE VIATICO)</t>
  </si>
  <si>
    <t>BLOCKS DE FORMULARIO VISITAS A FINCA (PROG. 19)</t>
  </si>
  <si>
    <t>BLOCKS FORMULARIO INFORME MENSUAL DE MATADERO (BOVINOS)</t>
  </si>
  <si>
    <t>BLOCKS FORMULARIO INFORME MENSUAL DE MATADERO (PORCINOS)</t>
  </si>
  <si>
    <t>TALONARIO DE FORMULARIOS PRUEBA DE COGGINS (ANEMIA INFECCIOSA).</t>
  </si>
  <si>
    <t>FORMULARIO DE FUERA  DE CAJA (SANIDAD ANIMAL)</t>
  </si>
  <si>
    <t>BLOCKS DE F. DE CERTIFICADO ZOOSANITARIO IMP. AEROPUERTO PUERTO PLATA.</t>
  </si>
  <si>
    <t>LIBRAS DE AZUCAR.</t>
  </si>
  <si>
    <t>GALON DE MELAZA</t>
  </si>
  <si>
    <t>BATERIA STAR 15/12 (OIRSA)</t>
  </si>
  <si>
    <t>PERSIANAS ENRROLLABLES TIPO ZEBRA 66x30 DUAL ROLLER BLANCO CON GRIS</t>
  </si>
  <si>
    <t>PERSIANAS ENRROLLABLES TIPO ZEBRA 55x55 DUAL ROLLER BLANCO CON GRIS</t>
  </si>
  <si>
    <t>TANQUE DE GAS REFRIGERANTE R-22</t>
  </si>
  <si>
    <t>TANQUE DE GAS REFRIGERANTE R-134</t>
  </si>
  <si>
    <t>TANQUE DE GAS REFRIGERANTE R-410</t>
  </si>
  <si>
    <t>FARDO PAPEL HIGINICO JUMBO PREMIUM 12/1.</t>
  </si>
  <si>
    <t>GPS GARMIN ETREX 32X (APICOLA)</t>
  </si>
  <si>
    <t>GALON DE AGUA DESTILADA.</t>
  </si>
  <si>
    <t>KIT DE HERRAMIENTAS PARA COMPUTADORA</t>
  </si>
  <si>
    <t>UPS FORZA NT-1011 1000VA/500 WATTS NEGRO.</t>
  </si>
  <si>
    <t>CAJA DE VASOS DESECHABLES PLASTICOS #10</t>
  </si>
  <si>
    <t>SUAPE PREMIUM #32.</t>
  </si>
  <si>
    <t>RASTRILLOS DE PLASTICOS.</t>
  </si>
  <si>
    <t xml:space="preserve">FARDO DE SERVILLETAS C-FOLD 24/100 </t>
  </si>
  <si>
    <t>PAQ/ DE FUNDAS DE 55 GALONES, NEGRAS, 100/1.</t>
  </si>
  <si>
    <t>GALON DE CLORO.</t>
  </si>
  <si>
    <t>FARDO PAPEL HIGIENICO PREMIUM 30/1.</t>
  </si>
  <si>
    <t>SACO DE DETERGENTE EN POLVO (30 LIBRA).</t>
  </si>
  <si>
    <t>PAQUETES DE FUNDAS 18/24/ NEGRAS 100/1</t>
  </si>
  <si>
    <t>PAQUETE DE JABON DE CUABA 5/1</t>
  </si>
  <si>
    <t>SUAPE PREMIUM #36</t>
  </si>
  <si>
    <t>AMBIENTADOR EN SPRAY 90NZ.</t>
  </si>
  <si>
    <t>PARES DE GUANTES DE GOMA NEGROS.</t>
  </si>
  <si>
    <t>TOALLAS DE MICROFIBRA.</t>
  </si>
  <si>
    <t>PIEDRAS AMBIENTADORA DE BAÑO.</t>
  </si>
  <si>
    <t>CAJA DE VASOS DE CARTON #4.</t>
  </si>
  <si>
    <t>TANQUE PARA SEMEN DE 20 LITROS TW-20</t>
  </si>
  <si>
    <t>VETEGLAN 20ML (PROSTAGLANDINA)</t>
  </si>
  <si>
    <t>SACO DE AZUCAR BLANCA 125 LBS (APICOLA)</t>
  </si>
  <si>
    <t>PAQUETE DE PINCHOS/BROCHETAS DE BAMBU (APICOLA)</t>
  </si>
  <si>
    <t>ROLLO DE PAPEL TOALLA DE COCINA (APICOLA)</t>
  </si>
  <si>
    <t>COLADORES PLASTICOS GRANDE PARA ESPAGUETI (APICOLA)</t>
  </si>
  <si>
    <t>FRASCO ESTERIL DE 4oZ TAPA ROJA (APICOLA)</t>
  </si>
  <si>
    <t>GALON DE AGUA DESTILADA (APICOLA)</t>
  </si>
  <si>
    <t>GUANTES DESECHABLES DE NITRILO (APICOLA)</t>
  </si>
  <si>
    <t>CAJA DE MASCARILLAS QUIRURGICA 50/1 (APICOLA)</t>
  </si>
  <si>
    <t>ESCANNER MARCA BROTHER - ADS4300N COLOR BLANCO</t>
  </si>
  <si>
    <t>GALON DE ALCOHOL ETILICO 95% (APICOLA)</t>
  </si>
  <si>
    <t>TRAMPAS PEC.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</si>
</sst>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5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6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165" fontId="3" fillId="2" borderId="10" xfId="1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/>
    </xf>
    <xf numFmtId="43" fontId="3" fillId="2" borderId="0" xfId="0" applyNumberFormat="1" applyFont="1" applyFill="1" applyAlignment="1">
      <alignment vertical="center" wrapText="1"/>
    </xf>
    <xf numFmtId="165" fontId="0" fillId="0" borderId="0" xfId="0" applyNumberFormat="1"/>
    <xf numFmtId="0" fontId="3" fillId="3" borderId="3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 wrapText="1"/>
    </xf>
    <xf numFmtId="165" fontId="3" fillId="2" borderId="11" xfId="1" applyFont="1" applyFill="1" applyBorder="1" applyAlignment="1">
      <alignment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14" fontId="5" fillId="5" borderId="8" xfId="0" applyNumberFormat="1" applyFont="1" applyFill="1" applyBorder="1" applyAlignment="1">
      <alignment horizontal="right" vertical="center" wrapText="1"/>
    </xf>
    <xf numFmtId="14" fontId="5" fillId="5" borderId="6" xfId="0" applyNumberFormat="1" applyFont="1" applyFill="1" applyBorder="1" applyAlignment="1">
      <alignment horizontal="right" vertical="center" wrapText="1"/>
    </xf>
    <xf numFmtId="165" fontId="5" fillId="4" borderId="7" xfId="1" applyFont="1" applyFill="1" applyBorder="1" applyAlignment="1">
      <alignment vertical="center" wrapText="1"/>
    </xf>
    <xf numFmtId="165" fontId="2" fillId="4" borderId="0" xfId="0" applyNumberFormat="1" applyFont="1" applyFill="1" applyAlignment="1">
      <alignment vertical="center"/>
    </xf>
    <xf numFmtId="4" fontId="0" fillId="4" borderId="15" xfId="0" applyNumberFormat="1" applyFill="1" applyBorder="1" applyAlignment="1">
      <alignment vertical="center"/>
    </xf>
    <xf numFmtId="165" fontId="5" fillId="2" borderId="7" xfId="1" applyFont="1" applyFill="1" applyBorder="1" applyAlignment="1">
      <alignment vertical="center" wrapText="1"/>
    </xf>
    <xf numFmtId="4" fontId="0" fillId="2" borderId="15" xfId="0" applyNumberFormat="1" applyFill="1" applyBorder="1" applyAlignment="1">
      <alignment vertical="center"/>
    </xf>
    <xf numFmtId="165" fontId="5" fillId="2" borderId="14" xfId="1" applyFont="1" applyFill="1" applyBorder="1" applyAlignment="1">
      <alignment vertical="center" wrapText="1"/>
    </xf>
    <xf numFmtId="1" fontId="5" fillId="5" borderId="6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5" fillId="0" borderId="6" xfId="1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165" fontId="5" fillId="0" borderId="7" xfId="1" applyFont="1" applyFill="1" applyBorder="1" applyAlignment="1">
      <alignment vertical="center" wrapText="1"/>
    </xf>
    <xf numFmtId="4" fontId="2" fillId="2" borderId="0" xfId="0" applyNumberFormat="1" applyFont="1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165" fontId="5" fillId="5" borderId="14" xfId="1" applyFont="1" applyFill="1" applyBorder="1" applyAlignment="1">
      <alignment vertical="center" wrapText="1"/>
    </xf>
    <xf numFmtId="14" fontId="5" fillId="0" borderId="8" xfId="0" applyNumberFormat="1" applyFont="1" applyBorder="1" applyAlignment="1">
      <alignment horizontal="right" vertical="center" wrapText="1"/>
    </xf>
    <xf numFmtId="14" fontId="5" fillId="0" borderId="6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165" fontId="3" fillId="0" borderId="10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5" fillId="0" borderId="16" xfId="0" applyNumberFormat="1" applyFont="1" applyBorder="1" applyAlignment="1">
      <alignment horizontal="right" vertical="center" wrapText="1"/>
    </xf>
    <xf numFmtId="14" fontId="5" fillId="0" borderId="17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165" fontId="5" fillId="0" borderId="17" xfId="1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165" fontId="5" fillId="0" borderId="21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26">
    <cellStyle name="Millares" xfId="1" builtinId="3"/>
    <cellStyle name="Millares 2" xfId="4" xr:uid="{00000000-0005-0000-0000-000001000000}"/>
    <cellStyle name="Millares 2 2" xfId="7" xr:uid="{00000000-0005-0000-0000-000002000000}"/>
    <cellStyle name="Millares 2 3" xfId="9" xr:uid="{00000000-0005-0000-0000-000003000000}"/>
    <cellStyle name="Millares 2 4" xfId="11" xr:uid="{00000000-0005-0000-0000-000004000000}"/>
    <cellStyle name="Millares 2 5" xfId="13" xr:uid="{00000000-0005-0000-0000-000005000000}"/>
    <cellStyle name="Millares 2 6" xfId="15" xr:uid="{00000000-0005-0000-0000-000006000000}"/>
    <cellStyle name="Millares 2 7" xfId="17" xr:uid="{00000000-0005-0000-0000-000007000000}"/>
    <cellStyle name="Millares 2 8" xfId="21" xr:uid="{00000000-0005-0000-0000-000008000000}"/>
    <cellStyle name="Millares 3" xfId="3" xr:uid="{00000000-0005-0000-0000-000009000000}"/>
    <cellStyle name="Millares 4" xfId="20" xr:uid="{00000000-0005-0000-0000-00000A000000}"/>
    <cellStyle name="Millares 5" xfId="24" xr:uid="{00000000-0005-0000-0000-00000B000000}"/>
    <cellStyle name="Moneda 2" xfId="6" xr:uid="{00000000-0005-0000-0000-00000C000000}"/>
    <cellStyle name="Moneda 2 2" xfId="8" xr:uid="{00000000-0005-0000-0000-00000D000000}"/>
    <cellStyle name="Moneda 2 3" xfId="10" xr:uid="{00000000-0005-0000-0000-00000E000000}"/>
    <cellStyle name="Moneda 2 4" xfId="12" xr:uid="{00000000-0005-0000-0000-00000F000000}"/>
    <cellStyle name="Moneda 2 5" xfId="14" xr:uid="{00000000-0005-0000-0000-000010000000}"/>
    <cellStyle name="Moneda 2 6" xfId="16" xr:uid="{00000000-0005-0000-0000-000011000000}"/>
    <cellStyle name="Moneda 2 7" xfId="18" xr:uid="{00000000-0005-0000-0000-000012000000}"/>
    <cellStyle name="Moneda 2 8" xfId="23" xr:uid="{00000000-0005-0000-0000-000013000000}"/>
    <cellStyle name="Moneda 3" xfId="5" xr:uid="{00000000-0005-0000-0000-000014000000}"/>
    <cellStyle name="Moneda 4" xfId="22" xr:uid="{00000000-0005-0000-0000-000015000000}"/>
    <cellStyle name="Moneda 5" xfId="25" xr:uid="{00000000-0005-0000-0000-000016000000}"/>
    <cellStyle name="Normal" xfId="0" builtinId="0"/>
    <cellStyle name="Normal 2" xfId="2" xr:uid="{00000000-0005-0000-0000-000018000000}"/>
    <cellStyle name="Normal 3" xfId="19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</xdr:row>
      <xdr:rowOff>171450</xdr:rowOff>
    </xdr:from>
    <xdr:to>
      <xdr:col>7</xdr:col>
      <xdr:colOff>133350</xdr:colOff>
      <xdr:row>6</xdr:row>
      <xdr:rowOff>1776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57AF4F90-3D91-45DD-9EEB-CB0E84C13C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2286000" y="361950"/>
          <a:ext cx="8677275" cy="216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5038724</xdr:colOff>
      <xdr:row>0</xdr:row>
      <xdr:rowOff>171451</xdr:rowOff>
    </xdr:from>
    <xdr:to>
      <xdr:col>7</xdr:col>
      <xdr:colOff>638174</xdr:colOff>
      <xdr:row>6</xdr:row>
      <xdr:rowOff>47626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2C95079-4E75-4013-AA87-ADD1BFE87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4" y="171451"/>
          <a:ext cx="2390775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1</xdr:row>
      <xdr:rowOff>171450</xdr:rowOff>
    </xdr:from>
    <xdr:to>
      <xdr:col>6</xdr:col>
      <xdr:colOff>438150</xdr:colOff>
      <xdr:row>6</xdr:row>
      <xdr:rowOff>1776</xdr:rowOff>
    </xdr:to>
    <xdr:pic>
      <xdr:nvPicPr>
        <xdr:cNvPr id="2" name="WordPictureWatermark265047663" descr="Hoja Timbrada-02">
          <a:extLst>
            <a:ext uri="{FF2B5EF4-FFF2-40B4-BE49-F238E27FC236}">
              <a16:creationId xmlns:a16="http://schemas.microsoft.com/office/drawing/2014/main" id="{2C7D6168-C0DB-4FE4-BCDD-1592A764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1647825" y="361950"/>
          <a:ext cx="8086725" cy="216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4762500</xdr:colOff>
      <xdr:row>1</xdr:row>
      <xdr:rowOff>38102</xdr:rowOff>
    </xdr:from>
    <xdr:to>
      <xdr:col>7</xdr:col>
      <xdr:colOff>304799</xdr:colOff>
      <xdr:row>5</xdr:row>
      <xdr:rowOff>1470134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B1D041-D1D9-481B-932A-335051C0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228602"/>
          <a:ext cx="2247899" cy="2194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2"/>
  <sheetViews>
    <sheetView topLeftCell="D1" zoomScaleNormal="100" workbookViewId="0">
      <selection activeCell="D1" sqref="A1:XFD1048576"/>
    </sheetView>
  </sheetViews>
  <sheetFormatPr baseColWidth="10" defaultColWidth="11.42578125" defaultRowHeight="15" x14ac:dyDescent="0.25"/>
  <cols>
    <col min="1" max="1" width="10.7109375" customWidth="1"/>
    <col min="2" max="2" width="11.7109375" customWidth="1"/>
    <col min="3" max="3" width="20.140625" customWidth="1"/>
    <col min="4" max="4" width="12.85546875" customWidth="1"/>
    <col min="5" max="5" width="79" customWidth="1"/>
    <col min="6" max="6" width="10.140625" bestFit="1" customWidth="1"/>
    <col min="7" max="7" width="12.7109375" customWidth="1"/>
    <col min="8" max="8" width="16.5703125" customWidth="1"/>
    <col min="9" max="9" width="16.5703125" bestFit="1" customWidth="1"/>
    <col min="10" max="10" width="9.85546875" customWidth="1"/>
    <col min="11" max="11" width="18.140625" bestFit="1" customWidth="1"/>
  </cols>
  <sheetData>
    <row r="1" spans="1:14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</row>
    <row r="2" spans="1:14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4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</row>
    <row r="4" spans="1:14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</row>
    <row r="5" spans="1:14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</row>
    <row r="6" spans="1:14" ht="123.75" customHeigh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</row>
    <row r="7" spans="1:14" ht="18.75" customHeight="1" x14ac:dyDescent="0.25">
      <c r="A7" s="67" t="s">
        <v>7</v>
      </c>
      <c r="B7" s="67"/>
      <c r="C7" s="67"/>
      <c r="D7" s="67"/>
      <c r="E7" s="67"/>
      <c r="F7" s="67"/>
      <c r="G7" s="67"/>
      <c r="H7" s="67"/>
      <c r="I7" s="67"/>
      <c r="J7" s="67"/>
    </row>
    <row r="8" spans="1:14" ht="15.75" x14ac:dyDescent="0.25">
      <c r="A8" s="68" t="s">
        <v>8</v>
      </c>
      <c r="B8" s="68"/>
      <c r="C8" s="68"/>
      <c r="D8" s="68"/>
      <c r="E8" s="68"/>
      <c r="F8" s="68"/>
      <c r="G8" s="68"/>
      <c r="H8" s="68"/>
      <c r="I8" s="68"/>
      <c r="J8" s="68"/>
    </row>
    <row r="10" spans="1:14" ht="16.5" thickBot="1" x14ac:dyDescent="0.3">
      <c r="C10" s="3" t="s">
        <v>33</v>
      </c>
    </row>
    <row r="11" spans="1:14" s="2" customFormat="1" ht="18" customHeight="1" x14ac:dyDescent="0.25">
      <c r="A11" s="69" t="s">
        <v>0</v>
      </c>
      <c r="B11" s="69" t="s">
        <v>9</v>
      </c>
      <c r="C11" s="4" t="s">
        <v>1</v>
      </c>
      <c r="D11" s="5"/>
      <c r="E11" s="4"/>
      <c r="F11" s="5"/>
      <c r="G11" s="5" t="s">
        <v>15</v>
      </c>
      <c r="H11" s="5"/>
      <c r="I11" s="5"/>
      <c r="J11" s="4"/>
      <c r="K11" s="1"/>
      <c r="L11" s="1"/>
      <c r="M11" s="1"/>
      <c r="N11" s="1"/>
    </row>
    <row r="12" spans="1:14" s="2" customFormat="1" ht="18" customHeight="1" x14ac:dyDescent="0.25">
      <c r="A12" s="70"/>
      <c r="B12" s="70"/>
      <c r="C12" s="6" t="s">
        <v>2</v>
      </c>
      <c r="D12" s="7" t="s">
        <v>13</v>
      </c>
      <c r="E12" s="6" t="s">
        <v>3</v>
      </c>
      <c r="F12" s="7" t="s">
        <v>4</v>
      </c>
      <c r="G12" s="7" t="s">
        <v>16</v>
      </c>
      <c r="H12" s="7" t="s">
        <v>11</v>
      </c>
      <c r="I12" s="8" t="s">
        <v>5</v>
      </c>
      <c r="J12" s="6" t="s">
        <v>10</v>
      </c>
      <c r="K12" s="1"/>
      <c r="L12" s="1"/>
      <c r="M12" s="1"/>
      <c r="N12" s="1"/>
    </row>
    <row r="13" spans="1:14" s="2" customFormat="1" ht="18" customHeight="1" x14ac:dyDescent="0.25">
      <c r="A13" s="70"/>
      <c r="B13" s="70"/>
      <c r="C13" s="21"/>
      <c r="D13" s="7" t="s">
        <v>14</v>
      </c>
      <c r="E13" s="6"/>
      <c r="F13" s="7"/>
      <c r="G13" s="7" t="s">
        <v>17</v>
      </c>
      <c r="H13" s="7" t="s">
        <v>12</v>
      </c>
      <c r="I13" s="7"/>
      <c r="J13" s="6"/>
      <c r="K13" s="1"/>
      <c r="L13" s="1"/>
      <c r="M13" s="1"/>
      <c r="N13" s="1"/>
    </row>
    <row r="14" spans="1:14" s="1" customFormat="1" ht="17.100000000000001" customHeight="1" x14ac:dyDescent="0.25">
      <c r="A14" s="26">
        <v>45293</v>
      </c>
      <c r="B14" s="27">
        <v>45293</v>
      </c>
      <c r="C14" s="14"/>
      <c r="D14" s="34">
        <v>231101000410</v>
      </c>
      <c r="E14" s="25" t="s">
        <v>20</v>
      </c>
      <c r="F14" s="38">
        <v>10</v>
      </c>
      <c r="G14" s="37" t="s">
        <v>6</v>
      </c>
      <c r="H14" s="39">
        <v>60</v>
      </c>
      <c r="I14" s="28">
        <f t="shared" ref="I14" si="0">PRODUCT(F14,H14)</f>
        <v>600</v>
      </c>
      <c r="J14" s="24">
        <v>0</v>
      </c>
    </row>
    <row r="15" spans="1:14" s="1" customFormat="1" ht="17.100000000000001" customHeight="1" x14ac:dyDescent="0.25">
      <c r="A15" s="26">
        <v>45299</v>
      </c>
      <c r="B15" s="27">
        <v>45299</v>
      </c>
      <c r="C15" s="14"/>
      <c r="D15" s="34">
        <v>233301040099</v>
      </c>
      <c r="E15" s="25" t="s">
        <v>34</v>
      </c>
      <c r="F15" s="38">
        <v>220</v>
      </c>
      <c r="G15" s="37" t="s">
        <v>38</v>
      </c>
      <c r="H15" s="39">
        <v>330.4</v>
      </c>
      <c r="I15" s="31">
        <f t="shared" ref="I15:I22" si="1">PRODUCT(F15,H15)</f>
        <v>72688</v>
      </c>
      <c r="J15" s="40">
        <v>0</v>
      </c>
    </row>
    <row r="16" spans="1:14" s="1" customFormat="1" ht="17.100000000000001" customHeight="1" x14ac:dyDescent="0.25">
      <c r="A16" s="26">
        <v>45299</v>
      </c>
      <c r="B16" s="27">
        <v>45299</v>
      </c>
      <c r="C16" s="14"/>
      <c r="D16" s="34">
        <v>233301040100</v>
      </c>
      <c r="E16" s="25" t="s">
        <v>35</v>
      </c>
      <c r="F16" s="38">
        <v>220</v>
      </c>
      <c r="G16" s="37" t="s">
        <v>38</v>
      </c>
      <c r="H16" s="39">
        <v>330.4</v>
      </c>
      <c r="I16" s="31">
        <f t="shared" si="1"/>
        <v>72688</v>
      </c>
      <c r="J16" s="40">
        <v>0</v>
      </c>
    </row>
    <row r="17" spans="1:11" s="1" customFormat="1" ht="17.100000000000001" customHeight="1" x14ac:dyDescent="0.25">
      <c r="A17" s="26">
        <v>45299</v>
      </c>
      <c r="B17" s="27">
        <v>45299</v>
      </c>
      <c r="C17" s="14"/>
      <c r="D17" s="34">
        <v>233301040121</v>
      </c>
      <c r="E17" s="25" t="s">
        <v>36</v>
      </c>
      <c r="F17" s="38">
        <v>100</v>
      </c>
      <c r="G17" s="37" t="s">
        <v>38</v>
      </c>
      <c r="H17" s="39">
        <v>354</v>
      </c>
      <c r="I17" s="31">
        <f t="shared" si="1"/>
        <v>35400</v>
      </c>
      <c r="J17" s="40">
        <v>3</v>
      </c>
    </row>
    <row r="18" spans="1:11" s="1" customFormat="1" ht="17.100000000000001" customHeight="1" x14ac:dyDescent="0.25">
      <c r="A18" s="26">
        <v>45299</v>
      </c>
      <c r="B18" s="27">
        <v>45299</v>
      </c>
      <c r="C18" s="14"/>
      <c r="D18" s="34">
        <v>233301040125</v>
      </c>
      <c r="E18" s="25" t="s">
        <v>37</v>
      </c>
      <c r="F18" s="38">
        <v>50</v>
      </c>
      <c r="G18" s="37" t="s">
        <v>38</v>
      </c>
      <c r="H18" s="39">
        <v>277.3</v>
      </c>
      <c r="I18" s="31">
        <f t="shared" si="1"/>
        <v>13865</v>
      </c>
      <c r="J18" s="40">
        <v>3</v>
      </c>
      <c r="K18" s="29">
        <f>SUM(I15:I18)</f>
        <v>194641</v>
      </c>
    </row>
    <row r="19" spans="1:11" s="1" customFormat="1" ht="17.100000000000001" customHeight="1" x14ac:dyDescent="0.25">
      <c r="A19" s="26">
        <v>45299</v>
      </c>
      <c r="B19" s="27">
        <v>45299</v>
      </c>
      <c r="C19" s="14"/>
      <c r="D19" s="34">
        <v>231101000410</v>
      </c>
      <c r="E19" s="25" t="s">
        <v>20</v>
      </c>
      <c r="F19" s="38">
        <v>19</v>
      </c>
      <c r="G19" s="37" t="s">
        <v>6</v>
      </c>
      <c r="H19" s="39">
        <v>60</v>
      </c>
      <c r="I19" s="28">
        <f t="shared" si="1"/>
        <v>1140</v>
      </c>
      <c r="J19" s="24">
        <v>0</v>
      </c>
    </row>
    <row r="20" spans="1:11" s="1" customFormat="1" ht="17.100000000000001" customHeight="1" x14ac:dyDescent="0.25">
      <c r="A20" s="26">
        <v>45302</v>
      </c>
      <c r="B20" s="27">
        <v>45302</v>
      </c>
      <c r="C20" s="14"/>
      <c r="D20" s="34">
        <v>231101000045</v>
      </c>
      <c r="E20" s="25" t="s">
        <v>21</v>
      </c>
      <c r="F20" s="38">
        <v>100</v>
      </c>
      <c r="G20" s="37" t="s">
        <v>6</v>
      </c>
      <c r="H20" s="39">
        <v>135</v>
      </c>
      <c r="I20" s="28">
        <f t="shared" si="1"/>
        <v>13500</v>
      </c>
      <c r="J20" s="24">
        <v>0</v>
      </c>
    </row>
    <row r="21" spans="1:11" s="1" customFormat="1" ht="17.100000000000001" customHeight="1" x14ac:dyDescent="0.25">
      <c r="A21" s="26">
        <v>45310</v>
      </c>
      <c r="B21" s="27">
        <v>45310</v>
      </c>
      <c r="C21" s="14"/>
      <c r="D21" s="34">
        <v>231101000410</v>
      </c>
      <c r="E21" s="25" t="s">
        <v>20</v>
      </c>
      <c r="F21" s="38">
        <v>33</v>
      </c>
      <c r="G21" s="37" t="s">
        <v>6</v>
      </c>
      <c r="H21" s="36">
        <v>60</v>
      </c>
      <c r="I21" s="28">
        <f t="shared" ref="I21" si="2">PRODUCT(F21,H21)</f>
        <v>1980</v>
      </c>
      <c r="J21" s="24">
        <v>0</v>
      </c>
    </row>
    <row r="22" spans="1:11" s="1" customFormat="1" ht="17.100000000000001" customHeight="1" x14ac:dyDescent="0.25">
      <c r="A22" s="26">
        <v>45316</v>
      </c>
      <c r="B22" s="27">
        <v>45316</v>
      </c>
      <c r="C22" s="14"/>
      <c r="D22" s="34">
        <v>235501001043</v>
      </c>
      <c r="E22" s="25" t="s">
        <v>39</v>
      </c>
      <c r="F22" s="38">
        <v>6</v>
      </c>
      <c r="G22" s="37" t="s">
        <v>6</v>
      </c>
      <c r="H22" s="36">
        <v>4176.0200000000004</v>
      </c>
      <c r="I22" s="31">
        <f t="shared" si="1"/>
        <v>25056.120000000003</v>
      </c>
      <c r="J22" s="40">
        <v>0</v>
      </c>
    </row>
    <row r="23" spans="1:11" s="1" customFormat="1" ht="17.100000000000001" customHeight="1" x14ac:dyDescent="0.25">
      <c r="A23" s="26">
        <v>45316</v>
      </c>
      <c r="B23" s="27">
        <v>45316</v>
      </c>
      <c r="C23" s="14"/>
      <c r="D23" s="34">
        <v>261101001044</v>
      </c>
      <c r="E23" s="25" t="s">
        <v>40</v>
      </c>
      <c r="F23" s="38">
        <v>2</v>
      </c>
      <c r="G23" s="37" t="s">
        <v>6</v>
      </c>
      <c r="H23" s="36">
        <v>8363.84</v>
      </c>
      <c r="I23" s="31">
        <f t="shared" ref="I23:I30" si="3">PRODUCT(F23,H23)</f>
        <v>16727.68</v>
      </c>
      <c r="J23" s="40">
        <v>2</v>
      </c>
      <c r="K23" s="29">
        <f>SUM(I22:I23)</f>
        <v>41783.800000000003</v>
      </c>
    </row>
    <row r="24" spans="1:11" s="1" customFormat="1" ht="17.100000000000001" customHeight="1" x14ac:dyDescent="0.25">
      <c r="A24" s="26">
        <v>45321</v>
      </c>
      <c r="B24" s="27">
        <v>45321</v>
      </c>
      <c r="C24" s="14"/>
      <c r="D24" s="34">
        <v>231101000410</v>
      </c>
      <c r="E24" s="25" t="s">
        <v>20</v>
      </c>
      <c r="F24" s="38">
        <v>25</v>
      </c>
      <c r="G24" s="37" t="s">
        <v>6</v>
      </c>
      <c r="H24" s="36">
        <v>60</v>
      </c>
      <c r="I24" s="28">
        <f t="shared" si="3"/>
        <v>1500</v>
      </c>
      <c r="J24" s="24">
        <v>0</v>
      </c>
    </row>
    <row r="25" spans="1:11" s="1" customFormat="1" ht="17.100000000000001" customHeight="1" x14ac:dyDescent="0.25">
      <c r="A25" s="26">
        <v>45323</v>
      </c>
      <c r="B25" s="27">
        <v>45323</v>
      </c>
      <c r="C25" s="14"/>
      <c r="D25" s="34">
        <v>231101000045</v>
      </c>
      <c r="E25" s="25" t="s">
        <v>21</v>
      </c>
      <c r="F25" s="38">
        <v>100</v>
      </c>
      <c r="G25" s="37" t="s">
        <v>6</v>
      </c>
      <c r="H25" s="36">
        <v>135</v>
      </c>
      <c r="I25" s="28">
        <f t="shared" si="3"/>
        <v>13500</v>
      </c>
      <c r="J25" s="24">
        <v>0</v>
      </c>
    </row>
    <row r="26" spans="1:11" s="1" customFormat="1" ht="17.100000000000001" customHeight="1" x14ac:dyDescent="0.25">
      <c r="A26" s="26">
        <v>45327</v>
      </c>
      <c r="B26" s="27">
        <v>45327</v>
      </c>
      <c r="C26" s="14"/>
      <c r="D26" s="34">
        <v>237299000646</v>
      </c>
      <c r="E26" s="25" t="s">
        <v>31</v>
      </c>
      <c r="F26" s="38">
        <v>32</v>
      </c>
      <c r="G26" s="35" t="s">
        <v>44</v>
      </c>
      <c r="H26" s="39">
        <v>291.45999999999998</v>
      </c>
      <c r="I26" s="28">
        <f t="shared" si="3"/>
        <v>9326.7199999999993</v>
      </c>
      <c r="J26" s="24">
        <v>0</v>
      </c>
    </row>
    <row r="27" spans="1:11" s="1" customFormat="1" ht="17.100000000000001" customHeight="1" x14ac:dyDescent="0.25">
      <c r="A27" s="26">
        <v>45327</v>
      </c>
      <c r="B27" s="27">
        <v>45327</v>
      </c>
      <c r="C27" s="14"/>
      <c r="D27" s="34">
        <v>231101000410</v>
      </c>
      <c r="E27" s="25" t="s">
        <v>20</v>
      </c>
      <c r="F27" s="38">
        <v>20</v>
      </c>
      <c r="G27" s="37" t="s">
        <v>6</v>
      </c>
      <c r="H27" s="39">
        <v>60</v>
      </c>
      <c r="I27" s="28">
        <f t="shared" si="3"/>
        <v>1200</v>
      </c>
      <c r="J27" s="24">
        <v>0</v>
      </c>
    </row>
    <row r="28" spans="1:11" s="1" customFormat="1" ht="17.100000000000001" customHeight="1" x14ac:dyDescent="0.25">
      <c r="A28" s="26">
        <v>45327</v>
      </c>
      <c r="B28" s="27">
        <v>45327</v>
      </c>
      <c r="C28" s="14"/>
      <c r="D28" s="34">
        <v>237299000646</v>
      </c>
      <c r="E28" s="25" t="s">
        <v>31</v>
      </c>
      <c r="F28" s="38">
        <v>48</v>
      </c>
      <c r="G28" s="35" t="s">
        <v>44</v>
      </c>
      <c r="H28" s="39">
        <v>291.45999999999998</v>
      </c>
      <c r="I28" s="28">
        <f t="shared" si="3"/>
        <v>13990.079999999998</v>
      </c>
      <c r="J28" s="24">
        <v>0</v>
      </c>
    </row>
    <row r="29" spans="1:11" s="1" customFormat="1" ht="17.100000000000001" customHeight="1" x14ac:dyDescent="0.25">
      <c r="A29" s="26">
        <v>45329</v>
      </c>
      <c r="B29" s="27">
        <v>45329</v>
      </c>
      <c r="C29" s="14"/>
      <c r="D29" s="34">
        <v>236306001045</v>
      </c>
      <c r="E29" s="25" t="s">
        <v>41</v>
      </c>
      <c r="F29" s="38">
        <v>12</v>
      </c>
      <c r="G29" s="37" t="s">
        <v>6</v>
      </c>
      <c r="H29" s="39">
        <v>2400.002</v>
      </c>
      <c r="I29" s="32">
        <f t="shared" si="3"/>
        <v>28800.023999999998</v>
      </c>
      <c r="J29" s="40">
        <v>107</v>
      </c>
    </row>
    <row r="30" spans="1:11" s="1" customFormat="1" ht="17.100000000000001" customHeight="1" x14ac:dyDescent="0.25">
      <c r="A30" s="26">
        <v>45329</v>
      </c>
      <c r="B30" s="27">
        <v>45329</v>
      </c>
      <c r="C30" s="14"/>
      <c r="D30" s="34">
        <v>233301001046</v>
      </c>
      <c r="E30" s="25" t="s">
        <v>42</v>
      </c>
      <c r="F30" s="38">
        <v>1</v>
      </c>
      <c r="G30" s="37" t="s">
        <v>6</v>
      </c>
      <c r="H30" s="39">
        <v>708</v>
      </c>
      <c r="I30" s="32">
        <f t="shared" si="3"/>
        <v>708</v>
      </c>
      <c r="J30" s="40">
        <v>191</v>
      </c>
    </row>
    <row r="31" spans="1:11" s="1" customFormat="1" ht="17.100000000000001" customHeight="1" x14ac:dyDescent="0.25">
      <c r="A31" s="26">
        <v>45329</v>
      </c>
      <c r="B31" s="27">
        <v>45329</v>
      </c>
      <c r="C31" s="14"/>
      <c r="D31" s="34">
        <v>233301001047</v>
      </c>
      <c r="E31" s="25" t="s">
        <v>43</v>
      </c>
      <c r="F31" s="38">
        <v>2</v>
      </c>
      <c r="G31" s="37" t="s">
        <v>6</v>
      </c>
      <c r="H31" s="39">
        <v>885</v>
      </c>
      <c r="I31" s="32">
        <f t="shared" ref="I31:I38" si="4">PRODUCT(F31,H31)</f>
        <v>1770</v>
      </c>
      <c r="J31" s="40">
        <v>96</v>
      </c>
    </row>
    <row r="32" spans="1:11" s="1" customFormat="1" ht="17.100000000000001" customHeight="1" x14ac:dyDescent="0.25">
      <c r="A32" s="26">
        <v>45329</v>
      </c>
      <c r="B32" s="27">
        <v>45329</v>
      </c>
      <c r="C32" s="14"/>
      <c r="D32" s="34">
        <v>239905010129</v>
      </c>
      <c r="E32" s="25" t="s">
        <v>32</v>
      </c>
      <c r="F32" s="38">
        <v>4750</v>
      </c>
      <c r="G32" s="37" t="s">
        <v>6</v>
      </c>
      <c r="H32" s="39">
        <v>35.4</v>
      </c>
      <c r="I32" s="41">
        <f t="shared" si="4"/>
        <v>168150</v>
      </c>
      <c r="J32" s="40">
        <v>0</v>
      </c>
      <c r="K32" s="43">
        <f>SUM(I29:I32)</f>
        <v>199428.024</v>
      </c>
    </row>
    <row r="33" spans="1:11" s="1" customFormat="1" ht="17.100000000000001" customHeight="1" x14ac:dyDescent="0.25">
      <c r="A33" s="26">
        <v>45334</v>
      </c>
      <c r="B33" s="27">
        <v>45334</v>
      </c>
      <c r="C33" s="14"/>
      <c r="D33" s="34">
        <v>231101000410</v>
      </c>
      <c r="E33" s="25" t="s">
        <v>20</v>
      </c>
      <c r="F33" s="38">
        <v>20</v>
      </c>
      <c r="G33" s="37" t="s">
        <v>6</v>
      </c>
      <c r="H33" s="39">
        <v>60</v>
      </c>
      <c r="I33" s="32">
        <f t="shared" si="4"/>
        <v>1200</v>
      </c>
      <c r="J33" s="24">
        <v>0</v>
      </c>
    </row>
    <row r="34" spans="1:11" s="1" customFormat="1" ht="17.100000000000001" customHeight="1" x14ac:dyDescent="0.25">
      <c r="A34" s="26">
        <v>45337</v>
      </c>
      <c r="B34" s="27">
        <v>45337</v>
      </c>
      <c r="C34" s="14"/>
      <c r="D34" s="34">
        <v>239601001048</v>
      </c>
      <c r="E34" s="25" t="s">
        <v>45</v>
      </c>
      <c r="F34" s="38">
        <v>700</v>
      </c>
      <c r="G34" s="37" t="s">
        <v>6</v>
      </c>
      <c r="H34" s="39">
        <v>26.656199999999998</v>
      </c>
      <c r="I34" s="28">
        <f t="shared" si="4"/>
        <v>18659.34</v>
      </c>
      <c r="J34" s="40">
        <v>700</v>
      </c>
    </row>
    <row r="35" spans="1:11" s="1" customFormat="1" ht="17.100000000000001" customHeight="1" x14ac:dyDescent="0.25">
      <c r="A35" s="26">
        <v>45341</v>
      </c>
      <c r="B35" s="27">
        <v>45341</v>
      </c>
      <c r="C35" s="14"/>
      <c r="D35" s="34">
        <v>231101000410</v>
      </c>
      <c r="E35" s="25" t="s">
        <v>20</v>
      </c>
      <c r="F35" s="38">
        <v>22</v>
      </c>
      <c r="G35" s="37" t="s">
        <v>6</v>
      </c>
      <c r="H35" s="39">
        <v>60</v>
      </c>
      <c r="I35" s="28">
        <f t="shared" si="4"/>
        <v>1320</v>
      </c>
      <c r="J35" s="24">
        <v>0</v>
      </c>
    </row>
    <row r="36" spans="1:11" s="1" customFormat="1" ht="17.100000000000001" customHeight="1" x14ac:dyDescent="0.25">
      <c r="A36" s="26">
        <v>45342</v>
      </c>
      <c r="B36" s="27">
        <v>45342</v>
      </c>
      <c r="C36" s="14"/>
      <c r="D36" s="34">
        <v>235501050050</v>
      </c>
      <c r="E36" s="25" t="s">
        <v>46</v>
      </c>
      <c r="F36" s="38">
        <v>25</v>
      </c>
      <c r="G36" s="37" t="s">
        <v>6</v>
      </c>
      <c r="H36" s="39">
        <v>330.32920000000001</v>
      </c>
      <c r="I36" s="28">
        <f t="shared" ref="I36" si="5">PRODUCT(F36,H36)</f>
        <v>8258.23</v>
      </c>
      <c r="J36" s="40">
        <v>1</v>
      </c>
    </row>
    <row r="37" spans="1:11" s="1" customFormat="1" ht="17.100000000000001" customHeight="1" x14ac:dyDescent="0.25">
      <c r="A37" s="26">
        <v>45343</v>
      </c>
      <c r="B37" s="27">
        <v>45343</v>
      </c>
      <c r="C37" s="14"/>
      <c r="D37" s="34">
        <v>231101000045</v>
      </c>
      <c r="E37" s="25" t="s">
        <v>21</v>
      </c>
      <c r="F37" s="38">
        <v>100</v>
      </c>
      <c r="G37" s="37" t="s">
        <v>6</v>
      </c>
      <c r="H37" s="39">
        <v>135</v>
      </c>
      <c r="I37" s="28">
        <f t="shared" si="4"/>
        <v>13500</v>
      </c>
      <c r="J37" s="24">
        <v>0</v>
      </c>
    </row>
    <row r="38" spans="1:11" s="1" customFormat="1" ht="17.100000000000001" customHeight="1" x14ac:dyDescent="0.25">
      <c r="A38" s="26">
        <v>45344</v>
      </c>
      <c r="B38" s="27">
        <v>45344</v>
      </c>
      <c r="C38" s="14"/>
      <c r="D38" s="34">
        <v>263101001054</v>
      </c>
      <c r="E38" s="25" t="s">
        <v>47</v>
      </c>
      <c r="F38" s="38">
        <v>373926</v>
      </c>
      <c r="G38" s="37" t="s">
        <v>6</v>
      </c>
      <c r="H38" s="39">
        <v>3</v>
      </c>
      <c r="I38" s="31">
        <f t="shared" si="4"/>
        <v>1121778</v>
      </c>
      <c r="J38" s="40">
        <v>0</v>
      </c>
    </row>
    <row r="39" spans="1:11" s="1" customFormat="1" ht="17.100000000000001" customHeight="1" x14ac:dyDescent="0.25">
      <c r="A39" s="26">
        <v>45344</v>
      </c>
      <c r="B39" s="27">
        <v>45344</v>
      </c>
      <c r="C39" s="14"/>
      <c r="D39" s="34">
        <v>263101001055</v>
      </c>
      <c r="E39" s="25" t="s">
        <v>48</v>
      </c>
      <c r="F39" s="38">
        <v>1</v>
      </c>
      <c r="G39" s="37" t="s">
        <v>6</v>
      </c>
      <c r="H39" s="39">
        <v>42340</v>
      </c>
      <c r="I39" s="31">
        <f t="shared" ref="I39:I41" si="6">PRODUCT(F39,H39)</f>
        <v>42340</v>
      </c>
      <c r="J39" s="40">
        <v>1</v>
      </c>
      <c r="K39" s="29">
        <f>SUM(I38:I39)</f>
        <v>1164118</v>
      </c>
    </row>
    <row r="40" spans="1:11" s="1" customFormat="1" ht="17.100000000000001" customHeight="1" x14ac:dyDescent="0.25">
      <c r="A40" s="26">
        <v>45350</v>
      </c>
      <c r="B40" s="27">
        <v>45350</v>
      </c>
      <c r="C40" s="14"/>
      <c r="D40" s="34">
        <v>231101000410</v>
      </c>
      <c r="E40" s="25" t="s">
        <v>20</v>
      </c>
      <c r="F40" s="38">
        <v>22</v>
      </c>
      <c r="G40" s="37" t="s">
        <v>6</v>
      </c>
      <c r="H40" s="39">
        <v>60</v>
      </c>
      <c r="I40" s="28">
        <f t="shared" si="6"/>
        <v>1320</v>
      </c>
      <c r="J40" s="24">
        <v>0</v>
      </c>
    </row>
    <row r="41" spans="1:11" s="1" customFormat="1" ht="17.100000000000001" customHeight="1" x14ac:dyDescent="0.25">
      <c r="A41" s="26">
        <v>45351</v>
      </c>
      <c r="B41" s="27">
        <v>45351</v>
      </c>
      <c r="C41" s="14"/>
      <c r="D41" s="34">
        <v>236306001079</v>
      </c>
      <c r="E41" s="25" t="s">
        <v>49</v>
      </c>
      <c r="F41" s="38">
        <v>10</v>
      </c>
      <c r="G41" s="37" t="s">
        <v>6</v>
      </c>
      <c r="H41" s="39">
        <v>943.85</v>
      </c>
      <c r="I41" s="28">
        <f t="shared" si="6"/>
        <v>9438.5</v>
      </c>
      <c r="J41" s="24">
        <v>10</v>
      </c>
    </row>
    <row r="42" spans="1:11" s="1" customFormat="1" ht="17.100000000000001" customHeight="1" x14ac:dyDescent="0.25">
      <c r="A42" s="26">
        <v>45352</v>
      </c>
      <c r="B42" s="27">
        <v>45352</v>
      </c>
      <c r="C42" s="14"/>
      <c r="D42" s="34">
        <v>239801001080</v>
      </c>
      <c r="E42" s="25" t="s">
        <v>50</v>
      </c>
      <c r="F42" s="38">
        <v>8</v>
      </c>
      <c r="G42" s="37" t="s">
        <v>6</v>
      </c>
      <c r="H42" s="39">
        <v>177</v>
      </c>
      <c r="I42" s="41">
        <f t="shared" ref="I42:I49" si="7">PRODUCT(F42,H42)</f>
        <v>1416</v>
      </c>
      <c r="J42" s="40">
        <v>18</v>
      </c>
    </row>
    <row r="43" spans="1:11" s="1" customFormat="1" ht="17.100000000000001" customHeight="1" x14ac:dyDescent="0.25">
      <c r="A43" s="26">
        <v>45352</v>
      </c>
      <c r="B43" s="27">
        <v>45352</v>
      </c>
      <c r="C43" s="14"/>
      <c r="D43" s="34">
        <v>239801001081</v>
      </c>
      <c r="E43" s="25" t="s">
        <v>51</v>
      </c>
      <c r="F43" s="38">
        <v>12</v>
      </c>
      <c r="G43" s="37" t="s">
        <v>6</v>
      </c>
      <c r="H43" s="39">
        <v>82.6</v>
      </c>
      <c r="I43" s="41">
        <f t="shared" si="7"/>
        <v>991.19999999999993</v>
      </c>
      <c r="J43" s="40">
        <v>0</v>
      </c>
    </row>
    <row r="44" spans="1:11" s="1" customFormat="1" ht="17.100000000000001" customHeight="1" x14ac:dyDescent="0.25">
      <c r="A44" s="26">
        <v>45352</v>
      </c>
      <c r="B44" s="27">
        <v>45352</v>
      </c>
      <c r="C44" s="14"/>
      <c r="D44" s="34">
        <v>239801001082</v>
      </c>
      <c r="E44" s="25" t="s">
        <v>52</v>
      </c>
      <c r="F44" s="38">
        <v>1</v>
      </c>
      <c r="G44" s="37" t="s">
        <v>6</v>
      </c>
      <c r="H44" s="39">
        <v>5546</v>
      </c>
      <c r="I44" s="41">
        <f t="shared" si="7"/>
        <v>5546</v>
      </c>
      <c r="J44" s="40">
        <v>0</v>
      </c>
    </row>
    <row r="45" spans="1:11" s="1" customFormat="1" ht="17.100000000000001" customHeight="1" x14ac:dyDescent="0.25">
      <c r="A45" s="26">
        <v>45352</v>
      </c>
      <c r="B45" s="27">
        <v>45352</v>
      </c>
      <c r="C45" s="14"/>
      <c r="D45" s="34">
        <v>239801001083</v>
      </c>
      <c r="E45" s="25" t="s">
        <v>53</v>
      </c>
      <c r="F45" s="38">
        <v>1</v>
      </c>
      <c r="G45" s="37" t="s">
        <v>6</v>
      </c>
      <c r="H45" s="39">
        <v>5546</v>
      </c>
      <c r="I45" s="41">
        <f t="shared" si="7"/>
        <v>5546</v>
      </c>
      <c r="J45" s="40">
        <v>0</v>
      </c>
    </row>
    <row r="46" spans="1:11" s="1" customFormat="1" ht="17.100000000000001" customHeight="1" x14ac:dyDescent="0.25">
      <c r="A46" s="26">
        <v>45352</v>
      </c>
      <c r="B46" s="27">
        <v>45352</v>
      </c>
      <c r="C46" s="14"/>
      <c r="D46" s="34">
        <v>239801001084</v>
      </c>
      <c r="E46" s="25" t="s">
        <v>54</v>
      </c>
      <c r="F46" s="38">
        <v>1</v>
      </c>
      <c r="G46" s="37" t="s">
        <v>6</v>
      </c>
      <c r="H46" s="39">
        <v>10738</v>
      </c>
      <c r="I46" s="41">
        <f t="shared" si="7"/>
        <v>10738</v>
      </c>
      <c r="J46" s="40">
        <v>0</v>
      </c>
    </row>
    <row r="47" spans="1:11" s="1" customFormat="1" ht="17.100000000000001" customHeight="1" x14ac:dyDescent="0.25">
      <c r="A47" s="26">
        <v>45352</v>
      </c>
      <c r="B47" s="27">
        <v>45352</v>
      </c>
      <c r="C47" s="14"/>
      <c r="D47" s="34">
        <v>239801001085</v>
      </c>
      <c r="E47" s="25" t="s">
        <v>55</v>
      </c>
      <c r="F47" s="38">
        <v>1</v>
      </c>
      <c r="G47" s="37" t="s">
        <v>6</v>
      </c>
      <c r="H47" s="39">
        <v>2065</v>
      </c>
      <c r="I47" s="41">
        <f t="shared" si="7"/>
        <v>2065</v>
      </c>
      <c r="J47" s="40">
        <v>0</v>
      </c>
    </row>
    <row r="48" spans="1:11" s="1" customFormat="1" ht="17.100000000000001" customHeight="1" x14ac:dyDescent="0.25">
      <c r="A48" s="26">
        <v>45352</v>
      </c>
      <c r="B48" s="27">
        <v>45352</v>
      </c>
      <c r="C48" s="14"/>
      <c r="D48" s="34">
        <v>239801001086</v>
      </c>
      <c r="E48" s="25" t="s">
        <v>56</v>
      </c>
      <c r="F48" s="38">
        <v>2</v>
      </c>
      <c r="G48" s="37" t="s">
        <v>6</v>
      </c>
      <c r="H48" s="39">
        <v>21712</v>
      </c>
      <c r="I48" s="41">
        <f t="shared" si="7"/>
        <v>43424</v>
      </c>
      <c r="J48" s="40">
        <v>0</v>
      </c>
    </row>
    <row r="49" spans="1:10" s="1" customFormat="1" ht="17.100000000000001" customHeight="1" x14ac:dyDescent="0.25">
      <c r="A49" s="26">
        <v>45352</v>
      </c>
      <c r="B49" s="27">
        <v>45352</v>
      </c>
      <c r="C49" s="14"/>
      <c r="D49" s="34">
        <v>239801001087</v>
      </c>
      <c r="E49" s="25" t="s">
        <v>57</v>
      </c>
      <c r="F49" s="38">
        <v>1</v>
      </c>
      <c r="G49" s="37" t="s">
        <v>6</v>
      </c>
      <c r="H49" s="39">
        <v>24485</v>
      </c>
      <c r="I49" s="41">
        <f t="shared" si="7"/>
        <v>24485</v>
      </c>
      <c r="J49" s="40">
        <v>0</v>
      </c>
    </row>
    <row r="50" spans="1:10" s="1" customFormat="1" ht="17.100000000000001" customHeight="1" x14ac:dyDescent="0.25">
      <c r="A50" s="26">
        <v>45352</v>
      </c>
      <c r="B50" s="27">
        <v>45352</v>
      </c>
      <c r="C50" s="14"/>
      <c r="D50" s="34">
        <v>239801001088</v>
      </c>
      <c r="E50" s="25" t="s">
        <v>58</v>
      </c>
      <c r="F50" s="38">
        <v>2</v>
      </c>
      <c r="G50" s="37" t="s">
        <v>6</v>
      </c>
      <c r="H50" s="39">
        <v>2301</v>
      </c>
      <c r="I50" s="41">
        <f t="shared" ref="I50:I53" si="8">PRODUCT(F50,H50)</f>
        <v>4602</v>
      </c>
      <c r="J50" s="40">
        <v>0</v>
      </c>
    </row>
    <row r="51" spans="1:10" s="1" customFormat="1" ht="17.100000000000001" customHeight="1" x14ac:dyDescent="0.25">
      <c r="A51" s="26">
        <v>45352</v>
      </c>
      <c r="B51" s="27">
        <v>45352</v>
      </c>
      <c r="C51" s="14"/>
      <c r="D51" s="34">
        <v>239801001089</v>
      </c>
      <c r="E51" s="25" t="s">
        <v>59</v>
      </c>
      <c r="F51" s="38">
        <v>2</v>
      </c>
      <c r="G51" s="37" t="s">
        <v>6</v>
      </c>
      <c r="H51" s="39">
        <v>2124</v>
      </c>
      <c r="I51" s="41">
        <f t="shared" si="8"/>
        <v>4248</v>
      </c>
      <c r="J51" s="40">
        <v>0</v>
      </c>
    </row>
    <row r="52" spans="1:10" s="1" customFormat="1" ht="17.100000000000001" customHeight="1" x14ac:dyDescent="0.25">
      <c r="A52" s="26">
        <v>45352</v>
      </c>
      <c r="B52" s="27">
        <v>45352</v>
      </c>
      <c r="C52" s="14"/>
      <c r="D52" s="34">
        <v>239801001090</v>
      </c>
      <c r="E52" s="25" t="s">
        <v>60</v>
      </c>
      <c r="F52" s="38">
        <v>4</v>
      </c>
      <c r="G52" s="37" t="s">
        <v>6</v>
      </c>
      <c r="H52" s="39">
        <v>11564</v>
      </c>
      <c r="I52" s="36">
        <f t="shared" si="8"/>
        <v>46256</v>
      </c>
      <c r="J52" s="40">
        <v>20</v>
      </c>
    </row>
    <row r="53" spans="1:10" s="1" customFormat="1" ht="17.100000000000001" customHeight="1" x14ac:dyDescent="0.25">
      <c r="A53" s="26">
        <v>45352</v>
      </c>
      <c r="B53" s="27">
        <v>45352</v>
      </c>
      <c r="C53" s="14"/>
      <c r="D53" s="34">
        <v>239801001091</v>
      </c>
      <c r="E53" s="25" t="s">
        <v>61</v>
      </c>
      <c r="F53" s="38">
        <v>1</v>
      </c>
      <c r="G53" s="37" t="s">
        <v>6</v>
      </c>
      <c r="H53" s="39">
        <v>230100</v>
      </c>
      <c r="I53" s="32">
        <f t="shared" si="8"/>
        <v>230100</v>
      </c>
      <c r="J53" s="40">
        <v>0</v>
      </c>
    </row>
    <row r="54" spans="1:10" s="1" customFormat="1" ht="17.100000000000001" customHeight="1" x14ac:dyDescent="0.25">
      <c r="A54" s="26">
        <v>45352</v>
      </c>
      <c r="B54" s="27">
        <v>45352</v>
      </c>
      <c r="C54" s="14"/>
      <c r="D54" s="34">
        <v>239801001092</v>
      </c>
      <c r="E54" s="25" t="s">
        <v>62</v>
      </c>
      <c r="F54" s="38">
        <v>2</v>
      </c>
      <c r="G54" s="37" t="s">
        <v>6</v>
      </c>
      <c r="H54" s="39">
        <v>1770</v>
      </c>
      <c r="I54" s="32">
        <f t="shared" ref="I54:I55" si="9">PRODUCT(F54,H54)</f>
        <v>3540</v>
      </c>
      <c r="J54" s="40">
        <v>0</v>
      </c>
    </row>
    <row r="55" spans="1:10" s="1" customFormat="1" ht="17.100000000000001" customHeight="1" x14ac:dyDescent="0.25">
      <c r="A55" s="26">
        <v>45352</v>
      </c>
      <c r="B55" s="27">
        <v>45352</v>
      </c>
      <c r="C55" s="14"/>
      <c r="D55" s="34">
        <v>239801001093</v>
      </c>
      <c r="E55" s="25" t="s">
        <v>63</v>
      </c>
      <c r="F55" s="38">
        <v>2</v>
      </c>
      <c r="G55" s="37" t="s">
        <v>6</v>
      </c>
      <c r="H55" s="39">
        <v>737.5</v>
      </c>
      <c r="I55" s="32">
        <f t="shared" si="9"/>
        <v>1475</v>
      </c>
      <c r="J55" s="40">
        <v>7</v>
      </c>
    </row>
    <row r="56" spans="1:10" s="1" customFormat="1" ht="17.100000000000001" customHeight="1" x14ac:dyDescent="0.25">
      <c r="A56" s="26">
        <v>45352</v>
      </c>
      <c r="B56" s="27">
        <v>45352</v>
      </c>
      <c r="C56" s="14"/>
      <c r="D56" s="34">
        <v>239801001094</v>
      </c>
      <c r="E56" s="25" t="s">
        <v>64</v>
      </c>
      <c r="F56" s="38">
        <v>2</v>
      </c>
      <c r="G56" s="37" t="s">
        <v>6</v>
      </c>
      <c r="H56" s="39">
        <v>767</v>
      </c>
      <c r="I56" s="32">
        <f t="shared" ref="I56:I57" si="10">PRODUCT(F56,H56)</f>
        <v>1534</v>
      </c>
      <c r="J56" s="40">
        <v>0</v>
      </c>
    </row>
    <row r="57" spans="1:10" s="1" customFormat="1" ht="17.100000000000001" customHeight="1" x14ac:dyDescent="0.25">
      <c r="A57" s="26">
        <v>45352</v>
      </c>
      <c r="B57" s="27">
        <v>45352</v>
      </c>
      <c r="C57" s="14"/>
      <c r="D57" s="34">
        <v>239801065023</v>
      </c>
      <c r="E57" s="25" t="s">
        <v>65</v>
      </c>
      <c r="F57" s="38">
        <v>1</v>
      </c>
      <c r="G57" s="37" t="s">
        <v>6</v>
      </c>
      <c r="H57" s="39">
        <v>2478</v>
      </c>
      <c r="I57" s="32">
        <f t="shared" si="10"/>
        <v>2478</v>
      </c>
      <c r="J57" s="40">
        <v>0</v>
      </c>
    </row>
    <row r="58" spans="1:10" s="1" customFormat="1" ht="17.100000000000001" customHeight="1" x14ac:dyDescent="0.25">
      <c r="A58" s="26">
        <v>45352</v>
      </c>
      <c r="B58" s="27">
        <v>45352</v>
      </c>
      <c r="C58" s="14"/>
      <c r="D58" s="34">
        <v>239801066003</v>
      </c>
      <c r="E58" s="25" t="s">
        <v>66</v>
      </c>
      <c r="F58" s="38">
        <v>3</v>
      </c>
      <c r="G58" s="37" t="s">
        <v>6</v>
      </c>
      <c r="H58" s="39">
        <v>5605</v>
      </c>
      <c r="I58" s="32">
        <f t="shared" ref="I58:I59" si="11">PRODUCT(F58,H58)</f>
        <v>16815</v>
      </c>
      <c r="J58" s="40">
        <v>0</v>
      </c>
    </row>
    <row r="59" spans="1:10" s="1" customFormat="1" ht="17.100000000000001" customHeight="1" x14ac:dyDescent="0.25">
      <c r="A59" s="26">
        <v>45352</v>
      </c>
      <c r="B59" s="27">
        <v>45352</v>
      </c>
      <c r="C59" s="14"/>
      <c r="D59" s="34">
        <v>239801066012</v>
      </c>
      <c r="E59" s="25" t="s">
        <v>67</v>
      </c>
      <c r="F59" s="38">
        <v>6</v>
      </c>
      <c r="G59" s="37" t="s">
        <v>6</v>
      </c>
      <c r="H59" s="39">
        <v>1888</v>
      </c>
      <c r="I59" s="32">
        <f t="shared" si="11"/>
        <v>11328</v>
      </c>
      <c r="J59" s="40">
        <v>0</v>
      </c>
    </row>
    <row r="60" spans="1:10" s="1" customFormat="1" ht="17.100000000000001" customHeight="1" x14ac:dyDescent="0.25">
      <c r="A60" s="26">
        <v>45352</v>
      </c>
      <c r="B60" s="27">
        <v>45352</v>
      </c>
      <c r="C60" s="14"/>
      <c r="D60" s="34">
        <v>239801066013</v>
      </c>
      <c r="E60" s="25" t="s">
        <v>68</v>
      </c>
      <c r="F60" s="38">
        <v>6</v>
      </c>
      <c r="G60" s="37" t="s">
        <v>6</v>
      </c>
      <c r="H60" s="39">
        <v>2112.1999999999998</v>
      </c>
      <c r="I60" s="32">
        <f t="shared" ref="I60:I63" si="12">PRODUCT(F60,H60)</f>
        <v>12673.199999999999</v>
      </c>
      <c r="J60" s="40">
        <v>0</v>
      </c>
    </row>
    <row r="61" spans="1:10" s="1" customFormat="1" ht="17.100000000000001" customHeight="1" x14ac:dyDescent="0.25">
      <c r="A61" s="26">
        <v>45352</v>
      </c>
      <c r="B61" s="27">
        <v>45352</v>
      </c>
      <c r="C61" s="14"/>
      <c r="D61" s="34">
        <v>239801066033</v>
      </c>
      <c r="E61" s="25" t="s">
        <v>69</v>
      </c>
      <c r="F61" s="38">
        <v>4</v>
      </c>
      <c r="G61" s="37" t="s">
        <v>6</v>
      </c>
      <c r="H61" s="39">
        <v>3127</v>
      </c>
      <c r="I61" s="32">
        <f t="shared" si="12"/>
        <v>12508</v>
      </c>
      <c r="J61" s="40">
        <v>0</v>
      </c>
    </row>
    <row r="62" spans="1:10" s="1" customFormat="1" ht="17.100000000000001" customHeight="1" x14ac:dyDescent="0.25">
      <c r="A62" s="26">
        <v>45352</v>
      </c>
      <c r="B62" s="27">
        <v>45352</v>
      </c>
      <c r="C62" s="14"/>
      <c r="D62" s="34">
        <v>239801066041</v>
      </c>
      <c r="E62" s="25" t="s">
        <v>70</v>
      </c>
      <c r="F62" s="38">
        <v>3</v>
      </c>
      <c r="G62" s="37" t="s">
        <v>6</v>
      </c>
      <c r="H62" s="39">
        <v>16933</v>
      </c>
      <c r="I62" s="36">
        <f t="shared" si="12"/>
        <v>50799</v>
      </c>
      <c r="J62" s="40">
        <v>80</v>
      </c>
    </row>
    <row r="63" spans="1:10" s="1" customFormat="1" ht="17.100000000000001" customHeight="1" x14ac:dyDescent="0.25">
      <c r="A63" s="26">
        <v>45352</v>
      </c>
      <c r="B63" s="27">
        <v>45352</v>
      </c>
      <c r="C63" s="14"/>
      <c r="D63" s="34">
        <v>239801066042</v>
      </c>
      <c r="E63" s="25" t="s">
        <v>71</v>
      </c>
      <c r="F63" s="38">
        <v>3</v>
      </c>
      <c r="G63" s="37" t="s">
        <v>6</v>
      </c>
      <c r="H63" s="39">
        <v>21830</v>
      </c>
      <c r="I63" s="32">
        <f t="shared" si="12"/>
        <v>65490</v>
      </c>
      <c r="J63" s="40">
        <v>1</v>
      </c>
    </row>
    <row r="64" spans="1:10" s="1" customFormat="1" ht="17.100000000000001" customHeight="1" x14ac:dyDescent="0.25">
      <c r="A64" s="26">
        <v>45352</v>
      </c>
      <c r="B64" s="27">
        <v>45352</v>
      </c>
      <c r="C64" s="14"/>
      <c r="D64" s="34">
        <v>239801066043</v>
      </c>
      <c r="E64" s="25" t="s">
        <v>72</v>
      </c>
      <c r="F64" s="38">
        <v>3</v>
      </c>
      <c r="G64" s="37" t="s">
        <v>6</v>
      </c>
      <c r="H64" s="39">
        <v>5841</v>
      </c>
      <c r="I64" s="32">
        <f t="shared" ref="I64:I70" si="13">PRODUCT(F64,H64)</f>
        <v>17523</v>
      </c>
      <c r="J64" s="40">
        <v>7</v>
      </c>
    </row>
    <row r="65" spans="1:11" s="1" customFormat="1" ht="17.100000000000001" customHeight="1" x14ac:dyDescent="0.25">
      <c r="A65" s="26">
        <v>45352</v>
      </c>
      <c r="B65" s="27">
        <v>45352</v>
      </c>
      <c r="C65" s="14"/>
      <c r="D65" s="34">
        <v>239801066048</v>
      </c>
      <c r="E65" s="25" t="s">
        <v>73</v>
      </c>
      <c r="F65" s="38">
        <v>3</v>
      </c>
      <c r="G65" s="37" t="s">
        <v>6</v>
      </c>
      <c r="H65" s="39">
        <v>2920.5</v>
      </c>
      <c r="I65" s="32">
        <f t="shared" si="13"/>
        <v>8761.5</v>
      </c>
      <c r="J65" s="40">
        <v>5</v>
      </c>
    </row>
    <row r="66" spans="1:11" s="1" customFormat="1" ht="17.100000000000001" customHeight="1" x14ac:dyDescent="0.25">
      <c r="A66" s="26">
        <v>45352</v>
      </c>
      <c r="B66" s="27">
        <v>45352</v>
      </c>
      <c r="C66" s="14"/>
      <c r="D66" s="34">
        <v>239801066049</v>
      </c>
      <c r="E66" s="25" t="s">
        <v>74</v>
      </c>
      <c r="F66" s="38">
        <v>8</v>
      </c>
      <c r="G66" s="37" t="s">
        <v>6</v>
      </c>
      <c r="H66" s="39">
        <v>1091.5</v>
      </c>
      <c r="I66" s="32">
        <f t="shared" ref="I66:I67" si="14">PRODUCT(F66,H66)</f>
        <v>8732</v>
      </c>
      <c r="J66" s="40">
        <v>5</v>
      </c>
    </row>
    <row r="67" spans="1:11" s="1" customFormat="1" ht="17.100000000000001" customHeight="1" x14ac:dyDescent="0.25">
      <c r="A67" s="26">
        <v>45352</v>
      </c>
      <c r="B67" s="27">
        <v>45352</v>
      </c>
      <c r="C67" s="14"/>
      <c r="D67" s="34">
        <v>239801066052</v>
      </c>
      <c r="E67" s="25" t="s">
        <v>75</v>
      </c>
      <c r="F67" s="38">
        <v>4</v>
      </c>
      <c r="G67" s="37" t="s">
        <v>6</v>
      </c>
      <c r="H67" s="39">
        <v>737.5</v>
      </c>
      <c r="I67" s="32">
        <f t="shared" si="14"/>
        <v>2950</v>
      </c>
      <c r="J67" s="40">
        <v>10</v>
      </c>
    </row>
    <row r="68" spans="1:11" s="1" customFormat="1" ht="17.100000000000001" customHeight="1" x14ac:dyDescent="0.25">
      <c r="A68" s="26">
        <v>45352</v>
      </c>
      <c r="B68" s="27">
        <v>45352</v>
      </c>
      <c r="C68" s="14"/>
      <c r="D68" s="34">
        <v>239801066054</v>
      </c>
      <c r="E68" s="25" t="s">
        <v>76</v>
      </c>
      <c r="F68" s="38">
        <v>4</v>
      </c>
      <c r="G68" s="37" t="s">
        <v>6</v>
      </c>
      <c r="H68" s="39">
        <v>2065</v>
      </c>
      <c r="I68" s="32">
        <f t="shared" si="13"/>
        <v>8260</v>
      </c>
      <c r="J68" s="40">
        <v>8</v>
      </c>
    </row>
    <row r="69" spans="1:11" s="1" customFormat="1" ht="17.100000000000001" customHeight="1" x14ac:dyDescent="0.25">
      <c r="A69" s="26">
        <v>45352</v>
      </c>
      <c r="B69" s="27">
        <v>45352</v>
      </c>
      <c r="C69" s="14"/>
      <c r="D69" s="34">
        <v>239801066055</v>
      </c>
      <c r="E69" s="25" t="s">
        <v>77</v>
      </c>
      <c r="F69" s="38">
        <v>4</v>
      </c>
      <c r="G69" s="37" t="s">
        <v>6</v>
      </c>
      <c r="H69" s="39">
        <v>1917.5</v>
      </c>
      <c r="I69" s="32">
        <f t="shared" si="13"/>
        <v>7670</v>
      </c>
      <c r="J69" s="40">
        <v>15</v>
      </c>
    </row>
    <row r="70" spans="1:11" s="1" customFormat="1" ht="17.100000000000001" customHeight="1" x14ac:dyDescent="0.25">
      <c r="A70" s="26">
        <v>45352</v>
      </c>
      <c r="B70" s="27">
        <v>45352</v>
      </c>
      <c r="C70" s="14"/>
      <c r="D70" s="34">
        <v>239801066075</v>
      </c>
      <c r="E70" s="25" t="s">
        <v>78</v>
      </c>
      <c r="F70" s="38">
        <v>2</v>
      </c>
      <c r="G70" s="37" t="s">
        <v>6</v>
      </c>
      <c r="H70" s="39">
        <v>4838</v>
      </c>
      <c r="I70" s="32">
        <f t="shared" si="13"/>
        <v>9676</v>
      </c>
      <c r="J70" s="40">
        <v>18</v>
      </c>
    </row>
    <row r="71" spans="1:11" s="1" customFormat="1" ht="17.100000000000001" customHeight="1" x14ac:dyDescent="0.25">
      <c r="A71" s="26">
        <v>45352</v>
      </c>
      <c r="B71" s="27">
        <v>45352</v>
      </c>
      <c r="C71" s="14"/>
      <c r="D71" s="34">
        <v>239801066034</v>
      </c>
      <c r="E71" s="25" t="s">
        <v>79</v>
      </c>
      <c r="F71" s="38">
        <v>4</v>
      </c>
      <c r="G71" s="37" t="s">
        <v>6</v>
      </c>
      <c r="H71" s="39">
        <v>2478</v>
      </c>
      <c r="I71" s="31">
        <f t="shared" ref="I71:I76" si="15">PRODUCT(F71,H71)</f>
        <v>9912</v>
      </c>
      <c r="J71" s="40">
        <v>1</v>
      </c>
      <c r="K71" s="29">
        <f>SUM(I42:I71)</f>
        <v>631541.9</v>
      </c>
    </row>
    <row r="72" spans="1:11" s="1" customFormat="1" ht="17.100000000000001" customHeight="1" x14ac:dyDescent="0.25">
      <c r="A72" s="26">
        <v>45355</v>
      </c>
      <c r="B72" s="27">
        <v>45355</v>
      </c>
      <c r="C72" s="14"/>
      <c r="D72" s="34">
        <v>231101000410</v>
      </c>
      <c r="E72" s="25" t="s">
        <v>20</v>
      </c>
      <c r="F72" s="38">
        <v>11</v>
      </c>
      <c r="G72" s="37" t="s">
        <v>6</v>
      </c>
      <c r="H72" s="39">
        <v>60</v>
      </c>
      <c r="I72" s="28">
        <f t="shared" si="15"/>
        <v>660</v>
      </c>
      <c r="J72" s="40">
        <v>56</v>
      </c>
    </row>
    <row r="73" spans="1:11" s="1" customFormat="1" ht="17.100000000000001" customHeight="1" x14ac:dyDescent="0.25">
      <c r="A73" s="26">
        <v>45358</v>
      </c>
      <c r="B73" s="27">
        <v>45358</v>
      </c>
      <c r="C73" s="14"/>
      <c r="D73" s="34">
        <v>235501001095</v>
      </c>
      <c r="E73" s="25" t="s">
        <v>80</v>
      </c>
      <c r="F73" s="38">
        <v>700</v>
      </c>
      <c r="G73" s="37" t="s">
        <v>6</v>
      </c>
      <c r="H73" s="39">
        <v>29.9956</v>
      </c>
      <c r="I73" s="28">
        <f t="shared" ref="I73" si="16">PRODUCT(F73,H73)</f>
        <v>20996.92</v>
      </c>
      <c r="J73" s="40">
        <v>600</v>
      </c>
    </row>
    <row r="74" spans="1:11" s="1" customFormat="1" ht="17.100000000000001" customHeight="1" x14ac:dyDescent="0.25">
      <c r="A74" s="26">
        <v>45358</v>
      </c>
      <c r="B74" s="27">
        <v>45358</v>
      </c>
      <c r="C74" s="14"/>
      <c r="D74" s="34">
        <v>232301000471</v>
      </c>
      <c r="E74" s="25" t="s">
        <v>81</v>
      </c>
      <c r="F74" s="38">
        <v>30</v>
      </c>
      <c r="G74" s="37" t="s">
        <v>6</v>
      </c>
      <c r="H74" s="39">
        <v>708</v>
      </c>
      <c r="I74" s="32">
        <f t="shared" si="15"/>
        <v>21240</v>
      </c>
      <c r="J74" s="24">
        <v>0</v>
      </c>
    </row>
    <row r="75" spans="1:11" s="1" customFormat="1" ht="17.100000000000001" customHeight="1" x14ac:dyDescent="0.25">
      <c r="A75" s="26">
        <v>45358</v>
      </c>
      <c r="B75" s="27">
        <v>45358</v>
      </c>
      <c r="C75" s="14"/>
      <c r="D75" s="34">
        <v>232301000981</v>
      </c>
      <c r="E75" s="25" t="s">
        <v>82</v>
      </c>
      <c r="F75" s="38">
        <v>30</v>
      </c>
      <c r="G75" s="37" t="s">
        <v>6</v>
      </c>
      <c r="H75" s="39">
        <v>472</v>
      </c>
      <c r="I75" s="32">
        <f t="shared" si="15"/>
        <v>14160</v>
      </c>
      <c r="J75" s="24">
        <v>0</v>
      </c>
      <c r="K75" s="42">
        <f>SUM(I74:I75)</f>
        <v>35400</v>
      </c>
    </row>
    <row r="76" spans="1:11" s="1" customFormat="1" ht="17.100000000000001" customHeight="1" x14ac:dyDescent="0.25">
      <c r="A76" s="26">
        <v>45359</v>
      </c>
      <c r="B76" s="27">
        <v>45359</v>
      </c>
      <c r="C76" s="14"/>
      <c r="D76" s="34">
        <v>231101000045</v>
      </c>
      <c r="E76" s="25" t="s">
        <v>21</v>
      </c>
      <c r="F76" s="38">
        <v>50</v>
      </c>
      <c r="G76" s="37" t="s">
        <v>6</v>
      </c>
      <c r="H76" s="39">
        <v>135</v>
      </c>
      <c r="I76" s="30">
        <f t="shared" si="15"/>
        <v>6750</v>
      </c>
      <c r="J76" s="24">
        <v>0</v>
      </c>
    </row>
    <row r="77" spans="1:11" s="1" customFormat="1" ht="17.100000000000001" customHeight="1" x14ac:dyDescent="0.25">
      <c r="A77" s="26">
        <v>45359</v>
      </c>
      <c r="B77" s="27">
        <v>45359</v>
      </c>
      <c r="C77" s="14"/>
      <c r="D77" s="34">
        <v>239301010008</v>
      </c>
      <c r="E77" s="25" t="s">
        <v>24</v>
      </c>
      <c r="F77" s="38">
        <v>125000</v>
      </c>
      <c r="G77" s="37" t="s">
        <v>6</v>
      </c>
      <c r="H77" s="39">
        <v>4.0025599999999999</v>
      </c>
      <c r="I77" s="30">
        <f t="shared" ref="I77:I78" si="17">PRODUCT(F77,H77)</f>
        <v>500320</v>
      </c>
      <c r="J77" s="24">
        <v>125000</v>
      </c>
    </row>
    <row r="78" spans="1:11" s="1" customFormat="1" ht="17.100000000000001" customHeight="1" x14ac:dyDescent="0.25">
      <c r="A78" s="26">
        <v>45359</v>
      </c>
      <c r="B78" s="27">
        <v>45359</v>
      </c>
      <c r="C78" s="14"/>
      <c r="D78" s="34">
        <v>232301000729</v>
      </c>
      <c r="E78" s="25" t="s">
        <v>83</v>
      </c>
      <c r="F78" s="38">
        <v>8</v>
      </c>
      <c r="G78" s="37" t="s">
        <v>6</v>
      </c>
      <c r="H78" s="39">
        <v>6500.03</v>
      </c>
      <c r="I78" s="30">
        <f t="shared" si="17"/>
        <v>52000.24</v>
      </c>
      <c r="J78" s="24">
        <v>0</v>
      </c>
    </row>
    <row r="79" spans="1:11" s="1" customFormat="1" ht="17.100000000000001" customHeight="1" x14ac:dyDescent="0.25">
      <c r="A79" s="26">
        <v>45362</v>
      </c>
      <c r="B79" s="27">
        <v>45362</v>
      </c>
      <c r="C79" s="14"/>
      <c r="D79" s="34">
        <v>231101000410</v>
      </c>
      <c r="E79" s="25" t="s">
        <v>20</v>
      </c>
      <c r="F79" s="38">
        <v>26</v>
      </c>
      <c r="G79" s="37" t="s">
        <v>6</v>
      </c>
      <c r="H79" s="39">
        <v>60</v>
      </c>
      <c r="I79" s="30">
        <f t="shared" ref="I79:I82" si="18">PRODUCT(F79,H79)</f>
        <v>1560</v>
      </c>
      <c r="J79" s="24">
        <v>0</v>
      </c>
    </row>
    <row r="80" spans="1:11" s="1" customFormat="1" ht="17.100000000000001" customHeight="1" x14ac:dyDescent="0.25">
      <c r="A80" s="26">
        <v>45362</v>
      </c>
      <c r="B80" s="27">
        <v>45362</v>
      </c>
      <c r="C80" s="14"/>
      <c r="D80" s="34">
        <v>265201001105</v>
      </c>
      <c r="E80" s="25" t="s">
        <v>84</v>
      </c>
      <c r="F80" s="38">
        <v>2</v>
      </c>
      <c r="G80" s="37" t="s">
        <v>6</v>
      </c>
      <c r="H80" s="39">
        <v>24192.35</v>
      </c>
      <c r="I80" s="30">
        <f t="shared" si="18"/>
        <v>48384.7</v>
      </c>
      <c r="J80" s="24">
        <v>2</v>
      </c>
    </row>
    <row r="81" spans="1:10" s="1" customFormat="1" ht="17.100000000000001" customHeight="1" x14ac:dyDescent="0.25">
      <c r="A81" s="26">
        <v>45362</v>
      </c>
      <c r="B81" s="27">
        <v>45362</v>
      </c>
      <c r="C81" s="14"/>
      <c r="D81" s="34">
        <v>265701001106</v>
      </c>
      <c r="E81" s="25" t="s">
        <v>85</v>
      </c>
      <c r="F81" s="38">
        <v>6</v>
      </c>
      <c r="G81" s="37" t="s">
        <v>6</v>
      </c>
      <c r="H81" s="39">
        <v>7141.48</v>
      </c>
      <c r="I81" s="30">
        <f t="shared" si="18"/>
        <v>42848.88</v>
      </c>
      <c r="J81" s="40">
        <v>0</v>
      </c>
    </row>
    <row r="82" spans="1:10" s="1" customFormat="1" ht="17.100000000000001" customHeight="1" x14ac:dyDescent="0.25">
      <c r="A82" s="26">
        <v>45362</v>
      </c>
      <c r="B82" s="27">
        <v>45362</v>
      </c>
      <c r="C82" s="14"/>
      <c r="D82" s="34">
        <v>261301001107</v>
      </c>
      <c r="E82" s="25" t="s">
        <v>86</v>
      </c>
      <c r="F82" s="38">
        <v>12</v>
      </c>
      <c r="G82" s="37" t="s">
        <v>6</v>
      </c>
      <c r="H82" s="39">
        <v>3310</v>
      </c>
      <c r="I82" s="36">
        <f t="shared" si="18"/>
        <v>39720</v>
      </c>
      <c r="J82" s="40">
        <v>12</v>
      </c>
    </row>
    <row r="83" spans="1:10" s="1" customFormat="1" ht="17.100000000000001" customHeight="1" x14ac:dyDescent="0.25">
      <c r="A83" s="26">
        <v>45364</v>
      </c>
      <c r="B83" s="27">
        <v>45364</v>
      </c>
      <c r="C83" s="14"/>
      <c r="D83" s="34">
        <v>239301010006</v>
      </c>
      <c r="E83" s="25" t="s">
        <v>23</v>
      </c>
      <c r="F83" s="38">
        <v>75000</v>
      </c>
      <c r="G83" s="37" t="s">
        <v>6</v>
      </c>
      <c r="H83" s="39">
        <v>3.9058000000000002</v>
      </c>
      <c r="I83" s="30">
        <f t="shared" ref="I83:I90" si="19">PRODUCT(F83,H83)</f>
        <v>292935</v>
      </c>
      <c r="J83" s="24">
        <v>75000</v>
      </c>
    </row>
    <row r="84" spans="1:10" s="1" customFormat="1" ht="17.100000000000001" customHeight="1" x14ac:dyDescent="0.25">
      <c r="A84" s="26">
        <v>45366</v>
      </c>
      <c r="B84" s="27">
        <v>45366</v>
      </c>
      <c r="C84" s="14"/>
      <c r="D84" s="34">
        <v>239801000129</v>
      </c>
      <c r="E84" s="25" t="s">
        <v>87</v>
      </c>
      <c r="F84" s="38">
        <v>1</v>
      </c>
      <c r="G84" s="37" t="s">
        <v>6</v>
      </c>
      <c r="H84" s="39">
        <v>1628.4</v>
      </c>
      <c r="I84" s="32">
        <f t="shared" si="19"/>
        <v>1628.4</v>
      </c>
      <c r="J84" s="40">
        <v>0</v>
      </c>
    </row>
    <row r="85" spans="1:10" s="1" customFormat="1" ht="17.100000000000001" customHeight="1" x14ac:dyDescent="0.25">
      <c r="A85" s="26">
        <v>45366</v>
      </c>
      <c r="B85" s="27">
        <v>45366</v>
      </c>
      <c r="C85" s="14"/>
      <c r="D85" s="34">
        <v>239801000130</v>
      </c>
      <c r="E85" s="25" t="s">
        <v>88</v>
      </c>
      <c r="F85" s="38">
        <v>1</v>
      </c>
      <c r="G85" s="37" t="s">
        <v>6</v>
      </c>
      <c r="H85" s="39">
        <v>1628.4</v>
      </c>
      <c r="I85" s="32">
        <f t="shared" si="19"/>
        <v>1628.4</v>
      </c>
      <c r="J85" s="40">
        <v>0</v>
      </c>
    </row>
    <row r="86" spans="1:10" s="1" customFormat="1" ht="17.100000000000001" customHeight="1" x14ac:dyDescent="0.25">
      <c r="A86" s="26">
        <v>45366</v>
      </c>
      <c r="B86" s="27">
        <v>45366</v>
      </c>
      <c r="C86" s="14"/>
      <c r="D86" s="34">
        <v>239801000183</v>
      </c>
      <c r="E86" s="25" t="s">
        <v>89</v>
      </c>
      <c r="F86" s="38">
        <v>3</v>
      </c>
      <c r="G86" s="37" t="s">
        <v>6</v>
      </c>
      <c r="H86" s="39">
        <v>16200.22</v>
      </c>
      <c r="I86" s="32">
        <f t="shared" si="19"/>
        <v>48600.659999999996</v>
      </c>
      <c r="J86" s="40">
        <v>150</v>
      </c>
    </row>
    <row r="87" spans="1:10" s="1" customFormat="1" ht="17.100000000000001" customHeight="1" x14ac:dyDescent="0.25">
      <c r="A87" s="26">
        <v>45366</v>
      </c>
      <c r="B87" s="27">
        <v>45366</v>
      </c>
      <c r="C87" s="14"/>
      <c r="D87" s="34">
        <v>239801000184</v>
      </c>
      <c r="E87" s="25" t="s">
        <v>90</v>
      </c>
      <c r="F87" s="38">
        <v>3</v>
      </c>
      <c r="G87" s="37" t="s">
        <v>6</v>
      </c>
      <c r="H87" s="39">
        <v>21381.599999999999</v>
      </c>
      <c r="I87" s="32">
        <f t="shared" si="19"/>
        <v>64144.799999999996</v>
      </c>
      <c r="J87" s="40">
        <v>15</v>
      </c>
    </row>
    <row r="88" spans="1:10" s="1" customFormat="1" ht="17.100000000000001" customHeight="1" x14ac:dyDescent="0.25">
      <c r="A88" s="26">
        <v>45366</v>
      </c>
      <c r="B88" s="27">
        <v>45366</v>
      </c>
      <c r="C88" s="14"/>
      <c r="D88" s="34">
        <v>239801000185</v>
      </c>
      <c r="E88" s="25" t="s">
        <v>91</v>
      </c>
      <c r="F88" s="38">
        <v>3</v>
      </c>
      <c r="G88" s="37" t="s">
        <v>6</v>
      </c>
      <c r="H88" s="39">
        <v>7906</v>
      </c>
      <c r="I88" s="32">
        <f t="shared" si="19"/>
        <v>23718</v>
      </c>
      <c r="J88" s="40">
        <v>0</v>
      </c>
    </row>
    <row r="89" spans="1:10" s="1" customFormat="1" ht="17.100000000000001" customHeight="1" x14ac:dyDescent="0.25">
      <c r="A89" s="26">
        <v>45366</v>
      </c>
      <c r="B89" s="27">
        <v>45366</v>
      </c>
      <c r="C89" s="14"/>
      <c r="D89" s="34">
        <v>239801001085</v>
      </c>
      <c r="E89" s="25" t="s">
        <v>55</v>
      </c>
      <c r="F89" s="38">
        <v>4</v>
      </c>
      <c r="G89" s="37" t="s">
        <v>6</v>
      </c>
      <c r="H89" s="39">
        <v>2153.5</v>
      </c>
      <c r="I89" s="32">
        <f t="shared" si="19"/>
        <v>8614</v>
      </c>
      <c r="J89" s="40">
        <v>0</v>
      </c>
    </row>
    <row r="90" spans="1:10" s="1" customFormat="1" ht="17.100000000000001" customHeight="1" x14ac:dyDescent="0.25">
      <c r="A90" s="26">
        <v>45366</v>
      </c>
      <c r="B90" s="27">
        <v>45366</v>
      </c>
      <c r="C90" s="14"/>
      <c r="D90" s="34">
        <v>239801001094</v>
      </c>
      <c r="E90" s="25" t="s">
        <v>64</v>
      </c>
      <c r="F90" s="38">
        <v>4</v>
      </c>
      <c r="G90" s="37" t="s">
        <v>6</v>
      </c>
      <c r="H90" s="39">
        <v>843.7</v>
      </c>
      <c r="I90" s="32">
        <f t="shared" si="19"/>
        <v>3374.8</v>
      </c>
      <c r="J90" s="40">
        <v>0</v>
      </c>
    </row>
    <row r="91" spans="1:10" s="1" customFormat="1" ht="17.100000000000001" customHeight="1" x14ac:dyDescent="0.25">
      <c r="A91" s="26">
        <v>45366</v>
      </c>
      <c r="B91" s="27">
        <v>45366</v>
      </c>
      <c r="C91" s="14"/>
      <c r="D91" s="34">
        <v>239801001096</v>
      </c>
      <c r="E91" s="25" t="s">
        <v>92</v>
      </c>
      <c r="F91" s="38">
        <v>1</v>
      </c>
      <c r="G91" s="37" t="s">
        <v>6</v>
      </c>
      <c r="H91" s="39">
        <v>2714</v>
      </c>
      <c r="I91" s="32">
        <f t="shared" ref="I91:I98" si="20">PRODUCT(F91,H91)</f>
        <v>2714</v>
      </c>
      <c r="J91" s="40">
        <v>50</v>
      </c>
    </row>
    <row r="92" spans="1:10" s="1" customFormat="1" ht="17.100000000000001" customHeight="1" x14ac:dyDescent="0.25">
      <c r="A92" s="26">
        <v>45366</v>
      </c>
      <c r="B92" s="27">
        <v>45366</v>
      </c>
      <c r="C92" s="14"/>
      <c r="D92" s="34">
        <v>239801001097</v>
      </c>
      <c r="E92" s="25" t="s">
        <v>93</v>
      </c>
      <c r="F92" s="38">
        <v>1</v>
      </c>
      <c r="G92" s="37" t="s">
        <v>6</v>
      </c>
      <c r="H92" s="39">
        <v>6608</v>
      </c>
      <c r="I92" s="32">
        <f t="shared" si="20"/>
        <v>6608</v>
      </c>
      <c r="J92" s="40">
        <v>100</v>
      </c>
    </row>
    <row r="93" spans="1:10" s="1" customFormat="1" ht="17.100000000000001" customHeight="1" x14ac:dyDescent="0.25">
      <c r="A93" s="26">
        <v>45366</v>
      </c>
      <c r="B93" s="27">
        <v>45366</v>
      </c>
      <c r="C93" s="14"/>
      <c r="D93" s="34">
        <v>239801001098</v>
      </c>
      <c r="E93" s="25" t="s">
        <v>94</v>
      </c>
      <c r="F93" s="38">
        <v>1</v>
      </c>
      <c r="G93" s="37" t="s">
        <v>6</v>
      </c>
      <c r="H93" s="39">
        <v>10266</v>
      </c>
      <c r="I93" s="32">
        <f t="shared" si="20"/>
        <v>10266</v>
      </c>
      <c r="J93" s="40">
        <v>21</v>
      </c>
    </row>
    <row r="94" spans="1:10" s="1" customFormat="1" ht="17.100000000000001" customHeight="1" x14ac:dyDescent="0.25">
      <c r="A94" s="26">
        <v>45366</v>
      </c>
      <c r="B94" s="27">
        <v>45366</v>
      </c>
      <c r="C94" s="14"/>
      <c r="D94" s="34">
        <v>239801001099</v>
      </c>
      <c r="E94" s="25" t="s">
        <v>95</v>
      </c>
      <c r="F94" s="38">
        <v>1</v>
      </c>
      <c r="G94" s="37" t="s">
        <v>6</v>
      </c>
      <c r="H94" s="39">
        <v>6277.6</v>
      </c>
      <c r="I94" s="32">
        <f t="shared" si="20"/>
        <v>6277.6</v>
      </c>
      <c r="J94" s="40">
        <v>83</v>
      </c>
    </row>
    <row r="95" spans="1:10" s="1" customFormat="1" ht="17.100000000000001" customHeight="1" x14ac:dyDescent="0.25">
      <c r="A95" s="26">
        <v>45366</v>
      </c>
      <c r="B95" s="27">
        <v>45366</v>
      </c>
      <c r="C95" s="14"/>
      <c r="D95" s="34">
        <v>239801001101</v>
      </c>
      <c r="E95" s="25" t="s">
        <v>96</v>
      </c>
      <c r="F95" s="38">
        <v>2</v>
      </c>
      <c r="G95" s="37" t="s">
        <v>6</v>
      </c>
      <c r="H95" s="39">
        <v>8142</v>
      </c>
      <c r="I95" s="32">
        <f t="shared" si="20"/>
        <v>16284</v>
      </c>
      <c r="J95" s="40">
        <v>175</v>
      </c>
    </row>
    <row r="96" spans="1:10" s="1" customFormat="1" ht="17.100000000000001" customHeight="1" x14ac:dyDescent="0.25">
      <c r="A96" s="26">
        <v>45366</v>
      </c>
      <c r="B96" s="27">
        <v>45366</v>
      </c>
      <c r="C96" s="14"/>
      <c r="D96" s="34">
        <v>239801001102</v>
      </c>
      <c r="E96" s="25" t="s">
        <v>97</v>
      </c>
      <c r="F96" s="38">
        <v>2</v>
      </c>
      <c r="G96" s="37" t="s">
        <v>6</v>
      </c>
      <c r="H96" s="39">
        <v>7611</v>
      </c>
      <c r="I96" s="32">
        <f t="shared" si="20"/>
        <v>15222</v>
      </c>
      <c r="J96" s="40">
        <v>25</v>
      </c>
    </row>
    <row r="97" spans="1:11" s="1" customFormat="1" ht="17.100000000000001" customHeight="1" x14ac:dyDescent="0.25">
      <c r="A97" s="26">
        <v>45366</v>
      </c>
      <c r="B97" s="27">
        <v>45366</v>
      </c>
      <c r="C97" s="14"/>
      <c r="D97" s="34">
        <v>239801001103</v>
      </c>
      <c r="E97" s="25" t="s">
        <v>98</v>
      </c>
      <c r="F97" s="38">
        <v>1</v>
      </c>
      <c r="G97" s="37" t="s">
        <v>6</v>
      </c>
      <c r="H97" s="39">
        <v>7375</v>
      </c>
      <c r="I97" s="32">
        <f t="shared" si="20"/>
        <v>7375</v>
      </c>
      <c r="J97" s="40">
        <v>20</v>
      </c>
    </row>
    <row r="98" spans="1:11" s="1" customFormat="1" ht="17.100000000000001" customHeight="1" x14ac:dyDescent="0.25">
      <c r="A98" s="26">
        <v>45366</v>
      </c>
      <c r="B98" s="27">
        <v>45366</v>
      </c>
      <c r="C98" s="14"/>
      <c r="D98" s="34">
        <v>239801001104</v>
      </c>
      <c r="E98" s="25" t="s">
        <v>99</v>
      </c>
      <c r="F98" s="38">
        <v>1</v>
      </c>
      <c r="G98" s="37" t="s">
        <v>6</v>
      </c>
      <c r="H98" s="39">
        <v>12721.58</v>
      </c>
      <c r="I98" s="32">
        <f t="shared" si="20"/>
        <v>12721.58</v>
      </c>
      <c r="J98" s="40">
        <v>20</v>
      </c>
    </row>
    <row r="99" spans="1:11" s="1" customFormat="1" ht="17.100000000000001" customHeight="1" x14ac:dyDescent="0.25">
      <c r="A99" s="26">
        <v>45366</v>
      </c>
      <c r="B99" s="27">
        <v>45366</v>
      </c>
      <c r="C99" s="14"/>
      <c r="D99" s="34">
        <v>239801065021</v>
      </c>
      <c r="E99" s="25" t="s">
        <v>100</v>
      </c>
      <c r="F99" s="38">
        <v>1</v>
      </c>
      <c r="G99" s="37" t="s">
        <v>6</v>
      </c>
      <c r="H99" s="39">
        <v>2714</v>
      </c>
      <c r="I99" s="32">
        <f t="shared" ref="I99:I100" si="21">PRODUCT(F99,H99)</f>
        <v>2714</v>
      </c>
      <c r="J99" s="40">
        <v>6</v>
      </c>
    </row>
    <row r="100" spans="1:11" s="1" customFormat="1" ht="17.100000000000001" customHeight="1" x14ac:dyDescent="0.25">
      <c r="A100" s="26">
        <v>45366</v>
      </c>
      <c r="B100" s="27">
        <v>45366</v>
      </c>
      <c r="C100" s="14"/>
      <c r="D100" s="34">
        <v>239801066033</v>
      </c>
      <c r="E100" s="25" t="s">
        <v>69</v>
      </c>
      <c r="F100" s="38">
        <v>4</v>
      </c>
      <c r="G100" s="37" t="s">
        <v>6</v>
      </c>
      <c r="H100" s="39">
        <v>3363</v>
      </c>
      <c r="I100" s="32">
        <f t="shared" si="21"/>
        <v>13452</v>
      </c>
      <c r="J100" s="40">
        <v>2400</v>
      </c>
    </row>
    <row r="101" spans="1:11" s="1" customFormat="1" ht="17.100000000000001" customHeight="1" x14ac:dyDescent="0.25">
      <c r="A101" s="26">
        <v>45366</v>
      </c>
      <c r="B101" s="27">
        <v>45366</v>
      </c>
      <c r="C101" s="14"/>
      <c r="D101" s="34">
        <v>239801066034</v>
      </c>
      <c r="E101" s="25" t="s">
        <v>79</v>
      </c>
      <c r="F101" s="38">
        <v>4</v>
      </c>
      <c r="G101" s="37" t="s">
        <v>6</v>
      </c>
      <c r="H101" s="39">
        <v>2714</v>
      </c>
      <c r="I101" s="32">
        <f t="shared" ref="I101:I102" si="22">PRODUCT(F101,H101)</f>
        <v>10856</v>
      </c>
      <c r="J101" s="40">
        <v>300</v>
      </c>
      <c r="K101" s="43">
        <f>SUM(I84:I101)</f>
        <v>256199.24</v>
      </c>
    </row>
    <row r="102" spans="1:11" s="1" customFormat="1" ht="17.100000000000001" customHeight="1" x14ac:dyDescent="0.25">
      <c r="A102" s="26">
        <v>45366</v>
      </c>
      <c r="B102" s="27">
        <v>45366</v>
      </c>
      <c r="C102" s="14"/>
      <c r="D102" s="34">
        <v>235501001108</v>
      </c>
      <c r="E102" s="25" t="s">
        <v>101</v>
      </c>
      <c r="F102" s="38">
        <v>300</v>
      </c>
      <c r="G102" s="37" t="s">
        <v>6</v>
      </c>
      <c r="H102" s="39">
        <v>63.72</v>
      </c>
      <c r="I102" s="30">
        <f t="shared" si="22"/>
        <v>19116</v>
      </c>
      <c r="J102" s="40">
        <v>300</v>
      </c>
    </row>
    <row r="103" spans="1:11" s="1" customFormat="1" ht="17.100000000000001" customHeight="1" x14ac:dyDescent="0.25">
      <c r="A103" s="26">
        <v>45369</v>
      </c>
      <c r="B103" s="27">
        <v>45369</v>
      </c>
      <c r="C103" s="14"/>
      <c r="D103" s="34">
        <v>231101000410</v>
      </c>
      <c r="E103" s="25" t="s">
        <v>20</v>
      </c>
      <c r="F103" s="38">
        <v>25</v>
      </c>
      <c r="G103" s="37" t="s">
        <v>6</v>
      </c>
      <c r="H103" s="39">
        <v>60</v>
      </c>
      <c r="I103" s="30">
        <f t="shared" ref="I103:I111" si="23">PRODUCT(F103,H103)</f>
        <v>1500</v>
      </c>
      <c r="J103" s="40">
        <v>25</v>
      </c>
    </row>
    <row r="104" spans="1:11" s="1" customFormat="1" ht="17.100000000000001" customHeight="1" x14ac:dyDescent="0.25">
      <c r="A104" s="26">
        <v>45370</v>
      </c>
      <c r="B104" s="27">
        <v>45370</v>
      </c>
      <c r="C104" s="14"/>
      <c r="D104" s="34">
        <v>236306001112</v>
      </c>
      <c r="E104" s="25" t="s">
        <v>102</v>
      </c>
      <c r="F104" s="38">
        <v>4</v>
      </c>
      <c r="G104" s="37" t="s">
        <v>6</v>
      </c>
      <c r="H104" s="39">
        <v>14750</v>
      </c>
      <c r="I104" s="32">
        <f t="shared" si="23"/>
        <v>59000</v>
      </c>
      <c r="J104" s="40">
        <v>4</v>
      </c>
    </row>
    <row r="105" spans="1:11" s="1" customFormat="1" ht="17.100000000000001" customHeight="1" x14ac:dyDescent="0.25">
      <c r="A105" s="26">
        <v>45370</v>
      </c>
      <c r="B105" s="27">
        <v>45370</v>
      </c>
      <c r="C105" s="14"/>
      <c r="D105" s="34">
        <v>236306001113</v>
      </c>
      <c r="E105" s="25" t="s">
        <v>103</v>
      </c>
      <c r="F105" s="38">
        <v>10</v>
      </c>
      <c r="G105" s="37" t="s">
        <v>6</v>
      </c>
      <c r="H105" s="39">
        <v>399.99599999999998</v>
      </c>
      <c r="I105" s="36">
        <f>PRODUCT(F105,H105)</f>
        <v>3999.96</v>
      </c>
      <c r="J105" s="40">
        <v>10</v>
      </c>
    </row>
    <row r="106" spans="1:11" s="1" customFormat="1" ht="17.100000000000001" customHeight="1" x14ac:dyDescent="0.25">
      <c r="A106" s="26">
        <v>45370</v>
      </c>
      <c r="B106" s="27">
        <v>45370</v>
      </c>
      <c r="C106" s="14"/>
      <c r="D106" s="34">
        <v>235501000594</v>
      </c>
      <c r="E106" s="25" t="s">
        <v>104</v>
      </c>
      <c r="F106" s="38">
        <v>2</v>
      </c>
      <c r="G106" s="37" t="s">
        <v>6</v>
      </c>
      <c r="H106" s="39">
        <v>4130.66</v>
      </c>
      <c r="I106" s="32">
        <f t="shared" si="23"/>
        <v>8261.32</v>
      </c>
      <c r="J106" s="40">
        <v>2</v>
      </c>
      <c r="K106" s="43">
        <f>SUM(I104:I106)</f>
        <v>71261.279999999999</v>
      </c>
    </row>
    <row r="107" spans="1:11" s="1" customFormat="1" ht="17.100000000000001" customHeight="1" x14ac:dyDescent="0.25">
      <c r="A107" s="26">
        <v>45371</v>
      </c>
      <c r="B107" s="27">
        <v>45371</v>
      </c>
      <c r="C107" s="14"/>
      <c r="D107" s="34">
        <v>231101000045</v>
      </c>
      <c r="E107" s="25" t="s">
        <v>21</v>
      </c>
      <c r="F107" s="38">
        <v>50</v>
      </c>
      <c r="G107" s="37" t="s">
        <v>6</v>
      </c>
      <c r="H107" s="39">
        <v>135</v>
      </c>
      <c r="I107" s="30">
        <f t="shared" si="23"/>
        <v>6750</v>
      </c>
      <c r="J107" s="24">
        <v>0</v>
      </c>
    </row>
    <row r="108" spans="1:11" s="1" customFormat="1" ht="17.100000000000001" customHeight="1" x14ac:dyDescent="0.25">
      <c r="A108" s="26">
        <v>45371</v>
      </c>
      <c r="B108" s="27">
        <v>45371</v>
      </c>
      <c r="C108" s="14"/>
      <c r="D108" s="34">
        <v>237299000646</v>
      </c>
      <c r="E108" s="25" t="s">
        <v>31</v>
      </c>
      <c r="F108" s="38">
        <v>204</v>
      </c>
      <c r="G108" s="35" t="s">
        <v>44</v>
      </c>
      <c r="H108" s="39">
        <v>277.3</v>
      </c>
      <c r="I108" s="28">
        <f t="shared" si="23"/>
        <v>56569.200000000004</v>
      </c>
      <c r="J108" s="24">
        <v>0</v>
      </c>
    </row>
    <row r="109" spans="1:11" s="1" customFormat="1" ht="17.100000000000001" customHeight="1" x14ac:dyDescent="0.25">
      <c r="A109" s="26">
        <v>45376</v>
      </c>
      <c r="B109" s="27">
        <v>45376</v>
      </c>
      <c r="C109" s="14"/>
      <c r="D109" s="34">
        <v>231101000410</v>
      </c>
      <c r="E109" s="25" t="s">
        <v>20</v>
      </c>
      <c r="F109" s="38">
        <v>20</v>
      </c>
      <c r="G109" s="37" t="s">
        <v>6</v>
      </c>
      <c r="H109" s="39">
        <v>60</v>
      </c>
      <c r="I109" s="28">
        <f t="shared" si="23"/>
        <v>1200</v>
      </c>
      <c r="J109" s="24">
        <v>0</v>
      </c>
    </row>
    <row r="110" spans="1:11" s="1" customFormat="1" ht="17.100000000000001" customHeight="1" x14ac:dyDescent="0.25">
      <c r="A110" s="26">
        <v>45376</v>
      </c>
      <c r="B110" s="27">
        <v>45376</v>
      </c>
      <c r="C110" s="14"/>
      <c r="D110" s="34">
        <v>239701010088</v>
      </c>
      <c r="E110" s="25" t="s">
        <v>22</v>
      </c>
      <c r="F110" s="38">
        <v>30100</v>
      </c>
      <c r="G110" s="37" t="s">
        <v>6</v>
      </c>
      <c r="H110" s="39">
        <v>100</v>
      </c>
      <c r="I110" s="44">
        <f t="shared" si="23"/>
        <v>3010000</v>
      </c>
      <c r="J110" s="40">
        <v>30100</v>
      </c>
    </row>
    <row r="111" spans="1:11" s="1" customFormat="1" ht="17.100000000000001" customHeight="1" x14ac:dyDescent="0.25">
      <c r="A111" s="26">
        <v>45377</v>
      </c>
      <c r="B111" s="27">
        <v>45377</v>
      </c>
      <c r="C111" s="14"/>
      <c r="D111" s="34">
        <v>239801001100</v>
      </c>
      <c r="E111" s="25" t="s">
        <v>105</v>
      </c>
      <c r="F111" s="38">
        <v>1</v>
      </c>
      <c r="G111" s="37" t="s">
        <v>6</v>
      </c>
      <c r="H111" s="39">
        <v>23010</v>
      </c>
      <c r="I111" s="28">
        <f t="shared" si="23"/>
        <v>23010</v>
      </c>
      <c r="J111" s="24">
        <v>1</v>
      </c>
    </row>
    <row r="112" spans="1:11" s="1" customFormat="1" ht="17.100000000000001" customHeight="1" x14ac:dyDescent="0.25">
      <c r="A112" s="26">
        <v>45378</v>
      </c>
      <c r="B112" s="27">
        <v>45378</v>
      </c>
      <c r="C112" s="14"/>
      <c r="D112" s="34">
        <v>231201000051</v>
      </c>
      <c r="E112" s="25" t="s">
        <v>25</v>
      </c>
      <c r="F112" s="38">
        <v>10</v>
      </c>
      <c r="G112" s="37" t="s">
        <v>6</v>
      </c>
      <c r="H112" s="39">
        <v>1050</v>
      </c>
      <c r="I112" s="32">
        <f t="shared" ref="I112:I117" si="24">PRODUCT(F112,H112)</f>
        <v>10500</v>
      </c>
      <c r="J112" s="24">
        <v>0</v>
      </c>
    </row>
    <row r="113" spans="1:11" s="1" customFormat="1" ht="17.100000000000001" customHeight="1" x14ac:dyDescent="0.25">
      <c r="A113" s="26">
        <v>45378</v>
      </c>
      <c r="B113" s="27">
        <v>45378</v>
      </c>
      <c r="C113" s="14"/>
      <c r="D113" s="34">
        <v>231201000913</v>
      </c>
      <c r="E113" s="25" t="s">
        <v>26</v>
      </c>
      <c r="F113" s="38">
        <v>20</v>
      </c>
      <c r="G113" s="37" t="s">
        <v>6</v>
      </c>
      <c r="H113" s="39">
        <v>890</v>
      </c>
      <c r="I113" s="33">
        <f t="shared" si="24"/>
        <v>17800</v>
      </c>
      <c r="J113" s="24">
        <v>0</v>
      </c>
    </row>
    <row r="114" spans="1:11" s="1" customFormat="1" ht="17.100000000000001" customHeight="1" x14ac:dyDescent="0.25">
      <c r="A114" s="26">
        <v>45378</v>
      </c>
      <c r="B114" s="27">
        <v>45378</v>
      </c>
      <c r="C114" s="14"/>
      <c r="D114" s="34">
        <v>231101000914</v>
      </c>
      <c r="E114" s="25" t="s">
        <v>27</v>
      </c>
      <c r="F114" s="38">
        <v>5</v>
      </c>
      <c r="G114" s="37" t="s">
        <v>6</v>
      </c>
      <c r="H114" s="39">
        <v>1850</v>
      </c>
      <c r="I114" s="33">
        <f t="shared" si="24"/>
        <v>9250</v>
      </c>
      <c r="J114" s="24">
        <v>0</v>
      </c>
    </row>
    <row r="115" spans="1:11" s="1" customFormat="1" ht="17.100000000000001" customHeight="1" x14ac:dyDescent="0.25">
      <c r="A115" s="26">
        <v>45378</v>
      </c>
      <c r="B115" s="27">
        <v>45378</v>
      </c>
      <c r="C115" s="14"/>
      <c r="D115" s="34">
        <v>236401000915</v>
      </c>
      <c r="E115" s="25" t="s">
        <v>28</v>
      </c>
      <c r="F115" s="38">
        <v>1</v>
      </c>
      <c r="G115" s="37" t="s">
        <v>6</v>
      </c>
      <c r="H115" s="39">
        <v>150</v>
      </c>
      <c r="I115" s="33">
        <f t="shared" si="24"/>
        <v>150</v>
      </c>
      <c r="J115" s="24">
        <v>0</v>
      </c>
    </row>
    <row r="116" spans="1:11" s="1" customFormat="1" ht="17.100000000000001" customHeight="1" x14ac:dyDescent="0.25">
      <c r="A116" s="26">
        <v>45378</v>
      </c>
      <c r="B116" s="27">
        <v>45378</v>
      </c>
      <c r="C116" s="14"/>
      <c r="D116" s="34">
        <v>231101000916</v>
      </c>
      <c r="E116" s="25" t="s">
        <v>29</v>
      </c>
      <c r="F116" s="38">
        <v>1</v>
      </c>
      <c r="G116" s="37" t="s">
        <v>6</v>
      </c>
      <c r="H116" s="39">
        <v>240</v>
      </c>
      <c r="I116" s="31">
        <f t="shared" si="24"/>
        <v>240</v>
      </c>
      <c r="J116" s="24">
        <v>0</v>
      </c>
    </row>
    <row r="117" spans="1:11" s="1" customFormat="1" ht="17.100000000000001" customHeight="1" x14ac:dyDescent="0.25">
      <c r="A117" s="26">
        <v>45378</v>
      </c>
      <c r="B117" s="27">
        <v>45378</v>
      </c>
      <c r="C117" s="14"/>
      <c r="D117" s="34">
        <v>231201070012</v>
      </c>
      <c r="E117" s="25" t="s">
        <v>30</v>
      </c>
      <c r="F117" s="38">
        <v>80</v>
      </c>
      <c r="G117" s="37" t="s">
        <v>6</v>
      </c>
      <c r="H117" s="39">
        <v>720</v>
      </c>
      <c r="I117" s="33">
        <f t="shared" si="24"/>
        <v>57600</v>
      </c>
      <c r="J117" s="24">
        <v>0</v>
      </c>
      <c r="K117" s="43">
        <f>SUM(I112:I117)</f>
        <v>95540</v>
      </c>
    </row>
    <row r="118" spans="1:11" s="1" customFormat="1" ht="16.5" customHeight="1" thickBot="1" x14ac:dyDescent="0.3">
      <c r="A118" s="12"/>
      <c r="B118" s="13"/>
      <c r="C118" s="15"/>
      <c r="D118" s="13"/>
      <c r="E118" s="22"/>
      <c r="F118" s="16"/>
      <c r="G118" s="18"/>
      <c r="H118" s="17"/>
      <c r="I118" s="23"/>
      <c r="J118" s="16"/>
    </row>
    <row r="119" spans="1:11" s="1" customFormat="1" ht="28.5" customHeight="1" x14ac:dyDescent="0.25">
      <c r="A119" s="11"/>
      <c r="B119" s="11"/>
      <c r="C119" s="9"/>
      <c r="D119" s="9"/>
      <c r="E119" s="9"/>
      <c r="F119" s="9"/>
      <c r="G119" s="10"/>
      <c r="H119" s="9"/>
      <c r="I119" s="19">
        <f>SUM(I14:I117)</f>
        <v>6924667.0539999995</v>
      </c>
      <c r="J119" s="9"/>
    </row>
    <row r="120" spans="1:11" ht="16.5" thickBot="1" x14ac:dyDescent="0.3">
      <c r="A120" s="65" t="s">
        <v>19</v>
      </c>
      <c r="B120" s="65"/>
      <c r="C120" s="65"/>
    </row>
    <row r="121" spans="1:11" x14ac:dyDescent="0.25">
      <c r="A121" s="66" t="s">
        <v>18</v>
      </c>
      <c r="B121" s="66"/>
      <c r="C121" s="66"/>
    </row>
    <row r="122" spans="1:11" x14ac:dyDescent="0.25">
      <c r="I122" s="20"/>
    </row>
  </sheetData>
  <mergeCells count="7">
    <mergeCell ref="A1:J6"/>
    <mergeCell ref="A120:C120"/>
    <mergeCell ref="A121:C121"/>
    <mergeCell ref="A7:J7"/>
    <mergeCell ref="A8:J8"/>
    <mergeCell ref="A11:A13"/>
    <mergeCell ref="B11:B13"/>
  </mergeCells>
  <pageMargins left="0.70866141732283472" right="0.70866141732283472" top="0.74803149606299213" bottom="0.74803149606299213" header="0.31496062992125984" footer="0.31496062992125984"/>
  <pageSetup paperSize="5" scale="81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667D3-824C-4086-95A2-0D00C64962E1}">
  <dimension ref="A1:L99"/>
  <sheetViews>
    <sheetView tabSelected="1" topLeftCell="A89" zoomScaleNormal="100" workbookViewId="0">
      <selection activeCell="C103" sqref="C103"/>
    </sheetView>
  </sheetViews>
  <sheetFormatPr baseColWidth="10" defaultColWidth="11.42578125" defaultRowHeight="15" x14ac:dyDescent="0.25"/>
  <cols>
    <col min="1" max="1" width="10.7109375" customWidth="1"/>
    <col min="2" max="2" width="11.28515625" customWidth="1"/>
    <col min="3" max="3" width="16.7109375" customWidth="1"/>
    <col min="4" max="4" width="12.85546875" customWidth="1"/>
    <col min="5" max="5" width="79" customWidth="1"/>
    <col min="6" max="6" width="8.85546875" customWidth="1"/>
    <col min="7" max="7" width="12.7109375" customWidth="1"/>
    <col min="8" max="8" width="11.28515625" bestFit="1" customWidth="1"/>
    <col min="9" max="9" width="12.85546875" bestFit="1" customWidth="1"/>
    <col min="10" max="10" width="9.5703125" customWidth="1"/>
  </cols>
  <sheetData>
    <row r="1" spans="1:12" x14ac:dyDescent="0.25">
      <c r="A1" s="64"/>
      <c r="B1" s="64"/>
      <c r="C1" s="64"/>
      <c r="D1" s="64"/>
      <c r="E1" s="64"/>
      <c r="F1" s="64"/>
      <c r="G1" s="64"/>
      <c r="H1" s="64"/>
      <c r="I1" s="64"/>
      <c r="J1" s="54"/>
    </row>
    <row r="2" spans="1:12" x14ac:dyDescent="0.25">
      <c r="A2" s="64"/>
      <c r="B2" s="64"/>
      <c r="C2" s="64"/>
      <c r="D2" s="64"/>
      <c r="E2" s="64"/>
      <c r="F2" s="64"/>
      <c r="G2" s="64"/>
      <c r="H2" s="64"/>
      <c r="I2" s="64"/>
      <c r="J2" s="54"/>
    </row>
    <row r="3" spans="1:12" x14ac:dyDescent="0.25">
      <c r="A3" s="64"/>
      <c r="B3" s="64"/>
      <c r="C3" s="64"/>
      <c r="D3" s="64"/>
      <c r="E3" s="64"/>
      <c r="F3" s="64"/>
      <c r="G3" s="64"/>
      <c r="H3" s="64"/>
      <c r="I3" s="64"/>
      <c r="J3" s="54"/>
    </row>
    <row r="4" spans="1:12" x14ac:dyDescent="0.25">
      <c r="A4" s="64"/>
      <c r="B4" s="64"/>
      <c r="C4" s="64"/>
      <c r="D4" s="64"/>
      <c r="E4" s="64"/>
      <c r="F4" s="64"/>
      <c r="G4" s="64"/>
      <c r="H4" s="64"/>
      <c r="I4" s="64"/>
      <c r="J4" s="54"/>
    </row>
    <row r="5" spans="1:12" x14ac:dyDescent="0.25">
      <c r="A5" s="64"/>
      <c r="B5" s="64"/>
      <c r="C5" s="64"/>
      <c r="D5" s="64"/>
      <c r="E5" s="64"/>
      <c r="F5" s="64"/>
      <c r="G5" s="64"/>
      <c r="H5" s="64"/>
      <c r="I5" s="64"/>
      <c r="J5" s="54"/>
    </row>
    <row r="6" spans="1:12" ht="123.75" customHeight="1" x14ac:dyDescent="0.25">
      <c r="A6" s="64"/>
      <c r="B6" s="64"/>
      <c r="C6" s="64"/>
      <c r="D6" s="64"/>
      <c r="E6" s="64"/>
      <c r="F6" s="64"/>
      <c r="G6" s="64"/>
      <c r="H6" s="64"/>
      <c r="I6" s="64"/>
      <c r="J6" s="54"/>
    </row>
    <row r="7" spans="1:12" ht="18.75" customHeight="1" x14ac:dyDescent="0.25">
      <c r="A7" s="67" t="s">
        <v>7</v>
      </c>
      <c r="B7" s="67"/>
      <c r="C7" s="67"/>
      <c r="D7" s="67"/>
      <c r="E7" s="67"/>
      <c r="F7" s="67"/>
      <c r="G7" s="67"/>
      <c r="H7" s="67"/>
      <c r="I7" s="67"/>
      <c r="J7" s="55"/>
    </row>
    <row r="8" spans="1:12" ht="15.75" x14ac:dyDescent="0.25">
      <c r="A8" s="68" t="s">
        <v>8</v>
      </c>
      <c r="B8" s="68"/>
      <c r="C8" s="68"/>
      <c r="D8" s="68"/>
      <c r="E8" s="68"/>
      <c r="F8" s="68"/>
      <c r="G8" s="68"/>
      <c r="H8" s="68"/>
      <c r="I8" s="68"/>
      <c r="J8" s="56"/>
    </row>
    <row r="10" spans="1:12" ht="16.5" thickBot="1" x14ac:dyDescent="0.3">
      <c r="C10" s="3" t="s">
        <v>111</v>
      </c>
    </row>
    <row r="11" spans="1:12" s="2" customFormat="1" ht="18" customHeight="1" x14ac:dyDescent="0.25">
      <c r="A11" s="69" t="s">
        <v>0</v>
      </c>
      <c r="B11" s="69" t="s">
        <v>9</v>
      </c>
      <c r="C11" s="4" t="s">
        <v>1</v>
      </c>
      <c r="D11" s="5"/>
      <c r="E11" s="4"/>
      <c r="F11" s="5"/>
      <c r="G11" s="5" t="s">
        <v>15</v>
      </c>
      <c r="H11" s="5" t="s">
        <v>109</v>
      </c>
      <c r="I11" s="4"/>
      <c r="J11" s="4"/>
      <c r="K11" s="1"/>
      <c r="L11" s="1"/>
    </row>
    <row r="12" spans="1:12" s="2" customFormat="1" ht="18" customHeight="1" x14ac:dyDescent="0.25">
      <c r="A12" s="70"/>
      <c r="B12" s="70"/>
      <c r="C12" s="6" t="s">
        <v>106</v>
      </c>
      <c r="D12" s="7" t="s">
        <v>13</v>
      </c>
      <c r="E12" s="6" t="s">
        <v>3</v>
      </c>
      <c r="F12" s="7" t="s">
        <v>108</v>
      </c>
      <c r="G12" s="7" t="s">
        <v>16</v>
      </c>
      <c r="H12" s="7" t="s">
        <v>110</v>
      </c>
      <c r="I12" s="6" t="s">
        <v>5</v>
      </c>
      <c r="J12" s="6" t="s">
        <v>10</v>
      </c>
      <c r="K12" s="1"/>
      <c r="L12" s="1"/>
    </row>
    <row r="13" spans="1:12" s="2" customFormat="1" ht="18" customHeight="1" thickBot="1" x14ac:dyDescent="0.3">
      <c r="A13" s="71"/>
      <c r="B13" s="71"/>
      <c r="C13" s="61" t="s">
        <v>107</v>
      </c>
      <c r="D13" s="62" t="s">
        <v>14</v>
      </c>
      <c r="E13" s="61"/>
      <c r="F13" s="62"/>
      <c r="G13" s="62" t="s">
        <v>17</v>
      </c>
      <c r="H13" s="62" t="s">
        <v>12</v>
      </c>
      <c r="I13" s="61"/>
      <c r="J13" s="61"/>
      <c r="K13" s="1"/>
      <c r="L13" s="1"/>
    </row>
    <row r="14" spans="1:12" s="1" customFormat="1" ht="17.100000000000001" customHeight="1" x14ac:dyDescent="0.25">
      <c r="A14" s="57">
        <v>45383</v>
      </c>
      <c r="B14" s="58">
        <v>45383</v>
      </c>
      <c r="C14" s="59"/>
      <c r="D14" s="72">
        <v>231101000410</v>
      </c>
      <c r="E14" s="73" t="s">
        <v>20</v>
      </c>
      <c r="F14" s="74">
        <v>13</v>
      </c>
      <c r="G14" s="75" t="s">
        <v>6</v>
      </c>
      <c r="H14" s="60">
        <v>60</v>
      </c>
      <c r="I14" s="63">
        <f t="shared" ref="I14:I70" si="0">PRODUCT(F14,H14)</f>
        <v>780</v>
      </c>
      <c r="J14" s="74">
        <v>0</v>
      </c>
    </row>
    <row r="15" spans="1:12" s="1" customFormat="1" ht="17.100000000000001" customHeight="1" x14ac:dyDescent="0.25">
      <c r="A15" s="45">
        <v>45383</v>
      </c>
      <c r="B15" s="46">
        <v>45383</v>
      </c>
      <c r="C15" s="37"/>
      <c r="D15" s="76">
        <v>231101000045</v>
      </c>
      <c r="E15" s="77" t="s">
        <v>21</v>
      </c>
      <c r="F15" s="78">
        <v>50</v>
      </c>
      <c r="G15" s="79" t="s">
        <v>6</v>
      </c>
      <c r="H15" s="39">
        <v>135</v>
      </c>
      <c r="I15" s="39">
        <f t="shared" si="0"/>
        <v>6750</v>
      </c>
      <c r="J15" s="74">
        <v>0</v>
      </c>
    </row>
    <row r="16" spans="1:12" s="1" customFormat="1" ht="17.100000000000001" customHeight="1" x14ac:dyDescent="0.25">
      <c r="A16" s="45">
        <v>45390</v>
      </c>
      <c r="B16" s="46">
        <v>45390</v>
      </c>
      <c r="C16" s="37"/>
      <c r="D16" s="76">
        <v>237299001116</v>
      </c>
      <c r="E16" s="77" t="s">
        <v>112</v>
      </c>
      <c r="F16" s="78">
        <v>50</v>
      </c>
      <c r="G16" s="79" t="s">
        <v>6</v>
      </c>
      <c r="H16" s="39">
        <v>1950</v>
      </c>
      <c r="I16" s="39">
        <f t="shared" si="0"/>
        <v>97500</v>
      </c>
      <c r="J16" s="78">
        <v>50</v>
      </c>
    </row>
    <row r="17" spans="1:12" s="1" customFormat="1" ht="17.100000000000001" customHeight="1" x14ac:dyDescent="0.25">
      <c r="A17" s="45">
        <v>45390</v>
      </c>
      <c r="B17" s="46">
        <v>45390</v>
      </c>
      <c r="C17" s="37"/>
      <c r="D17" s="76">
        <v>237201001117</v>
      </c>
      <c r="E17" s="77" t="s">
        <v>113</v>
      </c>
      <c r="F17" s="78">
        <v>6</v>
      </c>
      <c r="G17" s="79" t="s">
        <v>6</v>
      </c>
      <c r="H17" s="39">
        <v>12390</v>
      </c>
      <c r="I17" s="39">
        <f t="shared" si="0"/>
        <v>74340</v>
      </c>
      <c r="J17" s="74">
        <v>0</v>
      </c>
    </row>
    <row r="18" spans="1:12" s="1" customFormat="1" ht="17.100000000000001" customHeight="1" x14ac:dyDescent="0.25">
      <c r="A18" s="45">
        <v>45390</v>
      </c>
      <c r="B18" s="46">
        <v>45390</v>
      </c>
      <c r="C18" s="37"/>
      <c r="D18" s="76">
        <v>231201000051</v>
      </c>
      <c r="E18" s="77" t="s">
        <v>25</v>
      </c>
      <c r="F18" s="78">
        <v>70</v>
      </c>
      <c r="G18" s="79" t="s">
        <v>6</v>
      </c>
      <c r="H18" s="39">
        <v>1050</v>
      </c>
      <c r="I18" s="39">
        <f t="shared" si="0"/>
        <v>73500</v>
      </c>
      <c r="J18" s="74">
        <v>0</v>
      </c>
    </row>
    <row r="19" spans="1:12" s="1" customFormat="1" ht="17.100000000000001" customHeight="1" x14ac:dyDescent="0.25">
      <c r="A19" s="45">
        <v>45390</v>
      </c>
      <c r="B19" s="46">
        <v>45390</v>
      </c>
      <c r="C19" s="37"/>
      <c r="D19" s="76">
        <v>231201000914</v>
      </c>
      <c r="E19" s="77" t="s">
        <v>27</v>
      </c>
      <c r="F19" s="78">
        <v>20</v>
      </c>
      <c r="G19" s="79" t="s">
        <v>6</v>
      </c>
      <c r="H19" s="39">
        <v>1850</v>
      </c>
      <c r="I19" s="39">
        <f t="shared" si="0"/>
        <v>37000</v>
      </c>
      <c r="J19" s="74">
        <v>0</v>
      </c>
    </row>
    <row r="20" spans="1:12" s="1" customFormat="1" ht="17.100000000000001" customHeight="1" x14ac:dyDescent="0.25">
      <c r="A20" s="45">
        <v>45390</v>
      </c>
      <c r="B20" s="46">
        <v>45390</v>
      </c>
      <c r="C20" s="37"/>
      <c r="D20" s="76">
        <v>231201000918</v>
      </c>
      <c r="E20" s="77" t="s">
        <v>114</v>
      </c>
      <c r="F20" s="78">
        <v>1</v>
      </c>
      <c r="G20" s="79" t="s">
        <v>6</v>
      </c>
      <c r="H20" s="39">
        <v>2350</v>
      </c>
      <c r="I20" s="39">
        <f t="shared" si="0"/>
        <v>2350</v>
      </c>
      <c r="J20" s="74">
        <v>0</v>
      </c>
    </row>
    <row r="21" spans="1:12" s="1" customFormat="1" ht="17.100000000000001" customHeight="1" x14ac:dyDescent="0.25">
      <c r="A21" s="45">
        <v>45390</v>
      </c>
      <c r="B21" s="46">
        <v>45390</v>
      </c>
      <c r="C21" s="37"/>
      <c r="D21" s="76">
        <v>231201070012</v>
      </c>
      <c r="E21" s="77" t="s">
        <v>30</v>
      </c>
      <c r="F21" s="78">
        <v>20</v>
      </c>
      <c r="G21" s="79" t="s">
        <v>6</v>
      </c>
      <c r="H21" s="39">
        <v>720</v>
      </c>
      <c r="I21" s="39">
        <f t="shared" si="0"/>
        <v>14400</v>
      </c>
      <c r="J21" s="74">
        <v>0</v>
      </c>
    </row>
    <row r="22" spans="1:12" s="1" customFormat="1" ht="17.100000000000001" customHeight="1" x14ac:dyDescent="0.25">
      <c r="A22" s="45">
        <v>45390</v>
      </c>
      <c r="B22" s="46">
        <v>45390</v>
      </c>
      <c r="C22" s="37"/>
      <c r="D22" s="76">
        <v>233301001118</v>
      </c>
      <c r="E22" s="77" t="s">
        <v>115</v>
      </c>
      <c r="F22" s="78">
        <v>20</v>
      </c>
      <c r="G22" s="79" t="s">
        <v>38</v>
      </c>
      <c r="H22" s="39">
        <v>218.3</v>
      </c>
      <c r="I22" s="39">
        <f t="shared" si="0"/>
        <v>4366</v>
      </c>
      <c r="J22" s="78">
        <v>20</v>
      </c>
    </row>
    <row r="23" spans="1:12" s="1" customFormat="1" ht="17.100000000000001" customHeight="1" x14ac:dyDescent="0.25">
      <c r="A23" s="45">
        <v>45390</v>
      </c>
      <c r="B23" s="46">
        <v>45390</v>
      </c>
      <c r="C23" s="37"/>
      <c r="D23" s="76">
        <v>233301001119</v>
      </c>
      <c r="E23" s="77" t="s">
        <v>116</v>
      </c>
      <c r="F23" s="78">
        <v>100</v>
      </c>
      <c r="G23" s="79" t="s">
        <v>38</v>
      </c>
      <c r="H23" s="39">
        <v>283.2</v>
      </c>
      <c r="I23" s="39">
        <f t="shared" si="0"/>
        <v>28320</v>
      </c>
      <c r="J23" s="78">
        <v>100</v>
      </c>
    </row>
    <row r="24" spans="1:12" s="1" customFormat="1" ht="17.100000000000001" customHeight="1" x14ac:dyDescent="0.25">
      <c r="A24" s="45">
        <v>45390</v>
      </c>
      <c r="B24" s="46">
        <v>45390</v>
      </c>
      <c r="C24" s="37"/>
      <c r="D24" s="76">
        <v>233301001120</v>
      </c>
      <c r="E24" s="77" t="s">
        <v>117</v>
      </c>
      <c r="F24" s="78">
        <v>25</v>
      </c>
      <c r="G24" s="79" t="s">
        <v>38</v>
      </c>
      <c r="H24" s="39">
        <v>271.39999999999998</v>
      </c>
      <c r="I24" s="39">
        <f t="shared" si="0"/>
        <v>6784.9999999999991</v>
      </c>
      <c r="J24" s="78">
        <v>20</v>
      </c>
    </row>
    <row r="25" spans="1:12" s="1" customFormat="1" ht="17.100000000000001" customHeight="1" x14ac:dyDescent="0.25">
      <c r="A25" s="45">
        <v>45390</v>
      </c>
      <c r="B25" s="46">
        <v>45390</v>
      </c>
      <c r="C25" s="37"/>
      <c r="D25" s="76">
        <v>233301001121</v>
      </c>
      <c r="E25" s="77" t="s">
        <v>118</v>
      </c>
      <c r="F25" s="78">
        <v>25</v>
      </c>
      <c r="G25" s="79" t="s">
        <v>38</v>
      </c>
      <c r="H25" s="39">
        <v>271.39999999999998</v>
      </c>
      <c r="I25" s="39">
        <f t="shared" si="0"/>
        <v>6784.9999999999991</v>
      </c>
      <c r="J25" s="78">
        <v>20</v>
      </c>
    </row>
    <row r="26" spans="1:12" s="1" customFormat="1" ht="17.100000000000001" customHeight="1" x14ac:dyDescent="0.25">
      <c r="A26" s="45">
        <v>45390</v>
      </c>
      <c r="B26" s="46">
        <v>45390</v>
      </c>
      <c r="C26" s="37"/>
      <c r="D26" s="76">
        <v>233301000102</v>
      </c>
      <c r="E26" s="77" t="s">
        <v>119</v>
      </c>
      <c r="F26" s="78">
        <v>100</v>
      </c>
      <c r="G26" s="79" t="s">
        <v>38</v>
      </c>
      <c r="H26" s="39">
        <v>377.6</v>
      </c>
      <c r="I26" s="39">
        <f t="shared" si="0"/>
        <v>37760</v>
      </c>
      <c r="J26" s="78">
        <v>35</v>
      </c>
    </row>
    <row r="27" spans="1:12" s="1" customFormat="1" ht="17.100000000000001" customHeight="1" x14ac:dyDescent="0.25">
      <c r="A27" s="45">
        <v>45390</v>
      </c>
      <c r="B27" s="46">
        <v>45390</v>
      </c>
      <c r="C27" s="37"/>
      <c r="D27" s="76">
        <v>233301040021</v>
      </c>
      <c r="E27" s="77" t="s">
        <v>120</v>
      </c>
      <c r="F27" s="78">
        <v>150</v>
      </c>
      <c r="G27" s="79" t="s">
        <v>38</v>
      </c>
      <c r="H27" s="39">
        <v>147.5</v>
      </c>
      <c r="I27" s="39">
        <f t="shared" si="0"/>
        <v>22125</v>
      </c>
      <c r="J27" s="78">
        <v>90</v>
      </c>
    </row>
    <row r="28" spans="1:12" s="1" customFormat="1" ht="17.100000000000001" customHeight="1" x14ac:dyDescent="0.25">
      <c r="A28" s="45">
        <v>45390</v>
      </c>
      <c r="B28" s="46">
        <v>45390</v>
      </c>
      <c r="C28" s="37"/>
      <c r="D28" s="76">
        <v>233301040035</v>
      </c>
      <c r="E28" s="77" t="s">
        <v>121</v>
      </c>
      <c r="F28" s="78">
        <v>200</v>
      </c>
      <c r="G28" s="79" t="s">
        <v>38</v>
      </c>
      <c r="H28" s="39">
        <v>359.9</v>
      </c>
      <c r="I28" s="39">
        <f t="shared" si="0"/>
        <v>71980</v>
      </c>
      <c r="J28" s="78">
        <v>180</v>
      </c>
    </row>
    <row r="29" spans="1:12" s="1" customFormat="1" ht="17.100000000000001" customHeight="1" thickBot="1" x14ac:dyDescent="0.3">
      <c r="A29" s="45">
        <v>45392</v>
      </c>
      <c r="B29" s="46">
        <v>45392</v>
      </c>
      <c r="C29" s="37"/>
      <c r="D29" s="76">
        <v>231101000410</v>
      </c>
      <c r="E29" s="77" t="s">
        <v>20</v>
      </c>
      <c r="F29" s="78">
        <v>38</v>
      </c>
      <c r="G29" s="79" t="s">
        <v>6</v>
      </c>
      <c r="H29" s="39">
        <v>60</v>
      </c>
      <c r="I29" s="39">
        <f t="shared" si="0"/>
        <v>2280</v>
      </c>
      <c r="J29" s="74">
        <v>0</v>
      </c>
    </row>
    <row r="30" spans="1:12" s="2" customFormat="1" ht="18" customHeight="1" x14ac:dyDescent="0.25">
      <c r="A30" s="69" t="s">
        <v>0</v>
      </c>
      <c r="B30" s="69" t="s">
        <v>9</v>
      </c>
      <c r="C30" s="4" t="s">
        <v>1</v>
      </c>
      <c r="D30" s="5"/>
      <c r="E30" s="4"/>
      <c r="F30" s="5"/>
      <c r="G30" s="5" t="s">
        <v>15</v>
      </c>
      <c r="H30" s="5" t="s">
        <v>109</v>
      </c>
      <c r="I30" s="4"/>
      <c r="J30" s="4"/>
      <c r="K30" s="1"/>
      <c r="L30" s="1"/>
    </row>
    <row r="31" spans="1:12" s="2" customFormat="1" ht="18" customHeight="1" x14ac:dyDescent="0.25">
      <c r="A31" s="70"/>
      <c r="B31" s="70"/>
      <c r="C31" s="6" t="s">
        <v>106</v>
      </c>
      <c r="D31" s="7" t="s">
        <v>13</v>
      </c>
      <c r="E31" s="6" t="s">
        <v>3</v>
      </c>
      <c r="F31" s="7" t="s">
        <v>108</v>
      </c>
      <c r="G31" s="7" t="s">
        <v>16</v>
      </c>
      <c r="H31" s="7" t="s">
        <v>110</v>
      </c>
      <c r="I31" s="6" t="s">
        <v>5</v>
      </c>
      <c r="J31" s="6" t="s">
        <v>10</v>
      </c>
      <c r="K31" s="1"/>
      <c r="L31" s="1"/>
    </row>
    <row r="32" spans="1:12" s="2" customFormat="1" ht="18" customHeight="1" thickBot="1" x14ac:dyDescent="0.3">
      <c r="A32" s="71"/>
      <c r="B32" s="71"/>
      <c r="C32" s="61" t="s">
        <v>107</v>
      </c>
      <c r="D32" s="62" t="s">
        <v>14</v>
      </c>
      <c r="E32" s="61"/>
      <c r="F32" s="62"/>
      <c r="G32" s="62" t="s">
        <v>17</v>
      </c>
      <c r="H32" s="62" t="s">
        <v>12</v>
      </c>
      <c r="I32" s="61"/>
      <c r="J32" s="61"/>
      <c r="K32" s="1"/>
      <c r="L32" s="1"/>
    </row>
    <row r="33" spans="1:10" s="1" customFormat="1" ht="17.100000000000001" customHeight="1" x14ac:dyDescent="0.25">
      <c r="A33" s="45">
        <v>45391</v>
      </c>
      <c r="B33" s="46">
        <v>45391</v>
      </c>
      <c r="C33" s="79"/>
      <c r="D33" s="76">
        <v>231101050031</v>
      </c>
      <c r="E33" s="77" t="s">
        <v>122</v>
      </c>
      <c r="F33" s="78">
        <v>900</v>
      </c>
      <c r="G33" s="79" t="s">
        <v>6</v>
      </c>
      <c r="H33" s="39">
        <v>34.799999999999997</v>
      </c>
      <c r="I33" s="39">
        <f t="shared" si="0"/>
        <v>31319.999999999996</v>
      </c>
      <c r="J33" s="78">
        <v>530</v>
      </c>
    </row>
    <row r="34" spans="1:10" s="1" customFormat="1" ht="17.100000000000001" customHeight="1" x14ac:dyDescent="0.25">
      <c r="A34" s="45">
        <v>45394</v>
      </c>
      <c r="B34" s="46">
        <v>45394</v>
      </c>
      <c r="C34" s="79"/>
      <c r="D34" s="76">
        <v>237299000646</v>
      </c>
      <c r="E34" s="77" t="s">
        <v>31</v>
      </c>
      <c r="F34" s="78">
        <v>216.364</v>
      </c>
      <c r="G34" s="79" t="s">
        <v>6</v>
      </c>
      <c r="H34" s="39">
        <v>277.3</v>
      </c>
      <c r="I34" s="39">
        <f t="shared" si="0"/>
        <v>59997.737200000003</v>
      </c>
      <c r="J34" s="74">
        <v>0</v>
      </c>
    </row>
    <row r="35" spans="1:10" s="1" customFormat="1" ht="17.100000000000001" customHeight="1" x14ac:dyDescent="0.25">
      <c r="A35" s="45">
        <v>45397</v>
      </c>
      <c r="B35" s="46">
        <v>45397</v>
      </c>
      <c r="C35" s="79"/>
      <c r="D35" s="76">
        <v>231101000410</v>
      </c>
      <c r="E35" s="77" t="s">
        <v>20</v>
      </c>
      <c r="F35" s="78">
        <v>13</v>
      </c>
      <c r="G35" s="79" t="s">
        <v>6</v>
      </c>
      <c r="H35" s="39">
        <v>60</v>
      </c>
      <c r="I35" s="39">
        <f t="shared" si="0"/>
        <v>780</v>
      </c>
      <c r="J35" s="74">
        <v>0</v>
      </c>
    </row>
    <row r="36" spans="1:10" s="1" customFormat="1" ht="17.100000000000001" customHeight="1" x14ac:dyDescent="0.25">
      <c r="A36" s="45">
        <v>45404</v>
      </c>
      <c r="B36" s="46">
        <v>45404</v>
      </c>
      <c r="C36" s="79"/>
      <c r="D36" s="76">
        <v>231101000410</v>
      </c>
      <c r="E36" s="77" t="s">
        <v>20</v>
      </c>
      <c r="F36" s="78">
        <v>25</v>
      </c>
      <c r="G36" s="79" t="s">
        <v>6</v>
      </c>
      <c r="H36" s="39">
        <v>60</v>
      </c>
      <c r="I36" s="39">
        <f t="shared" si="0"/>
        <v>1500</v>
      </c>
      <c r="J36" s="74">
        <v>0</v>
      </c>
    </row>
    <row r="37" spans="1:10" s="1" customFormat="1" ht="17.100000000000001" customHeight="1" x14ac:dyDescent="0.25">
      <c r="A37" s="45">
        <v>45412</v>
      </c>
      <c r="B37" s="46">
        <v>45412</v>
      </c>
      <c r="C37" s="79"/>
      <c r="D37" s="76">
        <v>231101000410</v>
      </c>
      <c r="E37" s="77" t="s">
        <v>20</v>
      </c>
      <c r="F37" s="78">
        <v>26</v>
      </c>
      <c r="G37" s="79" t="s">
        <v>6</v>
      </c>
      <c r="H37" s="39">
        <v>60</v>
      </c>
      <c r="I37" s="39">
        <f t="shared" si="0"/>
        <v>1560</v>
      </c>
      <c r="J37" s="74">
        <v>0</v>
      </c>
    </row>
    <row r="38" spans="1:10" s="1" customFormat="1" ht="17.100000000000001" customHeight="1" x14ac:dyDescent="0.25">
      <c r="A38" s="45">
        <v>45412</v>
      </c>
      <c r="B38" s="46">
        <v>45412</v>
      </c>
      <c r="C38" s="79"/>
      <c r="D38" s="76">
        <v>231201001122</v>
      </c>
      <c r="E38" s="77" t="s">
        <v>123</v>
      </c>
      <c r="F38" s="78">
        <v>440</v>
      </c>
      <c r="G38" s="79" t="s">
        <v>6</v>
      </c>
      <c r="H38" s="39">
        <v>158.76400000000001</v>
      </c>
      <c r="I38" s="39">
        <f t="shared" si="0"/>
        <v>69856.160000000003</v>
      </c>
      <c r="J38" s="74">
        <v>0</v>
      </c>
    </row>
    <row r="39" spans="1:10" s="1" customFormat="1" ht="17.100000000000001" customHeight="1" x14ac:dyDescent="0.25">
      <c r="A39" s="45">
        <v>45412</v>
      </c>
      <c r="B39" s="46">
        <v>45412</v>
      </c>
      <c r="C39" s="79"/>
      <c r="D39" s="76">
        <v>239701010088</v>
      </c>
      <c r="E39" s="77" t="s">
        <v>22</v>
      </c>
      <c r="F39" s="78">
        <v>30000</v>
      </c>
      <c r="G39" s="79" t="s">
        <v>6</v>
      </c>
      <c r="H39" s="39">
        <v>100</v>
      </c>
      <c r="I39" s="39">
        <f t="shared" si="0"/>
        <v>3000000</v>
      </c>
      <c r="J39" s="78">
        <v>16500</v>
      </c>
    </row>
    <row r="40" spans="1:10" s="1" customFormat="1" ht="17.100000000000001" customHeight="1" x14ac:dyDescent="0.25">
      <c r="A40" s="45">
        <v>45418</v>
      </c>
      <c r="B40" s="46">
        <v>45418</v>
      </c>
      <c r="C40" s="79"/>
      <c r="D40" s="76">
        <v>231101000410</v>
      </c>
      <c r="E40" s="77" t="s">
        <v>20</v>
      </c>
      <c r="F40" s="78">
        <v>23</v>
      </c>
      <c r="G40" s="79" t="s">
        <v>6</v>
      </c>
      <c r="H40" s="39">
        <v>60</v>
      </c>
      <c r="I40" s="39">
        <f t="shared" si="0"/>
        <v>1380</v>
      </c>
      <c r="J40" s="74">
        <v>0</v>
      </c>
    </row>
    <row r="41" spans="1:10" s="1" customFormat="1" ht="17.100000000000001" customHeight="1" x14ac:dyDescent="0.25">
      <c r="A41" s="45">
        <v>45419</v>
      </c>
      <c r="B41" s="46">
        <v>45419</v>
      </c>
      <c r="C41" s="79"/>
      <c r="D41" s="76">
        <v>239601061003</v>
      </c>
      <c r="E41" s="77" t="s">
        <v>124</v>
      </c>
      <c r="F41" s="78">
        <v>1</v>
      </c>
      <c r="G41" s="79" t="s">
        <v>6</v>
      </c>
      <c r="H41" s="39">
        <v>10800</v>
      </c>
      <c r="I41" s="39">
        <f t="shared" si="0"/>
        <v>10800</v>
      </c>
      <c r="J41" s="74">
        <v>0</v>
      </c>
    </row>
    <row r="42" spans="1:10" s="1" customFormat="1" ht="17.100000000000001" customHeight="1" x14ac:dyDescent="0.25">
      <c r="A42" s="45">
        <v>45425</v>
      </c>
      <c r="B42" s="46">
        <v>45425</v>
      </c>
      <c r="C42" s="79"/>
      <c r="D42" s="76">
        <v>239821001127</v>
      </c>
      <c r="E42" s="77" t="s">
        <v>125</v>
      </c>
      <c r="F42" s="78">
        <v>9</v>
      </c>
      <c r="G42" s="79" t="s">
        <v>6</v>
      </c>
      <c r="H42" s="39">
        <v>4838</v>
      </c>
      <c r="I42" s="39">
        <f t="shared" si="0"/>
        <v>43542</v>
      </c>
      <c r="J42" s="74">
        <v>0</v>
      </c>
    </row>
    <row r="43" spans="1:10" s="1" customFormat="1" ht="17.100000000000001" customHeight="1" x14ac:dyDescent="0.25">
      <c r="A43" s="45">
        <v>45425</v>
      </c>
      <c r="B43" s="46">
        <v>45425</v>
      </c>
      <c r="C43" s="79"/>
      <c r="D43" s="76">
        <v>239821001128</v>
      </c>
      <c r="E43" s="77" t="s">
        <v>126</v>
      </c>
      <c r="F43" s="78">
        <v>4</v>
      </c>
      <c r="G43" s="79" t="s">
        <v>6</v>
      </c>
      <c r="H43" s="39">
        <v>6608</v>
      </c>
      <c r="I43" s="39">
        <f t="shared" si="0"/>
        <v>26432</v>
      </c>
      <c r="J43" s="74">
        <v>0</v>
      </c>
    </row>
    <row r="44" spans="1:10" s="1" customFormat="1" ht="17.100000000000001" customHeight="1" x14ac:dyDescent="0.25">
      <c r="A44" s="45">
        <v>45426</v>
      </c>
      <c r="B44" s="46">
        <v>45426</v>
      </c>
      <c r="C44" s="79"/>
      <c r="D44" s="76">
        <v>237299000646</v>
      </c>
      <c r="E44" s="77" t="s">
        <v>31</v>
      </c>
      <c r="F44" s="78">
        <v>276.69099999999997</v>
      </c>
      <c r="G44" s="79" t="s">
        <v>44</v>
      </c>
      <c r="H44" s="39">
        <v>277.3</v>
      </c>
      <c r="I44" s="39">
        <f t="shared" si="0"/>
        <v>76726.414299999989</v>
      </c>
      <c r="J44" s="74">
        <v>0</v>
      </c>
    </row>
    <row r="45" spans="1:10" s="1" customFormat="1" ht="17.100000000000001" customHeight="1" x14ac:dyDescent="0.25">
      <c r="A45" s="45">
        <v>45428</v>
      </c>
      <c r="B45" s="46">
        <v>45428</v>
      </c>
      <c r="C45" s="79"/>
      <c r="D45" s="76">
        <v>231101000410</v>
      </c>
      <c r="E45" s="77" t="s">
        <v>20</v>
      </c>
      <c r="F45" s="78">
        <v>30</v>
      </c>
      <c r="G45" s="79" t="s">
        <v>6</v>
      </c>
      <c r="H45" s="39">
        <v>60</v>
      </c>
      <c r="I45" s="39">
        <f t="shared" si="0"/>
        <v>1800</v>
      </c>
      <c r="J45" s="74">
        <v>0</v>
      </c>
    </row>
    <row r="46" spans="1:10" s="1" customFormat="1" ht="17.100000000000001" customHeight="1" x14ac:dyDescent="0.25">
      <c r="A46" s="45">
        <v>45433</v>
      </c>
      <c r="B46" s="46">
        <v>45433</v>
      </c>
      <c r="C46" s="79"/>
      <c r="D46" s="76">
        <v>237299080017</v>
      </c>
      <c r="E46" s="77" t="s">
        <v>127</v>
      </c>
      <c r="F46" s="78">
        <v>2</v>
      </c>
      <c r="G46" s="79" t="s">
        <v>6</v>
      </c>
      <c r="H46" s="39">
        <v>5462.49</v>
      </c>
      <c r="I46" s="39">
        <f t="shared" si="0"/>
        <v>10924.98</v>
      </c>
      <c r="J46" s="78">
        <v>2</v>
      </c>
    </row>
    <row r="47" spans="1:10" s="1" customFormat="1" ht="17.100000000000001" customHeight="1" x14ac:dyDescent="0.25">
      <c r="A47" s="45">
        <v>45433</v>
      </c>
      <c r="B47" s="46">
        <v>45433</v>
      </c>
      <c r="C47" s="79"/>
      <c r="D47" s="76">
        <v>237299080018</v>
      </c>
      <c r="E47" s="77" t="s">
        <v>128</v>
      </c>
      <c r="F47" s="78">
        <v>1</v>
      </c>
      <c r="G47" s="79" t="s">
        <v>6</v>
      </c>
      <c r="H47" s="39">
        <v>6325</v>
      </c>
      <c r="I47" s="39">
        <f t="shared" si="0"/>
        <v>6325</v>
      </c>
      <c r="J47" s="74">
        <v>0</v>
      </c>
    </row>
    <row r="48" spans="1:10" s="1" customFormat="1" ht="17.100000000000001" customHeight="1" x14ac:dyDescent="0.25">
      <c r="A48" s="45">
        <v>45433</v>
      </c>
      <c r="B48" s="46">
        <v>45433</v>
      </c>
      <c r="C48" s="79"/>
      <c r="D48" s="76">
        <v>237299080019</v>
      </c>
      <c r="E48" s="77" t="s">
        <v>129</v>
      </c>
      <c r="F48" s="78">
        <v>2</v>
      </c>
      <c r="G48" s="79" t="s">
        <v>6</v>
      </c>
      <c r="H48" s="39">
        <v>5059.9949999999999</v>
      </c>
      <c r="I48" s="39">
        <f t="shared" si="0"/>
        <v>10119.99</v>
      </c>
      <c r="J48" s="78">
        <v>2</v>
      </c>
    </row>
    <row r="49" spans="1:10" s="1" customFormat="1" ht="17.100000000000001" customHeight="1" x14ac:dyDescent="0.25">
      <c r="A49" s="45">
        <v>45433</v>
      </c>
      <c r="B49" s="46">
        <v>45433</v>
      </c>
      <c r="C49" s="79"/>
      <c r="D49" s="76">
        <v>239101050040</v>
      </c>
      <c r="E49" s="77" t="s">
        <v>130</v>
      </c>
      <c r="F49" s="78">
        <v>15</v>
      </c>
      <c r="G49" s="79" t="s">
        <v>6</v>
      </c>
      <c r="H49" s="39">
        <v>3307.7759999999998</v>
      </c>
      <c r="I49" s="39">
        <f t="shared" si="0"/>
        <v>49616.639999999999</v>
      </c>
      <c r="J49" s="74">
        <v>0</v>
      </c>
    </row>
    <row r="50" spans="1:10" s="1" customFormat="1" ht="17.100000000000001" customHeight="1" x14ac:dyDescent="0.25">
      <c r="A50" s="45">
        <v>45433</v>
      </c>
      <c r="B50" s="46">
        <v>45433</v>
      </c>
      <c r="C50" s="79"/>
      <c r="D50" s="76">
        <v>265501001129</v>
      </c>
      <c r="E50" s="77" t="s">
        <v>131</v>
      </c>
      <c r="F50" s="78">
        <v>8</v>
      </c>
      <c r="G50" s="79" t="s">
        <v>6</v>
      </c>
      <c r="H50" s="39">
        <v>27210.92</v>
      </c>
      <c r="I50" s="39">
        <f t="shared" si="0"/>
        <v>217687.36</v>
      </c>
      <c r="J50" s="74">
        <v>0</v>
      </c>
    </row>
    <row r="51" spans="1:10" s="1" customFormat="1" ht="17.100000000000001" customHeight="1" x14ac:dyDescent="0.25">
      <c r="A51" s="45">
        <v>45435</v>
      </c>
      <c r="B51" s="46">
        <v>45435</v>
      </c>
      <c r="C51" s="79"/>
      <c r="D51" s="76">
        <v>234101000010</v>
      </c>
      <c r="E51" s="77" t="s">
        <v>132</v>
      </c>
      <c r="F51" s="78">
        <v>30</v>
      </c>
      <c r="G51" s="79" t="s">
        <v>6</v>
      </c>
      <c r="H51" s="39">
        <v>159.34</v>
      </c>
      <c r="I51" s="39">
        <f t="shared" si="0"/>
        <v>4780.2</v>
      </c>
      <c r="J51" s="78">
        <v>29</v>
      </c>
    </row>
    <row r="52" spans="1:10" s="1" customFormat="1" ht="17.100000000000001" customHeight="1" x14ac:dyDescent="0.25">
      <c r="A52" s="46">
        <v>45436</v>
      </c>
      <c r="B52" s="46">
        <v>45436</v>
      </c>
      <c r="C52" s="79"/>
      <c r="D52" s="76">
        <v>236304001130</v>
      </c>
      <c r="E52" s="77" t="s">
        <v>133</v>
      </c>
      <c r="F52" s="78">
        <v>2</v>
      </c>
      <c r="G52" s="79" t="s">
        <v>6</v>
      </c>
      <c r="H52" s="39">
        <v>4132.4449999999997</v>
      </c>
      <c r="I52" s="39">
        <f t="shared" si="0"/>
        <v>8264.89</v>
      </c>
      <c r="J52" s="74">
        <v>0</v>
      </c>
    </row>
    <row r="53" spans="1:10" s="1" customFormat="1" ht="17.100000000000001" customHeight="1" x14ac:dyDescent="0.25">
      <c r="A53" s="45">
        <v>45440</v>
      </c>
      <c r="B53" s="46">
        <v>45440</v>
      </c>
      <c r="C53" s="79"/>
      <c r="D53" s="76">
        <v>239601120000</v>
      </c>
      <c r="E53" s="77" t="s">
        <v>134</v>
      </c>
      <c r="F53" s="78">
        <v>100</v>
      </c>
      <c r="G53" s="79" t="s">
        <v>6</v>
      </c>
      <c r="H53" s="39">
        <v>3596.9110000000001</v>
      </c>
      <c r="I53" s="39">
        <f t="shared" si="0"/>
        <v>359691.1</v>
      </c>
      <c r="J53" s="78">
        <v>29</v>
      </c>
    </row>
    <row r="54" spans="1:10" s="1" customFormat="1" ht="17.100000000000001" customHeight="1" x14ac:dyDescent="0.25">
      <c r="A54" s="46">
        <v>45441</v>
      </c>
      <c r="B54" s="46">
        <v>45441</v>
      </c>
      <c r="C54" s="79"/>
      <c r="D54" s="76">
        <v>231101000045</v>
      </c>
      <c r="E54" s="77" t="s">
        <v>21</v>
      </c>
      <c r="F54" s="78">
        <v>100</v>
      </c>
      <c r="G54" s="79" t="s">
        <v>6</v>
      </c>
      <c r="H54" s="39">
        <v>135</v>
      </c>
      <c r="I54" s="39">
        <f t="shared" si="0"/>
        <v>13500</v>
      </c>
      <c r="J54" s="74">
        <v>0</v>
      </c>
    </row>
    <row r="55" spans="1:10" s="1" customFormat="1" ht="17.100000000000001" customHeight="1" x14ac:dyDescent="0.25">
      <c r="A55" s="46">
        <v>45447</v>
      </c>
      <c r="B55" s="46">
        <v>45447</v>
      </c>
      <c r="C55" s="79"/>
      <c r="D55" s="76">
        <v>231101000410</v>
      </c>
      <c r="E55" s="77" t="s">
        <v>20</v>
      </c>
      <c r="F55" s="78">
        <v>31</v>
      </c>
      <c r="G55" s="79" t="s">
        <v>6</v>
      </c>
      <c r="H55" s="39">
        <v>60</v>
      </c>
      <c r="I55" s="39">
        <f t="shared" si="0"/>
        <v>1860</v>
      </c>
      <c r="J55" s="74">
        <v>0</v>
      </c>
    </row>
    <row r="56" spans="1:10" s="1" customFormat="1" ht="17.100000000000001" customHeight="1" x14ac:dyDescent="0.25">
      <c r="A56" s="46">
        <v>45449</v>
      </c>
      <c r="B56" s="46">
        <v>45449</v>
      </c>
      <c r="C56" s="79"/>
      <c r="D56" s="76">
        <v>239501000853</v>
      </c>
      <c r="E56" s="77" t="s">
        <v>135</v>
      </c>
      <c r="F56" s="78">
        <v>2</v>
      </c>
      <c r="G56" s="79" t="s">
        <v>6</v>
      </c>
      <c r="H56" s="39">
        <v>1739.9949999999999</v>
      </c>
      <c r="I56" s="39">
        <f t="shared" si="0"/>
        <v>3479.99</v>
      </c>
      <c r="J56" s="78">
        <v>2</v>
      </c>
    </row>
    <row r="57" spans="1:10" s="1" customFormat="1" ht="17.100000000000001" customHeight="1" x14ac:dyDescent="0.25">
      <c r="A57" s="46">
        <v>45449</v>
      </c>
      <c r="B57" s="46">
        <v>45449</v>
      </c>
      <c r="C57" s="79"/>
      <c r="D57" s="76">
        <v>239101050013</v>
      </c>
      <c r="E57" s="77" t="s">
        <v>136</v>
      </c>
      <c r="F57" s="78">
        <v>48</v>
      </c>
      <c r="G57" s="79" t="s">
        <v>6</v>
      </c>
      <c r="H57" s="39">
        <v>116.3952</v>
      </c>
      <c r="I57" s="39">
        <f t="shared" si="0"/>
        <v>5586.9696000000004</v>
      </c>
      <c r="J57" s="78">
        <v>48</v>
      </c>
    </row>
    <row r="58" spans="1:10" s="1" customFormat="1" ht="17.100000000000001" customHeight="1" x14ac:dyDescent="0.25">
      <c r="A58" s="46">
        <v>45449</v>
      </c>
      <c r="B58" s="46">
        <v>45449</v>
      </c>
      <c r="C58" s="79"/>
      <c r="D58" s="76">
        <v>239101050057</v>
      </c>
      <c r="E58" s="77" t="s">
        <v>137</v>
      </c>
      <c r="F58" s="78">
        <v>6</v>
      </c>
      <c r="G58" s="79" t="s">
        <v>6</v>
      </c>
      <c r="H58" s="39">
        <v>206.5</v>
      </c>
      <c r="I58" s="39">
        <f t="shared" si="0"/>
        <v>1239</v>
      </c>
      <c r="J58" s="78">
        <v>6</v>
      </c>
    </row>
    <row r="59" spans="1:10" s="1" customFormat="1" ht="17.100000000000001" customHeight="1" x14ac:dyDescent="0.25">
      <c r="A59" s="46">
        <v>45449</v>
      </c>
      <c r="B59" s="46">
        <v>45449</v>
      </c>
      <c r="C59" s="79"/>
      <c r="D59" s="76">
        <v>231101000045</v>
      </c>
      <c r="E59" s="77" t="s">
        <v>21</v>
      </c>
      <c r="F59" s="78">
        <v>100</v>
      </c>
      <c r="G59" s="79" t="s">
        <v>6</v>
      </c>
      <c r="H59" s="39">
        <v>135</v>
      </c>
      <c r="I59" s="39">
        <f t="shared" si="0"/>
        <v>13500</v>
      </c>
      <c r="J59" s="74">
        <v>0</v>
      </c>
    </row>
    <row r="60" spans="1:10" s="1" customFormat="1" ht="17.100000000000001" customHeight="1" x14ac:dyDescent="0.25">
      <c r="A60" s="46">
        <v>45450</v>
      </c>
      <c r="B60" s="46">
        <v>45450</v>
      </c>
      <c r="C60" s="79"/>
      <c r="D60" s="76">
        <v>233201050036</v>
      </c>
      <c r="E60" s="77" t="s">
        <v>138</v>
      </c>
      <c r="F60" s="78">
        <v>30</v>
      </c>
      <c r="G60" s="79" t="s">
        <v>6</v>
      </c>
      <c r="H60" s="39">
        <v>1032.5</v>
      </c>
      <c r="I60" s="39">
        <f t="shared" si="0"/>
        <v>30975</v>
      </c>
      <c r="J60" s="78">
        <v>30</v>
      </c>
    </row>
    <row r="61" spans="1:10" s="1" customFormat="1" ht="17.100000000000001" customHeight="1" x14ac:dyDescent="0.25">
      <c r="A61" s="46">
        <v>45450</v>
      </c>
      <c r="B61" s="46">
        <v>45450</v>
      </c>
      <c r="C61" s="79"/>
      <c r="D61" s="76">
        <v>235501050049</v>
      </c>
      <c r="E61" s="77" t="s">
        <v>139</v>
      </c>
      <c r="F61" s="78">
        <v>40</v>
      </c>
      <c r="G61" s="79" t="s">
        <v>6</v>
      </c>
      <c r="H61" s="39">
        <v>392.94</v>
      </c>
      <c r="I61" s="39">
        <f t="shared" si="0"/>
        <v>15717.6</v>
      </c>
      <c r="J61" s="78">
        <v>34</v>
      </c>
    </row>
    <row r="62" spans="1:10" s="1" customFormat="1" ht="17.100000000000001" customHeight="1" x14ac:dyDescent="0.25">
      <c r="A62" s="46">
        <v>45450</v>
      </c>
      <c r="B62" s="46">
        <v>45450</v>
      </c>
      <c r="C62" s="79"/>
      <c r="D62" s="76">
        <v>239101050001</v>
      </c>
      <c r="E62" s="77" t="s">
        <v>140</v>
      </c>
      <c r="F62" s="78">
        <v>70</v>
      </c>
      <c r="G62" s="79" t="s">
        <v>6</v>
      </c>
      <c r="H62" s="39">
        <v>61.36</v>
      </c>
      <c r="I62" s="39">
        <f t="shared" si="0"/>
        <v>4295.2</v>
      </c>
      <c r="J62" s="78">
        <v>59</v>
      </c>
    </row>
    <row r="63" spans="1:10" s="1" customFormat="1" ht="17.100000000000001" customHeight="1" x14ac:dyDescent="0.25">
      <c r="A63" s="46">
        <v>45450</v>
      </c>
      <c r="B63" s="46">
        <v>45450</v>
      </c>
      <c r="C63" s="79"/>
      <c r="D63" s="76">
        <v>233201050041</v>
      </c>
      <c r="E63" s="77" t="s">
        <v>141</v>
      </c>
      <c r="F63" s="78">
        <v>20</v>
      </c>
      <c r="G63" s="79" t="s">
        <v>6</v>
      </c>
      <c r="H63" s="39">
        <v>531</v>
      </c>
      <c r="I63" s="39">
        <f t="shared" si="0"/>
        <v>10620</v>
      </c>
      <c r="J63" s="78">
        <v>20</v>
      </c>
    </row>
    <row r="64" spans="1:10" s="1" customFormat="1" ht="17.100000000000001" customHeight="1" thickBot="1" x14ac:dyDescent="0.3">
      <c r="A64" s="46">
        <v>45450</v>
      </c>
      <c r="B64" s="46">
        <v>45450</v>
      </c>
      <c r="C64" s="79"/>
      <c r="D64" s="76">
        <v>239101050056</v>
      </c>
      <c r="E64" s="77" t="s">
        <v>142</v>
      </c>
      <c r="F64" s="78">
        <v>7</v>
      </c>
      <c r="G64" s="79" t="s">
        <v>6</v>
      </c>
      <c r="H64" s="39">
        <v>1050.2</v>
      </c>
      <c r="I64" s="39">
        <f t="shared" si="0"/>
        <v>7351.4000000000005</v>
      </c>
      <c r="J64" s="78">
        <v>7</v>
      </c>
    </row>
    <row r="65" spans="1:12" s="2" customFormat="1" ht="18" customHeight="1" x14ac:dyDescent="0.25">
      <c r="A65" s="69" t="s">
        <v>0</v>
      </c>
      <c r="B65" s="69" t="s">
        <v>9</v>
      </c>
      <c r="C65" s="4" t="s">
        <v>1</v>
      </c>
      <c r="D65" s="5"/>
      <c r="E65" s="4"/>
      <c r="F65" s="5"/>
      <c r="G65" s="5" t="s">
        <v>15</v>
      </c>
      <c r="H65" s="5" t="s">
        <v>109</v>
      </c>
      <c r="I65" s="4"/>
      <c r="J65" s="4"/>
      <c r="K65" s="1"/>
      <c r="L65" s="1"/>
    </row>
    <row r="66" spans="1:12" s="2" customFormat="1" ht="18" customHeight="1" x14ac:dyDescent="0.25">
      <c r="A66" s="70"/>
      <c r="B66" s="70"/>
      <c r="C66" s="6" t="s">
        <v>106</v>
      </c>
      <c r="D66" s="7" t="s">
        <v>13</v>
      </c>
      <c r="E66" s="6" t="s">
        <v>3</v>
      </c>
      <c r="F66" s="7" t="s">
        <v>108</v>
      </c>
      <c r="G66" s="7" t="s">
        <v>16</v>
      </c>
      <c r="H66" s="7" t="s">
        <v>110</v>
      </c>
      <c r="I66" s="6" t="s">
        <v>5</v>
      </c>
      <c r="J66" s="6" t="s">
        <v>10</v>
      </c>
      <c r="K66" s="1"/>
      <c r="L66" s="1"/>
    </row>
    <row r="67" spans="1:12" s="2" customFormat="1" ht="18" customHeight="1" thickBot="1" x14ac:dyDescent="0.3">
      <c r="A67" s="71"/>
      <c r="B67" s="71"/>
      <c r="C67" s="61" t="s">
        <v>107</v>
      </c>
      <c r="D67" s="62" t="s">
        <v>14</v>
      </c>
      <c r="E67" s="61"/>
      <c r="F67" s="62"/>
      <c r="G67" s="62" t="s">
        <v>17</v>
      </c>
      <c r="H67" s="62" t="s">
        <v>12</v>
      </c>
      <c r="I67" s="61"/>
      <c r="J67" s="61"/>
      <c r="K67" s="1"/>
      <c r="L67" s="1"/>
    </row>
    <row r="68" spans="1:12" s="1" customFormat="1" ht="17.100000000000001" customHeight="1" x14ac:dyDescent="0.25">
      <c r="A68" s="46">
        <v>45453</v>
      </c>
      <c r="B68" s="46">
        <v>45453</v>
      </c>
      <c r="C68" s="37"/>
      <c r="D68" s="76">
        <v>235501050047</v>
      </c>
      <c r="E68" s="77" t="s">
        <v>143</v>
      </c>
      <c r="F68" s="78">
        <v>40</v>
      </c>
      <c r="G68" s="79" t="s">
        <v>6</v>
      </c>
      <c r="H68" s="39">
        <v>98.164249999999996</v>
      </c>
      <c r="I68" s="39">
        <f t="shared" si="0"/>
        <v>3926.5699999999997</v>
      </c>
      <c r="J68" s="78">
        <v>35</v>
      </c>
    </row>
    <row r="69" spans="1:12" s="1" customFormat="1" ht="17.100000000000001" customHeight="1" x14ac:dyDescent="0.25">
      <c r="A69" s="46">
        <v>45453</v>
      </c>
      <c r="B69" s="46">
        <v>45453</v>
      </c>
      <c r="C69" s="37"/>
      <c r="D69" s="76">
        <v>239101001131</v>
      </c>
      <c r="E69" s="77" t="s">
        <v>144</v>
      </c>
      <c r="F69" s="78">
        <v>15</v>
      </c>
      <c r="G69" s="79" t="s">
        <v>6</v>
      </c>
      <c r="H69" s="39">
        <v>100.3</v>
      </c>
      <c r="I69" s="39">
        <f t="shared" si="0"/>
        <v>1504.5</v>
      </c>
      <c r="J69" s="78">
        <v>15</v>
      </c>
    </row>
    <row r="70" spans="1:12" s="1" customFormat="1" ht="17.100000000000001" customHeight="1" x14ac:dyDescent="0.25">
      <c r="A70" s="46">
        <v>45453</v>
      </c>
      <c r="B70" s="46">
        <v>45453</v>
      </c>
      <c r="C70" s="37"/>
      <c r="D70" s="76">
        <v>239101000485</v>
      </c>
      <c r="E70" s="77" t="s">
        <v>145</v>
      </c>
      <c r="F70" s="78">
        <v>24</v>
      </c>
      <c r="G70" s="79" t="s">
        <v>6</v>
      </c>
      <c r="H70" s="39">
        <v>159.94919999999999</v>
      </c>
      <c r="I70" s="39">
        <f t="shared" si="0"/>
        <v>3838.7807999999995</v>
      </c>
      <c r="J70" s="78">
        <v>18</v>
      </c>
    </row>
    <row r="71" spans="1:12" s="1" customFormat="1" ht="17.100000000000001" customHeight="1" x14ac:dyDescent="0.25">
      <c r="A71" s="46">
        <v>45453</v>
      </c>
      <c r="B71" s="46">
        <v>45453</v>
      </c>
      <c r="C71" s="37"/>
      <c r="D71" s="76">
        <v>239101050023</v>
      </c>
      <c r="E71" s="77" t="s">
        <v>146</v>
      </c>
      <c r="F71" s="78">
        <v>80</v>
      </c>
      <c r="G71" s="79" t="s">
        <v>6</v>
      </c>
      <c r="H71" s="39">
        <v>161.64830000000001</v>
      </c>
      <c r="I71" s="39">
        <f t="shared" ref="I71:I92" si="1">PRODUCT(F71,H71)</f>
        <v>12931.864000000001</v>
      </c>
      <c r="J71" s="78">
        <v>44</v>
      </c>
    </row>
    <row r="72" spans="1:12" s="1" customFormat="1" ht="17.100000000000001" customHeight="1" x14ac:dyDescent="0.25">
      <c r="A72" s="46">
        <v>45453</v>
      </c>
      <c r="B72" s="46">
        <v>45453</v>
      </c>
      <c r="C72" s="37"/>
      <c r="D72" s="76">
        <v>239101050025</v>
      </c>
      <c r="E72" s="77" t="s">
        <v>147</v>
      </c>
      <c r="F72" s="78">
        <v>50</v>
      </c>
      <c r="G72" s="79" t="s">
        <v>6</v>
      </c>
      <c r="H72" s="39">
        <v>63.661200000000001</v>
      </c>
      <c r="I72" s="39">
        <f t="shared" si="1"/>
        <v>3183.06</v>
      </c>
      <c r="J72" s="78">
        <v>50</v>
      </c>
    </row>
    <row r="73" spans="1:12" s="1" customFormat="1" ht="17.100000000000001" customHeight="1" x14ac:dyDescent="0.25">
      <c r="A73" s="46">
        <v>45453</v>
      </c>
      <c r="B73" s="46">
        <v>45453</v>
      </c>
      <c r="C73" s="37"/>
      <c r="D73" s="76">
        <v>239101050017</v>
      </c>
      <c r="E73" s="77" t="s">
        <v>148</v>
      </c>
      <c r="F73" s="78">
        <v>80</v>
      </c>
      <c r="G73" s="79" t="s">
        <v>6</v>
      </c>
      <c r="H73" s="39">
        <v>31.86</v>
      </c>
      <c r="I73" s="39">
        <f t="shared" si="1"/>
        <v>2548.8000000000002</v>
      </c>
      <c r="J73" s="78">
        <v>61</v>
      </c>
    </row>
    <row r="74" spans="1:12" s="1" customFormat="1" ht="17.100000000000001" customHeight="1" x14ac:dyDescent="0.25">
      <c r="A74" s="46">
        <v>45453</v>
      </c>
      <c r="B74" s="46">
        <v>45453</v>
      </c>
      <c r="C74" s="37"/>
      <c r="D74" s="76">
        <v>239101050024</v>
      </c>
      <c r="E74" s="77" t="s">
        <v>149</v>
      </c>
      <c r="F74" s="78">
        <v>100</v>
      </c>
      <c r="G74" s="79" t="s">
        <v>6</v>
      </c>
      <c r="H74" s="39">
        <v>45.902000000000001</v>
      </c>
      <c r="I74" s="39">
        <f t="shared" si="1"/>
        <v>4590.2</v>
      </c>
      <c r="J74" s="78">
        <v>48</v>
      </c>
    </row>
    <row r="75" spans="1:12" s="1" customFormat="1" ht="17.100000000000001" customHeight="1" x14ac:dyDescent="0.25">
      <c r="A75" s="46">
        <v>45453</v>
      </c>
      <c r="B75" s="46">
        <v>45453</v>
      </c>
      <c r="C75" s="37"/>
      <c r="D75" s="76">
        <v>239501050032</v>
      </c>
      <c r="E75" s="77" t="s">
        <v>150</v>
      </c>
      <c r="F75" s="78">
        <v>96</v>
      </c>
      <c r="G75" s="79" t="s">
        <v>6</v>
      </c>
      <c r="H75" s="39">
        <v>776.44</v>
      </c>
      <c r="I75" s="39">
        <f t="shared" si="1"/>
        <v>74538.240000000005</v>
      </c>
      <c r="J75" s="78">
        <v>86</v>
      </c>
    </row>
    <row r="76" spans="1:12" s="1" customFormat="1" ht="17.100000000000001" customHeight="1" x14ac:dyDescent="0.25">
      <c r="A76" s="46">
        <v>45454</v>
      </c>
      <c r="B76" s="46">
        <v>45454</v>
      </c>
      <c r="C76" s="37"/>
      <c r="D76" s="76">
        <v>237299000646</v>
      </c>
      <c r="E76" s="77" t="s">
        <v>31</v>
      </c>
      <c r="F76" s="78">
        <v>158.75700000000001</v>
      </c>
      <c r="G76" s="79" t="s">
        <v>44</v>
      </c>
      <c r="H76" s="39">
        <v>277.3</v>
      </c>
      <c r="I76" s="39">
        <f t="shared" si="1"/>
        <v>44023.316100000004</v>
      </c>
      <c r="J76" s="74">
        <v>0</v>
      </c>
    </row>
    <row r="77" spans="1:12" s="1" customFormat="1" ht="17.100000000000001" customHeight="1" x14ac:dyDescent="0.25">
      <c r="A77" s="46">
        <v>45454</v>
      </c>
      <c r="B77" s="46">
        <v>45454</v>
      </c>
      <c r="C77" s="37"/>
      <c r="D77" s="76">
        <v>231101000410</v>
      </c>
      <c r="E77" s="77" t="s">
        <v>20</v>
      </c>
      <c r="F77" s="78">
        <v>26</v>
      </c>
      <c r="G77" s="79" t="s">
        <v>6</v>
      </c>
      <c r="H77" s="39">
        <v>60</v>
      </c>
      <c r="I77" s="39">
        <f t="shared" si="1"/>
        <v>1560</v>
      </c>
      <c r="J77" s="74">
        <v>0</v>
      </c>
    </row>
    <row r="78" spans="1:12" s="1" customFormat="1" ht="17.100000000000001" customHeight="1" x14ac:dyDescent="0.25">
      <c r="A78" s="46">
        <v>45456</v>
      </c>
      <c r="B78" s="46">
        <v>45456</v>
      </c>
      <c r="C78" s="37"/>
      <c r="D78" s="76">
        <v>265801000347</v>
      </c>
      <c r="E78" s="77" t="s">
        <v>151</v>
      </c>
      <c r="F78" s="78">
        <v>2</v>
      </c>
      <c r="G78" s="79" t="s">
        <v>6</v>
      </c>
      <c r="H78" s="39">
        <v>55000</v>
      </c>
      <c r="I78" s="39">
        <f t="shared" si="1"/>
        <v>110000</v>
      </c>
      <c r="J78" s="78">
        <v>2</v>
      </c>
    </row>
    <row r="79" spans="1:12" s="1" customFormat="1" ht="17.100000000000001" customHeight="1" x14ac:dyDescent="0.25">
      <c r="A79" s="46">
        <v>45456</v>
      </c>
      <c r="B79" s="46">
        <v>45456</v>
      </c>
      <c r="C79" s="37"/>
      <c r="D79" s="76">
        <v>234201000763</v>
      </c>
      <c r="E79" s="77" t="s">
        <v>152</v>
      </c>
      <c r="F79" s="78">
        <v>156</v>
      </c>
      <c r="G79" s="79" t="s">
        <v>6</v>
      </c>
      <c r="H79" s="39">
        <v>1236</v>
      </c>
      <c r="I79" s="39">
        <f t="shared" si="1"/>
        <v>192816</v>
      </c>
      <c r="J79" s="78">
        <v>111</v>
      </c>
    </row>
    <row r="80" spans="1:12" s="1" customFormat="1" ht="17.100000000000001" customHeight="1" x14ac:dyDescent="0.25">
      <c r="A80" s="46">
        <v>45457</v>
      </c>
      <c r="B80" s="46">
        <v>45457</v>
      </c>
      <c r="C80" s="37"/>
      <c r="D80" s="76">
        <v>123411001133</v>
      </c>
      <c r="E80" s="77" t="s">
        <v>153</v>
      </c>
      <c r="F80" s="78">
        <v>140</v>
      </c>
      <c r="G80" s="79" t="s">
        <v>6</v>
      </c>
      <c r="H80" s="39">
        <v>4300</v>
      </c>
      <c r="I80" s="39">
        <f t="shared" si="1"/>
        <v>602000</v>
      </c>
      <c r="J80" s="78">
        <v>55</v>
      </c>
    </row>
    <row r="81" spans="1:10" s="1" customFormat="1" ht="17.100000000000001" customHeight="1" x14ac:dyDescent="0.25">
      <c r="A81" s="46">
        <v>45457</v>
      </c>
      <c r="B81" s="46">
        <v>45457</v>
      </c>
      <c r="C81" s="37"/>
      <c r="D81" s="76">
        <v>123412001134</v>
      </c>
      <c r="E81" s="77" t="s">
        <v>154</v>
      </c>
      <c r="F81" s="78">
        <v>2</v>
      </c>
      <c r="G81" s="79" t="s">
        <v>6</v>
      </c>
      <c r="H81" s="39">
        <v>186.2</v>
      </c>
      <c r="I81" s="39">
        <f t="shared" si="1"/>
        <v>372.4</v>
      </c>
      <c r="J81" s="78">
        <v>0</v>
      </c>
    </row>
    <row r="82" spans="1:10" s="1" customFormat="1" ht="17.100000000000001" customHeight="1" x14ac:dyDescent="0.25">
      <c r="A82" s="46">
        <v>45457</v>
      </c>
      <c r="B82" s="46">
        <v>45457</v>
      </c>
      <c r="C82" s="37"/>
      <c r="D82" s="76">
        <v>123412001135</v>
      </c>
      <c r="E82" s="77" t="s">
        <v>155</v>
      </c>
      <c r="F82" s="78">
        <v>200</v>
      </c>
      <c r="G82" s="79" t="s">
        <v>6</v>
      </c>
      <c r="H82" s="39">
        <v>454.72</v>
      </c>
      <c r="I82" s="39">
        <f t="shared" si="1"/>
        <v>90944</v>
      </c>
      <c r="J82" s="78">
        <v>200</v>
      </c>
    </row>
    <row r="83" spans="1:10" s="1" customFormat="1" ht="17.100000000000001" customHeight="1" x14ac:dyDescent="0.25">
      <c r="A83" s="46">
        <v>45457</v>
      </c>
      <c r="B83" s="46">
        <v>45457</v>
      </c>
      <c r="C83" s="37"/>
      <c r="D83" s="76">
        <v>123412001136</v>
      </c>
      <c r="E83" s="77" t="s">
        <v>156</v>
      </c>
      <c r="F83" s="78">
        <v>24</v>
      </c>
      <c r="G83" s="79" t="s">
        <v>6</v>
      </c>
      <c r="H83" s="39">
        <v>294</v>
      </c>
      <c r="I83" s="39">
        <f t="shared" si="1"/>
        <v>7056</v>
      </c>
      <c r="J83" s="78">
        <v>0</v>
      </c>
    </row>
    <row r="84" spans="1:10" s="1" customFormat="1" ht="17.100000000000001" customHeight="1" x14ac:dyDescent="0.25">
      <c r="A84" s="46">
        <v>45457</v>
      </c>
      <c r="B84" s="46">
        <v>45457</v>
      </c>
      <c r="C84" s="37"/>
      <c r="D84" s="76">
        <v>123413001137</v>
      </c>
      <c r="E84" s="77" t="s">
        <v>157</v>
      </c>
      <c r="F84" s="78">
        <v>500</v>
      </c>
      <c r="G84" s="79" t="s">
        <v>6</v>
      </c>
      <c r="H84" s="39">
        <v>92.12</v>
      </c>
      <c r="I84" s="39">
        <f t="shared" si="1"/>
        <v>46060</v>
      </c>
      <c r="J84" s="78">
        <v>500</v>
      </c>
    </row>
    <row r="85" spans="1:10" s="1" customFormat="1" ht="17.100000000000001" customHeight="1" x14ac:dyDescent="0.25">
      <c r="A85" s="46">
        <v>45457</v>
      </c>
      <c r="B85" s="46">
        <v>45457</v>
      </c>
      <c r="C85" s="37"/>
      <c r="D85" s="76">
        <v>123414001138</v>
      </c>
      <c r="E85" s="77" t="s">
        <v>158</v>
      </c>
      <c r="F85" s="78">
        <v>40</v>
      </c>
      <c r="G85" s="79" t="s">
        <v>6</v>
      </c>
      <c r="H85" s="39">
        <v>580.16</v>
      </c>
      <c r="I85" s="39">
        <f t="shared" si="1"/>
        <v>23206.399999999998</v>
      </c>
      <c r="J85" s="78">
        <v>40</v>
      </c>
    </row>
    <row r="86" spans="1:10" s="1" customFormat="1" ht="17.100000000000001" customHeight="1" x14ac:dyDescent="0.25">
      <c r="A86" s="46">
        <v>45457</v>
      </c>
      <c r="B86" s="46">
        <v>45457</v>
      </c>
      <c r="C86" s="37"/>
      <c r="D86" s="76">
        <v>123413001139</v>
      </c>
      <c r="E86" s="77" t="s">
        <v>159</v>
      </c>
      <c r="F86" s="78">
        <v>75</v>
      </c>
      <c r="G86" s="79" t="s">
        <v>6</v>
      </c>
      <c r="H86" s="39">
        <v>876.11</v>
      </c>
      <c r="I86" s="39">
        <f t="shared" si="1"/>
        <v>65708.25</v>
      </c>
      <c r="J86" s="78">
        <v>61</v>
      </c>
    </row>
    <row r="87" spans="1:10" s="1" customFormat="1" ht="17.100000000000001" customHeight="1" x14ac:dyDescent="0.25">
      <c r="A87" s="46">
        <v>45457</v>
      </c>
      <c r="B87" s="46">
        <v>45457</v>
      </c>
      <c r="C87" s="37"/>
      <c r="D87" s="76">
        <v>123413001140</v>
      </c>
      <c r="E87" s="77" t="s">
        <v>160</v>
      </c>
      <c r="F87" s="78">
        <v>75</v>
      </c>
      <c r="G87" s="79" t="s">
        <v>6</v>
      </c>
      <c r="H87" s="39">
        <v>294</v>
      </c>
      <c r="I87" s="39">
        <f t="shared" si="1"/>
        <v>22050</v>
      </c>
      <c r="J87" s="78">
        <v>50</v>
      </c>
    </row>
    <row r="88" spans="1:10" s="1" customFormat="1" ht="17.100000000000001" customHeight="1" x14ac:dyDescent="0.25">
      <c r="A88" s="46">
        <v>45461</v>
      </c>
      <c r="B88" s="46">
        <v>45461</v>
      </c>
      <c r="C88" s="37"/>
      <c r="D88" s="76">
        <v>231101000410</v>
      </c>
      <c r="E88" s="77" t="s">
        <v>20</v>
      </c>
      <c r="F88" s="78">
        <v>24</v>
      </c>
      <c r="G88" s="79" t="s">
        <v>6</v>
      </c>
      <c r="H88" s="39">
        <v>60</v>
      </c>
      <c r="I88" s="39">
        <f t="shared" si="1"/>
        <v>1440</v>
      </c>
      <c r="J88" s="74">
        <v>0</v>
      </c>
    </row>
    <row r="89" spans="1:10" s="1" customFormat="1" ht="17.100000000000001" customHeight="1" x14ac:dyDescent="0.25">
      <c r="A89" s="46">
        <v>45464</v>
      </c>
      <c r="B89" s="46">
        <v>45464</v>
      </c>
      <c r="C89" s="37"/>
      <c r="D89" s="76">
        <v>261301001141</v>
      </c>
      <c r="E89" s="77" t="s">
        <v>161</v>
      </c>
      <c r="F89" s="78">
        <v>10</v>
      </c>
      <c r="G89" s="79" t="s">
        <v>6</v>
      </c>
      <c r="H89" s="39">
        <v>29889</v>
      </c>
      <c r="I89" s="39">
        <f t="shared" si="1"/>
        <v>298890</v>
      </c>
      <c r="J89" s="78">
        <v>10</v>
      </c>
    </row>
    <row r="90" spans="1:10" s="1" customFormat="1" ht="17.100000000000001" customHeight="1" x14ac:dyDescent="0.25">
      <c r="A90" s="46">
        <v>45464</v>
      </c>
      <c r="B90" s="46">
        <v>45464</v>
      </c>
      <c r="C90" s="37"/>
      <c r="D90" s="76">
        <v>239101050040</v>
      </c>
      <c r="E90" s="77" t="s">
        <v>130</v>
      </c>
      <c r="F90" s="78">
        <v>35</v>
      </c>
      <c r="G90" s="79" t="s">
        <v>6</v>
      </c>
      <c r="H90" s="39">
        <v>3307.7759999999998</v>
      </c>
      <c r="I90" s="39">
        <f t="shared" si="1"/>
        <v>115772.15999999999</v>
      </c>
      <c r="J90" s="78">
        <v>34</v>
      </c>
    </row>
    <row r="91" spans="1:10" s="1" customFormat="1" ht="17.100000000000001" customHeight="1" x14ac:dyDescent="0.25">
      <c r="A91" s="46">
        <v>45467</v>
      </c>
      <c r="B91" s="46">
        <v>45467</v>
      </c>
      <c r="C91" s="37"/>
      <c r="D91" s="76">
        <v>231101000410</v>
      </c>
      <c r="E91" s="77" t="s">
        <v>20</v>
      </c>
      <c r="F91" s="78">
        <v>17</v>
      </c>
      <c r="G91" s="79" t="s">
        <v>6</v>
      </c>
      <c r="H91" s="39">
        <v>60</v>
      </c>
      <c r="I91" s="39">
        <f t="shared" si="1"/>
        <v>1020</v>
      </c>
      <c r="J91" s="74">
        <v>0</v>
      </c>
    </row>
    <row r="92" spans="1:10" s="1" customFormat="1" ht="17.100000000000001" customHeight="1" x14ac:dyDescent="0.25">
      <c r="A92" s="46">
        <v>45467</v>
      </c>
      <c r="B92" s="46">
        <v>45467</v>
      </c>
      <c r="C92" s="37"/>
      <c r="D92" s="76">
        <v>123414001142</v>
      </c>
      <c r="E92" s="77" t="s">
        <v>162</v>
      </c>
      <c r="F92" s="78">
        <v>30</v>
      </c>
      <c r="G92" s="79" t="s">
        <v>6</v>
      </c>
      <c r="H92" s="39">
        <v>2156</v>
      </c>
      <c r="I92" s="39">
        <f t="shared" si="1"/>
        <v>64680</v>
      </c>
      <c r="J92" s="78">
        <v>30</v>
      </c>
    </row>
    <row r="93" spans="1:10" s="1" customFormat="1" ht="17.100000000000001" customHeight="1" x14ac:dyDescent="0.25">
      <c r="A93" s="46">
        <v>45468</v>
      </c>
      <c r="B93" s="46">
        <v>45468</v>
      </c>
      <c r="C93" s="37"/>
      <c r="D93" s="76">
        <v>239701070048</v>
      </c>
      <c r="E93" s="77" t="s">
        <v>163</v>
      </c>
      <c r="F93" s="78">
        <v>200</v>
      </c>
      <c r="G93" s="79" t="s">
        <v>6</v>
      </c>
      <c r="H93" s="39">
        <v>210.00460000000001</v>
      </c>
      <c r="I93" s="39">
        <f>PRODUCT(F93,H93)</f>
        <v>42000.920000000006</v>
      </c>
      <c r="J93" s="78">
        <v>200</v>
      </c>
    </row>
    <row r="94" spans="1:10" s="1" customFormat="1" ht="16.5" customHeight="1" thickBot="1" x14ac:dyDescent="0.3">
      <c r="A94" s="47"/>
      <c r="B94" s="48"/>
      <c r="C94" s="49"/>
      <c r="D94" s="48"/>
      <c r="E94" s="50"/>
      <c r="F94" s="51"/>
      <c r="G94" s="52"/>
      <c r="H94" s="53"/>
      <c r="I94" s="53"/>
      <c r="J94" s="51"/>
    </row>
    <row r="95" spans="1:10" s="1" customFormat="1" ht="28.5" customHeight="1" x14ac:dyDescent="0.25">
      <c r="A95" s="11"/>
      <c r="B95" s="11"/>
      <c r="C95" s="9"/>
      <c r="D95" s="9"/>
      <c r="E95" s="9"/>
      <c r="F95" s="9"/>
      <c r="G95" s="10"/>
      <c r="H95" s="9"/>
      <c r="I95" s="19">
        <f>SUM(I14:I93)</f>
        <v>6424912.092000002</v>
      </c>
      <c r="J95" s="9"/>
    </row>
    <row r="96" spans="1:10" s="1" customFormat="1" ht="28.5" customHeight="1" x14ac:dyDescent="0.25">
      <c r="A96" s="11"/>
      <c r="B96" s="11"/>
      <c r="C96" s="9"/>
      <c r="D96" s="9"/>
      <c r="E96" s="9"/>
      <c r="F96" s="9"/>
      <c r="G96" s="10"/>
      <c r="H96" s="9"/>
      <c r="I96" s="19"/>
      <c r="J96" s="9"/>
    </row>
    <row r="97" spans="1:9" ht="16.5" thickBot="1" x14ac:dyDescent="0.3">
      <c r="A97" s="65" t="s">
        <v>19</v>
      </c>
      <c r="B97" s="65"/>
      <c r="C97" s="65"/>
    </row>
    <row r="98" spans="1:9" x14ac:dyDescent="0.25">
      <c r="A98" s="66" t="s">
        <v>18</v>
      </c>
      <c r="B98" s="66"/>
      <c r="C98" s="66"/>
    </row>
    <row r="99" spans="1:9" x14ac:dyDescent="0.25">
      <c r="I99" s="20"/>
    </row>
  </sheetData>
  <mergeCells count="11">
    <mergeCell ref="A98:C98"/>
    <mergeCell ref="A1:I6"/>
    <mergeCell ref="A7:I7"/>
    <mergeCell ref="A8:I8"/>
    <mergeCell ref="A11:A13"/>
    <mergeCell ref="B11:B13"/>
    <mergeCell ref="A97:C97"/>
    <mergeCell ref="A30:A32"/>
    <mergeCell ref="B30:B32"/>
    <mergeCell ref="A65:A67"/>
    <mergeCell ref="B65:B67"/>
  </mergeCells>
  <pageMargins left="0.7" right="0.7" top="0.75" bottom="0.75" header="0.3" footer="0.3"/>
  <pageSetup paperSize="5" scale="86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GENERAL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</dc:creator>
  <cp:lastModifiedBy>Hipolito Francisco Almanzar</cp:lastModifiedBy>
  <cp:lastPrinted>2024-07-16T20:22:53Z</cp:lastPrinted>
  <dcterms:created xsi:type="dcterms:W3CDTF">2017-12-06T19:26:16Z</dcterms:created>
  <dcterms:modified xsi:type="dcterms:W3CDTF">2024-07-16T20:25:24Z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