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96E53C75-19F6-41B3-AEEC-F004446E0546}" xr6:coauthVersionLast="47" xr6:coauthVersionMax="47" xr10:uidLastSave="{00000000-0000-0000-0000-000000000000}"/>
  <bookViews>
    <workbookView xWindow="7395" yWindow="7395" windowWidth="27675" windowHeight="8940" tabRatio="924" firstSheet="1" activeTab="10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Caprino!$10:$12</definedName>
    <definedName name="_xlnm.Print_Titles" localSheetId="8">Embutidos!$10:$12</definedName>
    <definedName name="_xlnm.Print_Titles" localSheetId="11">Huevo!$10:$12</definedName>
    <definedName name="_xlnm.Print_Titles" localSheetId="12">'Huevos Fertiles'!$10:$12</definedName>
    <definedName name="_xlnm.Print_Titles" localSheetId="3">Leche!$10:$12</definedName>
    <definedName name="_xlnm.Print_Titles" localSheetId="10">'Otro Origen'!$9:$11</definedName>
    <definedName name="_xlnm.Print_Titles" localSheetId="5">Pavo!$10:$12</definedName>
    <definedName name="_xlnm.Print_Titles" localSheetId="7">Pieles!$10:$12</definedName>
    <definedName name="_xlnm.Print_Titles" localSheetId="9">Pollo!$10:$12</definedName>
    <definedName name="_xlnm.Print_Titles" localSheetId="4">'Porcino Carnico'!$10:$12</definedName>
    <definedName name="_xlnm.Print_Titles" localSheetId="13">Provet!$10:$12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7" i="20" l="1"/>
  <c r="D228" i="20"/>
  <c r="D200" i="20"/>
  <c r="G37" i="17"/>
  <c r="F37" i="17"/>
  <c r="G34" i="17"/>
  <c r="F34" i="17"/>
  <c r="G32" i="17"/>
  <c r="F32" i="17"/>
  <c r="G57" i="16"/>
  <c r="F57" i="16"/>
  <c r="G54" i="16"/>
  <c r="F54" i="16"/>
  <c r="G49" i="16"/>
  <c r="F49" i="16"/>
  <c r="G367" i="14"/>
  <c r="F367" i="14"/>
  <c r="G338" i="14"/>
  <c r="F338" i="14"/>
  <c r="G292" i="14"/>
  <c r="F292" i="14"/>
  <c r="G181" i="13"/>
  <c r="F181" i="13"/>
  <c r="G161" i="13"/>
  <c r="F161" i="13"/>
  <c r="G141" i="13"/>
  <c r="F141" i="13"/>
  <c r="G158" i="12"/>
  <c r="F158" i="12"/>
  <c r="G146" i="12"/>
  <c r="F146" i="12"/>
  <c r="G131" i="12"/>
  <c r="F131" i="12"/>
  <c r="G162" i="11"/>
  <c r="F162" i="11"/>
  <c r="G149" i="11"/>
  <c r="F149" i="11"/>
  <c r="G128" i="11"/>
  <c r="F128" i="11"/>
  <c r="G25" i="10"/>
  <c r="F25" i="10"/>
  <c r="G31" i="10"/>
  <c r="F31" i="10"/>
  <c r="G29" i="10"/>
  <c r="F29" i="10"/>
  <c r="G27" i="10"/>
  <c r="F27" i="10"/>
  <c r="G106" i="9"/>
  <c r="F106" i="9"/>
  <c r="G96" i="9"/>
  <c r="F96" i="9"/>
  <c r="G85" i="9"/>
  <c r="F85" i="9"/>
  <c r="G182" i="8"/>
  <c r="F182" i="8"/>
  <c r="G166" i="8"/>
  <c r="F166" i="8"/>
  <c r="G144" i="8"/>
  <c r="F144" i="8"/>
  <c r="G376" i="7"/>
  <c r="F376" i="7"/>
  <c r="G341" i="7"/>
  <c r="F341" i="7"/>
  <c r="G306" i="7"/>
  <c r="F306" i="7"/>
  <c r="G636" i="6"/>
  <c r="F636" i="6"/>
  <c r="G577" i="6"/>
  <c r="F577" i="6"/>
  <c r="G512" i="6"/>
  <c r="F512" i="6"/>
  <c r="G134" i="5"/>
  <c r="F134" i="5"/>
  <c r="G125" i="5"/>
  <c r="F125" i="5"/>
  <c r="G117" i="5"/>
  <c r="F117" i="5"/>
  <c r="D172" i="20" l="1"/>
  <c r="F44" i="16"/>
  <c r="G44" i="16"/>
  <c r="F30" i="17"/>
  <c r="G30" i="17"/>
  <c r="F244" i="14"/>
  <c r="G244" i="14"/>
  <c r="F122" i="13"/>
  <c r="G122" i="13"/>
  <c r="F115" i="12"/>
  <c r="G115" i="12"/>
  <c r="F114" i="11"/>
  <c r="G114" i="11"/>
  <c r="F73" i="9"/>
  <c r="G73" i="9"/>
  <c r="F124" i="8"/>
  <c r="G124" i="8"/>
  <c r="F266" i="7"/>
  <c r="G266" i="7"/>
  <c r="F434" i="6"/>
  <c r="G434" i="6"/>
  <c r="F100" i="5"/>
  <c r="G100" i="5"/>
  <c r="D142" i="20"/>
  <c r="F39" i="16"/>
  <c r="G39" i="16"/>
  <c r="F28" i="17"/>
  <c r="G28" i="17"/>
  <c r="F206" i="14"/>
  <c r="G206" i="14"/>
  <c r="F102" i="13"/>
  <c r="G102" i="13"/>
  <c r="F98" i="12"/>
  <c r="G98" i="12"/>
  <c r="F97" i="11"/>
  <c r="G97" i="11"/>
  <c r="F23" i="10"/>
  <c r="G23" i="10"/>
  <c r="F62" i="9"/>
  <c r="G62" i="9"/>
  <c r="F108" i="8"/>
  <c r="G108" i="8"/>
  <c r="F225" i="7"/>
  <c r="G225" i="7"/>
  <c r="F362" i="6"/>
  <c r="G362" i="6"/>
  <c r="F82" i="5"/>
  <c r="G82" i="5"/>
  <c r="D113" i="20"/>
  <c r="F33" i="16"/>
  <c r="G33" i="16"/>
  <c r="F23" i="17"/>
  <c r="G23" i="17"/>
  <c r="F163" i="14"/>
  <c r="G163" i="14"/>
  <c r="F82" i="13"/>
  <c r="G82" i="13"/>
  <c r="F74" i="12"/>
  <c r="G74" i="12"/>
  <c r="F80" i="11"/>
  <c r="G80" i="11"/>
  <c r="F21" i="10"/>
  <c r="G21" i="10"/>
  <c r="F50" i="9"/>
  <c r="G50" i="9"/>
  <c r="F90" i="8"/>
  <c r="G90" i="8"/>
  <c r="F178" i="7"/>
  <c r="G178" i="7"/>
  <c r="F266" i="6"/>
  <c r="G266" i="6"/>
  <c r="F70" i="5"/>
  <c r="G70" i="5"/>
  <c r="A11" i="20" l="1"/>
  <c r="A11" i="17"/>
  <c r="A11" i="16"/>
  <c r="A10" i="14"/>
  <c r="A11" i="13"/>
  <c r="A11" i="12"/>
  <c r="A11" i="11"/>
  <c r="A11" i="10"/>
  <c r="A11" i="9"/>
  <c r="A11" i="8"/>
  <c r="A11" i="7"/>
  <c r="A11" i="6"/>
  <c r="A11" i="5"/>
  <c r="F83" i="14"/>
  <c r="G83" i="14"/>
  <c r="F18" i="17" l="1"/>
  <c r="G18" i="17"/>
  <c r="F14" i="17"/>
  <c r="G14" i="17"/>
  <c r="F16" i="17"/>
  <c r="G16" i="17"/>
  <c r="F30" i="16"/>
  <c r="G30" i="16"/>
  <c r="F118" i="14"/>
  <c r="G118" i="14"/>
  <c r="F64" i="13"/>
  <c r="G64" i="13"/>
  <c r="G182" i="13" s="1"/>
  <c r="F59" i="12"/>
  <c r="G59" i="12"/>
  <c r="F62" i="11"/>
  <c r="G62" i="11"/>
  <c r="G18" i="10"/>
  <c r="F18" i="10"/>
  <c r="F32" i="10" s="1"/>
  <c r="F43" i="9"/>
  <c r="G43" i="9"/>
  <c r="F72" i="8"/>
  <c r="F183" i="8" s="1"/>
  <c r="G72" i="8"/>
  <c r="G183" i="8" s="1"/>
  <c r="F136" i="7"/>
  <c r="F377" i="7" s="1"/>
  <c r="G136" i="7"/>
  <c r="G377" i="7" s="1"/>
  <c r="F211" i="6"/>
  <c r="G211" i="6"/>
  <c r="F55" i="5"/>
  <c r="G55" i="5"/>
  <c r="F23" i="16"/>
  <c r="G23" i="16"/>
  <c r="F46" i="13"/>
  <c r="G46" i="13"/>
  <c r="F42" i="12"/>
  <c r="G42" i="12"/>
  <c r="F44" i="11"/>
  <c r="G44" i="11"/>
  <c r="G16" i="10"/>
  <c r="F16" i="10"/>
  <c r="F14" i="10"/>
  <c r="G14" i="10"/>
  <c r="F33" i="9"/>
  <c r="G33" i="9"/>
  <c r="F49" i="8"/>
  <c r="G49" i="8"/>
  <c r="F88" i="7"/>
  <c r="G88" i="7"/>
  <c r="F138" i="6"/>
  <c r="G138" i="6"/>
  <c r="F25" i="5"/>
  <c r="G25" i="5"/>
  <c r="F41" i="5"/>
  <c r="G41" i="5"/>
  <c r="D86" i="20"/>
  <c r="D59" i="20"/>
  <c r="D38" i="20"/>
  <c r="F18" i="16"/>
  <c r="G18" i="16"/>
  <c r="F48" i="14"/>
  <c r="G48" i="14"/>
  <c r="F27" i="13"/>
  <c r="G27" i="13"/>
  <c r="F29" i="12"/>
  <c r="G29" i="12"/>
  <c r="F27" i="11"/>
  <c r="G27" i="11"/>
  <c r="F21" i="9"/>
  <c r="G21" i="9"/>
  <c r="F31" i="8"/>
  <c r="G31" i="8"/>
  <c r="F53" i="7"/>
  <c r="G53" i="7"/>
  <c r="F81" i="6"/>
  <c r="G81" i="6"/>
  <c r="G107" i="9" l="1"/>
  <c r="G58" i="16"/>
  <c r="D258" i="20"/>
  <c r="G32" i="10"/>
  <c r="F107" i="9"/>
  <c r="G135" i="5"/>
  <c r="G163" i="11"/>
  <c r="F182" i="13"/>
  <c r="F58" i="16"/>
  <c r="F135" i="5"/>
  <c r="F163" i="11"/>
  <c r="G637" i="6"/>
  <c r="G159" i="12"/>
  <c r="G38" i="17"/>
  <c r="F637" i="6"/>
  <c r="F159" i="12"/>
  <c r="F38" i="17"/>
  <c r="G368" i="14"/>
  <c r="F368" i="14"/>
  <c r="A9" i="20"/>
  <c r="A9" i="17"/>
  <c r="A9" i="16"/>
  <c r="A8" i="14"/>
  <c r="A9" i="13"/>
  <c r="A9" i="12"/>
  <c r="A9" i="11"/>
  <c r="A9" i="10"/>
  <c r="A9" i="9"/>
  <c r="A9" i="8"/>
  <c r="D15" i="15" l="1"/>
  <c r="A9" i="5" l="1"/>
  <c r="A9" i="7"/>
  <c r="A9" i="6"/>
  <c r="D25" i="15" l="1"/>
  <c r="D24" i="15" l="1"/>
  <c r="C20" i="15"/>
  <c r="D20" i="15"/>
  <c r="C19" i="15"/>
  <c r="C17" i="15"/>
  <c r="C16" i="15"/>
  <c r="D16" i="15"/>
  <c r="D13" i="15"/>
  <c r="C13" i="15"/>
  <c r="C14" i="15"/>
  <c r="D14" i="15"/>
  <c r="D22" i="15"/>
  <c r="C23" i="15"/>
  <c r="D23" i="15"/>
  <c r="D19" i="15"/>
  <c r="D17" i="15"/>
  <c r="C24" i="15"/>
  <c r="D21" i="15"/>
  <c r="C21" i="15"/>
  <c r="D18" i="15"/>
  <c r="C18" i="15"/>
  <c r="D26" i="15" l="1"/>
  <c r="C22" i="15"/>
  <c r="C15" i="15"/>
  <c r="C26" i="15" l="1"/>
</calcChain>
</file>

<file path=xl/sharedStrings.xml><?xml version="1.0" encoding="utf-8"?>
<sst xmlns="http://schemas.openxmlformats.org/spreadsheetml/2006/main" count="11866" uniqueCount="376">
  <si>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</si>
  <si>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</si>
  <si>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</si>
  <si>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</si>
  <si>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</si>
  <si>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</si>
  <si>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</si>
  <si>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</si>
  <si>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</si>
  <si>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</si>
  <si>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</si>
  <si>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</si>
  <si>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</si>
  <si>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</si>
  <si>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</si>
  <si>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</si>
  <si>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</si>
  <si>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</si>
  <si>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</si>
  <si>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</si>
  <si>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</si>
  <si>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</si>
  <si>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</si>
  <si>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</si>
  <si>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</si>
  <si>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Bovino</t>
  </si>
  <si>
    <t>Cárnico</t>
  </si>
  <si>
    <t>Estados Unidos</t>
  </si>
  <si>
    <t>Cortes</t>
  </si>
  <si>
    <t>Costillas</t>
  </si>
  <si>
    <t>Hamburguesas</t>
  </si>
  <si>
    <t>Trimming</t>
  </si>
  <si>
    <t>Lácteo</t>
  </si>
  <si>
    <t>Yogurt</t>
  </si>
  <si>
    <t>Dulce de leche</t>
  </si>
  <si>
    <t>Helados</t>
  </si>
  <si>
    <t>Italia</t>
  </si>
  <si>
    <t>Guatemala</t>
  </si>
  <si>
    <t>Nueva Zelanda</t>
  </si>
  <si>
    <t>Costa Rica</t>
  </si>
  <si>
    <t>Francia</t>
  </si>
  <si>
    <t>Mantequilla</t>
  </si>
  <si>
    <t>Dinamarca</t>
  </si>
  <si>
    <t>Crema Agria</t>
  </si>
  <si>
    <t>Chile</t>
  </si>
  <si>
    <t>Mexico</t>
  </si>
  <si>
    <t>Suero de leche</t>
  </si>
  <si>
    <t>Salsa de queso</t>
  </si>
  <si>
    <t>Nata de leche</t>
  </si>
  <si>
    <t>España</t>
  </si>
  <si>
    <t>Proteina de leche</t>
  </si>
  <si>
    <t>Queso</t>
  </si>
  <si>
    <t>Queso maduro</t>
  </si>
  <si>
    <t>Gouda</t>
  </si>
  <si>
    <t>Holanda</t>
  </si>
  <si>
    <t>Mozzarella</t>
  </si>
  <si>
    <t>Parmesano</t>
  </si>
  <si>
    <t>Crema</t>
  </si>
  <si>
    <t>Cheddar</t>
  </si>
  <si>
    <t>Inglaterra</t>
  </si>
  <si>
    <t>Queso fresco</t>
  </si>
  <si>
    <t>Irlanda</t>
  </si>
  <si>
    <t>Uruguay</t>
  </si>
  <si>
    <t>Canada</t>
  </si>
  <si>
    <t>Alemania</t>
  </si>
  <si>
    <t>Porcino</t>
  </si>
  <si>
    <t>Paleta</t>
  </si>
  <si>
    <t>Carne Molida</t>
  </si>
  <si>
    <t>Piel Animal</t>
  </si>
  <si>
    <t>Curtidas o curadas</t>
  </si>
  <si>
    <t>Trozos</t>
  </si>
  <si>
    <t>Otro Tipo</t>
  </si>
  <si>
    <t>Puerto Rico</t>
  </si>
  <si>
    <t>Mezcla para helados</t>
  </si>
  <si>
    <t>Avícola</t>
  </si>
  <si>
    <t>Huevo</t>
  </si>
  <si>
    <t>PVET</t>
  </si>
  <si>
    <t>Belgica</t>
  </si>
  <si>
    <t>Higado</t>
  </si>
  <si>
    <t>Fundido</t>
  </si>
  <si>
    <t>Productos Lácteos</t>
  </si>
  <si>
    <t>Sebo</t>
  </si>
  <si>
    <t>Leche UHT</t>
  </si>
  <si>
    <t>Leche entera liquida</t>
  </si>
  <si>
    <t>Formula Infantil</t>
  </si>
  <si>
    <t>Leche maternizada</t>
  </si>
  <si>
    <t>Leche entera en polvo</t>
  </si>
  <si>
    <t>Leche Modificada</t>
  </si>
  <si>
    <t>Leche descremada en polvo</t>
  </si>
  <si>
    <t>Leche condensada</t>
  </si>
  <si>
    <t>Rallado</t>
  </si>
  <si>
    <t>Otro origen</t>
  </si>
  <si>
    <t>enero</t>
  </si>
  <si>
    <t>Queso Amarillo</t>
  </si>
  <si>
    <t>Netherlands</t>
  </si>
  <si>
    <t>Enlatado</t>
  </si>
  <si>
    <t>Otro tipo</t>
  </si>
  <si>
    <t>Mondongo</t>
  </si>
  <si>
    <t>Suiza</t>
  </si>
  <si>
    <t>Leche descremada liquida</t>
  </si>
  <si>
    <t>Concentrado de Proteina</t>
  </si>
  <si>
    <t>Tacos</t>
  </si>
  <si>
    <t>Carne de res</t>
  </si>
  <si>
    <t>Paticas de Res</t>
  </si>
  <si>
    <t>Leche semidescremada en polvo</t>
  </si>
  <si>
    <t>Chuleta</t>
  </si>
  <si>
    <t>Carne de Cerdo</t>
  </si>
  <si>
    <t>porcino</t>
  </si>
  <si>
    <t>Grasa</t>
  </si>
  <si>
    <t>Jamon Prosciutto</t>
  </si>
  <si>
    <t>Lomo</t>
  </si>
  <si>
    <t>Paticas</t>
  </si>
  <si>
    <t>Pierna</t>
  </si>
  <si>
    <t>Tocino o Tocineta</t>
  </si>
  <si>
    <t>Alas</t>
  </si>
  <si>
    <t>pavo</t>
  </si>
  <si>
    <t>MDM, MSC, Pasta o Pulpa</t>
  </si>
  <si>
    <t>Muslo</t>
  </si>
  <si>
    <t>Pechuga</t>
  </si>
  <si>
    <t>Argentina</t>
  </si>
  <si>
    <t>China</t>
  </si>
  <si>
    <t>El Salvador</t>
  </si>
  <si>
    <t>India</t>
  </si>
  <si>
    <t>Turquia</t>
  </si>
  <si>
    <t>Cueros Procesados o Regenerados</t>
  </si>
  <si>
    <t>Brasil</t>
  </si>
  <si>
    <t>Bolivia</t>
  </si>
  <si>
    <t>Colombia</t>
  </si>
  <si>
    <t>Ecuador</t>
  </si>
  <si>
    <t>Portugal</t>
  </si>
  <si>
    <t>Taiwan</t>
  </si>
  <si>
    <t>Vietnam</t>
  </si>
  <si>
    <t>Bufalo</t>
  </si>
  <si>
    <t>Ovino</t>
  </si>
  <si>
    <t>Salami</t>
  </si>
  <si>
    <t>Salchichas</t>
  </si>
  <si>
    <t>Jamon</t>
  </si>
  <si>
    <t>Embutidos Variados</t>
  </si>
  <si>
    <t>Carne de pollo</t>
  </si>
  <si>
    <t>Carne deshidratada</t>
  </si>
  <si>
    <t>pollo</t>
  </si>
  <si>
    <t>Empanizado</t>
  </si>
  <si>
    <t>Filete</t>
  </si>
  <si>
    <t>Nuggets</t>
  </si>
  <si>
    <t>Tiras</t>
  </si>
  <si>
    <t>Mayonesa</t>
  </si>
  <si>
    <t>Sazones</t>
  </si>
  <si>
    <t>Jamaica</t>
  </si>
  <si>
    <t>Sopa</t>
  </si>
  <si>
    <t>Aceite Crudo Desgomado de Soya</t>
  </si>
  <si>
    <t>Avena</t>
  </si>
  <si>
    <t>Comidas Preparadas</t>
  </si>
  <si>
    <t>Croquetas</t>
  </si>
  <si>
    <t>Cultivo lacteo</t>
  </si>
  <si>
    <t>Gelatina</t>
  </si>
  <si>
    <t>Grasa Amarilla</t>
  </si>
  <si>
    <t>Pastas con carne</t>
  </si>
  <si>
    <t>Pastas con queso</t>
  </si>
  <si>
    <t>Pastas rellenas</t>
  </si>
  <si>
    <t>Pepperoni</t>
  </si>
  <si>
    <t>Pizzas</t>
  </si>
  <si>
    <t>Preparacion Alimenticia</t>
  </si>
  <si>
    <t>Quesadilla</t>
  </si>
  <si>
    <t>Raviolis con queso</t>
  </si>
  <si>
    <t>Rollos</t>
  </si>
  <si>
    <t>Salsa</t>
  </si>
  <si>
    <t>Australia</t>
  </si>
  <si>
    <t>Tortillas</t>
  </si>
  <si>
    <t>Huevo en polvo</t>
  </si>
  <si>
    <t>Panama</t>
  </si>
  <si>
    <t>Paraguay</t>
  </si>
  <si>
    <t>Peru</t>
  </si>
  <si>
    <t>Rusia</t>
  </si>
  <si>
    <t>Tunisia</t>
  </si>
  <si>
    <t>Febrero</t>
  </si>
  <si>
    <t>Albondigas</t>
  </si>
  <si>
    <t>Marzo</t>
  </si>
  <si>
    <t>Churrasco</t>
  </si>
  <si>
    <t>CheeseCake</t>
  </si>
  <si>
    <t>Crema batida</t>
  </si>
  <si>
    <t>Crema de leche</t>
  </si>
  <si>
    <t>Cuajo</t>
  </si>
  <si>
    <t>Flan</t>
  </si>
  <si>
    <t>Lactosa</t>
  </si>
  <si>
    <t>Americano</t>
  </si>
  <si>
    <t>Leche evaporada</t>
  </si>
  <si>
    <t>Recortes de cerdo</t>
  </si>
  <si>
    <t>Tripas</t>
  </si>
  <si>
    <t>Carne de pavo</t>
  </si>
  <si>
    <t>Pieles Bovinas Frescas Saladas</t>
  </si>
  <si>
    <t>Bosnia</t>
  </si>
  <si>
    <t>Corea del Sur</t>
  </si>
  <si>
    <t>Union Europea</t>
  </si>
  <si>
    <t>Pastrami</t>
  </si>
  <si>
    <t>Caldo de pollo</t>
  </si>
  <si>
    <t>Adereso</t>
  </si>
  <si>
    <t>Burrito de res</t>
  </si>
  <si>
    <t>Chorizo</t>
  </si>
  <si>
    <t>COSTA Rica</t>
  </si>
  <si>
    <t>Bulgaria</t>
  </si>
  <si>
    <t>Reino Unido</t>
  </si>
  <si>
    <t>Huevo liquido</t>
  </si>
  <si>
    <t>Crema de queso</t>
  </si>
  <si>
    <t>Grasa de leche</t>
  </si>
  <si>
    <t>Queso de cabra</t>
  </si>
  <si>
    <t>Leche sin lactosa</t>
  </si>
  <si>
    <t>Pellets</t>
  </si>
  <si>
    <t>Curtidas o Curadas</t>
  </si>
  <si>
    <t>Carne molida</t>
  </si>
  <si>
    <t>Grasa de Pollo</t>
  </si>
  <si>
    <t>Recortes de pechuga</t>
  </si>
  <si>
    <t>Cubitos de pollo</t>
  </si>
  <si>
    <t>Bebida nutritiva</t>
  </si>
  <si>
    <t>Morcilla</t>
  </si>
  <si>
    <t>Productos carnicos</t>
  </si>
  <si>
    <t>Panceta</t>
  </si>
  <si>
    <t>Pastel de queso</t>
  </si>
  <si>
    <t>Havarti</t>
  </si>
  <si>
    <t>Germania</t>
  </si>
  <si>
    <t>Queso Semimadurado</t>
  </si>
  <si>
    <t>Leche semidescremada liquida</t>
  </si>
  <si>
    <t>Corea del Norte</t>
  </si>
  <si>
    <t>Lactosuero para helados</t>
  </si>
  <si>
    <t>Huevo entero</t>
  </si>
  <si>
    <t>Brie</t>
  </si>
  <si>
    <t>Sirloin</t>
  </si>
  <si>
    <t>Pate</t>
  </si>
  <si>
    <t>Topping</t>
  </si>
  <si>
    <t>Base Lactea para Helados</t>
  </si>
  <si>
    <t>Trinidad &amp; Tobago</t>
  </si>
  <si>
    <t>Productos Nutricionales</t>
  </si>
  <si>
    <t>Tripas de Colageno</t>
  </si>
  <si>
    <t>Ucrania</t>
  </si>
  <si>
    <t>Alimentación Infantil</t>
  </si>
  <si>
    <t>Mescla de Huevo y leche</t>
  </si>
  <si>
    <t>Tripas artificiales</t>
  </si>
  <si>
    <t>Clara de Huevo</t>
  </si>
  <si>
    <t>Concentrado de Leche</t>
  </si>
  <si>
    <t>Fermentos</t>
  </si>
  <si>
    <t>Grasa anhidra</t>
  </si>
  <si>
    <t>Indonesia</t>
  </si>
  <si>
    <t>Consome de res</t>
  </si>
  <si>
    <t>Heno Desidratado</t>
  </si>
  <si>
    <t>Pozoles</t>
  </si>
  <si>
    <t>Malasia</t>
  </si>
  <si>
    <t>Riñones</t>
  </si>
  <si>
    <t>st</t>
  </si>
  <si>
    <t>Italiano</t>
  </si>
  <si>
    <t>Switzerland</t>
  </si>
  <si>
    <t>Huevos Fértiles</t>
  </si>
  <si>
    <t>Nigeria</t>
  </si>
  <si>
    <t>febrero</t>
  </si>
  <si>
    <t>Santa Lucia</t>
  </si>
  <si>
    <t>Piel Bovina Salada verde</t>
  </si>
  <si>
    <t>Recortes de pollo</t>
  </si>
  <si>
    <t>Base para biscocho</t>
  </si>
  <si>
    <t>Galletas con Queso</t>
  </si>
  <si>
    <t>otro origen</t>
  </si>
  <si>
    <t>Marzo*</t>
  </si>
  <si>
    <t>Febrero*</t>
  </si>
  <si>
    <t>Enero*</t>
  </si>
  <si>
    <t>Nota: Los meses con asterisco (*) estan sujetos a cambios</t>
  </si>
  <si>
    <t>Leche Fermentada</t>
  </si>
  <si>
    <t>Leche Saborizada</t>
  </si>
  <si>
    <t>Periodo Enero - Marzo 2019</t>
  </si>
  <si>
    <t xml:space="preserve">Consolidado General de Importaciones </t>
  </si>
  <si>
    <t>Consolidado de Importaciones de Carne de Res</t>
  </si>
  <si>
    <t xml:space="preserve">Consolidado de Importaciones de Carne de Caprino 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</si>
  <si>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</si>
  <si>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</si>
  <si>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</si>
  <si>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</si>
  <si>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</si>
  <si>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</si>
  <si>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</si>
  <si>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</si>
  <si>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</si>
  <si>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</si>
  <si>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</si>
  <si>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“Año de la Innovación y Competitividad”</t>
  </si>
  <si>
    <t>Abril</t>
  </si>
  <si>
    <t/>
  </si>
  <si>
    <t>Extracto Proteico</t>
  </si>
  <si>
    <t>Abril*</t>
  </si>
  <si>
    <t>Antigua y Barbuda</t>
  </si>
  <si>
    <t>Semicurtidas o semicuradas</t>
  </si>
  <si>
    <t>Cuba</t>
  </si>
  <si>
    <t>Salchichas con queso</t>
  </si>
  <si>
    <t>Longaniza</t>
  </si>
  <si>
    <t>Otro cárnico</t>
  </si>
  <si>
    <t>Arroz con Leche</t>
  </si>
  <si>
    <t>Bacon</t>
  </si>
  <si>
    <t>Fabada Austriana</t>
  </si>
  <si>
    <t>Lasagna</t>
  </si>
  <si>
    <t>Mayo</t>
  </si>
  <si>
    <t>Mayo*</t>
  </si>
  <si>
    <t>Lactasa</t>
  </si>
  <si>
    <t>Queso Blanco</t>
  </si>
  <si>
    <t>Azul</t>
  </si>
  <si>
    <t>Burreta</t>
  </si>
  <si>
    <t>Camembert</t>
  </si>
  <si>
    <t>Emmental</t>
  </si>
  <si>
    <t>Feta</t>
  </si>
  <si>
    <t>Formaggio Stravecchio</t>
  </si>
  <si>
    <t>Monterey</t>
  </si>
  <si>
    <t>Philadelfia</t>
  </si>
  <si>
    <t>Provolone</t>
  </si>
  <si>
    <t>San Martin</t>
  </si>
  <si>
    <t>Romano</t>
  </si>
  <si>
    <t>Suizo</t>
  </si>
  <si>
    <t>Velveeta</t>
  </si>
  <si>
    <t>Polonia</t>
  </si>
  <si>
    <t>Leche de Cabra</t>
  </si>
  <si>
    <t>Escapula</t>
  </si>
  <si>
    <t>chis</t>
  </si>
  <si>
    <t>Salchichas Mixta</t>
  </si>
  <si>
    <t>Bologna</t>
  </si>
  <si>
    <t>Variados</t>
  </si>
  <si>
    <t>Alimentos en Conserva</t>
  </si>
  <si>
    <t>Base Para helados</t>
  </si>
  <si>
    <t>Harina de carne de pollo</t>
  </si>
  <si>
    <t>Leche Gallega</t>
  </si>
  <si>
    <t>Mortadela</t>
  </si>
  <si>
    <t>Yema de huevo</t>
  </si>
  <si>
    <t>EL Salvador</t>
  </si>
  <si>
    <t>Junio</t>
  </si>
  <si>
    <t>Junio*</t>
  </si>
  <si>
    <t>Butteroil</t>
  </si>
  <si>
    <t>Ricotta</t>
  </si>
  <si>
    <t>Muslos</t>
  </si>
  <si>
    <t>Dominica</t>
  </si>
  <si>
    <t>Burrito de pollo</t>
  </si>
  <si>
    <t>Consome de pollo</t>
  </si>
  <si>
    <t>Cubitos de ajo</t>
  </si>
  <si>
    <t>Raviolis con carne y queso</t>
  </si>
  <si>
    <t>Sabor artificial de queso cheddar</t>
  </si>
  <si>
    <t>Grecia</t>
  </si>
  <si>
    <t>Julio</t>
  </si>
  <si>
    <t>Julio*</t>
  </si>
  <si>
    <t>Agosto</t>
  </si>
  <si>
    <t>Carne Deshuesada</t>
  </si>
  <si>
    <t>Agosto*</t>
  </si>
  <si>
    <t>Septiembre</t>
  </si>
  <si>
    <t>Septiembre*</t>
  </si>
  <si>
    <t>julio</t>
  </si>
  <si>
    <t>Danes</t>
  </si>
  <si>
    <t>Oveja</t>
  </si>
  <si>
    <t>agosto</t>
  </si>
  <si>
    <t>Crema de mantequilla</t>
  </si>
  <si>
    <t>chile</t>
  </si>
  <si>
    <t>Mezclas para Yogurt</t>
  </si>
  <si>
    <t>Postre lacteo</t>
  </si>
  <si>
    <t>Edam</t>
  </si>
  <si>
    <t>Queso fundido</t>
  </si>
  <si>
    <t>En tiras</t>
  </si>
  <si>
    <t>Austria</t>
  </si>
  <si>
    <t>septiembre*</t>
  </si>
  <si>
    <t>Jamon Serrano</t>
  </si>
  <si>
    <t>Pieles curtidas y terminada</t>
  </si>
  <si>
    <t>Pieles curtidas y terminadad</t>
  </si>
  <si>
    <t>Pollo Desidratado</t>
  </si>
  <si>
    <t>Otro Carnico</t>
  </si>
  <si>
    <t>Base</t>
  </si>
  <si>
    <t>Chicharron</t>
  </si>
  <si>
    <t>Alimentos para animales</t>
  </si>
  <si>
    <t>Guyana</t>
  </si>
  <si>
    <t>Aceite Acidulado de Soya</t>
  </si>
  <si>
    <t>Minelaza</t>
  </si>
  <si>
    <t>Premezcla para bizcocho</t>
  </si>
  <si>
    <t>Productos Enlatados</t>
  </si>
  <si>
    <t>Aceite</t>
  </si>
  <si>
    <t>Alimentos para Aves</t>
  </si>
  <si>
    <t>Salsa BBQ</t>
  </si>
  <si>
    <t>Suero en polvo</t>
  </si>
  <si>
    <t>Israel</t>
  </si>
  <si>
    <t>Japon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</si>
</sst>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5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2" xfId="1" applyNumberFormat="1" applyFont="1" applyFill="1" applyBorder="1"/>
    <xf numFmtId="43" fontId="7" fillId="4" borderId="12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4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4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20" xfId="4" applyFont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43" fontId="1" fillId="0" borderId="20" xfId="1" applyFont="1" applyFill="1" applyBorder="1" applyAlignment="1">
      <alignment wrapText="1"/>
    </xf>
    <xf numFmtId="164" fontId="0" fillId="0" borderId="0" xfId="0" applyNumberFormat="1"/>
    <xf numFmtId="43" fontId="1" fillId="0" borderId="22" xfId="1" applyFont="1" applyFill="1" applyBorder="1" applyAlignment="1">
      <alignment horizontal="right" wrapText="1"/>
    </xf>
    <xf numFmtId="164" fontId="1" fillId="0" borderId="22" xfId="1" applyNumberFormat="1" applyFont="1" applyFill="1" applyBorder="1" applyAlignment="1">
      <alignment horizontal="right" wrapText="1"/>
    </xf>
    <xf numFmtId="0" fontId="1" fillId="0" borderId="22" xfId="4" applyFont="1" applyBorder="1" applyAlignment="1">
      <alignment wrapText="1"/>
    </xf>
    <xf numFmtId="43" fontId="1" fillId="0" borderId="22" xfId="1" applyFont="1" applyFill="1" applyBorder="1" applyAlignment="1">
      <alignment wrapText="1"/>
    </xf>
    <xf numFmtId="0" fontId="2" fillId="2" borderId="21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2" fillId="2" borderId="21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114300</xdr:rowOff>
    </xdr:from>
    <xdr:to>
      <xdr:col>4</xdr:col>
      <xdr:colOff>457200</xdr:colOff>
      <xdr:row>4</xdr:row>
      <xdr:rowOff>152400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430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opLeftCell="B4" workbookViewId="0">
      <selection activeCell="C24" sqref="C24"/>
    </sheetView>
  </sheetViews>
  <sheetFormatPr baseColWidth="10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8" t="s">
        <v>18</v>
      </c>
      <c r="C6" s="68"/>
      <c r="D6" s="68"/>
    </row>
    <row r="7" spans="2:4" ht="23.25" x14ac:dyDescent="0.35">
      <c r="B7" s="69" t="s">
        <v>19</v>
      </c>
      <c r="C7" s="69"/>
      <c r="D7" s="69"/>
    </row>
    <row r="8" spans="2:4" ht="22.5" x14ac:dyDescent="0.35">
      <c r="B8" s="70" t="s">
        <v>20</v>
      </c>
      <c r="C8" s="70"/>
      <c r="D8" s="70"/>
    </row>
    <row r="9" spans="2:4" ht="16.5" thickBot="1" x14ac:dyDescent="0.3">
      <c r="B9" s="71" t="s">
        <v>279</v>
      </c>
      <c r="C9" s="71"/>
      <c r="D9" s="71"/>
    </row>
    <row r="10" spans="2:4" ht="15.75" thickBot="1" x14ac:dyDescent="0.3">
      <c r="B10" s="72" t="s">
        <v>265</v>
      </c>
      <c r="C10" s="66"/>
      <c r="D10" s="67"/>
    </row>
    <row r="11" spans="2:4" ht="15.75" thickBot="1" x14ac:dyDescent="0.3">
      <c r="B11" s="65" t="s">
        <v>264</v>
      </c>
      <c r="C11" s="66"/>
      <c r="D11" s="67"/>
    </row>
    <row r="12" spans="2:4" ht="15.75" thickBot="1" x14ac:dyDescent="0.3">
      <c r="B12" s="2" t="s">
        <v>17</v>
      </c>
      <c r="C12" s="2" t="s">
        <v>11</v>
      </c>
      <c r="D12" s="2" t="s">
        <v>12</v>
      </c>
    </row>
    <row r="13" spans="2:4" x14ac:dyDescent="0.25">
      <c r="B13" s="12" t="s">
        <v>13</v>
      </c>
      <c r="C13" s="13">
        <f>'Bovino Carnico'!F135</f>
        <v>9266986.1020848751</v>
      </c>
      <c r="D13" s="13">
        <f>'Bovino Carnico'!G135</f>
        <v>44683109.070447922</v>
      </c>
    </row>
    <row r="14" spans="2:4" x14ac:dyDescent="0.25">
      <c r="B14" s="10" t="s">
        <v>14</v>
      </c>
      <c r="C14" s="11">
        <f>'Bovino Lacteo'!F637</f>
        <v>20667070.300010562</v>
      </c>
      <c r="D14" s="11">
        <f>'Bovino Lacteo'!G637</f>
        <v>80872652.93170929</v>
      </c>
    </row>
    <row r="15" spans="2:4" x14ac:dyDescent="0.25">
      <c r="B15" s="10" t="s">
        <v>1</v>
      </c>
      <c r="C15" s="11">
        <f>Leche!F377</f>
        <v>60702298.09986496</v>
      </c>
      <c r="D15" s="11">
        <f>Leche!G377</f>
        <v>147948857.3073864</v>
      </c>
    </row>
    <row r="16" spans="2:4" x14ac:dyDescent="0.25">
      <c r="B16" s="10" t="s">
        <v>15</v>
      </c>
      <c r="C16" s="11">
        <f>'Porcino Carnico'!F183</f>
        <v>29615901.877675056</v>
      </c>
      <c r="D16" s="11">
        <f>'Porcino Carnico'!G183</f>
        <v>58153523.776582718</v>
      </c>
    </row>
    <row r="17" spans="2:4" x14ac:dyDescent="0.25">
      <c r="B17" s="10" t="s">
        <v>3</v>
      </c>
      <c r="C17" s="11">
        <f>Pavo!F107</f>
        <v>3482886.8188302517</v>
      </c>
      <c r="D17" s="11">
        <f>Pavo!G107</f>
        <v>9216802.141746521</v>
      </c>
    </row>
    <row r="18" spans="2:4" x14ac:dyDescent="0.25">
      <c r="B18" s="10" t="s">
        <v>2</v>
      </c>
      <c r="C18" s="11">
        <f>Caprino!F32</f>
        <v>123054.37890625</v>
      </c>
      <c r="D18" s="11">
        <f>Caprino!G32</f>
        <v>268155.42578125</v>
      </c>
    </row>
    <row r="19" spans="2:4" x14ac:dyDescent="0.25">
      <c r="B19" s="10" t="s">
        <v>16</v>
      </c>
      <c r="C19" s="11">
        <f>Pieles!F163</f>
        <v>7420770.3607788086</v>
      </c>
      <c r="D19" s="11">
        <f>Pieles!G163</f>
        <v>34913804.350402832</v>
      </c>
    </row>
    <row r="20" spans="2:4" x14ac:dyDescent="0.25">
      <c r="B20" s="10" t="s">
        <v>5</v>
      </c>
      <c r="C20" s="11">
        <f>Embutidos!F159</f>
        <v>2236002.8596944809</v>
      </c>
      <c r="D20" s="11">
        <f>Embutidos!G159</f>
        <v>11277966.679309845</v>
      </c>
    </row>
    <row r="21" spans="2:4" x14ac:dyDescent="0.25">
      <c r="B21" s="10" t="s">
        <v>6</v>
      </c>
      <c r="C21" s="11">
        <f>Pollo!F182</f>
        <v>37358594.190649748</v>
      </c>
      <c r="D21" s="11">
        <f>Pollo!G182</f>
        <v>47724836.205087662</v>
      </c>
    </row>
    <row r="22" spans="2:4" x14ac:dyDescent="0.25">
      <c r="B22" s="10" t="s">
        <v>4</v>
      </c>
      <c r="C22" s="11">
        <f>'Otro Origen'!F368</f>
        <v>26518613.389348984</v>
      </c>
      <c r="D22" s="11">
        <f>'Otro Origen'!G368</f>
        <v>24740063.626077652</v>
      </c>
    </row>
    <row r="23" spans="2:4" x14ac:dyDescent="0.25">
      <c r="B23" s="12" t="s">
        <v>21</v>
      </c>
      <c r="C23" s="13">
        <f>Huevo!F58</f>
        <v>161724.53862190247</v>
      </c>
      <c r="D23" s="13">
        <f>Huevo!G58</f>
        <v>615687.59722137451</v>
      </c>
    </row>
    <row r="24" spans="2:4" x14ac:dyDescent="0.25">
      <c r="B24" s="10" t="s">
        <v>22</v>
      </c>
      <c r="C24" s="11">
        <f>'Huevos Fertiles'!F38</f>
        <v>403416.2001953125</v>
      </c>
      <c r="D24" s="11">
        <f>'Huevos Fertiles'!G38</f>
        <v>1275781.4299316406</v>
      </c>
    </row>
    <row r="25" spans="2:4" ht="15.75" thickBot="1" x14ac:dyDescent="0.3">
      <c r="B25" s="15" t="s">
        <v>23</v>
      </c>
      <c r="C25" s="16"/>
      <c r="D25" s="13">
        <f>Provet!D258</f>
        <v>91461869.298030853</v>
      </c>
    </row>
    <row r="26" spans="2:4" ht="15.75" thickBot="1" x14ac:dyDescent="0.3">
      <c r="B26" s="17" t="s">
        <v>0</v>
      </c>
      <c r="C26" s="19">
        <f>SUM(C13:C25)</f>
        <v>197957319.11666119</v>
      </c>
      <c r="D26" s="18">
        <f>SUM(D13:D25)</f>
        <v>553153109.83971596</v>
      </c>
    </row>
  </sheetData>
  <mergeCells count="6">
    <mergeCell ref="B11:D11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4"/>
  <sheetViews>
    <sheetView topLeftCell="A162" workbookViewId="0">
      <selection activeCell="G177" sqref="G177"/>
    </sheetView>
  </sheetViews>
  <sheetFormatPr baseColWidth="10" defaultColWidth="41.85546875" defaultRowHeight="15" x14ac:dyDescent="0.25"/>
  <cols>
    <col min="1" max="1" width="12.7109375" style="53" customWidth="1"/>
    <col min="2" max="2" width="7" style="53" bestFit="1" customWidth="1"/>
    <col min="3" max="3" width="12" style="53" bestFit="1" customWidth="1"/>
    <col min="4" max="4" width="24" style="5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9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274</v>
      </c>
      <c r="B10" s="66"/>
      <c r="C10" s="66"/>
      <c r="D10" s="66"/>
      <c r="E10" s="66"/>
      <c r="F10" s="66"/>
      <c r="G10" s="74"/>
    </row>
    <row r="11" spans="1:7" ht="15.75" thickBot="1" x14ac:dyDescent="0.3">
      <c r="A11" s="65" t="str">
        <f>Consolidado!B11</f>
        <v>Periodo Enero - Marzo 2019</v>
      </c>
      <c r="B11" s="66"/>
      <c r="C11" s="66"/>
      <c r="D11" s="66"/>
      <c r="E11" s="66"/>
      <c r="F11" s="66"/>
      <c r="G11" s="67"/>
    </row>
    <row r="12" spans="1:7" ht="15.75" thickBot="1" x14ac:dyDescent="0.3">
      <c r="A12" s="50" t="s">
        <v>7</v>
      </c>
      <c r="B12" s="54" t="s">
        <v>8</v>
      </c>
      <c r="C12" s="54" t="s">
        <v>9</v>
      </c>
      <c r="D12" s="54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140</v>
      </c>
      <c r="C13" s="56" t="s">
        <v>26</v>
      </c>
      <c r="D13" s="56" t="s">
        <v>114</v>
      </c>
      <c r="E13" s="56" t="s">
        <v>27</v>
      </c>
      <c r="F13" s="57">
        <v>9362.069953918457</v>
      </c>
      <c r="G13" s="58">
        <v>9643.7299270629883</v>
      </c>
    </row>
    <row r="14" spans="1:7" x14ac:dyDescent="0.25">
      <c r="A14" s="56" t="s">
        <v>24</v>
      </c>
      <c r="B14" s="56" t="s">
        <v>6</v>
      </c>
      <c r="C14" s="56" t="s">
        <v>26</v>
      </c>
      <c r="D14" s="56" t="s">
        <v>138</v>
      </c>
      <c r="E14" s="56" t="s">
        <v>27</v>
      </c>
      <c r="F14" s="57">
        <v>4520.5498046875</v>
      </c>
      <c r="G14" s="58">
        <v>3395.6298828125</v>
      </c>
    </row>
    <row r="15" spans="1:7" x14ac:dyDescent="0.25">
      <c r="A15" s="56" t="s">
        <v>24</v>
      </c>
      <c r="B15" s="56" t="s">
        <v>140</v>
      </c>
      <c r="C15" s="56" t="s">
        <v>26</v>
      </c>
      <c r="D15" s="56" t="s">
        <v>67</v>
      </c>
      <c r="E15" s="56" t="s">
        <v>27</v>
      </c>
      <c r="F15" s="57">
        <v>26081.8203125</v>
      </c>
      <c r="G15" s="58">
        <v>21387.5</v>
      </c>
    </row>
    <row r="16" spans="1:7" x14ac:dyDescent="0.25">
      <c r="A16" s="56" t="s">
        <v>24</v>
      </c>
      <c r="B16" s="56" t="s">
        <v>140</v>
      </c>
      <c r="C16" s="56" t="s">
        <v>26</v>
      </c>
      <c r="D16" s="56" t="s">
        <v>28</v>
      </c>
      <c r="E16" s="56" t="s">
        <v>27</v>
      </c>
      <c r="F16" s="57">
        <v>233740.7611618042</v>
      </c>
      <c r="G16" s="58">
        <v>538937.5771484375</v>
      </c>
    </row>
    <row r="17" spans="1:7" x14ac:dyDescent="0.25">
      <c r="A17" s="56" t="s">
        <v>24</v>
      </c>
      <c r="B17" s="56" t="s">
        <v>6</v>
      </c>
      <c r="C17" s="56" t="s">
        <v>26</v>
      </c>
      <c r="D17" s="56" t="s">
        <v>141</v>
      </c>
      <c r="E17" s="56" t="s">
        <v>27</v>
      </c>
      <c r="F17" s="57">
        <v>63356.970573425293</v>
      </c>
      <c r="G17" s="58">
        <v>162415.20954322815</v>
      </c>
    </row>
    <row r="18" spans="1:7" x14ac:dyDescent="0.25">
      <c r="A18" s="56" t="s">
        <v>24</v>
      </c>
      <c r="B18" s="56" t="s">
        <v>6</v>
      </c>
      <c r="C18" s="56" t="s">
        <v>26</v>
      </c>
      <c r="D18" s="56" t="s">
        <v>95</v>
      </c>
      <c r="E18" s="56" t="s">
        <v>27</v>
      </c>
      <c r="F18" s="57">
        <v>937.1400146484375</v>
      </c>
      <c r="G18" s="58">
        <v>3295.6201171875</v>
      </c>
    </row>
    <row r="19" spans="1:7" x14ac:dyDescent="0.25">
      <c r="A19" s="56" t="s">
        <v>24</v>
      </c>
      <c r="B19" s="56" t="s">
        <v>6</v>
      </c>
      <c r="C19" s="56" t="s">
        <v>26</v>
      </c>
      <c r="D19" s="56" t="s">
        <v>108</v>
      </c>
      <c r="E19" s="56" t="s">
        <v>27</v>
      </c>
      <c r="F19" s="57">
        <v>51080.8984375</v>
      </c>
      <c r="G19" s="58">
        <v>62705.30078125</v>
      </c>
    </row>
    <row r="20" spans="1:7" x14ac:dyDescent="0.25">
      <c r="A20" s="56" t="s">
        <v>24</v>
      </c>
      <c r="B20" s="56" t="s">
        <v>140</v>
      </c>
      <c r="C20" s="56" t="s">
        <v>26</v>
      </c>
      <c r="D20" s="56" t="s">
        <v>116</v>
      </c>
      <c r="E20" s="56" t="s">
        <v>27</v>
      </c>
      <c r="F20" s="57">
        <v>3200466.142578125</v>
      </c>
      <c r="G20" s="58">
        <v>2305449.6884765625</v>
      </c>
    </row>
    <row r="21" spans="1:7" x14ac:dyDescent="0.25">
      <c r="A21" s="56" t="s">
        <v>24</v>
      </c>
      <c r="B21" s="56" t="s">
        <v>140</v>
      </c>
      <c r="C21" s="56" t="s">
        <v>26</v>
      </c>
      <c r="D21" s="56" t="s">
        <v>117</v>
      </c>
      <c r="E21" s="56" t="s">
        <v>27</v>
      </c>
      <c r="F21" s="57">
        <v>20231.689746856689</v>
      </c>
      <c r="G21" s="58">
        <v>42413.080192565918</v>
      </c>
    </row>
    <row r="22" spans="1:7" x14ac:dyDescent="0.25">
      <c r="A22" s="56" t="s">
        <v>24</v>
      </c>
      <c r="B22" s="56" t="s">
        <v>6</v>
      </c>
      <c r="C22" s="56" t="s">
        <v>26</v>
      </c>
      <c r="D22" s="56" t="s">
        <v>143</v>
      </c>
      <c r="E22" s="56" t="s">
        <v>27</v>
      </c>
      <c r="F22" s="57">
        <v>2540.139892578125</v>
      </c>
      <c r="G22" s="58">
        <v>7463.39990234375</v>
      </c>
    </row>
    <row r="23" spans="1:7" x14ac:dyDescent="0.25">
      <c r="A23" s="56" t="s">
        <v>24</v>
      </c>
      <c r="B23" s="56" t="s">
        <v>6</v>
      </c>
      <c r="C23" s="56" t="s">
        <v>26</v>
      </c>
      <c r="D23" s="56" t="s">
        <v>226</v>
      </c>
      <c r="E23" s="56" t="s">
        <v>49</v>
      </c>
      <c r="F23" s="57">
        <v>20.959999084472656</v>
      </c>
      <c r="G23" s="58">
        <v>157.80999755859375</v>
      </c>
    </row>
    <row r="24" spans="1:7" x14ac:dyDescent="0.25">
      <c r="A24" s="56" t="s">
        <v>24</v>
      </c>
      <c r="B24" s="56" t="s">
        <v>6</v>
      </c>
      <c r="C24" s="56" t="s">
        <v>26</v>
      </c>
      <c r="D24" s="56" t="s">
        <v>118</v>
      </c>
      <c r="E24" s="56" t="s">
        <v>27</v>
      </c>
      <c r="F24" s="57">
        <v>870035.34638977051</v>
      </c>
      <c r="G24" s="58">
        <v>1401378.4592590332</v>
      </c>
    </row>
    <row r="25" spans="1:7" x14ac:dyDescent="0.25">
      <c r="A25" s="56" t="s">
        <v>24</v>
      </c>
      <c r="B25" s="56" t="s">
        <v>6</v>
      </c>
      <c r="C25" s="56" t="s">
        <v>26</v>
      </c>
      <c r="D25" s="56" t="s">
        <v>144</v>
      </c>
      <c r="E25" s="56" t="s">
        <v>27</v>
      </c>
      <c r="F25" s="57">
        <v>567</v>
      </c>
      <c r="G25" s="58">
        <v>2992</v>
      </c>
    </row>
    <row r="26" spans="1:7" x14ac:dyDescent="0.25">
      <c r="A26" s="56" t="s">
        <v>24</v>
      </c>
      <c r="B26" s="56" t="s">
        <v>6</v>
      </c>
      <c r="C26" s="56" t="s">
        <v>26</v>
      </c>
      <c r="D26" s="56" t="s">
        <v>31</v>
      </c>
      <c r="E26" s="56" t="s">
        <v>27</v>
      </c>
      <c r="F26" s="57">
        <v>26090.890625</v>
      </c>
      <c r="G26" s="58">
        <v>28920.3203125</v>
      </c>
    </row>
    <row r="27" spans="1:7" x14ac:dyDescent="0.25">
      <c r="A27" s="51" t="s">
        <v>260</v>
      </c>
      <c r="B27" s="55"/>
      <c r="C27" s="55"/>
      <c r="D27" s="55"/>
      <c r="E27" s="29"/>
      <c r="F27" s="29">
        <f>SUM(F13:F26)</f>
        <v>4509032.3794898987</v>
      </c>
      <c r="G27" s="30">
        <f>SUM(G13:G26)</f>
        <v>4590555.3255405426</v>
      </c>
    </row>
    <row r="28" spans="1:7" x14ac:dyDescent="0.25">
      <c r="A28" s="56" t="s">
        <v>174</v>
      </c>
      <c r="B28" s="56" t="s">
        <v>6</v>
      </c>
      <c r="C28" s="56" t="s">
        <v>26</v>
      </c>
      <c r="D28" s="56" t="s">
        <v>114</v>
      </c>
      <c r="E28" s="56" t="s">
        <v>27</v>
      </c>
      <c r="F28" s="57">
        <v>5143.7900390625</v>
      </c>
      <c r="G28" s="58">
        <v>11206.39990234375</v>
      </c>
    </row>
    <row r="29" spans="1:7" x14ac:dyDescent="0.25">
      <c r="A29" s="56" t="s">
        <v>251</v>
      </c>
      <c r="B29" s="56" t="s">
        <v>6</v>
      </c>
      <c r="C29" s="56" t="s">
        <v>26</v>
      </c>
      <c r="D29" s="56" t="s">
        <v>139</v>
      </c>
      <c r="E29" s="56" t="s">
        <v>27</v>
      </c>
      <c r="F29" s="57">
        <v>3983.35009765625</v>
      </c>
      <c r="G29" s="58">
        <v>17159.830078125</v>
      </c>
    </row>
    <row r="30" spans="1:7" x14ac:dyDescent="0.25">
      <c r="A30" s="56" t="s">
        <v>174</v>
      </c>
      <c r="B30" s="56" t="s">
        <v>140</v>
      </c>
      <c r="C30" s="56" t="s">
        <v>26</v>
      </c>
      <c r="D30" s="56" t="s">
        <v>208</v>
      </c>
      <c r="E30" s="56" t="s">
        <v>27</v>
      </c>
      <c r="F30" s="57">
        <v>78925.857421875</v>
      </c>
      <c r="G30" s="58">
        <v>68806.439453125</v>
      </c>
    </row>
    <row r="31" spans="1:7" x14ac:dyDescent="0.25">
      <c r="A31" s="56" t="s">
        <v>174</v>
      </c>
      <c r="B31" s="56" t="s">
        <v>140</v>
      </c>
      <c r="C31" s="56" t="s">
        <v>26</v>
      </c>
      <c r="D31" s="56" t="s">
        <v>28</v>
      </c>
      <c r="E31" s="56" t="s">
        <v>27</v>
      </c>
      <c r="F31" s="57">
        <v>181625.30810546875</v>
      </c>
      <c r="G31" s="58">
        <v>406606.66076660156</v>
      </c>
    </row>
    <row r="32" spans="1:7" x14ac:dyDescent="0.25">
      <c r="A32" s="56" t="s">
        <v>174</v>
      </c>
      <c r="B32" s="56" t="s">
        <v>6</v>
      </c>
      <c r="C32" s="56" t="s">
        <v>26</v>
      </c>
      <c r="D32" s="56" t="s">
        <v>141</v>
      </c>
      <c r="E32" s="56" t="s">
        <v>27</v>
      </c>
      <c r="F32" s="57">
        <v>38806.049934387207</v>
      </c>
      <c r="G32" s="58">
        <v>70108.120071411133</v>
      </c>
    </row>
    <row r="33" spans="1:7" x14ac:dyDescent="0.25">
      <c r="A33" s="56" t="s">
        <v>251</v>
      </c>
      <c r="B33" s="56" t="s">
        <v>6</v>
      </c>
      <c r="C33" s="56" t="s">
        <v>26</v>
      </c>
      <c r="D33" s="56" t="s">
        <v>95</v>
      </c>
      <c r="E33" s="56" t="s">
        <v>27</v>
      </c>
      <c r="F33" s="57">
        <v>2055.6800231933594</v>
      </c>
      <c r="G33" s="58">
        <v>7974.740234375</v>
      </c>
    </row>
    <row r="34" spans="1:7" x14ac:dyDescent="0.25">
      <c r="A34" s="56" t="s">
        <v>174</v>
      </c>
      <c r="B34" s="56" t="s">
        <v>140</v>
      </c>
      <c r="C34" s="56" t="s">
        <v>26</v>
      </c>
      <c r="D34" s="56" t="s">
        <v>142</v>
      </c>
      <c r="E34" s="56" t="s">
        <v>27</v>
      </c>
      <c r="F34" s="57">
        <v>26236.0390625</v>
      </c>
      <c r="G34" s="58">
        <v>53063.80078125</v>
      </c>
    </row>
    <row r="35" spans="1:7" x14ac:dyDescent="0.25">
      <c r="A35" s="56" t="s">
        <v>174</v>
      </c>
      <c r="B35" s="56" t="s">
        <v>6</v>
      </c>
      <c r="C35" s="56" t="s">
        <v>26</v>
      </c>
      <c r="D35" s="56" t="s">
        <v>108</v>
      </c>
      <c r="E35" s="56" t="s">
        <v>27</v>
      </c>
      <c r="F35" s="57">
        <v>36319.48828125</v>
      </c>
      <c r="G35" s="58">
        <v>46564.800003051758</v>
      </c>
    </row>
    <row r="36" spans="1:7" x14ac:dyDescent="0.25">
      <c r="A36" s="56" t="s">
        <v>174</v>
      </c>
      <c r="B36" s="56" t="s">
        <v>140</v>
      </c>
      <c r="C36" s="56" t="s">
        <v>26</v>
      </c>
      <c r="D36" s="56" t="s">
        <v>116</v>
      </c>
      <c r="E36" s="56" t="s">
        <v>27</v>
      </c>
      <c r="F36" s="57">
        <v>2576149.005859375</v>
      </c>
      <c r="G36" s="58">
        <v>1852237.6591796875</v>
      </c>
    </row>
    <row r="37" spans="1:7" x14ac:dyDescent="0.25">
      <c r="A37" s="56" t="s">
        <v>174</v>
      </c>
      <c r="B37" s="56" t="s">
        <v>140</v>
      </c>
      <c r="C37" s="56" t="s">
        <v>26</v>
      </c>
      <c r="D37" s="56" t="s">
        <v>117</v>
      </c>
      <c r="E37" s="56" t="s">
        <v>27</v>
      </c>
      <c r="F37" s="57">
        <v>78014.78076171875</v>
      </c>
      <c r="G37" s="58">
        <v>63981.3515625</v>
      </c>
    </row>
    <row r="38" spans="1:7" x14ac:dyDescent="0.25">
      <c r="A38" s="56" t="s">
        <v>174</v>
      </c>
      <c r="B38" s="56" t="s">
        <v>6</v>
      </c>
      <c r="C38" s="56" t="s">
        <v>26</v>
      </c>
      <c r="D38" s="56" t="s">
        <v>143</v>
      </c>
      <c r="E38" s="56" t="s">
        <v>27</v>
      </c>
      <c r="F38" s="57">
        <v>11648.3603515625</v>
      </c>
      <c r="G38" s="58">
        <v>22261.2001953125</v>
      </c>
    </row>
    <row r="39" spans="1:7" x14ac:dyDescent="0.25">
      <c r="A39" s="56" t="s">
        <v>174</v>
      </c>
      <c r="B39" s="56" t="s">
        <v>6</v>
      </c>
      <c r="C39" s="56" t="s">
        <v>26</v>
      </c>
      <c r="D39" s="56" t="s">
        <v>111</v>
      </c>
      <c r="E39" s="56" t="s">
        <v>27</v>
      </c>
      <c r="F39" s="57">
        <v>26308.619140625</v>
      </c>
      <c r="G39" s="58">
        <v>17110</v>
      </c>
    </row>
    <row r="40" spans="1:7" x14ac:dyDescent="0.25">
      <c r="A40" s="56" t="s">
        <v>174</v>
      </c>
      <c r="B40" s="56" t="s">
        <v>6</v>
      </c>
      <c r="C40" s="56" t="s">
        <v>26</v>
      </c>
      <c r="D40" s="56" t="s">
        <v>118</v>
      </c>
      <c r="E40" s="56" t="s">
        <v>27</v>
      </c>
      <c r="F40" s="57">
        <v>520314.62837219238</v>
      </c>
      <c r="G40" s="58">
        <v>913801.74816894531</v>
      </c>
    </row>
    <row r="41" spans="1:7" x14ac:dyDescent="0.25">
      <c r="A41" s="56" t="s">
        <v>174</v>
      </c>
      <c r="B41" s="56" t="s">
        <v>6</v>
      </c>
      <c r="C41" s="56" t="s">
        <v>26</v>
      </c>
      <c r="D41" s="56" t="s">
        <v>210</v>
      </c>
      <c r="E41" s="56" t="s">
        <v>27</v>
      </c>
      <c r="F41" s="57">
        <v>80068.91015625</v>
      </c>
      <c r="G41" s="58">
        <v>114188.02734375</v>
      </c>
    </row>
    <row r="42" spans="1:7" x14ac:dyDescent="0.25">
      <c r="A42" s="56" t="s">
        <v>174</v>
      </c>
      <c r="B42" s="56" t="s">
        <v>6</v>
      </c>
      <c r="C42" s="56" t="s">
        <v>26</v>
      </c>
      <c r="D42" s="56" t="s">
        <v>254</v>
      </c>
      <c r="E42" s="56" t="s">
        <v>27</v>
      </c>
      <c r="F42" s="57">
        <v>26762.2109375</v>
      </c>
      <c r="G42" s="58">
        <v>36509.62890625</v>
      </c>
    </row>
    <row r="43" spans="1:7" x14ac:dyDescent="0.25">
      <c r="A43" s="56" t="s">
        <v>174</v>
      </c>
      <c r="B43" s="56" t="s">
        <v>140</v>
      </c>
      <c r="C43" s="56" t="s">
        <v>26</v>
      </c>
      <c r="D43" s="56" t="s">
        <v>144</v>
      </c>
      <c r="E43" s="56" t="s">
        <v>27</v>
      </c>
      <c r="F43" s="57">
        <v>43.549999237060547</v>
      </c>
      <c r="G43" s="58">
        <v>626.4000244140625</v>
      </c>
    </row>
    <row r="44" spans="1:7" x14ac:dyDescent="0.25">
      <c r="A44" s="56" t="s">
        <v>174</v>
      </c>
      <c r="B44" s="56" t="s">
        <v>140</v>
      </c>
      <c r="C44" s="56" t="s">
        <v>26</v>
      </c>
      <c r="D44" s="56" t="s">
        <v>31</v>
      </c>
      <c r="E44" s="56" t="s">
        <v>27</v>
      </c>
      <c r="F44" s="57">
        <v>26054.599609375</v>
      </c>
      <c r="G44" s="58">
        <v>28970.3203125</v>
      </c>
    </row>
    <row r="45" spans="1:7" x14ac:dyDescent="0.25">
      <c r="A45" s="56" t="s">
        <v>174</v>
      </c>
      <c r="B45" s="56" t="s">
        <v>6</v>
      </c>
      <c r="C45" s="56" t="s">
        <v>26</v>
      </c>
      <c r="D45" s="56" t="s">
        <v>70</v>
      </c>
      <c r="E45" s="56" t="s">
        <v>27</v>
      </c>
      <c r="F45" s="57">
        <v>26072.75</v>
      </c>
      <c r="G45" s="58">
        <v>31614</v>
      </c>
    </row>
    <row r="46" spans="1:7" x14ac:dyDescent="0.25">
      <c r="A46" s="51" t="s">
        <v>259</v>
      </c>
      <c r="B46" s="55"/>
      <c r="C46" s="55"/>
      <c r="D46" s="55"/>
      <c r="E46" s="29"/>
      <c r="F46" s="29">
        <f>SUM(F28:F45)</f>
        <v>3744532.9781532288</v>
      </c>
      <c r="G46" s="30">
        <f>SUM(G28:G45)</f>
        <v>3762791.1269836426</v>
      </c>
    </row>
    <row r="47" spans="1:7" x14ac:dyDescent="0.25">
      <c r="A47" s="56" t="s">
        <v>176</v>
      </c>
      <c r="B47" s="56" t="s">
        <v>140</v>
      </c>
      <c r="C47" s="56" t="s">
        <v>26</v>
      </c>
      <c r="D47" s="56" t="s">
        <v>114</v>
      </c>
      <c r="E47" s="56" t="s">
        <v>27</v>
      </c>
      <c r="F47" s="57">
        <v>28629.99104309082</v>
      </c>
      <c r="G47" s="58">
        <v>45685.209838867188</v>
      </c>
    </row>
    <row r="48" spans="1:7" x14ac:dyDescent="0.25">
      <c r="A48" s="56" t="s">
        <v>176</v>
      </c>
      <c r="B48" s="56" t="s">
        <v>6</v>
      </c>
      <c r="C48" s="56" t="s">
        <v>26</v>
      </c>
      <c r="D48" s="56" t="s">
        <v>67</v>
      </c>
      <c r="E48" s="56" t="s">
        <v>49</v>
      </c>
      <c r="F48" s="57">
        <v>1246</v>
      </c>
      <c r="G48" s="58">
        <v>43240</v>
      </c>
    </row>
    <row r="49" spans="1:7" x14ac:dyDescent="0.25">
      <c r="A49" s="56" t="s">
        <v>176</v>
      </c>
      <c r="B49" s="56" t="s">
        <v>6</v>
      </c>
      <c r="C49" s="56" t="s">
        <v>26</v>
      </c>
      <c r="D49" s="56" t="s">
        <v>28</v>
      </c>
      <c r="E49" s="56" t="s">
        <v>27</v>
      </c>
      <c r="F49" s="57">
        <v>315976.10760498047</v>
      </c>
      <c r="G49" s="58">
        <v>578237.68334960938</v>
      </c>
    </row>
    <row r="50" spans="1:7" x14ac:dyDescent="0.25">
      <c r="A50" s="56" t="s">
        <v>176</v>
      </c>
      <c r="B50" s="56" t="s">
        <v>6</v>
      </c>
      <c r="C50" s="56" t="s">
        <v>26</v>
      </c>
      <c r="D50" s="56" t="s">
        <v>141</v>
      </c>
      <c r="E50" s="56" t="s">
        <v>27</v>
      </c>
      <c r="F50" s="57">
        <v>59111.350425720215</v>
      </c>
      <c r="G50" s="58">
        <v>268221.23999023438</v>
      </c>
    </row>
    <row r="51" spans="1:7" x14ac:dyDescent="0.25">
      <c r="A51" s="56" t="s">
        <v>176</v>
      </c>
      <c r="B51" s="56" t="s">
        <v>6</v>
      </c>
      <c r="C51" s="56" t="s">
        <v>26</v>
      </c>
      <c r="D51" s="56" t="s">
        <v>95</v>
      </c>
      <c r="E51" s="56" t="s">
        <v>27</v>
      </c>
      <c r="F51" s="57">
        <v>3337.1300048828125</v>
      </c>
      <c r="G51" s="58">
        <v>15213.85986328125</v>
      </c>
    </row>
    <row r="52" spans="1:7" x14ac:dyDescent="0.25">
      <c r="A52" s="56" t="s">
        <v>176</v>
      </c>
      <c r="B52" s="56" t="s">
        <v>6</v>
      </c>
      <c r="C52" s="56" t="s">
        <v>26</v>
      </c>
      <c r="D52" s="56" t="s">
        <v>108</v>
      </c>
      <c r="E52" s="56" t="s">
        <v>27</v>
      </c>
      <c r="F52" s="57">
        <v>61205.640625</v>
      </c>
      <c r="G52" s="58">
        <v>74098.66015625</v>
      </c>
    </row>
    <row r="53" spans="1:7" x14ac:dyDescent="0.25">
      <c r="A53" s="56" t="s">
        <v>176</v>
      </c>
      <c r="B53" s="56" t="s">
        <v>6</v>
      </c>
      <c r="C53" s="56" t="s">
        <v>26</v>
      </c>
      <c r="D53" s="56" t="s">
        <v>108</v>
      </c>
      <c r="E53" s="56" t="s">
        <v>36</v>
      </c>
      <c r="F53" s="57">
        <v>23770.2890625</v>
      </c>
      <c r="G53" s="58">
        <v>30925.19921875</v>
      </c>
    </row>
    <row r="54" spans="1:7" x14ac:dyDescent="0.25">
      <c r="A54" s="56" t="s">
        <v>176</v>
      </c>
      <c r="B54" s="56" t="s">
        <v>6</v>
      </c>
      <c r="C54" s="56" t="s">
        <v>26</v>
      </c>
      <c r="D54" s="56" t="s">
        <v>209</v>
      </c>
      <c r="E54" s="56" t="s">
        <v>27</v>
      </c>
      <c r="F54" s="57">
        <v>1995.8299560546875</v>
      </c>
      <c r="G54" s="58">
        <v>3828</v>
      </c>
    </row>
    <row r="55" spans="1:7" x14ac:dyDescent="0.25">
      <c r="A55" s="56" t="s">
        <v>176</v>
      </c>
      <c r="B55" s="56" t="s">
        <v>6</v>
      </c>
      <c r="C55" s="56" t="s">
        <v>26</v>
      </c>
      <c r="D55" s="56" t="s">
        <v>116</v>
      </c>
      <c r="E55" s="56" t="s">
        <v>27</v>
      </c>
      <c r="F55" s="57">
        <v>2094888.85546875</v>
      </c>
      <c r="G55" s="58">
        <v>1575554.5361328125</v>
      </c>
    </row>
    <row r="56" spans="1:7" x14ac:dyDescent="0.25">
      <c r="A56" s="56" t="s">
        <v>176</v>
      </c>
      <c r="B56" s="56" t="s">
        <v>140</v>
      </c>
      <c r="C56" s="56" t="s">
        <v>26</v>
      </c>
      <c r="D56" s="56" t="s">
        <v>117</v>
      </c>
      <c r="E56" s="56" t="s">
        <v>49</v>
      </c>
      <c r="F56" s="57">
        <v>496</v>
      </c>
      <c r="G56" s="58">
        <v>2871.25</v>
      </c>
    </row>
    <row r="57" spans="1:7" x14ac:dyDescent="0.25">
      <c r="A57" s="56" t="s">
        <v>176</v>
      </c>
      <c r="B57" s="56" t="s">
        <v>6</v>
      </c>
      <c r="C57" s="56" t="s">
        <v>26</v>
      </c>
      <c r="D57" s="56" t="s">
        <v>117</v>
      </c>
      <c r="E57" s="56" t="s">
        <v>27</v>
      </c>
      <c r="F57" s="57">
        <v>41974.420013427734</v>
      </c>
      <c r="G57" s="58">
        <v>35298.240112304688</v>
      </c>
    </row>
    <row r="58" spans="1:7" x14ac:dyDescent="0.25">
      <c r="A58" s="56" t="s">
        <v>176</v>
      </c>
      <c r="B58" s="56" t="s">
        <v>6</v>
      </c>
      <c r="C58" s="56" t="s">
        <v>26</v>
      </c>
      <c r="D58" s="56" t="s">
        <v>143</v>
      </c>
      <c r="E58" s="56" t="s">
        <v>27</v>
      </c>
      <c r="F58" s="57">
        <v>9515.0501670837402</v>
      </c>
      <c r="G58" s="58">
        <v>18523.919982910156</v>
      </c>
    </row>
    <row r="59" spans="1:7" x14ac:dyDescent="0.25">
      <c r="A59" s="56" t="s">
        <v>176</v>
      </c>
      <c r="B59" s="56" t="s">
        <v>140</v>
      </c>
      <c r="C59" s="56" t="s">
        <v>26</v>
      </c>
      <c r="D59" s="56" t="s">
        <v>118</v>
      </c>
      <c r="E59" s="56" t="s">
        <v>27</v>
      </c>
      <c r="F59" s="57">
        <v>989954.57847595215</v>
      </c>
      <c r="G59" s="58">
        <v>1739719.48828125</v>
      </c>
    </row>
    <row r="60" spans="1:7" x14ac:dyDescent="0.25">
      <c r="A60" s="56" t="s">
        <v>176</v>
      </c>
      <c r="B60" s="56" t="s">
        <v>6</v>
      </c>
      <c r="C60" s="56" t="s">
        <v>26</v>
      </c>
      <c r="D60" s="56" t="s">
        <v>118</v>
      </c>
      <c r="E60" s="56" t="s">
        <v>192</v>
      </c>
      <c r="F60" s="57">
        <v>1299.550048828125</v>
      </c>
      <c r="G60" s="58">
        <v>584</v>
      </c>
    </row>
    <row r="61" spans="1:7" x14ac:dyDescent="0.25">
      <c r="A61" s="56" t="s">
        <v>176</v>
      </c>
      <c r="B61" s="56" t="s">
        <v>140</v>
      </c>
      <c r="C61" s="56" t="s">
        <v>26</v>
      </c>
      <c r="D61" s="56" t="s">
        <v>112</v>
      </c>
      <c r="E61" s="56" t="s">
        <v>27</v>
      </c>
      <c r="F61" s="57">
        <v>27220.5390625</v>
      </c>
      <c r="G61" s="58">
        <v>43207.51171875</v>
      </c>
    </row>
    <row r="62" spans="1:7" x14ac:dyDescent="0.25">
      <c r="A62" s="56" t="s">
        <v>176</v>
      </c>
      <c r="B62" s="56" t="s">
        <v>6</v>
      </c>
      <c r="C62" s="56" t="s">
        <v>26</v>
      </c>
      <c r="D62" s="56" t="s">
        <v>210</v>
      </c>
      <c r="E62" s="56" t="s">
        <v>27</v>
      </c>
      <c r="F62" s="57">
        <v>53524.421875</v>
      </c>
      <c r="G62" s="58">
        <v>71549.62890625</v>
      </c>
    </row>
    <row r="63" spans="1:7" x14ac:dyDescent="0.25">
      <c r="A63" s="56" t="s">
        <v>176</v>
      </c>
      <c r="B63" s="56" t="s">
        <v>140</v>
      </c>
      <c r="C63" s="56" t="s">
        <v>26</v>
      </c>
      <c r="D63" s="56" t="s">
        <v>144</v>
      </c>
      <c r="E63" s="56" t="s">
        <v>27</v>
      </c>
      <c r="F63" s="57">
        <v>2042.0899658203125</v>
      </c>
      <c r="G63" s="58">
        <v>9681.6796875</v>
      </c>
    </row>
    <row r="64" spans="1:7" x14ac:dyDescent="0.25">
      <c r="A64" s="51" t="s">
        <v>258</v>
      </c>
      <c r="B64" s="55"/>
      <c r="C64" s="55"/>
      <c r="D64" s="55"/>
      <c r="E64" s="29"/>
      <c r="F64" s="29">
        <f>SUM(F47:F63)</f>
        <v>3716187.8437995911</v>
      </c>
      <c r="G64" s="30">
        <f>SUM(G47:G63)</f>
        <v>4556440.1072387695</v>
      </c>
    </row>
    <row r="65" spans="1:7" x14ac:dyDescent="0.25">
      <c r="A65" s="56" t="s">
        <v>280</v>
      </c>
      <c r="B65" s="56" t="s">
        <v>140</v>
      </c>
      <c r="C65" s="56" t="s">
        <v>26</v>
      </c>
      <c r="D65" s="56" t="s">
        <v>114</v>
      </c>
      <c r="E65" s="56" t="s">
        <v>27</v>
      </c>
      <c r="F65" s="57">
        <v>780.19000244140625</v>
      </c>
      <c r="G65" s="58">
        <v>3688.39990234375</v>
      </c>
    </row>
    <row r="66" spans="1:7" x14ac:dyDescent="0.25">
      <c r="A66" s="56" t="s">
        <v>280</v>
      </c>
      <c r="B66" s="56" t="s">
        <v>6</v>
      </c>
      <c r="C66" s="56" t="s">
        <v>26</v>
      </c>
      <c r="D66" s="56" t="s">
        <v>138</v>
      </c>
      <c r="E66" s="56" t="s">
        <v>27</v>
      </c>
      <c r="F66" s="57">
        <v>52980.109375</v>
      </c>
      <c r="G66" s="58">
        <v>84382</v>
      </c>
    </row>
    <row r="67" spans="1:7" x14ac:dyDescent="0.25">
      <c r="A67" s="56" t="s">
        <v>280</v>
      </c>
      <c r="B67" s="56" t="s">
        <v>140</v>
      </c>
      <c r="C67" s="56" t="s">
        <v>26</v>
      </c>
      <c r="D67" s="56" t="s">
        <v>28</v>
      </c>
      <c r="E67" s="56" t="s">
        <v>27</v>
      </c>
      <c r="F67" s="57">
        <v>183364.58905029297</v>
      </c>
      <c r="G67" s="58">
        <v>413855.91069412231</v>
      </c>
    </row>
    <row r="68" spans="1:7" x14ac:dyDescent="0.25">
      <c r="A68" s="56" t="s">
        <v>280</v>
      </c>
      <c r="B68" s="56" t="s">
        <v>6</v>
      </c>
      <c r="C68" s="56" t="s">
        <v>26</v>
      </c>
      <c r="D68" s="56" t="s">
        <v>141</v>
      </c>
      <c r="E68" s="56" t="s">
        <v>27</v>
      </c>
      <c r="F68" s="57">
        <v>5545.6398468017578</v>
      </c>
      <c r="G68" s="58">
        <v>25417.130554199219</v>
      </c>
    </row>
    <row r="69" spans="1:7" x14ac:dyDescent="0.25">
      <c r="A69" s="56" t="s">
        <v>280</v>
      </c>
      <c r="B69" s="56" t="s">
        <v>6</v>
      </c>
      <c r="C69" s="56" t="s">
        <v>26</v>
      </c>
      <c r="D69" s="56" t="s">
        <v>95</v>
      </c>
      <c r="E69" s="56" t="s">
        <v>27</v>
      </c>
      <c r="F69" s="57">
        <v>1872.280029296875</v>
      </c>
      <c r="G69" s="58">
        <v>6587.239990234375</v>
      </c>
    </row>
    <row r="70" spans="1:7" x14ac:dyDescent="0.25">
      <c r="A70" s="56" t="s">
        <v>280</v>
      </c>
      <c r="B70" s="56" t="s">
        <v>140</v>
      </c>
      <c r="C70" s="56" t="s">
        <v>26</v>
      </c>
      <c r="D70" s="56" t="s">
        <v>142</v>
      </c>
      <c r="E70" s="56" t="s">
        <v>27</v>
      </c>
      <c r="F70" s="57">
        <v>20865.44921875</v>
      </c>
      <c r="G70" s="58">
        <v>33120</v>
      </c>
    </row>
    <row r="71" spans="1:7" x14ac:dyDescent="0.25">
      <c r="A71" s="56" t="s">
        <v>280</v>
      </c>
      <c r="B71" s="56" t="s">
        <v>6</v>
      </c>
      <c r="C71" s="56" t="s">
        <v>26</v>
      </c>
      <c r="D71" s="56" t="s">
        <v>108</v>
      </c>
      <c r="E71" s="56" t="s">
        <v>27</v>
      </c>
      <c r="F71" s="57">
        <v>39411.228515625</v>
      </c>
      <c r="G71" s="58">
        <v>47602.970703125</v>
      </c>
    </row>
    <row r="72" spans="1:7" x14ac:dyDescent="0.25">
      <c r="A72" s="56" t="s">
        <v>280</v>
      </c>
      <c r="B72" s="56" t="s">
        <v>6</v>
      </c>
      <c r="C72" s="56" t="s">
        <v>26</v>
      </c>
      <c r="D72" s="56" t="s">
        <v>108</v>
      </c>
      <c r="E72" s="56" t="s">
        <v>36</v>
      </c>
      <c r="F72" s="57">
        <v>22912.080078125</v>
      </c>
      <c r="G72" s="58">
        <v>29982.19921875</v>
      </c>
    </row>
    <row r="73" spans="1:7" x14ac:dyDescent="0.25">
      <c r="A73" s="56" t="s">
        <v>280</v>
      </c>
      <c r="B73" s="56" t="s">
        <v>6</v>
      </c>
      <c r="C73" s="56" t="s">
        <v>26</v>
      </c>
      <c r="D73" s="56" t="s">
        <v>209</v>
      </c>
      <c r="E73" s="56" t="s">
        <v>27</v>
      </c>
      <c r="F73" s="57">
        <v>24494.23046875</v>
      </c>
      <c r="G73" s="58">
        <v>7257.60009765625</v>
      </c>
    </row>
    <row r="74" spans="1:7" x14ac:dyDescent="0.25">
      <c r="A74" s="56" t="s">
        <v>280</v>
      </c>
      <c r="B74" s="56" t="s">
        <v>140</v>
      </c>
      <c r="C74" s="56" t="s">
        <v>26</v>
      </c>
      <c r="D74" s="56" t="s">
        <v>116</v>
      </c>
      <c r="E74" s="56" t="s">
        <v>27</v>
      </c>
      <c r="F74" s="57">
        <v>3094250.6519012451</v>
      </c>
      <c r="G74" s="58">
        <v>2521720.908203125</v>
      </c>
    </row>
    <row r="75" spans="1:7" x14ac:dyDescent="0.25">
      <c r="A75" s="56" t="s">
        <v>280</v>
      </c>
      <c r="B75" s="56" t="s">
        <v>140</v>
      </c>
      <c r="C75" s="56" t="s">
        <v>26</v>
      </c>
      <c r="D75" s="56" t="s">
        <v>117</v>
      </c>
      <c r="E75" s="56" t="s">
        <v>27</v>
      </c>
      <c r="F75" s="57">
        <v>99743.1201171875</v>
      </c>
      <c r="G75" s="58">
        <v>103071.939453125</v>
      </c>
    </row>
    <row r="76" spans="1:7" x14ac:dyDescent="0.25">
      <c r="A76" s="56" t="s">
        <v>280</v>
      </c>
      <c r="B76" s="56" t="s">
        <v>6</v>
      </c>
      <c r="C76" s="56" t="s">
        <v>26</v>
      </c>
      <c r="D76" s="56" t="s">
        <v>143</v>
      </c>
      <c r="E76" s="56" t="s">
        <v>49</v>
      </c>
      <c r="F76" s="57">
        <v>4151.31982421875</v>
      </c>
      <c r="G76" s="58">
        <v>34765.12109375</v>
      </c>
    </row>
    <row r="77" spans="1:7" x14ac:dyDescent="0.25">
      <c r="A77" s="56" t="s">
        <v>280</v>
      </c>
      <c r="B77" s="56" t="s">
        <v>6</v>
      </c>
      <c r="C77" s="56" t="s">
        <v>26</v>
      </c>
      <c r="D77" s="56" t="s">
        <v>143</v>
      </c>
      <c r="E77" s="56" t="s">
        <v>27</v>
      </c>
      <c r="F77" s="57">
        <v>7131.9599609375</v>
      </c>
      <c r="G77" s="58">
        <v>72237.69091796875</v>
      </c>
    </row>
    <row r="78" spans="1:7" x14ac:dyDescent="0.25">
      <c r="A78" s="56" t="s">
        <v>280</v>
      </c>
      <c r="B78" s="56" t="s">
        <v>140</v>
      </c>
      <c r="C78" s="56" t="s">
        <v>26</v>
      </c>
      <c r="D78" s="56" t="s">
        <v>118</v>
      </c>
      <c r="E78" s="56" t="s">
        <v>27</v>
      </c>
      <c r="F78" s="57">
        <v>596129.48310852051</v>
      </c>
      <c r="G78" s="58">
        <v>984872.37194824219</v>
      </c>
    </row>
    <row r="79" spans="1:7" x14ac:dyDescent="0.25">
      <c r="A79" s="56" t="s">
        <v>280</v>
      </c>
      <c r="B79" s="56" t="s">
        <v>6</v>
      </c>
      <c r="C79" s="56" t="s">
        <v>26</v>
      </c>
      <c r="D79" s="56" t="s">
        <v>210</v>
      </c>
      <c r="E79" s="56" t="s">
        <v>27</v>
      </c>
      <c r="F79" s="57">
        <v>26308.619140625</v>
      </c>
      <c r="G79" s="58">
        <v>40020</v>
      </c>
    </row>
    <row r="80" spans="1:7" x14ac:dyDescent="0.25">
      <c r="A80" s="56" t="s">
        <v>280</v>
      </c>
      <c r="B80" s="56" t="s">
        <v>140</v>
      </c>
      <c r="C80" s="56" t="s">
        <v>26</v>
      </c>
      <c r="D80" s="56" t="s">
        <v>144</v>
      </c>
      <c r="E80" s="56" t="s">
        <v>27</v>
      </c>
      <c r="F80" s="57">
        <v>3556.2000732421875</v>
      </c>
      <c r="G80" s="58">
        <v>16763.84033203125</v>
      </c>
    </row>
    <row r="81" spans="1:7" x14ac:dyDescent="0.25">
      <c r="A81" s="56" t="s">
        <v>280</v>
      </c>
      <c r="B81" s="56" t="s">
        <v>6</v>
      </c>
      <c r="C81" s="56" t="s">
        <v>26</v>
      </c>
      <c r="D81" s="56" t="s">
        <v>31</v>
      </c>
      <c r="E81" s="56" t="s">
        <v>27</v>
      </c>
      <c r="F81" s="57">
        <v>26308.619140625</v>
      </c>
      <c r="G81" s="58">
        <v>36628</v>
      </c>
    </row>
    <row r="82" spans="1:7" x14ac:dyDescent="0.25">
      <c r="A82" s="51" t="s">
        <v>283</v>
      </c>
      <c r="B82" s="55"/>
      <c r="C82" s="55"/>
      <c r="D82" s="55"/>
      <c r="E82" s="29"/>
      <c r="F82" s="29">
        <f>SUM(F65:F81)</f>
        <v>4209805.7698516846</v>
      </c>
      <c r="G82" s="30">
        <f>SUM(G65:G81)</f>
        <v>4461973.3231086731</v>
      </c>
    </row>
    <row r="83" spans="1:7" x14ac:dyDescent="0.25">
      <c r="A83" s="56" t="s">
        <v>294</v>
      </c>
      <c r="B83" s="56" t="s">
        <v>140</v>
      </c>
      <c r="C83" s="56" t="s">
        <v>26</v>
      </c>
      <c r="D83" s="56" t="s">
        <v>114</v>
      </c>
      <c r="E83" s="56" t="s">
        <v>27</v>
      </c>
      <c r="F83" s="57">
        <v>4892.4897842407227</v>
      </c>
      <c r="G83" s="58">
        <v>31898.110107421875</v>
      </c>
    </row>
    <row r="84" spans="1:7" x14ac:dyDescent="0.25">
      <c r="A84" s="56" t="s">
        <v>294</v>
      </c>
      <c r="B84" s="56" t="s">
        <v>6</v>
      </c>
      <c r="C84" s="56" t="s">
        <v>26</v>
      </c>
      <c r="D84" s="56" t="s">
        <v>138</v>
      </c>
      <c r="E84" s="56" t="s">
        <v>27</v>
      </c>
      <c r="F84" s="57">
        <v>52542.3203125</v>
      </c>
      <c r="G84" s="58">
        <v>81657</v>
      </c>
    </row>
    <row r="85" spans="1:7" x14ac:dyDescent="0.25">
      <c r="A85" s="56" t="s">
        <v>294</v>
      </c>
      <c r="B85" s="56" t="s">
        <v>6</v>
      </c>
      <c r="C85" s="56" t="s">
        <v>26</v>
      </c>
      <c r="D85" s="56" t="s">
        <v>139</v>
      </c>
      <c r="E85" s="56" t="s">
        <v>27</v>
      </c>
      <c r="F85" s="57">
        <v>8981.2197265625</v>
      </c>
      <c r="G85" s="58">
        <v>38610</v>
      </c>
    </row>
    <row r="86" spans="1:7" x14ac:dyDescent="0.25">
      <c r="A86" s="56" t="s">
        <v>294</v>
      </c>
      <c r="B86" s="56" t="s">
        <v>6</v>
      </c>
      <c r="C86" s="56" t="s">
        <v>26</v>
      </c>
      <c r="D86" s="56" t="s">
        <v>28</v>
      </c>
      <c r="E86" s="56" t="s">
        <v>27</v>
      </c>
      <c r="F86" s="57">
        <v>248302.28040313721</v>
      </c>
      <c r="G86" s="58">
        <v>558799.09014892578</v>
      </c>
    </row>
    <row r="87" spans="1:7" x14ac:dyDescent="0.25">
      <c r="A87" s="56" t="s">
        <v>294</v>
      </c>
      <c r="B87" s="56" t="s">
        <v>6</v>
      </c>
      <c r="C87" s="56" t="s">
        <v>26</v>
      </c>
      <c r="D87" s="56" t="s">
        <v>141</v>
      </c>
      <c r="E87" s="56" t="s">
        <v>27</v>
      </c>
      <c r="F87" s="57">
        <v>11065.5703125</v>
      </c>
      <c r="G87" s="58">
        <v>52118.19921875</v>
      </c>
    </row>
    <row r="88" spans="1:7" x14ac:dyDescent="0.25">
      <c r="A88" s="56" t="s">
        <v>294</v>
      </c>
      <c r="B88" s="56" t="s">
        <v>6</v>
      </c>
      <c r="C88" s="56" t="s">
        <v>26</v>
      </c>
      <c r="D88" s="56" t="s">
        <v>95</v>
      </c>
      <c r="E88" s="56" t="s">
        <v>27</v>
      </c>
      <c r="F88" s="57">
        <v>998.37001419067383</v>
      </c>
      <c r="G88" s="58">
        <v>3703.9000854492188</v>
      </c>
    </row>
    <row r="89" spans="1:7" x14ac:dyDescent="0.25">
      <c r="A89" s="56" t="s">
        <v>294</v>
      </c>
      <c r="B89" s="56" t="s">
        <v>140</v>
      </c>
      <c r="C89" s="56" t="s">
        <v>26</v>
      </c>
      <c r="D89" s="56" t="s">
        <v>142</v>
      </c>
      <c r="E89" s="56" t="s">
        <v>27</v>
      </c>
      <c r="F89" s="57">
        <v>26072.75</v>
      </c>
      <c r="G89" s="58">
        <v>44834.3984375</v>
      </c>
    </row>
    <row r="90" spans="1:7" x14ac:dyDescent="0.25">
      <c r="A90" s="56" t="s">
        <v>294</v>
      </c>
      <c r="B90" s="56" t="s">
        <v>6</v>
      </c>
      <c r="C90" s="56" t="s">
        <v>26</v>
      </c>
      <c r="D90" s="56" t="s">
        <v>108</v>
      </c>
      <c r="E90" s="56" t="s">
        <v>27</v>
      </c>
      <c r="F90" s="57">
        <v>87874.88695526123</v>
      </c>
      <c r="G90" s="58">
        <v>120578.07968139648</v>
      </c>
    </row>
    <row r="91" spans="1:7" x14ac:dyDescent="0.25">
      <c r="A91" s="56" t="s">
        <v>294</v>
      </c>
      <c r="B91" s="56" t="s">
        <v>6</v>
      </c>
      <c r="C91" s="56" t="s">
        <v>26</v>
      </c>
      <c r="D91" s="56" t="s">
        <v>116</v>
      </c>
      <c r="E91" s="56" t="s">
        <v>281</v>
      </c>
      <c r="F91" s="57">
        <v>26308.619140625</v>
      </c>
      <c r="G91" s="58">
        <v>26680</v>
      </c>
    </row>
    <row r="92" spans="1:7" x14ac:dyDescent="0.25">
      <c r="A92" s="56" t="s">
        <v>294</v>
      </c>
      <c r="B92" s="56" t="s">
        <v>140</v>
      </c>
      <c r="C92" s="56" t="s">
        <v>26</v>
      </c>
      <c r="D92" s="56" t="s">
        <v>116</v>
      </c>
      <c r="E92" s="56" t="s">
        <v>27</v>
      </c>
      <c r="F92" s="57">
        <v>2368741.869140625</v>
      </c>
      <c r="G92" s="58">
        <v>1896552.69921875</v>
      </c>
    </row>
    <row r="93" spans="1:7" x14ac:dyDescent="0.25">
      <c r="A93" s="56" t="s">
        <v>294</v>
      </c>
      <c r="B93" s="56" t="s">
        <v>6</v>
      </c>
      <c r="C93" s="56" t="s">
        <v>26</v>
      </c>
      <c r="D93" s="56" t="s">
        <v>117</v>
      </c>
      <c r="E93" s="56" t="s">
        <v>27</v>
      </c>
      <c r="F93" s="57">
        <v>122571.85119628906</v>
      </c>
      <c r="G93" s="58">
        <v>117862.21899414063</v>
      </c>
    </row>
    <row r="94" spans="1:7" x14ac:dyDescent="0.25">
      <c r="A94" s="56" t="s">
        <v>294</v>
      </c>
      <c r="B94" s="56" t="s">
        <v>6</v>
      </c>
      <c r="C94" s="56" t="s">
        <v>26</v>
      </c>
      <c r="D94" s="56" t="s">
        <v>143</v>
      </c>
      <c r="E94" s="56" t="s">
        <v>49</v>
      </c>
      <c r="F94" s="57">
        <v>464.94000244140625</v>
      </c>
      <c r="G94" s="58">
        <v>1875.989990234375</v>
      </c>
    </row>
    <row r="95" spans="1:7" x14ac:dyDescent="0.25">
      <c r="A95" s="56" t="s">
        <v>294</v>
      </c>
      <c r="B95" s="56" t="s">
        <v>6</v>
      </c>
      <c r="C95" s="56" t="s">
        <v>26</v>
      </c>
      <c r="D95" s="56" t="s">
        <v>143</v>
      </c>
      <c r="E95" s="56" t="s">
        <v>27</v>
      </c>
      <c r="F95" s="57">
        <v>4853.4901123046875</v>
      </c>
      <c r="G95" s="58">
        <v>14443.10009765625</v>
      </c>
    </row>
    <row r="96" spans="1:7" x14ac:dyDescent="0.25">
      <c r="A96" s="56" t="s">
        <v>294</v>
      </c>
      <c r="B96" s="56" t="s">
        <v>140</v>
      </c>
      <c r="C96" s="56" t="s">
        <v>26</v>
      </c>
      <c r="D96" s="56" t="s">
        <v>118</v>
      </c>
      <c r="E96" s="56" t="s">
        <v>27</v>
      </c>
      <c r="F96" s="57">
        <v>795964.77360534668</v>
      </c>
      <c r="G96" s="58">
        <v>1469139.9690551758</v>
      </c>
    </row>
    <row r="97" spans="1:7" x14ac:dyDescent="0.25">
      <c r="A97" s="56" t="s">
        <v>294</v>
      </c>
      <c r="B97" s="56" t="s">
        <v>6</v>
      </c>
      <c r="C97" s="56" t="s">
        <v>26</v>
      </c>
      <c r="D97" s="56" t="s">
        <v>210</v>
      </c>
      <c r="E97" s="56" t="s">
        <v>27</v>
      </c>
      <c r="F97" s="57">
        <v>55102.94091796875</v>
      </c>
      <c r="G97" s="58">
        <v>84501.3984375</v>
      </c>
    </row>
    <row r="98" spans="1:7" x14ac:dyDescent="0.25">
      <c r="A98" s="56" t="s">
        <v>294</v>
      </c>
      <c r="B98" s="56" t="s">
        <v>6</v>
      </c>
      <c r="C98" s="56" t="s">
        <v>26</v>
      </c>
      <c r="D98" s="56" t="s">
        <v>254</v>
      </c>
      <c r="E98" s="56" t="s">
        <v>27</v>
      </c>
      <c r="F98" s="57">
        <v>26762.2109375</v>
      </c>
      <c r="G98" s="58">
        <v>37890</v>
      </c>
    </row>
    <row r="99" spans="1:7" x14ac:dyDescent="0.25">
      <c r="A99" s="56" t="s">
        <v>294</v>
      </c>
      <c r="B99" s="56" t="s">
        <v>140</v>
      </c>
      <c r="C99" s="56" t="s">
        <v>26</v>
      </c>
      <c r="D99" s="56" t="s">
        <v>144</v>
      </c>
      <c r="E99" s="56" t="s">
        <v>27</v>
      </c>
      <c r="F99" s="57">
        <v>793.78997802734375</v>
      </c>
      <c r="G99" s="58">
        <v>4568.2001953125</v>
      </c>
    </row>
    <row r="100" spans="1:7" x14ac:dyDescent="0.25">
      <c r="A100" s="56" t="s">
        <v>294</v>
      </c>
      <c r="B100" s="56" t="s">
        <v>6</v>
      </c>
      <c r="C100" s="56" t="s">
        <v>26</v>
      </c>
      <c r="D100" s="56" t="s">
        <v>31</v>
      </c>
      <c r="E100" s="56" t="s">
        <v>27</v>
      </c>
      <c r="F100" s="57">
        <v>245272.986328125</v>
      </c>
      <c r="G100" s="58">
        <v>287410.6015625</v>
      </c>
    </row>
    <row r="101" spans="1:7" x14ac:dyDescent="0.25">
      <c r="A101" s="56" t="s">
        <v>294</v>
      </c>
      <c r="B101" s="56" t="s">
        <v>6</v>
      </c>
      <c r="C101" s="56" t="s">
        <v>26</v>
      </c>
      <c r="D101" s="56" t="s">
        <v>70</v>
      </c>
      <c r="E101" s="56" t="s">
        <v>27</v>
      </c>
      <c r="F101" s="57">
        <v>44395.519607543945</v>
      </c>
      <c r="G101" s="58">
        <v>43623.199584960938</v>
      </c>
    </row>
    <row r="102" spans="1:7" x14ac:dyDescent="0.25">
      <c r="A102" s="51" t="s">
        <v>295</v>
      </c>
      <c r="B102" s="55"/>
      <c r="C102" s="55"/>
      <c r="D102" s="55"/>
      <c r="E102" s="29"/>
      <c r="F102" s="29">
        <f>SUM(F83:F101)</f>
        <v>4131962.8784751892</v>
      </c>
      <c r="G102" s="30">
        <f>SUM(G83:G101)</f>
        <v>4916746.1548156738</v>
      </c>
    </row>
    <row r="103" spans="1:7" x14ac:dyDescent="0.25">
      <c r="A103" s="56" t="s">
        <v>325</v>
      </c>
      <c r="B103" s="56" t="s">
        <v>140</v>
      </c>
      <c r="C103" s="56" t="s">
        <v>26</v>
      </c>
      <c r="D103" s="56" t="s">
        <v>114</v>
      </c>
      <c r="E103" s="56" t="s">
        <v>27</v>
      </c>
      <c r="F103" s="57">
        <v>1166.6500205993652</v>
      </c>
      <c r="G103" s="58">
        <v>7542.9200286865234</v>
      </c>
    </row>
    <row r="104" spans="1:7" x14ac:dyDescent="0.25">
      <c r="A104" s="56" t="s">
        <v>325</v>
      </c>
      <c r="B104" s="56" t="s">
        <v>6</v>
      </c>
      <c r="C104" s="56" t="s">
        <v>26</v>
      </c>
      <c r="D104" s="56" t="s">
        <v>138</v>
      </c>
      <c r="E104" s="56" t="s">
        <v>27</v>
      </c>
      <c r="F104" s="57">
        <v>77565.0595703125</v>
      </c>
      <c r="G104" s="58">
        <v>112750</v>
      </c>
    </row>
    <row r="105" spans="1:7" x14ac:dyDescent="0.25">
      <c r="A105" s="56" t="s">
        <v>325</v>
      </c>
      <c r="B105" s="56" t="s">
        <v>140</v>
      </c>
      <c r="C105" s="56" t="s">
        <v>26</v>
      </c>
      <c r="D105" s="56" t="s">
        <v>67</v>
      </c>
      <c r="E105" s="56" t="s">
        <v>27</v>
      </c>
      <c r="F105" s="57">
        <v>21772.650390625</v>
      </c>
      <c r="G105" s="58">
        <v>23880</v>
      </c>
    </row>
    <row r="106" spans="1:7" x14ac:dyDescent="0.25">
      <c r="A106" s="56" t="s">
        <v>325</v>
      </c>
      <c r="B106" s="56" t="s">
        <v>6</v>
      </c>
      <c r="C106" s="56" t="s">
        <v>26</v>
      </c>
      <c r="D106" s="56" t="s">
        <v>28</v>
      </c>
      <c r="E106" s="56" t="s">
        <v>27</v>
      </c>
      <c r="F106" s="57">
        <v>329796.88935852051</v>
      </c>
      <c r="G106" s="58">
        <v>680603.41290283203</v>
      </c>
    </row>
    <row r="107" spans="1:7" x14ac:dyDescent="0.25">
      <c r="A107" s="56" t="s">
        <v>325</v>
      </c>
      <c r="B107" s="56" t="s">
        <v>6</v>
      </c>
      <c r="C107" s="56" t="s">
        <v>26</v>
      </c>
      <c r="D107" s="56" t="s">
        <v>141</v>
      </c>
      <c r="E107" s="56" t="s">
        <v>27</v>
      </c>
      <c r="F107" s="57">
        <v>63837.720916748047</v>
      </c>
      <c r="G107" s="58">
        <v>173574.62030029297</v>
      </c>
    </row>
    <row r="108" spans="1:7" x14ac:dyDescent="0.25">
      <c r="A108" s="56" t="s">
        <v>325</v>
      </c>
      <c r="B108" s="56" t="s">
        <v>6</v>
      </c>
      <c r="C108" s="56" t="s">
        <v>26</v>
      </c>
      <c r="D108" s="56" t="s">
        <v>95</v>
      </c>
      <c r="E108" s="56" t="s">
        <v>27</v>
      </c>
      <c r="F108" s="57">
        <v>1870.3599853515625</v>
      </c>
      <c r="G108" s="58">
        <v>6448.81982421875</v>
      </c>
    </row>
    <row r="109" spans="1:7" x14ac:dyDescent="0.25">
      <c r="A109" s="56" t="s">
        <v>325</v>
      </c>
      <c r="B109" s="56" t="s">
        <v>6</v>
      </c>
      <c r="C109" s="56" t="s">
        <v>26</v>
      </c>
      <c r="D109" s="56" t="s">
        <v>142</v>
      </c>
      <c r="E109" s="56" t="s">
        <v>27</v>
      </c>
      <c r="F109" s="57">
        <v>23537.609375</v>
      </c>
      <c r="G109" s="58">
        <v>46282.48828125</v>
      </c>
    </row>
    <row r="110" spans="1:7" x14ac:dyDescent="0.25">
      <c r="A110" s="56" t="s">
        <v>325</v>
      </c>
      <c r="B110" s="56" t="s">
        <v>140</v>
      </c>
      <c r="C110" s="56" t="s">
        <v>26</v>
      </c>
      <c r="D110" s="56" t="s">
        <v>108</v>
      </c>
      <c r="E110" s="56" t="s">
        <v>27</v>
      </c>
      <c r="F110" s="57">
        <v>18143.869140625</v>
      </c>
      <c r="G110" s="58">
        <v>23200</v>
      </c>
    </row>
    <row r="111" spans="1:7" x14ac:dyDescent="0.25">
      <c r="A111" s="56" t="s">
        <v>325</v>
      </c>
      <c r="B111" s="56" t="s">
        <v>6</v>
      </c>
      <c r="C111" s="56" t="s">
        <v>26</v>
      </c>
      <c r="D111" s="56" t="s">
        <v>209</v>
      </c>
      <c r="E111" s="56" t="s">
        <v>27</v>
      </c>
      <c r="F111" s="57">
        <v>42707.03955078125</v>
      </c>
      <c r="G111" s="58">
        <v>53700</v>
      </c>
    </row>
    <row r="112" spans="1:7" x14ac:dyDescent="0.25">
      <c r="A112" s="56" t="s">
        <v>325</v>
      </c>
      <c r="B112" s="56" t="s">
        <v>6</v>
      </c>
      <c r="C112" s="56" t="s">
        <v>26</v>
      </c>
      <c r="D112" s="56" t="s">
        <v>209</v>
      </c>
      <c r="E112" s="56" t="s">
        <v>36</v>
      </c>
      <c r="F112" s="57">
        <v>23061.76953125</v>
      </c>
      <c r="G112" s="58">
        <v>29694.05078125</v>
      </c>
    </row>
    <row r="113" spans="1:7" x14ac:dyDescent="0.25">
      <c r="A113" s="56" t="s">
        <v>325</v>
      </c>
      <c r="B113" s="56" t="s">
        <v>140</v>
      </c>
      <c r="C113" s="56" t="s">
        <v>26</v>
      </c>
      <c r="D113" s="56" t="s">
        <v>116</v>
      </c>
      <c r="E113" s="56" t="s">
        <v>27</v>
      </c>
      <c r="F113" s="57">
        <v>2034100.5664367676</v>
      </c>
      <c r="G113" s="58">
        <v>1786104.5307617188</v>
      </c>
    </row>
    <row r="114" spans="1:7" x14ac:dyDescent="0.25">
      <c r="A114" s="56" t="s">
        <v>325</v>
      </c>
      <c r="B114" s="56" t="s">
        <v>140</v>
      </c>
      <c r="C114" s="56" t="s">
        <v>26</v>
      </c>
      <c r="D114" s="56" t="s">
        <v>117</v>
      </c>
      <c r="E114" s="56" t="s">
        <v>27</v>
      </c>
      <c r="F114" s="57">
        <v>21694.179382324219</v>
      </c>
      <c r="G114" s="58">
        <v>23497.869995117188</v>
      </c>
    </row>
    <row r="115" spans="1:7" x14ac:dyDescent="0.25">
      <c r="A115" s="56" t="s">
        <v>325</v>
      </c>
      <c r="B115" s="56" t="s">
        <v>6</v>
      </c>
      <c r="C115" s="56" t="s">
        <v>26</v>
      </c>
      <c r="D115" s="56" t="s">
        <v>143</v>
      </c>
      <c r="E115" s="56" t="s">
        <v>49</v>
      </c>
      <c r="F115" s="57">
        <v>2075.659912109375</v>
      </c>
      <c r="G115" s="58">
        <v>8247.01953125</v>
      </c>
    </row>
    <row r="116" spans="1:7" x14ac:dyDescent="0.25">
      <c r="A116" s="56" t="s">
        <v>325</v>
      </c>
      <c r="B116" s="56" t="s">
        <v>6</v>
      </c>
      <c r="C116" s="56" t="s">
        <v>26</v>
      </c>
      <c r="D116" s="56" t="s">
        <v>143</v>
      </c>
      <c r="E116" s="56" t="s">
        <v>27</v>
      </c>
      <c r="F116" s="57">
        <v>36796.78955078125</v>
      </c>
      <c r="G116" s="58">
        <v>70681.03955078125</v>
      </c>
    </row>
    <row r="117" spans="1:7" x14ac:dyDescent="0.25">
      <c r="A117" s="56" t="s">
        <v>325</v>
      </c>
      <c r="B117" s="56" t="s">
        <v>140</v>
      </c>
      <c r="C117" s="56" t="s">
        <v>26</v>
      </c>
      <c r="D117" s="56" t="s">
        <v>118</v>
      </c>
      <c r="E117" s="56" t="s">
        <v>49</v>
      </c>
      <c r="F117" s="57">
        <v>9773.2001953125</v>
      </c>
      <c r="G117" s="58">
        <v>61039.26953125</v>
      </c>
    </row>
    <row r="118" spans="1:7" x14ac:dyDescent="0.25">
      <c r="A118" s="56" t="s">
        <v>325</v>
      </c>
      <c r="B118" s="56" t="s">
        <v>140</v>
      </c>
      <c r="C118" s="56" t="s">
        <v>26</v>
      </c>
      <c r="D118" s="56" t="s">
        <v>118</v>
      </c>
      <c r="E118" s="56" t="s">
        <v>27</v>
      </c>
      <c r="F118" s="57">
        <v>796756.22869873047</v>
      </c>
      <c r="G118" s="58">
        <v>1519160.3852539063</v>
      </c>
    </row>
    <row r="119" spans="1:7" x14ac:dyDescent="0.25">
      <c r="A119" s="56" t="s">
        <v>325</v>
      </c>
      <c r="B119" s="56" t="s">
        <v>6</v>
      </c>
      <c r="C119" s="56" t="s">
        <v>26</v>
      </c>
      <c r="D119" s="56" t="s">
        <v>210</v>
      </c>
      <c r="E119" s="56" t="s">
        <v>27</v>
      </c>
      <c r="F119" s="57">
        <v>26762.2109375</v>
      </c>
      <c r="G119" s="58">
        <v>39557.328125</v>
      </c>
    </row>
    <row r="120" spans="1:7" x14ac:dyDescent="0.25">
      <c r="A120" s="56" t="s">
        <v>325</v>
      </c>
      <c r="B120" s="56" t="s">
        <v>6</v>
      </c>
      <c r="C120" s="56" t="s">
        <v>26</v>
      </c>
      <c r="D120" s="56" t="s">
        <v>31</v>
      </c>
      <c r="E120" s="56" t="s">
        <v>27</v>
      </c>
      <c r="F120" s="57">
        <v>214403.814453125</v>
      </c>
      <c r="G120" s="58">
        <v>237857.7783203125</v>
      </c>
    </row>
    <row r="121" spans="1:7" x14ac:dyDescent="0.25">
      <c r="A121" s="56" t="s">
        <v>325</v>
      </c>
      <c r="B121" s="56" t="s">
        <v>6</v>
      </c>
      <c r="C121" s="56" t="s">
        <v>26</v>
      </c>
      <c r="D121" s="56" t="s">
        <v>70</v>
      </c>
      <c r="E121" s="56" t="s">
        <v>27</v>
      </c>
      <c r="F121" s="57">
        <v>78398.8203125</v>
      </c>
      <c r="G121" s="58">
        <v>105487.080078125</v>
      </c>
    </row>
    <row r="122" spans="1:7" x14ac:dyDescent="0.25">
      <c r="A122" s="51" t="s">
        <v>326</v>
      </c>
      <c r="B122" s="55"/>
      <c r="C122" s="55"/>
      <c r="D122" s="55"/>
      <c r="E122" s="29"/>
      <c r="F122" s="29">
        <f>SUM(F103:F121)</f>
        <v>3824221.0877189636</v>
      </c>
      <c r="G122" s="30">
        <f>SUM(G103:G121)</f>
        <v>5009308.6132659912</v>
      </c>
    </row>
    <row r="123" spans="1:7" x14ac:dyDescent="0.25">
      <c r="A123" s="63" t="s">
        <v>337</v>
      </c>
      <c r="B123" s="63" t="s">
        <v>140</v>
      </c>
      <c r="C123" s="63" t="s">
        <v>26</v>
      </c>
      <c r="D123" s="63" t="s">
        <v>114</v>
      </c>
      <c r="E123" s="63" t="s">
        <v>27</v>
      </c>
      <c r="F123" s="62">
        <v>3916.259895324707</v>
      </c>
      <c r="G123" s="61">
        <v>24640</v>
      </c>
    </row>
    <row r="124" spans="1:7" x14ac:dyDescent="0.25">
      <c r="A124" s="63" t="s">
        <v>337</v>
      </c>
      <c r="B124" s="63" t="s">
        <v>6</v>
      </c>
      <c r="C124" s="63" t="s">
        <v>26</v>
      </c>
      <c r="D124" s="63" t="s">
        <v>67</v>
      </c>
      <c r="E124" s="63" t="s">
        <v>27</v>
      </c>
      <c r="F124" s="62">
        <v>25274.41015625</v>
      </c>
      <c r="G124" s="61">
        <v>22046.48046875</v>
      </c>
    </row>
    <row r="125" spans="1:7" x14ac:dyDescent="0.25">
      <c r="A125" s="63" t="s">
        <v>337</v>
      </c>
      <c r="B125" s="63" t="s">
        <v>140</v>
      </c>
      <c r="C125" s="63" t="s">
        <v>26</v>
      </c>
      <c r="D125" s="63" t="s">
        <v>28</v>
      </c>
      <c r="E125" s="63" t="s">
        <v>27</v>
      </c>
      <c r="F125" s="62">
        <v>266308.7896270752</v>
      </c>
      <c r="G125" s="61">
        <v>647308.84004211426</v>
      </c>
    </row>
    <row r="126" spans="1:7" x14ac:dyDescent="0.25">
      <c r="A126" s="63" t="s">
        <v>337</v>
      </c>
      <c r="B126" s="63" t="s">
        <v>6</v>
      </c>
      <c r="C126" s="63" t="s">
        <v>26</v>
      </c>
      <c r="D126" s="63" t="s">
        <v>141</v>
      </c>
      <c r="E126" s="63" t="s">
        <v>27</v>
      </c>
      <c r="F126" s="62">
        <v>41015.139923095703</v>
      </c>
      <c r="G126" s="61">
        <v>121445.21920776367</v>
      </c>
    </row>
    <row r="127" spans="1:7" x14ac:dyDescent="0.25">
      <c r="A127" s="63" t="s">
        <v>337</v>
      </c>
      <c r="B127" s="63" t="s">
        <v>6</v>
      </c>
      <c r="C127" s="63" t="s">
        <v>26</v>
      </c>
      <c r="D127" s="63" t="s">
        <v>95</v>
      </c>
      <c r="E127" s="63" t="s">
        <v>27</v>
      </c>
      <c r="F127" s="62">
        <v>13182.430358886719</v>
      </c>
      <c r="G127" s="61">
        <v>44442.919921875</v>
      </c>
    </row>
    <row r="128" spans="1:7" x14ac:dyDescent="0.25">
      <c r="A128" s="63" t="s">
        <v>337</v>
      </c>
      <c r="B128" s="63" t="s">
        <v>6</v>
      </c>
      <c r="C128" s="63" t="s">
        <v>26</v>
      </c>
      <c r="D128" s="63" t="s">
        <v>108</v>
      </c>
      <c r="E128" s="63" t="s">
        <v>27</v>
      </c>
      <c r="F128" s="62">
        <v>38283.568237304688</v>
      </c>
      <c r="G128" s="61">
        <v>49828</v>
      </c>
    </row>
    <row r="129" spans="1:7" x14ac:dyDescent="0.25">
      <c r="A129" s="63" t="s">
        <v>337</v>
      </c>
      <c r="B129" s="63" t="s">
        <v>6</v>
      </c>
      <c r="C129" s="63" t="s">
        <v>26</v>
      </c>
      <c r="D129" s="63" t="s">
        <v>209</v>
      </c>
      <c r="E129" s="63" t="s">
        <v>27</v>
      </c>
      <c r="F129" s="62">
        <v>60669.541015625</v>
      </c>
      <c r="G129" s="61">
        <v>70638.830078125</v>
      </c>
    </row>
    <row r="130" spans="1:7" x14ac:dyDescent="0.25">
      <c r="A130" s="63" t="s">
        <v>337</v>
      </c>
      <c r="B130" s="63" t="s">
        <v>140</v>
      </c>
      <c r="C130" s="63" t="s">
        <v>26</v>
      </c>
      <c r="D130" s="63" t="s">
        <v>116</v>
      </c>
      <c r="E130" s="63" t="s">
        <v>27</v>
      </c>
      <c r="F130" s="62">
        <v>2605162.4724121094</v>
      </c>
      <c r="G130" s="61">
        <v>2090657.400390625</v>
      </c>
    </row>
    <row r="131" spans="1:7" x14ac:dyDescent="0.25">
      <c r="A131" s="63" t="s">
        <v>337</v>
      </c>
      <c r="B131" s="63" t="s">
        <v>140</v>
      </c>
      <c r="C131" s="63" t="s">
        <v>26</v>
      </c>
      <c r="D131" s="63" t="s">
        <v>117</v>
      </c>
      <c r="E131" s="63" t="s">
        <v>27</v>
      </c>
      <c r="F131" s="62">
        <v>86372.020568847656</v>
      </c>
      <c r="G131" s="61">
        <v>145267.80041503906</v>
      </c>
    </row>
    <row r="132" spans="1:7" x14ac:dyDescent="0.25">
      <c r="A132" s="63" t="s">
        <v>337</v>
      </c>
      <c r="B132" s="63" t="s">
        <v>6</v>
      </c>
      <c r="C132" s="63" t="s">
        <v>26</v>
      </c>
      <c r="D132" s="63" t="s">
        <v>143</v>
      </c>
      <c r="E132" s="63" t="s">
        <v>27</v>
      </c>
      <c r="F132" s="62">
        <v>10093.89013671875</v>
      </c>
      <c r="G132" s="61">
        <v>32686.580078125</v>
      </c>
    </row>
    <row r="133" spans="1:7" x14ac:dyDescent="0.25">
      <c r="A133" s="63" t="s">
        <v>337</v>
      </c>
      <c r="B133" s="63" t="s">
        <v>140</v>
      </c>
      <c r="C133" s="63" t="s">
        <v>26</v>
      </c>
      <c r="D133" s="63" t="s">
        <v>118</v>
      </c>
      <c r="E133" s="63" t="s">
        <v>42</v>
      </c>
      <c r="F133" s="62">
        <v>26308.619140625</v>
      </c>
      <c r="G133" s="61">
        <v>31900</v>
      </c>
    </row>
    <row r="134" spans="1:7" x14ac:dyDescent="0.25">
      <c r="A134" s="63" t="s">
        <v>337</v>
      </c>
      <c r="B134" s="63" t="s">
        <v>140</v>
      </c>
      <c r="C134" s="63" t="s">
        <v>26</v>
      </c>
      <c r="D134" s="63" t="s">
        <v>118</v>
      </c>
      <c r="E134" s="63" t="s">
        <v>27</v>
      </c>
      <c r="F134" s="62">
        <v>729595.15272521973</v>
      </c>
      <c r="G134" s="61">
        <v>1617405.0126953125</v>
      </c>
    </row>
    <row r="135" spans="1:7" x14ac:dyDescent="0.25">
      <c r="A135" s="63" t="s">
        <v>337</v>
      </c>
      <c r="B135" s="63" t="s">
        <v>6</v>
      </c>
      <c r="C135" s="63" t="s">
        <v>26</v>
      </c>
      <c r="D135" s="63" t="s">
        <v>360</v>
      </c>
      <c r="E135" s="63" t="s">
        <v>27</v>
      </c>
      <c r="F135" s="62">
        <v>19051.0703125</v>
      </c>
      <c r="G135" s="61">
        <v>23200.0703125</v>
      </c>
    </row>
    <row r="136" spans="1:7" x14ac:dyDescent="0.25">
      <c r="A136" s="63" t="s">
        <v>337</v>
      </c>
      <c r="B136" s="63" t="s">
        <v>6</v>
      </c>
      <c r="C136" s="63" t="s">
        <v>26</v>
      </c>
      <c r="D136" s="63" t="s">
        <v>210</v>
      </c>
      <c r="E136" s="63" t="s">
        <v>27</v>
      </c>
      <c r="F136" s="62">
        <v>129461.080078125</v>
      </c>
      <c r="G136" s="61">
        <v>238531.6015625</v>
      </c>
    </row>
    <row r="137" spans="1:7" x14ac:dyDescent="0.25">
      <c r="A137" s="63" t="s">
        <v>337</v>
      </c>
      <c r="B137" s="63" t="s">
        <v>6</v>
      </c>
      <c r="C137" s="63" t="s">
        <v>26</v>
      </c>
      <c r="D137" s="63" t="s">
        <v>254</v>
      </c>
      <c r="E137" s="63" t="s">
        <v>27</v>
      </c>
      <c r="F137" s="62">
        <v>26762.2109375</v>
      </c>
      <c r="G137" s="61">
        <v>39557.328125</v>
      </c>
    </row>
    <row r="138" spans="1:7" x14ac:dyDescent="0.25">
      <c r="A138" s="63" t="s">
        <v>337</v>
      </c>
      <c r="B138" s="63" t="s">
        <v>6</v>
      </c>
      <c r="C138" s="63" t="s">
        <v>26</v>
      </c>
      <c r="D138" s="63" t="s">
        <v>144</v>
      </c>
      <c r="E138" s="63" t="s">
        <v>27</v>
      </c>
      <c r="F138" s="62">
        <v>4504.219970703125</v>
      </c>
      <c r="G138" s="61">
        <v>8531.0001220703125</v>
      </c>
    </row>
    <row r="139" spans="1:7" x14ac:dyDescent="0.25">
      <c r="A139" s="63" t="s">
        <v>337</v>
      </c>
      <c r="B139" s="63" t="s">
        <v>140</v>
      </c>
      <c r="C139" s="63" t="s">
        <v>26</v>
      </c>
      <c r="D139" s="63" t="s">
        <v>31</v>
      </c>
      <c r="E139" s="63" t="s">
        <v>27</v>
      </c>
      <c r="F139" s="62">
        <v>316771.22265625</v>
      </c>
      <c r="G139" s="61">
        <v>408771.6015625</v>
      </c>
    </row>
    <row r="140" spans="1:7" x14ac:dyDescent="0.25">
      <c r="A140" s="63" t="s">
        <v>337</v>
      </c>
      <c r="B140" s="63" t="s">
        <v>6</v>
      </c>
      <c r="C140" s="63" t="s">
        <v>26</v>
      </c>
      <c r="D140" s="63" t="s">
        <v>70</v>
      </c>
      <c r="E140" s="63" t="s">
        <v>27</v>
      </c>
      <c r="F140" s="62">
        <v>79538.219970703125</v>
      </c>
      <c r="G140" s="61">
        <v>96164.71875</v>
      </c>
    </row>
    <row r="141" spans="1:7" x14ac:dyDescent="0.25">
      <c r="A141" s="51" t="s">
        <v>338</v>
      </c>
      <c r="B141" s="55"/>
      <c r="C141" s="55"/>
      <c r="D141" s="55"/>
      <c r="E141" s="29"/>
      <c r="F141" s="29">
        <f>SUM(F123:F140)</f>
        <v>4482270.3181228638</v>
      </c>
      <c r="G141" s="30">
        <f>SUM(G123:G140)</f>
        <v>5713023.4037322998</v>
      </c>
    </row>
    <row r="142" spans="1:7" x14ac:dyDescent="0.25">
      <c r="A142" s="63" t="s">
        <v>339</v>
      </c>
      <c r="B142" s="63" t="s">
        <v>6</v>
      </c>
      <c r="C142" s="63" t="s">
        <v>26</v>
      </c>
      <c r="D142" s="63" t="s">
        <v>114</v>
      </c>
      <c r="E142" s="63" t="s">
        <v>27</v>
      </c>
      <c r="F142" s="62">
        <v>10693.009605407715</v>
      </c>
      <c r="G142" s="61">
        <v>18482.0400390625</v>
      </c>
    </row>
    <row r="143" spans="1:7" x14ac:dyDescent="0.25">
      <c r="A143" s="63" t="s">
        <v>339</v>
      </c>
      <c r="B143" s="63" t="s">
        <v>6</v>
      </c>
      <c r="C143" s="63" t="s">
        <v>26</v>
      </c>
      <c r="D143" s="63" t="s">
        <v>138</v>
      </c>
      <c r="E143" s="63" t="s">
        <v>27</v>
      </c>
      <c r="F143" s="62">
        <v>46629.75</v>
      </c>
      <c r="G143" s="61">
        <v>32580</v>
      </c>
    </row>
    <row r="144" spans="1:7" x14ac:dyDescent="0.25">
      <c r="A144" s="63" t="s">
        <v>339</v>
      </c>
      <c r="B144" s="63" t="s">
        <v>6</v>
      </c>
      <c r="C144" s="63" t="s">
        <v>26</v>
      </c>
      <c r="D144" s="63" t="s">
        <v>67</v>
      </c>
      <c r="E144" s="63" t="s">
        <v>27</v>
      </c>
      <c r="F144" s="62">
        <v>53524.4296875</v>
      </c>
      <c r="G144" s="61">
        <v>53120</v>
      </c>
    </row>
    <row r="145" spans="1:7" x14ac:dyDescent="0.25">
      <c r="A145" s="63" t="s">
        <v>339</v>
      </c>
      <c r="B145" s="63" t="s">
        <v>140</v>
      </c>
      <c r="C145" s="63" t="s">
        <v>26</v>
      </c>
      <c r="D145" s="63" t="s">
        <v>28</v>
      </c>
      <c r="E145" s="63" t="s">
        <v>27</v>
      </c>
      <c r="F145" s="62">
        <v>326447.73860168457</v>
      </c>
      <c r="G145" s="61">
        <v>528667.82592773438</v>
      </c>
    </row>
    <row r="146" spans="1:7" x14ac:dyDescent="0.25">
      <c r="A146" s="63" t="s">
        <v>339</v>
      </c>
      <c r="B146" s="63" t="s">
        <v>6</v>
      </c>
      <c r="C146" s="63" t="s">
        <v>26</v>
      </c>
      <c r="D146" s="63" t="s">
        <v>141</v>
      </c>
      <c r="E146" s="63" t="s">
        <v>27</v>
      </c>
      <c r="F146" s="62">
        <v>41970.039611816406</v>
      </c>
      <c r="G146" s="61">
        <v>105720.94036865234</v>
      </c>
    </row>
    <row r="147" spans="1:7" x14ac:dyDescent="0.25">
      <c r="A147" s="63" t="s">
        <v>339</v>
      </c>
      <c r="B147" s="63" t="s">
        <v>6</v>
      </c>
      <c r="C147" s="63" t="s">
        <v>26</v>
      </c>
      <c r="D147" s="63" t="s">
        <v>142</v>
      </c>
      <c r="E147" s="63" t="s">
        <v>27</v>
      </c>
      <c r="F147" s="62">
        <v>24494.23046875</v>
      </c>
      <c r="G147" s="61">
        <v>50220</v>
      </c>
    </row>
    <row r="148" spans="1:7" x14ac:dyDescent="0.25">
      <c r="A148" s="63" t="s">
        <v>339</v>
      </c>
      <c r="B148" s="63" t="s">
        <v>6</v>
      </c>
      <c r="C148" s="63" t="s">
        <v>26</v>
      </c>
      <c r="D148" s="63" t="s">
        <v>108</v>
      </c>
      <c r="E148" s="63" t="s">
        <v>27</v>
      </c>
      <c r="F148" s="62">
        <v>85218.21875</v>
      </c>
      <c r="G148" s="61">
        <v>106347.490234375</v>
      </c>
    </row>
    <row r="149" spans="1:7" x14ac:dyDescent="0.25">
      <c r="A149" s="63" t="s">
        <v>339</v>
      </c>
      <c r="B149" s="63" t="s">
        <v>6</v>
      </c>
      <c r="C149" s="63" t="s">
        <v>26</v>
      </c>
      <c r="D149" s="63" t="s">
        <v>209</v>
      </c>
      <c r="E149" s="63" t="s">
        <v>27</v>
      </c>
      <c r="F149" s="62">
        <v>21349.01953125</v>
      </c>
      <c r="G149" s="61">
        <v>24590.080078125</v>
      </c>
    </row>
    <row r="150" spans="1:7" x14ac:dyDescent="0.25">
      <c r="A150" s="63" t="s">
        <v>339</v>
      </c>
      <c r="B150" s="63" t="s">
        <v>6</v>
      </c>
      <c r="C150" s="63" t="s">
        <v>26</v>
      </c>
      <c r="D150" s="63" t="s">
        <v>209</v>
      </c>
      <c r="E150" s="63" t="s">
        <v>36</v>
      </c>
      <c r="F150" s="62">
        <v>23151.580078125</v>
      </c>
      <c r="G150" s="61">
        <v>29816</v>
      </c>
    </row>
    <row r="151" spans="1:7" x14ac:dyDescent="0.25">
      <c r="A151" s="63" t="s">
        <v>339</v>
      </c>
      <c r="B151" s="63" t="s">
        <v>6</v>
      </c>
      <c r="C151" s="63" t="s">
        <v>26</v>
      </c>
      <c r="D151" s="63" t="s">
        <v>116</v>
      </c>
      <c r="E151" s="63" t="s">
        <v>27</v>
      </c>
      <c r="F151" s="62">
        <v>2565743.005859375</v>
      </c>
      <c r="G151" s="61">
        <v>1984566.3955078125</v>
      </c>
    </row>
    <row r="152" spans="1:7" x14ac:dyDescent="0.25">
      <c r="A152" s="63" t="s">
        <v>339</v>
      </c>
      <c r="B152" s="63" t="s">
        <v>6</v>
      </c>
      <c r="C152" s="63" t="s">
        <v>26</v>
      </c>
      <c r="D152" s="63" t="s">
        <v>117</v>
      </c>
      <c r="E152" s="63" t="s">
        <v>27</v>
      </c>
      <c r="F152" s="62">
        <v>96231.01953125</v>
      </c>
      <c r="G152" s="61">
        <v>103354.86938476563</v>
      </c>
    </row>
    <row r="153" spans="1:7" x14ac:dyDescent="0.25">
      <c r="A153" s="63" t="s">
        <v>339</v>
      </c>
      <c r="B153" s="63" t="s">
        <v>6</v>
      </c>
      <c r="C153" s="63" t="s">
        <v>26</v>
      </c>
      <c r="D153" s="63" t="s">
        <v>329</v>
      </c>
      <c r="E153" s="63" t="s">
        <v>27</v>
      </c>
      <c r="F153" s="62">
        <v>8618.3402099609375</v>
      </c>
      <c r="G153" s="61">
        <v>10050</v>
      </c>
    </row>
    <row r="154" spans="1:7" x14ac:dyDescent="0.25">
      <c r="A154" s="63" t="s">
        <v>339</v>
      </c>
      <c r="B154" s="63" t="s">
        <v>6</v>
      </c>
      <c r="C154" s="63" t="s">
        <v>26</v>
      </c>
      <c r="D154" s="63" t="s">
        <v>143</v>
      </c>
      <c r="E154" s="63" t="s">
        <v>27</v>
      </c>
      <c r="F154" s="62">
        <v>14687.4599609375</v>
      </c>
      <c r="G154" s="61">
        <v>25086.19921875</v>
      </c>
    </row>
    <row r="155" spans="1:7" x14ac:dyDescent="0.25">
      <c r="A155" s="63" t="s">
        <v>339</v>
      </c>
      <c r="B155" s="63" t="s">
        <v>140</v>
      </c>
      <c r="C155" s="63" t="s">
        <v>26</v>
      </c>
      <c r="D155" s="63" t="s">
        <v>361</v>
      </c>
      <c r="E155" s="63" t="s">
        <v>27</v>
      </c>
      <c r="F155" s="62">
        <v>8733.5501708984375</v>
      </c>
      <c r="G155" s="61">
        <v>36907.51953125</v>
      </c>
    </row>
    <row r="156" spans="1:7" x14ac:dyDescent="0.25">
      <c r="A156" s="63" t="s">
        <v>339</v>
      </c>
      <c r="B156" s="63" t="s">
        <v>6</v>
      </c>
      <c r="C156" s="63" t="s">
        <v>26</v>
      </c>
      <c r="D156" s="63" t="s">
        <v>289</v>
      </c>
      <c r="E156" s="63" t="s">
        <v>27</v>
      </c>
      <c r="F156" s="62">
        <v>6668.77978515625</v>
      </c>
      <c r="G156" s="61">
        <v>41209.80078125</v>
      </c>
    </row>
    <row r="157" spans="1:7" x14ac:dyDescent="0.25">
      <c r="A157" s="63" t="s">
        <v>339</v>
      </c>
      <c r="B157" s="63" t="s">
        <v>6</v>
      </c>
      <c r="C157" s="63" t="s">
        <v>26</v>
      </c>
      <c r="D157" s="63" t="s">
        <v>118</v>
      </c>
      <c r="E157" s="63" t="s">
        <v>27</v>
      </c>
      <c r="F157" s="62">
        <v>1039292.6068191528</v>
      </c>
      <c r="G157" s="61">
        <v>2181844.1491699219</v>
      </c>
    </row>
    <row r="158" spans="1:7" x14ac:dyDescent="0.25">
      <c r="A158" s="63" t="s">
        <v>339</v>
      </c>
      <c r="B158" s="63" t="s">
        <v>6</v>
      </c>
      <c r="C158" s="63" t="s">
        <v>26</v>
      </c>
      <c r="D158" s="63" t="s">
        <v>210</v>
      </c>
      <c r="E158" s="63" t="s">
        <v>27</v>
      </c>
      <c r="F158" s="62">
        <v>77111.458984375</v>
      </c>
      <c r="G158" s="61">
        <v>141496.66015625</v>
      </c>
    </row>
    <row r="159" spans="1:7" x14ac:dyDescent="0.25">
      <c r="A159" s="63" t="s">
        <v>339</v>
      </c>
      <c r="B159" s="63" t="s">
        <v>6</v>
      </c>
      <c r="C159" s="63" t="s">
        <v>26</v>
      </c>
      <c r="D159" s="63" t="s">
        <v>31</v>
      </c>
      <c r="E159" s="63" t="s">
        <v>27</v>
      </c>
      <c r="F159" s="62">
        <v>316520.34765625</v>
      </c>
      <c r="G159" s="61">
        <v>411391.505859375</v>
      </c>
    </row>
    <row r="160" spans="1:7" x14ac:dyDescent="0.25">
      <c r="A160" s="63" t="s">
        <v>339</v>
      </c>
      <c r="B160" s="63" t="s">
        <v>6</v>
      </c>
      <c r="C160" s="63" t="s">
        <v>26</v>
      </c>
      <c r="D160" s="63" t="s">
        <v>70</v>
      </c>
      <c r="E160" s="63" t="s">
        <v>27</v>
      </c>
      <c r="F160" s="62">
        <v>77510.630859375</v>
      </c>
      <c r="G160" s="61">
        <v>120901.828125</v>
      </c>
    </row>
    <row r="161" spans="1:7" x14ac:dyDescent="0.25">
      <c r="A161" s="51" t="s">
        <v>341</v>
      </c>
      <c r="B161" s="55"/>
      <c r="C161" s="55"/>
      <c r="D161" s="55"/>
      <c r="E161" s="29"/>
      <c r="F161" s="29">
        <f>SUM(F142:F160)</f>
        <v>4844595.2161712646</v>
      </c>
      <c r="G161" s="30">
        <f>SUM(G142:G160)</f>
        <v>6006353.3043823242</v>
      </c>
    </row>
    <row r="162" spans="1:7" x14ac:dyDescent="0.25">
      <c r="A162" s="63" t="s">
        <v>342</v>
      </c>
      <c r="B162" s="63" t="s">
        <v>6</v>
      </c>
      <c r="C162" s="63" t="s">
        <v>26</v>
      </c>
      <c r="D162" s="63" t="s">
        <v>114</v>
      </c>
      <c r="E162" s="63" t="s">
        <v>27</v>
      </c>
      <c r="F162" s="62">
        <v>26597.559906005859</v>
      </c>
      <c r="G162" s="61">
        <v>38530.989990234375</v>
      </c>
    </row>
    <row r="163" spans="1:7" x14ac:dyDescent="0.25">
      <c r="A163" s="63" t="s">
        <v>342</v>
      </c>
      <c r="B163" s="63" t="s">
        <v>6</v>
      </c>
      <c r="C163" s="63" t="s">
        <v>26</v>
      </c>
      <c r="D163" s="63" t="s">
        <v>362</v>
      </c>
      <c r="E163" s="63" t="s">
        <v>27</v>
      </c>
      <c r="F163" s="62">
        <v>2.7200000286102295</v>
      </c>
      <c r="G163" s="61">
        <v>43.490001678466797</v>
      </c>
    </row>
    <row r="164" spans="1:7" x14ac:dyDescent="0.25">
      <c r="A164" s="63" t="s">
        <v>342</v>
      </c>
      <c r="B164" s="63" t="s">
        <v>6</v>
      </c>
      <c r="C164" s="63" t="s">
        <v>26</v>
      </c>
      <c r="D164" s="63" t="s">
        <v>138</v>
      </c>
      <c r="E164" s="63" t="s">
        <v>27</v>
      </c>
      <c r="F164" s="62">
        <v>25401.419921875</v>
      </c>
      <c r="G164" s="61">
        <v>54320</v>
      </c>
    </row>
    <row r="165" spans="1:7" x14ac:dyDescent="0.25">
      <c r="A165" s="63" t="s">
        <v>342</v>
      </c>
      <c r="B165" s="63" t="s">
        <v>6</v>
      </c>
      <c r="C165" s="63" t="s">
        <v>26</v>
      </c>
      <c r="D165" s="63" t="s">
        <v>363</v>
      </c>
      <c r="E165" s="63" t="s">
        <v>127</v>
      </c>
      <c r="F165" s="62">
        <v>16216.3603515625</v>
      </c>
      <c r="G165" s="61">
        <v>80079.921875</v>
      </c>
    </row>
    <row r="166" spans="1:7" x14ac:dyDescent="0.25">
      <c r="A166" s="63" t="s">
        <v>342</v>
      </c>
      <c r="B166" s="63" t="s">
        <v>140</v>
      </c>
      <c r="C166" s="63" t="s">
        <v>26</v>
      </c>
      <c r="D166" s="63" t="s">
        <v>28</v>
      </c>
      <c r="E166" s="63" t="s">
        <v>27</v>
      </c>
      <c r="F166" s="62">
        <v>279382.54894638062</v>
      </c>
      <c r="G166" s="61">
        <v>574278.30090332031</v>
      </c>
    </row>
    <row r="167" spans="1:7" x14ac:dyDescent="0.25">
      <c r="A167" s="63" t="s">
        <v>342</v>
      </c>
      <c r="B167" s="63" t="s">
        <v>6</v>
      </c>
      <c r="C167" s="63" t="s">
        <v>26</v>
      </c>
      <c r="D167" s="63" t="s">
        <v>141</v>
      </c>
      <c r="E167" s="63" t="s">
        <v>27</v>
      </c>
      <c r="F167" s="62">
        <v>34894.429718017578</v>
      </c>
      <c r="G167" s="61">
        <v>79530.170837402344</v>
      </c>
    </row>
    <row r="168" spans="1:7" x14ac:dyDescent="0.25">
      <c r="A168" s="63" t="s">
        <v>342</v>
      </c>
      <c r="B168" s="63" t="s">
        <v>6</v>
      </c>
      <c r="C168" s="63" t="s">
        <v>26</v>
      </c>
      <c r="D168" s="63" t="s">
        <v>95</v>
      </c>
      <c r="E168" s="63" t="s">
        <v>27</v>
      </c>
      <c r="F168" s="62">
        <v>935.19000244140625</v>
      </c>
      <c r="G168" s="61">
        <v>3208.800048828125</v>
      </c>
    </row>
    <row r="169" spans="1:7" x14ac:dyDescent="0.25">
      <c r="A169" s="63" t="s">
        <v>342</v>
      </c>
      <c r="B169" s="63" t="s">
        <v>140</v>
      </c>
      <c r="C169" s="63" t="s">
        <v>26</v>
      </c>
      <c r="D169" s="63" t="s">
        <v>142</v>
      </c>
      <c r="E169" s="63" t="s">
        <v>27</v>
      </c>
      <c r="F169" s="62">
        <v>22994.400390625</v>
      </c>
      <c r="G169" s="61">
        <v>49276.359375</v>
      </c>
    </row>
    <row r="170" spans="1:7" x14ac:dyDescent="0.25">
      <c r="A170" s="63" t="s">
        <v>342</v>
      </c>
      <c r="B170" s="63" t="s">
        <v>6</v>
      </c>
      <c r="C170" s="63" t="s">
        <v>26</v>
      </c>
      <c r="D170" s="63" t="s">
        <v>108</v>
      </c>
      <c r="E170" s="63" t="s">
        <v>27</v>
      </c>
      <c r="F170" s="62">
        <v>20865.44921875</v>
      </c>
      <c r="G170" s="61">
        <v>28420</v>
      </c>
    </row>
    <row r="171" spans="1:7" x14ac:dyDescent="0.25">
      <c r="A171" s="63" t="s">
        <v>342</v>
      </c>
      <c r="B171" s="63" t="s">
        <v>6</v>
      </c>
      <c r="C171" s="63" t="s">
        <v>26</v>
      </c>
      <c r="D171" s="63" t="s">
        <v>209</v>
      </c>
      <c r="E171" s="63" t="s">
        <v>27</v>
      </c>
      <c r="F171" s="62">
        <v>21240.580078125</v>
      </c>
      <c r="G171" s="61">
        <v>24470.580078125</v>
      </c>
    </row>
    <row r="172" spans="1:7" x14ac:dyDescent="0.25">
      <c r="A172" s="63" t="s">
        <v>342</v>
      </c>
      <c r="B172" s="63" t="s">
        <v>6</v>
      </c>
      <c r="C172" s="63" t="s">
        <v>26</v>
      </c>
      <c r="D172" s="63" t="s">
        <v>116</v>
      </c>
      <c r="E172" s="63" t="s">
        <v>125</v>
      </c>
      <c r="F172" s="62">
        <v>51755.4609375</v>
      </c>
      <c r="G172" s="61">
        <v>23554.0400390625</v>
      </c>
    </row>
    <row r="173" spans="1:7" x14ac:dyDescent="0.25">
      <c r="A173" s="63" t="s">
        <v>342</v>
      </c>
      <c r="B173" s="63" t="s">
        <v>140</v>
      </c>
      <c r="C173" s="63" t="s">
        <v>26</v>
      </c>
      <c r="D173" s="63" t="s">
        <v>116</v>
      </c>
      <c r="E173" s="63" t="s">
        <v>27</v>
      </c>
      <c r="F173" s="62">
        <v>2186556.564453125</v>
      </c>
      <c r="G173" s="61">
        <v>5637284.150390625</v>
      </c>
    </row>
    <row r="174" spans="1:7" x14ac:dyDescent="0.25">
      <c r="A174" s="63" t="s">
        <v>342</v>
      </c>
      <c r="B174" s="63" t="s">
        <v>140</v>
      </c>
      <c r="C174" s="63" t="s">
        <v>26</v>
      </c>
      <c r="D174" s="63" t="s">
        <v>117</v>
      </c>
      <c r="E174" s="63" t="s">
        <v>27</v>
      </c>
      <c r="F174" s="62">
        <v>35573.809600830078</v>
      </c>
      <c r="G174" s="61">
        <v>34458.479614257813</v>
      </c>
    </row>
    <row r="175" spans="1:7" x14ac:dyDescent="0.25">
      <c r="A175" s="63" t="s">
        <v>342</v>
      </c>
      <c r="B175" s="63" t="s">
        <v>140</v>
      </c>
      <c r="C175" s="63" t="s">
        <v>26</v>
      </c>
      <c r="D175" s="63" t="s">
        <v>329</v>
      </c>
      <c r="E175" s="63" t="s">
        <v>27</v>
      </c>
      <c r="F175" s="62">
        <v>24488.2890625</v>
      </c>
      <c r="G175" s="61">
        <v>23754.19921875</v>
      </c>
    </row>
    <row r="176" spans="1:7" x14ac:dyDescent="0.25">
      <c r="A176" s="63" t="s">
        <v>342</v>
      </c>
      <c r="B176" s="63" t="s">
        <v>6</v>
      </c>
      <c r="C176" s="63" t="s">
        <v>26</v>
      </c>
      <c r="D176" s="63" t="s">
        <v>143</v>
      </c>
      <c r="E176" s="63" t="s">
        <v>27</v>
      </c>
      <c r="F176" s="62">
        <v>5405.9701232910156</v>
      </c>
      <c r="G176" s="61">
        <v>15077.2001953125</v>
      </c>
    </row>
    <row r="177" spans="1:7" x14ac:dyDescent="0.25">
      <c r="A177" s="63" t="s">
        <v>342</v>
      </c>
      <c r="B177" s="63" t="s">
        <v>140</v>
      </c>
      <c r="C177" s="63" t="s">
        <v>26</v>
      </c>
      <c r="D177" s="63" t="s">
        <v>118</v>
      </c>
      <c r="E177" s="63" t="s">
        <v>27</v>
      </c>
      <c r="F177" s="62">
        <v>1039783.137802124</v>
      </c>
      <c r="G177" s="61">
        <v>1905040.2833251953</v>
      </c>
    </row>
    <row r="178" spans="1:7" x14ac:dyDescent="0.25">
      <c r="A178" s="63" t="s">
        <v>342</v>
      </c>
      <c r="B178" s="63" t="s">
        <v>140</v>
      </c>
      <c r="C178" s="63" t="s">
        <v>26</v>
      </c>
      <c r="D178" s="63" t="s">
        <v>144</v>
      </c>
      <c r="E178" s="63" t="s">
        <v>27</v>
      </c>
      <c r="F178" s="62">
        <v>254.00999450683594</v>
      </c>
      <c r="G178" s="61">
        <v>1655.219970703125</v>
      </c>
    </row>
    <row r="179" spans="1:7" x14ac:dyDescent="0.25">
      <c r="A179" s="63" t="s">
        <v>342</v>
      </c>
      <c r="B179" s="63" t="s">
        <v>6</v>
      </c>
      <c r="C179" s="63" t="s">
        <v>26</v>
      </c>
      <c r="D179" s="63" t="s">
        <v>31</v>
      </c>
      <c r="E179" s="63" t="s">
        <v>27</v>
      </c>
      <c r="F179" s="62">
        <v>77565.068359375</v>
      </c>
      <c r="G179" s="61">
        <v>90403.05859375</v>
      </c>
    </row>
    <row r="180" spans="1:7" x14ac:dyDescent="0.25">
      <c r="A180" s="63" t="s">
        <v>342</v>
      </c>
      <c r="B180" s="63" t="s">
        <v>6</v>
      </c>
      <c r="C180" s="63" t="s">
        <v>26</v>
      </c>
      <c r="D180" s="63" t="s">
        <v>70</v>
      </c>
      <c r="E180" s="63" t="s">
        <v>27</v>
      </c>
      <c r="F180" s="62">
        <v>26072.75</v>
      </c>
      <c r="G180" s="61">
        <v>44259.6015625</v>
      </c>
    </row>
    <row r="181" spans="1:7" x14ac:dyDescent="0.25">
      <c r="A181" s="51" t="s">
        <v>343</v>
      </c>
      <c r="B181" s="55"/>
      <c r="C181" s="55"/>
      <c r="D181" s="55"/>
      <c r="E181" s="29"/>
      <c r="F181" s="29">
        <f>SUM(F162:F180)</f>
        <v>3895985.7188670635</v>
      </c>
      <c r="G181" s="30">
        <f>SUM(G162:G180)</f>
        <v>8707644.8460197449</v>
      </c>
    </row>
    <row r="182" spans="1:7" ht="16.5" thickBot="1" x14ac:dyDescent="0.3">
      <c r="A182" s="52" t="s">
        <v>0</v>
      </c>
      <c r="B182" s="52"/>
      <c r="C182" s="52"/>
      <c r="D182" s="52"/>
      <c r="E182" s="27"/>
      <c r="F182" s="27">
        <f>SUM(F181,F161,F141,F122,F102,F82,F64,F46,F27)</f>
        <v>37358594.190649748</v>
      </c>
      <c r="G182" s="39">
        <f>SUM(G181,G161,G141,G122,G102,G82,G64,G46,G27)</f>
        <v>47724836.205087662</v>
      </c>
    </row>
    <row r="184" spans="1:7" x14ac:dyDescent="0.25">
      <c r="A184" t="s">
        <v>261</v>
      </c>
    </row>
  </sheetData>
  <sortState xmlns:xlrd2="http://schemas.microsoft.com/office/spreadsheetml/2017/richdata2" ref="A12:G276">
    <sortCondition ref="A1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370"/>
  <sheetViews>
    <sheetView tabSelected="1" topLeftCell="A343" workbookViewId="0">
      <selection activeCell="H249" sqref="H249"/>
    </sheetView>
  </sheetViews>
  <sheetFormatPr baseColWidth="10" defaultColWidth="42.7109375" defaultRowHeight="15" x14ac:dyDescent="0.25"/>
  <cols>
    <col min="1" max="1" width="12.570312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8" t="s">
        <v>18</v>
      </c>
      <c r="B5" s="68"/>
      <c r="C5" s="68"/>
      <c r="D5" s="68"/>
      <c r="E5" s="68"/>
      <c r="F5" s="68"/>
      <c r="G5" s="68"/>
    </row>
    <row r="6" spans="1:7" ht="23.25" x14ac:dyDescent="0.35">
      <c r="A6" s="69" t="s">
        <v>19</v>
      </c>
      <c r="B6" s="69"/>
      <c r="C6" s="69"/>
      <c r="D6" s="69"/>
      <c r="E6" s="69"/>
      <c r="F6" s="69"/>
      <c r="G6" s="69"/>
    </row>
    <row r="7" spans="1:7" ht="22.5" x14ac:dyDescent="0.35">
      <c r="A7" s="70" t="s">
        <v>20</v>
      </c>
      <c r="B7" s="70"/>
      <c r="C7" s="70"/>
      <c r="D7" s="70"/>
      <c r="E7" s="70"/>
      <c r="F7" s="70"/>
      <c r="G7" s="70"/>
    </row>
    <row r="8" spans="1:7" ht="20.25" thickBot="1" x14ac:dyDescent="0.4">
      <c r="A8" s="73" t="str">
        <f>Consolidado!B9</f>
        <v>“Año de la Innovación y Competitividad”</v>
      </c>
      <c r="B8" s="73"/>
      <c r="C8" s="73"/>
      <c r="D8" s="73"/>
      <c r="E8" s="73"/>
      <c r="F8" s="73"/>
      <c r="G8" s="73"/>
    </row>
    <row r="9" spans="1:7" ht="15.75" thickBot="1" x14ac:dyDescent="0.3">
      <c r="A9" s="72" t="s">
        <v>275</v>
      </c>
      <c r="B9" s="66"/>
      <c r="C9" s="66"/>
      <c r="D9" s="66"/>
      <c r="E9" s="66"/>
      <c r="F9" s="66"/>
      <c r="G9" s="74"/>
    </row>
    <row r="10" spans="1:7" ht="15.75" thickBot="1" x14ac:dyDescent="0.3">
      <c r="A10" s="65" t="str">
        <f>Consolidado!B11</f>
        <v>Periodo Enero - Marzo 2019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30" x14ac:dyDescent="0.25">
      <c r="A12" s="56" t="s">
        <v>24</v>
      </c>
      <c r="B12" s="56" t="s">
        <v>4</v>
      </c>
      <c r="C12" s="56" t="s">
        <v>71</v>
      </c>
      <c r="D12" s="56" t="s">
        <v>149</v>
      </c>
      <c r="E12" s="56" t="s">
        <v>27</v>
      </c>
      <c r="F12" s="57">
        <v>2369813.75</v>
      </c>
      <c r="G12" s="58">
        <v>1581902.875</v>
      </c>
    </row>
    <row r="13" spans="1:7" x14ac:dyDescent="0.25">
      <c r="A13" s="56" t="s">
        <v>24</v>
      </c>
      <c r="B13" s="56" t="s">
        <v>4</v>
      </c>
      <c r="C13" s="56" t="s">
        <v>71</v>
      </c>
      <c r="D13" s="56" t="s">
        <v>195</v>
      </c>
      <c r="E13" s="56" t="s">
        <v>27</v>
      </c>
      <c r="F13" s="57">
        <v>307.07999420166016</v>
      </c>
      <c r="G13" s="58">
        <v>1077.0499877929688</v>
      </c>
    </row>
    <row r="14" spans="1:7" x14ac:dyDescent="0.25">
      <c r="A14" s="56" t="s">
        <v>24</v>
      </c>
      <c r="B14" s="56" t="s">
        <v>4</v>
      </c>
      <c r="C14" s="56" t="s">
        <v>71</v>
      </c>
      <c r="D14" s="56" t="s">
        <v>150</v>
      </c>
      <c r="E14" s="56" t="s">
        <v>44</v>
      </c>
      <c r="F14" s="57">
        <v>26943.650390625</v>
      </c>
      <c r="G14" s="58">
        <v>9075</v>
      </c>
    </row>
    <row r="15" spans="1:7" ht="30" x14ac:dyDescent="0.25">
      <c r="A15" s="56" t="s">
        <v>24</v>
      </c>
      <c r="B15" s="56" t="s">
        <v>4</v>
      </c>
      <c r="C15" s="56" t="s">
        <v>71</v>
      </c>
      <c r="D15" s="56" t="s">
        <v>228</v>
      </c>
      <c r="E15" s="56" t="s">
        <v>49</v>
      </c>
      <c r="F15" s="57">
        <v>95799.640625</v>
      </c>
      <c r="G15" s="58">
        <v>181310</v>
      </c>
    </row>
    <row r="16" spans="1:7" x14ac:dyDescent="0.25">
      <c r="A16" s="56" t="s">
        <v>24</v>
      </c>
      <c r="B16" s="56" t="s">
        <v>4</v>
      </c>
      <c r="C16" s="56" t="s">
        <v>71</v>
      </c>
      <c r="D16" s="56" t="s">
        <v>212</v>
      </c>
      <c r="E16" s="56" t="s">
        <v>49</v>
      </c>
      <c r="F16" s="57">
        <v>7612.989990234375</v>
      </c>
      <c r="G16" s="58">
        <v>5818.929931640625</v>
      </c>
    </row>
    <row r="17" spans="1:7" x14ac:dyDescent="0.25">
      <c r="A17" s="56" t="s">
        <v>24</v>
      </c>
      <c r="B17" s="56" t="s">
        <v>4</v>
      </c>
      <c r="C17" s="56" t="s">
        <v>71</v>
      </c>
      <c r="D17" s="56" t="s">
        <v>197</v>
      </c>
      <c r="E17" s="56" t="s">
        <v>49</v>
      </c>
      <c r="F17" s="57">
        <v>2021.68994140625</v>
      </c>
      <c r="G17" s="58">
        <v>13182.2998046875</v>
      </c>
    </row>
    <row r="18" spans="1:7" x14ac:dyDescent="0.25">
      <c r="A18" s="56" t="s">
        <v>24</v>
      </c>
      <c r="B18" s="56" t="s">
        <v>4</v>
      </c>
      <c r="C18" s="56" t="s">
        <v>71</v>
      </c>
      <c r="D18" s="56" t="s">
        <v>197</v>
      </c>
      <c r="E18" s="56" t="s">
        <v>27</v>
      </c>
      <c r="F18" s="57">
        <v>1132.1800537109375</v>
      </c>
      <c r="G18" s="58">
        <v>6614.39990234375</v>
      </c>
    </row>
    <row r="19" spans="1:7" x14ac:dyDescent="0.25">
      <c r="A19" s="56" t="s">
        <v>24</v>
      </c>
      <c r="B19" s="56" t="s">
        <v>4</v>
      </c>
      <c r="C19" s="56" t="s">
        <v>71</v>
      </c>
      <c r="D19" s="56" t="s">
        <v>197</v>
      </c>
      <c r="E19" s="56" t="s">
        <v>192</v>
      </c>
      <c r="F19" s="57">
        <v>406.8800048828125</v>
      </c>
      <c r="G19" s="58">
        <v>2765.14990234375</v>
      </c>
    </row>
    <row r="20" spans="1:7" x14ac:dyDescent="0.25">
      <c r="A20" s="56" t="s">
        <v>24</v>
      </c>
      <c r="B20" s="56" t="s">
        <v>4</v>
      </c>
      <c r="C20" s="56" t="s">
        <v>71</v>
      </c>
      <c r="D20" s="56" t="s">
        <v>151</v>
      </c>
      <c r="E20" s="56" t="s">
        <v>27</v>
      </c>
      <c r="F20" s="57">
        <v>1016.9399948120117</v>
      </c>
      <c r="G20" s="58">
        <v>4902.68994140625</v>
      </c>
    </row>
    <row r="21" spans="1:7" x14ac:dyDescent="0.25">
      <c r="A21" s="56" t="s">
        <v>24</v>
      </c>
      <c r="B21" s="56" t="s">
        <v>4</v>
      </c>
      <c r="C21" s="56" t="s">
        <v>71</v>
      </c>
      <c r="D21" s="56" t="s">
        <v>152</v>
      </c>
      <c r="E21" s="56" t="s">
        <v>27</v>
      </c>
      <c r="F21" s="57">
        <v>42.5</v>
      </c>
      <c r="G21" s="58">
        <v>299.83999633789063</v>
      </c>
    </row>
    <row r="22" spans="1:7" x14ac:dyDescent="0.25">
      <c r="A22" s="56" t="s">
        <v>24</v>
      </c>
      <c r="B22" s="56" t="s">
        <v>4</v>
      </c>
      <c r="C22" s="56" t="s">
        <v>71</v>
      </c>
      <c r="D22" s="56" t="s">
        <v>211</v>
      </c>
      <c r="E22" s="56" t="s">
        <v>45</v>
      </c>
      <c r="F22" s="57">
        <v>17110.140625</v>
      </c>
      <c r="G22" s="58">
        <v>21973.23046875</v>
      </c>
    </row>
    <row r="23" spans="1:7" x14ac:dyDescent="0.25">
      <c r="A23" s="56" t="s">
        <v>24</v>
      </c>
      <c r="B23" s="56" t="s">
        <v>4</v>
      </c>
      <c r="C23" s="56" t="s">
        <v>71</v>
      </c>
      <c r="D23" s="56" t="s">
        <v>154</v>
      </c>
      <c r="E23" s="56" t="s">
        <v>127</v>
      </c>
      <c r="F23" s="57">
        <v>19966.6103515625</v>
      </c>
      <c r="G23" s="58">
        <v>94342</v>
      </c>
    </row>
    <row r="24" spans="1:7" x14ac:dyDescent="0.25">
      <c r="A24" s="56" t="s">
        <v>24</v>
      </c>
      <c r="B24" s="56" t="s">
        <v>4</v>
      </c>
      <c r="C24" s="56" t="s">
        <v>71</v>
      </c>
      <c r="D24" s="56" t="s">
        <v>155</v>
      </c>
      <c r="E24" s="56" t="s">
        <v>27</v>
      </c>
      <c r="F24" s="57">
        <v>153024.890625</v>
      </c>
      <c r="G24" s="58">
        <v>123202.16015625</v>
      </c>
    </row>
    <row r="25" spans="1:7" x14ac:dyDescent="0.25">
      <c r="A25" s="56" t="s">
        <v>24</v>
      </c>
      <c r="B25" s="56" t="s">
        <v>4</v>
      </c>
      <c r="C25" s="56" t="s">
        <v>71</v>
      </c>
      <c r="D25" s="56" t="s">
        <v>145</v>
      </c>
      <c r="E25" s="56" t="s">
        <v>27</v>
      </c>
      <c r="F25" s="57">
        <v>119621.05131530762</v>
      </c>
      <c r="G25" s="58">
        <v>213984.07093429565</v>
      </c>
    </row>
    <row r="26" spans="1:7" x14ac:dyDescent="0.25">
      <c r="A26" s="56" t="s">
        <v>24</v>
      </c>
      <c r="B26" s="56" t="s">
        <v>4</v>
      </c>
      <c r="C26" s="56" t="s">
        <v>71</v>
      </c>
      <c r="D26" s="56" t="s">
        <v>234</v>
      </c>
      <c r="E26" s="56" t="s">
        <v>27</v>
      </c>
      <c r="F26" s="57">
        <v>407.35000610351563</v>
      </c>
      <c r="G26" s="58">
        <v>829.20001220703125</v>
      </c>
    </row>
    <row r="27" spans="1:7" x14ac:dyDescent="0.25">
      <c r="A27" s="56" t="s">
        <v>24</v>
      </c>
      <c r="B27" s="56" t="s">
        <v>4</v>
      </c>
      <c r="C27" s="56" t="s">
        <v>71</v>
      </c>
      <c r="D27" s="56" t="s">
        <v>156</v>
      </c>
      <c r="E27" s="56" t="s">
        <v>27</v>
      </c>
      <c r="F27" s="57">
        <v>27215.810546875</v>
      </c>
      <c r="G27" s="58">
        <v>16650</v>
      </c>
    </row>
    <row r="28" spans="1:7" x14ac:dyDescent="0.25">
      <c r="A28" s="56" t="s">
        <v>24</v>
      </c>
      <c r="B28" s="56" t="s">
        <v>4</v>
      </c>
      <c r="C28" s="56" t="s">
        <v>71</v>
      </c>
      <c r="D28" s="56" t="s">
        <v>157</v>
      </c>
      <c r="E28" s="56" t="s">
        <v>27</v>
      </c>
      <c r="F28" s="57">
        <v>1822.2700414657593</v>
      </c>
      <c r="G28" s="58">
        <v>10862.190185546875</v>
      </c>
    </row>
    <row r="29" spans="1:7" x14ac:dyDescent="0.25">
      <c r="A29" s="56" t="s">
        <v>24</v>
      </c>
      <c r="B29" s="56" t="s">
        <v>4</v>
      </c>
      <c r="C29" s="56" t="s">
        <v>71</v>
      </c>
      <c r="D29" s="56" t="s">
        <v>158</v>
      </c>
      <c r="E29" s="56" t="s">
        <v>27</v>
      </c>
      <c r="F29" s="57">
        <v>7285.5599822998047</v>
      </c>
      <c r="G29" s="58">
        <v>30331.329833984375</v>
      </c>
    </row>
    <row r="30" spans="1:7" x14ac:dyDescent="0.25">
      <c r="A30" s="56" t="s">
        <v>24</v>
      </c>
      <c r="B30" s="56" t="s">
        <v>4</v>
      </c>
      <c r="C30" s="56" t="s">
        <v>71</v>
      </c>
      <c r="D30" s="56" t="s">
        <v>159</v>
      </c>
      <c r="E30" s="56" t="s">
        <v>27</v>
      </c>
      <c r="F30" s="57">
        <v>23528.310085296631</v>
      </c>
      <c r="G30" s="58">
        <v>101983.26937103271</v>
      </c>
    </row>
    <row r="31" spans="1:7" x14ac:dyDescent="0.25">
      <c r="A31" s="56" t="s">
        <v>24</v>
      </c>
      <c r="B31" s="56" t="s">
        <v>4</v>
      </c>
      <c r="C31" s="56" t="s">
        <v>71</v>
      </c>
      <c r="D31" s="56" t="s">
        <v>159</v>
      </c>
      <c r="E31" s="56" t="s">
        <v>36</v>
      </c>
      <c r="F31" s="57">
        <v>822.239990234375</v>
      </c>
      <c r="G31" s="58">
        <v>3831.639892578125</v>
      </c>
    </row>
    <row r="32" spans="1:7" x14ac:dyDescent="0.25">
      <c r="A32" s="56" t="s">
        <v>24</v>
      </c>
      <c r="B32" s="56" t="s">
        <v>4</v>
      </c>
      <c r="C32" s="56" t="s">
        <v>71</v>
      </c>
      <c r="D32" s="56" t="s">
        <v>160</v>
      </c>
      <c r="E32" s="56" t="s">
        <v>49</v>
      </c>
      <c r="F32" s="57">
        <v>3035.489990234375</v>
      </c>
      <c r="G32" s="58">
        <v>14917.8603515625</v>
      </c>
    </row>
    <row r="33" spans="1:7" x14ac:dyDescent="0.25">
      <c r="A33" s="56" t="s">
        <v>24</v>
      </c>
      <c r="B33" s="56" t="s">
        <v>4</v>
      </c>
      <c r="C33" s="56" t="s">
        <v>71</v>
      </c>
      <c r="D33" s="56" t="s">
        <v>160</v>
      </c>
      <c r="E33" s="56" t="s">
        <v>27</v>
      </c>
      <c r="F33" s="57">
        <v>918.530029296875</v>
      </c>
      <c r="G33" s="58">
        <v>6427.210205078125</v>
      </c>
    </row>
    <row r="34" spans="1:7" x14ac:dyDescent="0.25">
      <c r="A34" s="56" t="s">
        <v>24</v>
      </c>
      <c r="B34" s="56" t="s">
        <v>4</v>
      </c>
      <c r="C34" s="56" t="s">
        <v>71</v>
      </c>
      <c r="D34" s="56" t="s">
        <v>161</v>
      </c>
      <c r="E34" s="56" t="s">
        <v>45</v>
      </c>
      <c r="F34" s="57">
        <v>20644.580078125</v>
      </c>
      <c r="G34" s="58">
        <v>44499.599609375</v>
      </c>
    </row>
    <row r="35" spans="1:7" x14ac:dyDescent="0.25">
      <c r="A35" s="56" t="s">
        <v>24</v>
      </c>
      <c r="B35" s="56" t="s">
        <v>4</v>
      </c>
      <c r="C35" s="56" t="s">
        <v>71</v>
      </c>
      <c r="D35" s="56" t="s">
        <v>214</v>
      </c>
      <c r="E35" s="56" t="s">
        <v>27</v>
      </c>
      <c r="F35" s="57">
        <v>7383.9400634765625</v>
      </c>
      <c r="G35" s="58">
        <v>32586.3212890625</v>
      </c>
    </row>
    <row r="36" spans="1:7" x14ac:dyDescent="0.25">
      <c r="A36" s="56" t="s">
        <v>24</v>
      </c>
      <c r="B36" s="56" t="s">
        <v>4</v>
      </c>
      <c r="C36" s="56" t="s">
        <v>71</v>
      </c>
      <c r="D36" s="56" t="s">
        <v>162</v>
      </c>
      <c r="E36" s="56" t="s">
        <v>27</v>
      </c>
      <c r="F36" s="57">
        <v>70.739997863769531</v>
      </c>
      <c r="G36" s="58">
        <v>563.92999267578125</v>
      </c>
    </row>
    <row r="37" spans="1:7" x14ac:dyDescent="0.25">
      <c r="A37" s="56" t="s">
        <v>24</v>
      </c>
      <c r="B37" s="56" t="s">
        <v>4</v>
      </c>
      <c r="C37" s="56" t="s">
        <v>71</v>
      </c>
      <c r="D37" s="56" t="s">
        <v>163</v>
      </c>
      <c r="E37" s="56" t="s">
        <v>27</v>
      </c>
      <c r="F37" s="57">
        <v>871.63002586364746</v>
      </c>
      <c r="G37" s="58">
        <v>8050.0000228881836</v>
      </c>
    </row>
    <row r="38" spans="1:7" x14ac:dyDescent="0.25">
      <c r="A38" s="56" t="s">
        <v>24</v>
      </c>
      <c r="B38" s="56" t="s">
        <v>4</v>
      </c>
      <c r="C38" s="56" t="s">
        <v>71</v>
      </c>
      <c r="D38" s="56" t="s">
        <v>164</v>
      </c>
      <c r="E38" s="56" t="s">
        <v>27</v>
      </c>
      <c r="F38" s="57">
        <v>1117.7900390625</v>
      </c>
      <c r="G38" s="58">
        <v>6725.3798828125</v>
      </c>
    </row>
    <row r="39" spans="1:7" x14ac:dyDescent="0.25">
      <c r="A39" s="56" t="s">
        <v>24</v>
      </c>
      <c r="B39" s="56" t="s">
        <v>4</v>
      </c>
      <c r="C39" s="56" t="s">
        <v>71</v>
      </c>
      <c r="D39" s="56" t="s">
        <v>165</v>
      </c>
      <c r="E39" s="56" t="s">
        <v>27</v>
      </c>
      <c r="F39" s="57">
        <v>10257.9599609375</v>
      </c>
      <c r="G39" s="58">
        <v>19095.58984375</v>
      </c>
    </row>
    <row r="40" spans="1:7" x14ac:dyDescent="0.25">
      <c r="A40" s="56" t="s">
        <v>24</v>
      </c>
      <c r="B40" s="56" t="s">
        <v>4</v>
      </c>
      <c r="C40" s="56" t="s">
        <v>71</v>
      </c>
      <c r="D40" s="56" t="s">
        <v>146</v>
      </c>
      <c r="E40" s="56" t="s">
        <v>147</v>
      </c>
      <c r="F40" s="57">
        <v>19194.359375</v>
      </c>
      <c r="G40" s="58">
        <v>53438.73046875</v>
      </c>
    </row>
    <row r="41" spans="1:7" x14ac:dyDescent="0.25">
      <c r="A41" s="56" t="s">
        <v>24</v>
      </c>
      <c r="B41" s="56" t="s">
        <v>4</v>
      </c>
      <c r="C41" s="56" t="s">
        <v>71</v>
      </c>
      <c r="D41" s="56" t="s">
        <v>148</v>
      </c>
      <c r="E41" s="56" t="s">
        <v>121</v>
      </c>
      <c r="F41" s="57">
        <v>6265.10009765625</v>
      </c>
      <c r="G41" s="58">
        <v>15336.669921875</v>
      </c>
    </row>
    <row r="42" spans="1:7" x14ac:dyDescent="0.25">
      <c r="A42" s="56" t="s">
        <v>24</v>
      </c>
      <c r="B42" s="56" t="s">
        <v>4</v>
      </c>
      <c r="C42" s="56" t="s">
        <v>71</v>
      </c>
      <c r="D42" s="56" t="s">
        <v>148</v>
      </c>
      <c r="E42" s="56" t="s">
        <v>27</v>
      </c>
      <c r="F42" s="57">
        <v>390.54999923706055</v>
      </c>
      <c r="G42" s="58">
        <v>1828.9099731445313</v>
      </c>
    </row>
    <row r="43" spans="1:7" x14ac:dyDescent="0.25">
      <c r="A43" s="56" t="s">
        <v>24</v>
      </c>
      <c r="B43" s="56" t="s">
        <v>4</v>
      </c>
      <c r="C43" s="56" t="s">
        <v>71</v>
      </c>
      <c r="D43" s="56" t="s">
        <v>148</v>
      </c>
      <c r="E43" s="56" t="s">
        <v>229</v>
      </c>
      <c r="F43" s="57">
        <v>17363.51953125</v>
      </c>
      <c r="G43" s="58">
        <v>54688.26171875</v>
      </c>
    </row>
    <row r="44" spans="1:7" x14ac:dyDescent="0.25">
      <c r="A44" s="56" t="s">
        <v>24</v>
      </c>
      <c r="B44" s="56" t="s">
        <v>4</v>
      </c>
      <c r="C44" s="56" t="s">
        <v>71</v>
      </c>
      <c r="D44" s="56" t="s">
        <v>101</v>
      </c>
      <c r="E44" s="56" t="s">
        <v>27</v>
      </c>
      <c r="F44" s="57">
        <v>685.12998962402344</v>
      </c>
      <c r="G44" s="58">
        <v>3409.7498779296875</v>
      </c>
    </row>
    <row r="45" spans="1:7" x14ac:dyDescent="0.25">
      <c r="A45" s="56" t="s">
        <v>24</v>
      </c>
      <c r="B45" s="56" t="s">
        <v>4</v>
      </c>
      <c r="C45" s="56" t="s">
        <v>71</v>
      </c>
      <c r="D45" s="56" t="s">
        <v>167</v>
      </c>
      <c r="E45" s="56" t="s">
        <v>37</v>
      </c>
      <c r="F45" s="57">
        <v>5962.7998046875</v>
      </c>
      <c r="G45" s="58">
        <v>27380.119140625</v>
      </c>
    </row>
    <row r="46" spans="1:7" x14ac:dyDescent="0.25">
      <c r="A46" s="56" t="s">
        <v>24</v>
      </c>
      <c r="B46" s="56" t="s">
        <v>4</v>
      </c>
      <c r="C46" s="56" t="s">
        <v>71</v>
      </c>
      <c r="D46" s="56" t="s">
        <v>235</v>
      </c>
      <c r="E46" s="56" t="s">
        <v>27</v>
      </c>
      <c r="F46" s="57">
        <v>1123.6500244140625</v>
      </c>
      <c r="G46" s="58">
        <v>42026.78125</v>
      </c>
    </row>
    <row r="47" spans="1:7" x14ac:dyDescent="0.25">
      <c r="A47" s="56" t="s">
        <v>24</v>
      </c>
      <c r="B47" s="56" t="s">
        <v>4</v>
      </c>
      <c r="C47" s="56" t="s">
        <v>96</v>
      </c>
      <c r="D47" s="56" t="s">
        <v>231</v>
      </c>
      <c r="E47" s="56" t="s">
        <v>232</v>
      </c>
      <c r="F47" s="57">
        <v>7196.7900390625</v>
      </c>
      <c r="G47" s="58">
        <v>117267.1171875</v>
      </c>
    </row>
    <row r="48" spans="1:7" x14ac:dyDescent="0.25">
      <c r="A48" s="28" t="s">
        <v>260</v>
      </c>
      <c r="B48" s="29"/>
      <c r="C48" s="29"/>
      <c r="D48" s="29"/>
      <c r="E48" s="29"/>
      <c r="F48" s="29">
        <f>SUM(F12:F47)</f>
        <v>2978384.0936098099</v>
      </c>
      <c r="G48" s="30">
        <f>SUM(G12:G47)</f>
        <v>2873179.5560569763</v>
      </c>
    </row>
    <row r="49" spans="1:7" ht="30" x14ac:dyDescent="0.25">
      <c r="A49" s="56" t="s">
        <v>174</v>
      </c>
      <c r="B49" s="56" t="s">
        <v>4</v>
      </c>
      <c r="C49" s="56" t="s">
        <v>71</v>
      </c>
      <c r="D49" s="56" t="s">
        <v>149</v>
      </c>
      <c r="E49" s="56" t="s">
        <v>27</v>
      </c>
      <c r="F49" s="57">
        <v>2829760.0625</v>
      </c>
      <c r="G49" s="58">
        <v>1915913.03125</v>
      </c>
    </row>
    <row r="50" spans="1:7" x14ac:dyDescent="0.25">
      <c r="A50" s="56" t="s">
        <v>174</v>
      </c>
      <c r="B50" s="56" t="s">
        <v>4</v>
      </c>
      <c r="C50" s="56" t="s">
        <v>71</v>
      </c>
      <c r="D50" s="56" t="s">
        <v>195</v>
      </c>
      <c r="E50" s="56" t="s">
        <v>27</v>
      </c>
      <c r="F50" s="57">
        <v>200.15000152587891</v>
      </c>
      <c r="G50" s="58">
        <v>775.00001525878906</v>
      </c>
    </row>
    <row r="51" spans="1:7" x14ac:dyDescent="0.25">
      <c r="A51" s="56" t="s">
        <v>174</v>
      </c>
      <c r="B51" s="56" t="s">
        <v>4</v>
      </c>
      <c r="C51" s="56" t="s">
        <v>96</v>
      </c>
      <c r="D51" s="56" t="s">
        <v>233</v>
      </c>
      <c r="E51" s="56" t="s">
        <v>49</v>
      </c>
      <c r="F51" s="57">
        <v>16132.169921875</v>
      </c>
      <c r="G51" s="58">
        <v>48302.921875</v>
      </c>
    </row>
    <row r="52" spans="1:7" x14ac:dyDescent="0.25">
      <c r="A52" s="56" t="s">
        <v>174</v>
      </c>
      <c r="B52" s="56" t="s">
        <v>4</v>
      </c>
      <c r="C52" s="56" t="s">
        <v>71</v>
      </c>
      <c r="D52" s="56" t="s">
        <v>150</v>
      </c>
      <c r="E52" s="56" t="s">
        <v>44</v>
      </c>
      <c r="F52" s="57">
        <v>25945.740234375</v>
      </c>
      <c r="G52" s="58">
        <v>8790</v>
      </c>
    </row>
    <row r="53" spans="1:7" ht="30" x14ac:dyDescent="0.25">
      <c r="A53" s="56" t="s">
        <v>174</v>
      </c>
      <c r="B53" s="56" t="s">
        <v>4</v>
      </c>
      <c r="C53" s="56" t="s">
        <v>71</v>
      </c>
      <c r="D53" s="56" t="s">
        <v>228</v>
      </c>
      <c r="E53" s="56" t="s">
        <v>49</v>
      </c>
      <c r="F53" s="57">
        <v>23949.91015625</v>
      </c>
      <c r="G53" s="58">
        <v>46320</v>
      </c>
    </row>
    <row r="54" spans="1:7" ht="30" x14ac:dyDescent="0.25">
      <c r="A54" s="56" t="s">
        <v>174</v>
      </c>
      <c r="B54" s="56" t="s">
        <v>91</v>
      </c>
      <c r="C54" s="56" t="s">
        <v>71</v>
      </c>
      <c r="D54" s="56" t="s">
        <v>228</v>
      </c>
      <c r="E54" s="56" t="s">
        <v>45</v>
      </c>
      <c r="F54" s="57">
        <v>19958.259765625</v>
      </c>
      <c r="G54" s="58">
        <v>20000</v>
      </c>
    </row>
    <row r="55" spans="1:7" x14ac:dyDescent="0.25">
      <c r="A55" s="56" t="s">
        <v>251</v>
      </c>
      <c r="B55" s="56" t="s">
        <v>4</v>
      </c>
      <c r="C55" s="56" t="s">
        <v>71</v>
      </c>
      <c r="D55" s="56" t="s">
        <v>255</v>
      </c>
      <c r="E55" s="56" t="s">
        <v>27</v>
      </c>
      <c r="F55" s="57">
        <v>2267.570068359375</v>
      </c>
      <c r="G55" s="58">
        <v>5836.419921875</v>
      </c>
    </row>
    <row r="56" spans="1:7" x14ac:dyDescent="0.25">
      <c r="A56" s="56" t="s">
        <v>174</v>
      </c>
      <c r="B56" s="56" t="s">
        <v>4</v>
      </c>
      <c r="C56" s="56" t="s">
        <v>71</v>
      </c>
      <c r="D56" s="56" t="s">
        <v>196</v>
      </c>
      <c r="E56" s="56" t="s">
        <v>27</v>
      </c>
      <c r="F56" s="57">
        <v>72.349998474121094</v>
      </c>
      <c r="G56" s="58">
        <v>232.94999694824219</v>
      </c>
    </row>
    <row r="57" spans="1:7" x14ac:dyDescent="0.25">
      <c r="A57" s="56" t="s">
        <v>174</v>
      </c>
      <c r="B57" s="56" t="s">
        <v>4</v>
      </c>
      <c r="C57" s="56" t="s">
        <v>71</v>
      </c>
      <c r="D57" s="56" t="s">
        <v>151</v>
      </c>
      <c r="E57" s="56" t="s">
        <v>27</v>
      </c>
      <c r="F57" s="57">
        <v>1522.8999633789063</v>
      </c>
      <c r="G57" s="58">
        <v>10969.73046875</v>
      </c>
    </row>
    <row r="58" spans="1:7" x14ac:dyDescent="0.25">
      <c r="A58" s="56" t="s">
        <v>174</v>
      </c>
      <c r="B58" s="56" t="s">
        <v>4</v>
      </c>
      <c r="C58" s="56" t="s">
        <v>71</v>
      </c>
      <c r="D58" s="56" t="s">
        <v>152</v>
      </c>
      <c r="E58" s="56" t="s">
        <v>49</v>
      </c>
      <c r="F58" s="57">
        <v>2011.7900390625</v>
      </c>
      <c r="G58" s="58">
        <v>8302.080078125</v>
      </c>
    </row>
    <row r="59" spans="1:7" x14ac:dyDescent="0.25">
      <c r="A59" s="56" t="s">
        <v>251</v>
      </c>
      <c r="B59" s="56" t="s">
        <v>4</v>
      </c>
      <c r="C59" s="56" t="s">
        <v>71</v>
      </c>
      <c r="D59" s="56" t="s">
        <v>153</v>
      </c>
      <c r="E59" s="56" t="s">
        <v>49</v>
      </c>
      <c r="F59" s="57">
        <v>30</v>
      </c>
      <c r="G59" s="58">
        <v>9709</v>
      </c>
    </row>
    <row r="60" spans="1:7" x14ac:dyDescent="0.25">
      <c r="A60" s="56" t="s">
        <v>251</v>
      </c>
      <c r="B60" s="56" t="s">
        <v>4</v>
      </c>
      <c r="C60" s="56" t="s">
        <v>71</v>
      </c>
      <c r="D60" s="56" t="s">
        <v>153</v>
      </c>
      <c r="E60" s="56" t="s">
        <v>27</v>
      </c>
      <c r="F60" s="57">
        <v>7.9800000190734863</v>
      </c>
      <c r="G60" s="58">
        <v>7020</v>
      </c>
    </row>
    <row r="61" spans="1:7" x14ac:dyDescent="0.25">
      <c r="A61" s="56" t="s">
        <v>251</v>
      </c>
      <c r="B61" s="56" t="s">
        <v>4</v>
      </c>
      <c r="C61" s="56" t="s">
        <v>71</v>
      </c>
      <c r="D61" s="56" t="s">
        <v>153</v>
      </c>
      <c r="E61" s="56" t="s">
        <v>36</v>
      </c>
      <c r="F61" s="57">
        <v>62412.129531860352</v>
      </c>
      <c r="G61" s="58">
        <v>169948.5703125</v>
      </c>
    </row>
    <row r="62" spans="1:7" x14ac:dyDescent="0.25">
      <c r="A62" s="56" t="s">
        <v>251</v>
      </c>
      <c r="B62" s="56" t="s">
        <v>4</v>
      </c>
      <c r="C62" s="56" t="s">
        <v>71</v>
      </c>
      <c r="D62" s="56" t="s">
        <v>256</v>
      </c>
      <c r="E62" s="56" t="s">
        <v>27</v>
      </c>
      <c r="F62" s="57">
        <v>152.91999816894531</v>
      </c>
      <c r="G62" s="58">
        <v>1026.5999755859375</v>
      </c>
    </row>
    <row r="63" spans="1:7" x14ac:dyDescent="0.25">
      <c r="A63" s="56" t="s">
        <v>174</v>
      </c>
      <c r="B63" s="56" t="s">
        <v>4</v>
      </c>
      <c r="C63" s="56" t="s">
        <v>71</v>
      </c>
      <c r="D63" s="56" t="s">
        <v>154</v>
      </c>
      <c r="E63" s="56" t="s">
        <v>127</v>
      </c>
      <c r="F63" s="57">
        <v>6985.39013671875</v>
      </c>
      <c r="G63" s="58">
        <v>41180.30078125</v>
      </c>
    </row>
    <row r="64" spans="1:7" x14ac:dyDescent="0.25">
      <c r="A64" s="56" t="s">
        <v>174</v>
      </c>
      <c r="B64" s="56" t="s">
        <v>4</v>
      </c>
      <c r="C64" s="56" t="s">
        <v>71</v>
      </c>
      <c r="D64" s="56" t="s">
        <v>155</v>
      </c>
      <c r="E64" s="56" t="s">
        <v>27</v>
      </c>
      <c r="F64" s="57">
        <v>20756.58984375</v>
      </c>
      <c r="G64" s="58">
        <v>12263.6796875</v>
      </c>
    </row>
    <row r="65" spans="1:7" x14ac:dyDescent="0.25">
      <c r="A65" s="56" t="s">
        <v>174</v>
      </c>
      <c r="B65" s="56" t="s">
        <v>257</v>
      </c>
      <c r="C65" s="56" t="s">
        <v>96</v>
      </c>
      <c r="D65" s="56" t="s">
        <v>242</v>
      </c>
      <c r="E65" s="56" t="s">
        <v>63</v>
      </c>
      <c r="F65" s="57">
        <v>25356.060546875</v>
      </c>
      <c r="G65" s="58">
        <v>27950</v>
      </c>
    </row>
    <row r="66" spans="1:7" x14ac:dyDescent="0.25">
      <c r="A66" s="56" t="s">
        <v>174</v>
      </c>
      <c r="B66" s="56" t="s">
        <v>4</v>
      </c>
      <c r="C66" s="56" t="s">
        <v>71</v>
      </c>
      <c r="D66" s="56" t="s">
        <v>222</v>
      </c>
      <c r="E66" s="56" t="s">
        <v>94</v>
      </c>
      <c r="F66" s="57">
        <v>24947.830078125</v>
      </c>
      <c r="G66" s="58">
        <v>44595</v>
      </c>
    </row>
    <row r="67" spans="1:7" x14ac:dyDescent="0.25">
      <c r="A67" s="56" t="s">
        <v>174</v>
      </c>
      <c r="B67" s="56" t="s">
        <v>4</v>
      </c>
      <c r="C67" s="56" t="s">
        <v>71</v>
      </c>
      <c r="D67" s="56" t="s">
        <v>145</v>
      </c>
      <c r="E67" s="56" t="s">
        <v>27</v>
      </c>
      <c r="F67" s="57">
        <v>99975.261154174805</v>
      </c>
      <c r="G67" s="58">
        <v>173456.01171875</v>
      </c>
    </row>
    <row r="68" spans="1:7" x14ac:dyDescent="0.25">
      <c r="A68" s="56" t="s">
        <v>174</v>
      </c>
      <c r="B68" s="56" t="s">
        <v>4</v>
      </c>
      <c r="C68" s="56" t="s">
        <v>71</v>
      </c>
      <c r="D68" s="56" t="s">
        <v>234</v>
      </c>
      <c r="E68" s="56" t="s">
        <v>27</v>
      </c>
      <c r="F68" s="57">
        <v>6697.5401611328125</v>
      </c>
      <c r="G68" s="58">
        <v>7724.5</v>
      </c>
    </row>
    <row r="69" spans="1:7" x14ac:dyDescent="0.25">
      <c r="A69" s="56" t="s">
        <v>174</v>
      </c>
      <c r="B69" s="56" t="s">
        <v>4</v>
      </c>
      <c r="C69" s="56" t="s">
        <v>71</v>
      </c>
      <c r="D69" s="56" t="s">
        <v>157</v>
      </c>
      <c r="E69" s="56" t="s">
        <v>27</v>
      </c>
      <c r="F69" s="57">
        <v>260.51000213623047</v>
      </c>
      <c r="G69" s="58">
        <v>1991.4599914550781</v>
      </c>
    </row>
    <row r="70" spans="1:7" x14ac:dyDescent="0.25">
      <c r="A70" s="56" t="s">
        <v>174</v>
      </c>
      <c r="B70" s="56" t="s">
        <v>4</v>
      </c>
      <c r="C70" s="56" t="s">
        <v>71</v>
      </c>
      <c r="D70" s="56" t="s">
        <v>158</v>
      </c>
      <c r="E70" s="56" t="s">
        <v>27</v>
      </c>
      <c r="F70" s="57">
        <v>1679.6700134277344</v>
      </c>
      <c r="G70" s="58">
        <v>15045.239990234375</v>
      </c>
    </row>
    <row r="71" spans="1:7" x14ac:dyDescent="0.25">
      <c r="A71" s="56" t="s">
        <v>174</v>
      </c>
      <c r="B71" s="56" t="s">
        <v>4</v>
      </c>
      <c r="C71" s="56" t="s">
        <v>71</v>
      </c>
      <c r="D71" s="56" t="s">
        <v>159</v>
      </c>
      <c r="E71" s="56" t="s">
        <v>27</v>
      </c>
      <c r="F71" s="57">
        <v>4565.7099456787109</v>
      </c>
      <c r="G71" s="58">
        <v>25867.619750976563</v>
      </c>
    </row>
    <row r="72" spans="1:7" x14ac:dyDescent="0.25">
      <c r="A72" s="56" t="s">
        <v>174</v>
      </c>
      <c r="B72" s="56" t="s">
        <v>4</v>
      </c>
      <c r="C72" s="56" t="s">
        <v>71</v>
      </c>
      <c r="D72" s="56" t="s">
        <v>160</v>
      </c>
      <c r="E72" s="56" t="s">
        <v>27</v>
      </c>
      <c r="F72" s="57">
        <v>191.41999816894531</v>
      </c>
      <c r="G72" s="58">
        <v>878.9000244140625</v>
      </c>
    </row>
    <row r="73" spans="1:7" x14ac:dyDescent="0.25">
      <c r="A73" s="56" t="s">
        <v>174</v>
      </c>
      <c r="B73" s="56" t="s">
        <v>4</v>
      </c>
      <c r="C73" s="56" t="s">
        <v>71</v>
      </c>
      <c r="D73" s="56" t="s">
        <v>243</v>
      </c>
      <c r="E73" s="56" t="s">
        <v>45</v>
      </c>
      <c r="F73" s="57">
        <v>145.99000549316406</v>
      </c>
      <c r="G73" s="58">
        <v>376.04998779296875</v>
      </c>
    </row>
    <row r="74" spans="1:7" x14ac:dyDescent="0.25">
      <c r="A74" s="56" t="s">
        <v>174</v>
      </c>
      <c r="B74" s="56" t="s">
        <v>4</v>
      </c>
      <c r="C74" s="56" t="s">
        <v>71</v>
      </c>
      <c r="D74" s="56" t="s">
        <v>161</v>
      </c>
      <c r="E74" s="56" t="s">
        <v>54</v>
      </c>
      <c r="F74" s="57">
        <v>49895.66015625</v>
      </c>
      <c r="G74" s="58">
        <v>98531.25</v>
      </c>
    </row>
    <row r="75" spans="1:7" x14ac:dyDescent="0.25">
      <c r="A75" s="56" t="s">
        <v>174</v>
      </c>
      <c r="B75" s="56" t="s">
        <v>4</v>
      </c>
      <c r="C75" s="56" t="s">
        <v>71</v>
      </c>
      <c r="D75" s="56" t="s">
        <v>214</v>
      </c>
      <c r="E75" s="56" t="s">
        <v>27</v>
      </c>
      <c r="F75" s="57">
        <v>19337.320556640625</v>
      </c>
      <c r="G75" s="58">
        <v>57467.7177734375</v>
      </c>
    </row>
    <row r="76" spans="1:7" x14ac:dyDescent="0.25">
      <c r="A76" s="56" t="s">
        <v>174</v>
      </c>
      <c r="B76" s="56" t="s">
        <v>4</v>
      </c>
      <c r="C76" s="56" t="s">
        <v>71</v>
      </c>
      <c r="D76" s="56" t="s">
        <v>162</v>
      </c>
      <c r="E76" s="56" t="s">
        <v>27</v>
      </c>
      <c r="F76" s="57">
        <v>70.529998779296875</v>
      </c>
      <c r="G76" s="58">
        <v>563.9000244140625</v>
      </c>
    </row>
    <row r="77" spans="1:7" x14ac:dyDescent="0.25">
      <c r="A77" s="56" t="s">
        <v>174</v>
      </c>
      <c r="B77" s="56" t="s">
        <v>4</v>
      </c>
      <c r="C77" s="56" t="s">
        <v>71</v>
      </c>
      <c r="D77" s="56" t="s">
        <v>163</v>
      </c>
      <c r="E77" s="56" t="s">
        <v>27</v>
      </c>
      <c r="F77" s="57">
        <v>1142.9999971389771</v>
      </c>
      <c r="G77" s="58">
        <v>4094.4799652099609</v>
      </c>
    </row>
    <row r="78" spans="1:7" x14ac:dyDescent="0.25">
      <c r="A78" s="56" t="s">
        <v>174</v>
      </c>
      <c r="B78" s="56" t="s">
        <v>4</v>
      </c>
      <c r="C78" s="56" t="s">
        <v>71</v>
      </c>
      <c r="D78" s="56" t="s">
        <v>164</v>
      </c>
      <c r="E78" s="56" t="s">
        <v>27</v>
      </c>
      <c r="F78" s="57">
        <v>1654.9700241088867</v>
      </c>
      <c r="G78" s="58">
        <v>11263.0498046875</v>
      </c>
    </row>
    <row r="79" spans="1:7" x14ac:dyDescent="0.25">
      <c r="A79" s="56" t="s">
        <v>174</v>
      </c>
      <c r="B79" s="56" t="s">
        <v>4</v>
      </c>
      <c r="C79" s="56" t="s">
        <v>71</v>
      </c>
      <c r="D79" s="56" t="s">
        <v>165</v>
      </c>
      <c r="E79" s="56" t="s">
        <v>27</v>
      </c>
      <c r="F79" s="57">
        <v>17688.94921875</v>
      </c>
      <c r="G79" s="58">
        <v>24580</v>
      </c>
    </row>
    <row r="80" spans="1:7" x14ac:dyDescent="0.25">
      <c r="A80" s="56" t="s">
        <v>174</v>
      </c>
      <c r="B80" s="56" t="s">
        <v>4</v>
      </c>
      <c r="C80" s="56" t="s">
        <v>71</v>
      </c>
      <c r="D80" s="56" t="s">
        <v>101</v>
      </c>
      <c r="E80" s="56" t="s">
        <v>27</v>
      </c>
      <c r="F80" s="57">
        <v>1535.9100494384766</v>
      </c>
      <c r="G80" s="58">
        <v>8505.2398681640625</v>
      </c>
    </row>
    <row r="81" spans="1:7" x14ac:dyDescent="0.25">
      <c r="A81" s="56" t="s">
        <v>174</v>
      </c>
      <c r="B81" s="56" t="s">
        <v>4</v>
      </c>
      <c r="C81" s="56" t="s">
        <v>71</v>
      </c>
      <c r="D81" s="56" t="s">
        <v>167</v>
      </c>
      <c r="E81" s="56" t="s">
        <v>27</v>
      </c>
      <c r="F81" s="57">
        <v>280</v>
      </c>
      <c r="G81" s="58">
        <v>7061</v>
      </c>
    </row>
    <row r="82" spans="1:7" x14ac:dyDescent="0.25">
      <c r="A82" s="56" t="s">
        <v>174</v>
      </c>
      <c r="B82" s="56" t="s">
        <v>4</v>
      </c>
      <c r="C82" s="56" t="s">
        <v>71</v>
      </c>
      <c r="D82" s="56" t="s">
        <v>167</v>
      </c>
      <c r="E82" s="56" t="s">
        <v>37</v>
      </c>
      <c r="F82" s="57">
        <v>13238.4501953125</v>
      </c>
      <c r="G82" s="58">
        <v>61515.2109375</v>
      </c>
    </row>
    <row r="83" spans="1:7" x14ac:dyDescent="0.25">
      <c r="A83" s="28" t="s">
        <v>259</v>
      </c>
      <c r="B83" s="29"/>
      <c r="C83" s="29"/>
      <c r="D83" s="29"/>
      <c r="E83" s="29"/>
      <c r="F83" s="29">
        <f>SUM(F49:F82)</f>
        <v>3280830.6942610741</v>
      </c>
      <c r="G83" s="30">
        <f>SUM(G49:G82)</f>
        <v>2878056.9141998291</v>
      </c>
    </row>
    <row r="84" spans="1:7" ht="30" x14ac:dyDescent="0.25">
      <c r="A84" s="56" t="s">
        <v>176</v>
      </c>
      <c r="B84" s="56" t="s">
        <v>4</v>
      </c>
      <c r="C84" s="56" t="s">
        <v>71</v>
      </c>
      <c r="D84" s="56" t="s">
        <v>149</v>
      </c>
      <c r="E84" s="56" t="s">
        <v>27</v>
      </c>
      <c r="F84" s="57">
        <v>40669.48828125</v>
      </c>
      <c r="G84" s="58">
        <v>25571.029296875</v>
      </c>
    </row>
    <row r="85" spans="1:7" x14ac:dyDescent="0.25">
      <c r="A85" s="56" t="s">
        <v>176</v>
      </c>
      <c r="B85" s="56" t="s">
        <v>4</v>
      </c>
      <c r="C85" s="56" t="s">
        <v>71</v>
      </c>
      <c r="D85" s="56" t="s">
        <v>195</v>
      </c>
      <c r="E85" s="56" t="s">
        <v>27</v>
      </c>
      <c r="F85" s="57">
        <v>95.260002136230469</v>
      </c>
      <c r="G85" s="58">
        <v>285.72000122070313</v>
      </c>
    </row>
    <row r="86" spans="1:7" x14ac:dyDescent="0.25">
      <c r="A86" s="56" t="s">
        <v>176</v>
      </c>
      <c r="B86" s="56" t="s">
        <v>4</v>
      </c>
      <c r="C86" s="56" t="s">
        <v>71</v>
      </c>
      <c r="D86" s="56" t="s">
        <v>196</v>
      </c>
      <c r="E86" s="56" t="s">
        <v>27</v>
      </c>
      <c r="F86" s="57">
        <v>137.13999938964844</v>
      </c>
      <c r="G86" s="58">
        <v>685.969970703125</v>
      </c>
    </row>
    <row r="87" spans="1:7" x14ac:dyDescent="0.25">
      <c r="A87" s="56" t="s">
        <v>176</v>
      </c>
      <c r="B87" s="56" t="s">
        <v>4</v>
      </c>
      <c r="C87" s="56" t="s">
        <v>71</v>
      </c>
      <c r="D87" s="56" t="s">
        <v>194</v>
      </c>
      <c r="E87" s="56" t="s">
        <v>121</v>
      </c>
      <c r="F87" s="57">
        <v>6273.77001953125</v>
      </c>
      <c r="G87" s="58">
        <v>15580.58984375</v>
      </c>
    </row>
    <row r="88" spans="1:7" x14ac:dyDescent="0.25">
      <c r="A88" s="56" t="s">
        <v>176</v>
      </c>
      <c r="B88" s="56" t="s">
        <v>4</v>
      </c>
      <c r="C88" s="56" t="s">
        <v>71</v>
      </c>
      <c r="D88" s="56" t="s">
        <v>194</v>
      </c>
      <c r="E88" s="56" t="s">
        <v>37</v>
      </c>
      <c r="F88" s="57">
        <v>22153.669921875</v>
      </c>
      <c r="G88" s="58">
        <v>39672</v>
      </c>
    </row>
    <row r="89" spans="1:7" x14ac:dyDescent="0.25">
      <c r="A89" s="56" t="s">
        <v>176</v>
      </c>
      <c r="B89" s="56" t="s">
        <v>4</v>
      </c>
      <c r="C89" s="56" t="s">
        <v>71</v>
      </c>
      <c r="D89" s="56" t="s">
        <v>194</v>
      </c>
      <c r="E89" s="56" t="s">
        <v>45</v>
      </c>
      <c r="F89" s="57">
        <v>17071.140625</v>
      </c>
      <c r="G89" s="58">
        <v>26967.9609375</v>
      </c>
    </row>
    <row r="90" spans="1:7" x14ac:dyDescent="0.25">
      <c r="A90" s="56" t="s">
        <v>176</v>
      </c>
      <c r="B90" s="56" t="s">
        <v>4</v>
      </c>
      <c r="C90" s="56" t="s">
        <v>71</v>
      </c>
      <c r="D90" s="56" t="s">
        <v>197</v>
      </c>
      <c r="E90" s="56" t="s">
        <v>49</v>
      </c>
      <c r="F90" s="57">
        <v>6270.83984375</v>
      </c>
      <c r="G90" s="58">
        <v>33038.759765625</v>
      </c>
    </row>
    <row r="91" spans="1:7" x14ac:dyDescent="0.25">
      <c r="A91" s="56" t="s">
        <v>176</v>
      </c>
      <c r="B91" s="56" t="s">
        <v>4</v>
      </c>
      <c r="C91" s="56" t="s">
        <v>71</v>
      </c>
      <c r="D91" s="56" t="s">
        <v>151</v>
      </c>
      <c r="E91" s="56" t="s">
        <v>27</v>
      </c>
      <c r="F91" s="57">
        <v>1928.510009765625</v>
      </c>
      <c r="G91" s="58">
        <v>14684.65966796875</v>
      </c>
    </row>
    <row r="92" spans="1:7" x14ac:dyDescent="0.25">
      <c r="A92" s="56" t="s">
        <v>176</v>
      </c>
      <c r="B92" s="56" t="s">
        <v>4</v>
      </c>
      <c r="C92" s="56" t="s">
        <v>71</v>
      </c>
      <c r="D92" s="56" t="s">
        <v>241</v>
      </c>
      <c r="E92" s="56" t="s">
        <v>27</v>
      </c>
      <c r="F92" s="57">
        <v>24.950000762939453</v>
      </c>
      <c r="G92" s="58">
        <v>435.5</v>
      </c>
    </row>
    <row r="93" spans="1:7" x14ac:dyDescent="0.25">
      <c r="A93" s="56" t="s">
        <v>176</v>
      </c>
      <c r="B93" s="56" t="s">
        <v>4</v>
      </c>
      <c r="C93" s="56" t="s">
        <v>71</v>
      </c>
      <c r="D93" s="56" t="s">
        <v>155</v>
      </c>
      <c r="E93" s="56" t="s">
        <v>27</v>
      </c>
      <c r="F93" s="57">
        <v>562573.4375</v>
      </c>
      <c r="G93" s="58">
        <v>451000</v>
      </c>
    </row>
    <row r="94" spans="1:7" x14ac:dyDescent="0.25">
      <c r="A94" s="56" t="s">
        <v>176</v>
      </c>
      <c r="B94" s="56" t="s">
        <v>4</v>
      </c>
      <c r="C94" s="56" t="s">
        <v>71</v>
      </c>
      <c r="D94" s="56" t="s">
        <v>136</v>
      </c>
      <c r="E94" s="56" t="s">
        <v>27</v>
      </c>
      <c r="F94" s="57">
        <v>83.010002136230469</v>
      </c>
      <c r="G94" s="58">
        <v>1022.0999755859375</v>
      </c>
    </row>
    <row r="95" spans="1:7" x14ac:dyDescent="0.25">
      <c r="A95" s="56" t="s">
        <v>176</v>
      </c>
      <c r="B95" s="56" t="s">
        <v>4</v>
      </c>
      <c r="C95" s="56" t="s">
        <v>71</v>
      </c>
      <c r="D95" s="56" t="s">
        <v>222</v>
      </c>
      <c r="E95" s="56" t="s">
        <v>44</v>
      </c>
      <c r="F95" s="57">
        <v>24947.830078125</v>
      </c>
      <c r="G95" s="58">
        <v>24753.4609375</v>
      </c>
    </row>
    <row r="96" spans="1:7" x14ac:dyDescent="0.25">
      <c r="A96" s="56" t="s">
        <v>176</v>
      </c>
      <c r="B96" s="56" t="s">
        <v>4</v>
      </c>
      <c r="C96" s="56" t="s">
        <v>71</v>
      </c>
      <c r="D96" s="56" t="s">
        <v>222</v>
      </c>
      <c r="E96" s="56" t="s">
        <v>54</v>
      </c>
      <c r="F96" s="57">
        <v>24947.830078125</v>
      </c>
      <c r="G96" s="58">
        <v>48675</v>
      </c>
    </row>
    <row r="97" spans="1:7" x14ac:dyDescent="0.25">
      <c r="A97" s="56" t="s">
        <v>176</v>
      </c>
      <c r="B97" s="56" t="s">
        <v>4</v>
      </c>
      <c r="C97" s="56" t="s">
        <v>71</v>
      </c>
      <c r="D97" s="56" t="s">
        <v>145</v>
      </c>
      <c r="E97" s="56" t="s">
        <v>39</v>
      </c>
      <c r="F97" s="57">
        <v>14000.07958984375</v>
      </c>
      <c r="G97" s="58">
        <v>17646.740234375</v>
      </c>
    </row>
    <row r="98" spans="1:7" x14ac:dyDescent="0.25">
      <c r="A98" s="56" t="s">
        <v>176</v>
      </c>
      <c r="B98" s="56" t="s">
        <v>4</v>
      </c>
      <c r="C98" s="56" t="s">
        <v>71</v>
      </c>
      <c r="D98" s="56" t="s">
        <v>145</v>
      </c>
      <c r="E98" s="56" t="s">
        <v>27</v>
      </c>
      <c r="F98" s="57">
        <v>143809.62838745117</v>
      </c>
      <c r="G98" s="58">
        <v>267566.28137207031</v>
      </c>
    </row>
    <row r="99" spans="1:7" x14ac:dyDescent="0.25">
      <c r="A99" s="56" t="s">
        <v>176</v>
      </c>
      <c r="B99" s="56" t="s">
        <v>4</v>
      </c>
      <c r="C99" s="56" t="s">
        <v>71</v>
      </c>
      <c r="D99" s="56" t="s">
        <v>234</v>
      </c>
      <c r="E99" s="56" t="s">
        <v>27</v>
      </c>
      <c r="F99" s="57">
        <v>748.42999267578125</v>
      </c>
      <c r="G99" s="58">
        <v>1520</v>
      </c>
    </row>
    <row r="100" spans="1:7" x14ac:dyDescent="0.25">
      <c r="A100" s="56" t="s">
        <v>176</v>
      </c>
      <c r="B100" s="56" t="s">
        <v>4</v>
      </c>
      <c r="C100" s="56" t="s">
        <v>71</v>
      </c>
      <c r="D100" s="56" t="s">
        <v>213</v>
      </c>
      <c r="E100" s="56" t="s">
        <v>49</v>
      </c>
      <c r="F100" s="57">
        <v>362.239990234375</v>
      </c>
      <c r="G100" s="58">
        <v>462</v>
      </c>
    </row>
    <row r="101" spans="1:7" x14ac:dyDescent="0.25">
      <c r="A101" s="56" t="s">
        <v>176</v>
      </c>
      <c r="B101" s="56" t="s">
        <v>4</v>
      </c>
      <c r="C101" s="56" t="s">
        <v>71</v>
      </c>
      <c r="D101" s="56" t="s">
        <v>157</v>
      </c>
      <c r="E101" s="56" t="s">
        <v>27</v>
      </c>
      <c r="F101" s="57">
        <v>32.659999847412109</v>
      </c>
      <c r="G101" s="58">
        <v>269.70001220703125</v>
      </c>
    </row>
    <row r="102" spans="1:7" x14ac:dyDescent="0.25">
      <c r="A102" s="56" t="s">
        <v>176</v>
      </c>
      <c r="B102" s="56" t="s">
        <v>4</v>
      </c>
      <c r="C102" s="56" t="s">
        <v>71</v>
      </c>
      <c r="D102" s="56" t="s">
        <v>158</v>
      </c>
      <c r="E102" s="56" t="s">
        <v>27</v>
      </c>
      <c r="F102" s="57">
        <v>1681.6100234985352</v>
      </c>
      <c r="G102" s="58">
        <v>20656.569763183594</v>
      </c>
    </row>
    <row r="103" spans="1:7" x14ac:dyDescent="0.25">
      <c r="A103" s="56" t="s">
        <v>176</v>
      </c>
      <c r="B103" s="56" t="s">
        <v>4</v>
      </c>
      <c r="C103" s="56" t="s">
        <v>71</v>
      </c>
      <c r="D103" s="56" t="s">
        <v>159</v>
      </c>
      <c r="E103" s="56" t="s">
        <v>27</v>
      </c>
      <c r="F103" s="57">
        <v>10551.939765930176</v>
      </c>
      <c r="G103" s="58">
        <v>48887.440490722656</v>
      </c>
    </row>
    <row r="104" spans="1:7" x14ac:dyDescent="0.25">
      <c r="A104" s="56" t="s">
        <v>176</v>
      </c>
      <c r="B104" s="56" t="s">
        <v>4</v>
      </c>
      <c r="C104" s="56" t="s">
        <v>71</v>
      </c>
      <c r="D104" s="56" t="s">
        <v>159</v>
      </c>
      <c r="E104" s="56" t="s">
        <v>36</v>
      </c>
      <c r="F104" s="57">
        <v>992.91998291015625</v>
      </c>
      <c r="G104" s="58">
        <v>5680.89990234375</v>
      </c>
    </row>
    <row r="105" spans="1:7" x14ac:dyDescent="0.25">
      <c r="A105" s="56" t="s">
        <v>176</v>
      </c>
      <c r="B105" s="56" t="s">
        <v>4</v>
      </c>
      <c r="C105" s="56" t="s">
        <v>71</v>
      </c>
      <c r="D105" s="56" t="s">
        <v>160</v>
      </c>
      <c r="E105" s="56" t="s">
        <v>27</v>
      </c>
      <c r="F105" s="57">
        <v>1949.5599670410156</v>
      </c>
      <c r="G105" s="58">
        <v>8177.25</v>
      </c>
    </row>
    <row r="106" spans="1:7" x14ac:dyDescent="0.25">
      <c r="A106" s="56" t="s">
        <v>176</v>
      </c>
      <c r="B106" s="56" t="s">
        <v>4</v>
      </c>
      <c r="C106" s="56" t="s">
        <v>71</v>
      </c>
      <c r="D106" s="56" t="s">
        <v>161</v>
      </c>
      <c r="E106" s="56" t="s">
        <v>61</v>
      </c>
      <c r="F106" s="57">
        <v>24947.830078125</v>
      </c>
      <c r="G106" s="58">
        <v>52186.87890625</v>
      </c>
    </row>
    <row r="107" spans="1:7" x14ac:dyDescent="0.25">
      <c r="A107" s="56" t="s">
        <v>176</v>
      </c>
      <c r="B107" s="56" t="s">
        <v>4</v>
      </c>
      <c r="C107" s="56" t="s">
        <v>71</v>
      </c>
      <c r="D107" s="56" t="s">
        <v>161</v>
      </c>
      <c r="E107" s="56" t="s">
        <v>45</v>
      </c>
      <c r="F107" s="57">
        <v>8315.2099609375</v>
      </c>
      <c r="G107" s="58">
        <v>16570.83984375</v>
      </c>
    </row>
    <row r="108" spans="1:7" x14ac:dyDescent="0.25">
      <c r="A108" s="56" t="s">
        <v>176</v>
      </c>
      <c r="B108" s="56" t="s">
        <v>4</v>
      </c>
      <c r="C108" s="56" t="s">
        <v>71</v>
      </c>
      <c r="D108" s="56" t="s">
        <v>214</v>
      </c>
      <c r="E108" s="56" t="s">
        <v>27</v>
      </c>
      <c r="F108" s="57">
        <v>563.79998779296875</v>
      </c>
      <c r="G108" s="58">
        <v>6734.73974609375</v>
      </c>
    </row>
    <row r="109" spans="1:7" x14ac:dyDescent="0.25">
      <c r="A109" s="56" t="s">
        <v>176</v>
      </c>
      <c r="B109" s="56" t="s">
        <v>4</v>
      </c>
      <c r="C109" s="56" t="s">
        <v>71</v>
      </c>
      <c r="D109" s="56" t="s">
        <v>230</v>
      </c>
      <c r="E109" s="56" t="s">
        <v>27</v>
      </c>
      <c r="F109" s="57">
        <v>4184.919921875</v>
      </c>
      <c r="G109" s="58">
        <v>49834.73046875</v>
      </c>
    </row>
    <row r="110" spans="1:7" x14ac:dyDescent="0.25">
      <c r="A110" s="56" t="s">
        <v>176</v>
      </c>
      <c r="B110" s="56" t="s">
        <v>4</v>
      </c>
      <c r="C110" s="56" t="s">
        <v>71</v>
      </c>
      <c r="D110" s="56" t="s">
        <v>162</v>
      </c>
      <c r="E110" s="56" t="s">
        <v>27</v>
      </c>
      <c r="F110" s="57">
        <v>451.75998687744141</v>
      </c>
      <c r="G110" s="58">
        <v>3113.2400512695313</v>
      </c>
    </row>
    <row r="111" spans="1:7" x14ac:dyDescent="0.25">
      <c r="A111" s="56" t="s">
        <v>176</v>
      </c>
      <c r="B111" s="56" t="s">
        <v>4</v>
      </c>
      <c r="C111" s="56" t="s">
        <v>71</v>
      </c>
      <c r="D111" s="56" t="s">
        <v>163</v>
      </c>
      <c r="E111" s="56" t="s">
        <v>27</v>
      </c>
      <c r="F111" s="57">
        <v>1408.2000141143799</v>
      </c>
      <c r="G111" s="58">
        <v>12772.429779052734</v>
      </c>
    </row>
    <row r="112" spans="1:7" x14ac:dyDescent="0.25">
      <c r="A112" s="56" t="s">
        <v>176</v>
      </c>
      <c r="B112" s="56" t="s">
        <v>4</v>
      </c>
      <c r="C112" s="56" t="s">
        <v>71</v>
      </c>
      <c r="D112" s="56" t="s">
        <v>164</v>
      </c>
      <c r="E112" s="56" t="s">
        <v>27</v>
      </c>
      <c r="F112" s="57">
        <v>583.37999725341797</v>
      </c>
      <c r="G112" s="58">
        <v>3584.179931640625</v>
      </c>
    </row>
    <row r="113" spans="1:7" x14ac:dyDescent="0.25">
      <c r="A113" s="56" t="s">
        <v>176</v>
      </c>
      <c r="B113" s="56" t="s">
        <v>4</v>
      </c>
      <c r="C113" s="56" t="s">
        <v>71</v>
      </c>
      <c r="D113" s="56" t="s">
        <v>165</v>
      </c>
      <c r="E113" s="56" t="s">
        <v>27</v>
      </c>
      <c r="F113" s="57">
        <v>271.25</v>
      </c>
      <c r="G113" s="58">
        <v>1480.699951171875</v>
      </c>
    </row>
    <row r="114" spans="1:7" x14ac:dyDescent="0.25">
      <c r="A114" s="56" t="s">
        <v>176</v>
      </c>
      <c r="B114" s="56" t="s">
        <v>4</v>
      </c>
      <c r="C114" s="56" t="s">
        <v>71</v>
      </c>
      <c r="D114" s="56" t="s">
        <v>148</v>
      </c>
      <c r="E114" s="56" t="s">
        <v>27</v>
      </c>
      <c r="F114" s="57">
        <v>511.66000366210938</v>
      </c>
      <c r="G114" s="58">
        <v>1312</v>
      </c>
    </row>
    <row r="115" spans="1:7" x14ac:dyDescent="0.25">
      <c r="A115" s="56" t="s">
        <v>176</v>
      </c>
      <c r="B115" s="56" t="s">
        <v>4</v>
      </c>
      <c r="C115" s="56" t="s">
        <v>71</v>
      </c>
      <c r="D115" s="56" t="s">
        <v>101</v>
      </c>
      <c r="E115" s="56" t="s">
        <v>27</v>
      </c>
      <c r="F115" s="57">
        <v>137.13999938964844</v>
      </c>
      <c r="G115" s="58">
        <v>685.969970703125</v>
      </c>
    </row>
    <row r="116" spans="1:7" x14ac:dyDescent="0.25">
      <c r="A116" s="56" t="s">
        <v>176</v>
      </c>
      <c r="B116" s="56" t="s">
        <v>4</v>
      </c>
      <c r="C116" s="56" t="s">
        <v>71</v>
      </c>
      <c r="D116" s="56" t="s">
        <v>167</v>
      </c>
      <c r="E116" s="56" t="s">
        <v>27</v>
      </c>
      <c r="F116" s="57">
        <v>2766.4699401855469</v>
      </c>
      <c r="G116" s="58">
        <v>12474.109680175781</v>
      </c>
    </row>
    <row r="117" spans="1:7" x14ac:dyDescent="0.25">
      <c r="A117" s="56" t="s">
        <v>176</v>
      </c>
      <c r="B117" s="56" t="s">
        <v>4</v>
      </c>
      <c r="C117" s="56" t="s">
        <v>71</v>
      </c>
      <c r="D117" s="56" t="s">
        <v>167</v>
      </c>
      <c r="E117" s="56" t="s">
        <v>37</v>
      </c>
      <c r="F117" s="57">
        <v>4355.43994140625</v>
      </c>
      <c r="G117" s="58">
        <v>19317.599609375</v>
      </c>
    </row>
    <row r="118" spans="1:7" x14ac:dyDescent="0.25">
      <c r="A118" s="28" t="s">
        <v>258</v>
      </c>
      <c r="B118" s="29"/>
      <c r="C118" s="29"/>
      <c r="D118" s="29"/>
      <c r="E118" s="29"/>
      <c r="F118" s="29">
        <f>SUM(F84:F117)</f>
        <v>929803.00389289856</v>
      </c>
      <c r="G118" s="30">
        <f>SUM(G84:G117)</f>
        <v>1233307.0501098633</v>
      </c>
    </row>
    <row r="119" spans="1:7" ht="30" x14ac:dyDescent="0.25">
      <c r="A119" s="56" t="s">
        <v>280</v>
      </c>
      <c r="B119" s="56" t="s">
        <v>4</v>
      </c>
      <c r="C119" s="56" t="s">
        <v>71</v>
      </c>
      <c r="D119" s="56" t="s">
        <v>149</v>
      </c>
      <c r="E119" s="56" t="s">
        <v>27</v>
      </c>
      <c r="F119" s="57">
        <v>3992609.96875</v>
      </c>
      <c r="G119" s="58">
        <v>2767102.125</v>
      </c>
    </row>
    <row r="120" spans="1:7" x14ac:dyDescent="0.25">
      <c r="A120" s="56" t="s">
        <v>280</v>
      </c>
      <c r="B120" s="56" t="s">
        <v>4</v>
      </c>
      <c r="C120" s="56" t="s">
        <v>71</v>
      </c>
      <c r="D120" s="56" t="s">
        <v>195</v>
      </c>
      <c r="E120" s="56" t="s">
        <v>27</v>
      </c>
      <c r="F120" s="57">
        <v>238.13999938964844</v>
      </c>
      <c r="G120" s="58">
        <v>746.54998779296875</v>
      </c>
    </row>
    <row r="121" spans="1:7" x14ac:dyDescent="0.25">
      <c r="A121" s="56" t="s">
        <v>280</v>
      </c>
      <c r="B121" s="56" t="s">
        <v>4</v>
      </c>
      <c r="C121" s="56" t="s">
        <v>71</v>
      </c>
      <c r="D121" s="56" t="s">
        <v>290</v>
      </c>
      <c r="E121" s="56" t="s">
        <v>49</v>
      </c>
      <c r="F121" s="57">
        <v>598.75</v>
      </c>
      <c r="G121" s="58">
        <v>490</v>
      </c>
    </row>
    <row r="122" spans="1:7" x14ac:dyDescent="0.25">
      <c r="A122" s="56" t="s">
        <v>280</v>
      </c>
      <c r="B122" s="56" t="s">
        <v>4</v>
      </c>
      <c r="C122" s="56" t="s">
        <v>71</v>
      </c>
      <c r="D122" s="56" t="s">
        <v>291</v>
      </c>
      <c r="E122" s="56" t="s">
        <v>49</v>
      </c>
      <c r="F122" s="57">
        <v>10127.219970703125</v>
      </c>
      <c r="G122" s="58">
        <v>48724.0693359375</v>
      </c>
    </row>
    <row r="123" spans="1:7" x14ac:dyDescent="0.25">
      <c r="A123" s="56" t="s">
        <v>280</v>
      </c>
      <c r="B123" s="56" t="s">
        <v>4</v>
      </c>
      <c r="C123" s="56" t="s">
        <v>71</v>
      </c>
      <c r="D123" s="56" t="s">
        <v>212</v>
      </c>
      <c r="E123" s="56" t="s">
        <v>49</v>
      </c>
      <c r="F123" s="57">
        <v>969.969970703125</v>
      </c>
      <c r="G123" s="58">
        <v>4626.72021484375</v>
      </c>
    </row>
    <row r="124" spans="1:7" x14ac:dyDescent="0.25">
      <c r="A124" s="56" t="s">
        <v>280</v>
      </c>
      <c r="B124" s="56" t="s">
        <v>4</v>
      </c>
      <c r="C124" s="56" t="s">
        <v>71</v>
      </c>
      <c r="D124" s="56" t="s">
        <v>212</v>
      </c>
      <c r="E124" s="56" t="s">
        <v>27</v>
      </c>
      <c r="F124" s="57">
        <v>819.62998580932617</v>
      </c>
      <c r="G124" s="58">
        <v>971.24002075195313</v>
      </c>
    </row>
    <row r="125" spans="1:7" x14ac:dyDescent="0.25">
      <c r="A125" s="56" t="s">
        <v>280</v>
      </c>
      <c r="B125" s="56" t="s">
        <v>4</v>
      </c>
      <c r="C125" s="56" t="s">
        <v>71</v>
      </c>
      <c r="D125" s="56" t="s">
        <v>212</v>
      </c>
      <c r="E125" s="56" t="s">
        <v>40</v>
      </c>
      <c r="F125" s="57">
        <v>395.08999633789063</v>
      </c>
      <c r="G125" s="58">
        <v>898.95001220703125</v>
      </c>
    </row>
    <row r="126" spans="1:7" x14ac:dyDescent="0.25">
      <c r="A126" s="56" t="s">
        <v>280</v>
      </c>
      <c r="B126" s="56" t="s">
        <v>4</v>
      </c>
      <c r="C126" s="56" t="s">
        <v>71</v>
      </c>
      <c r="D126" s="56" t="s">
        <v>194</v>
      </c>
      <c r="E126" s="56" t="s">
        <v>37</v>
      </c>
      <c r="F126" s="57">
        <v>22153.669921875</v>
      </c>
      <c r="G126" s="58">
        <v>39672</v>
      </c>
    </row>
    <row r="127" spans="1:7" x14ac:dyDescent="0.25">
      <c r="A127" s="56" t="s">
        <v>280</v>
      </c>
      <c r="B127" s="56" t="s">
        <v>4</v>
      </c>
      <c r="C127" s="56" t="s">
        <v>71</v>
      </c>
      <c r="D127" s="56" t="s">
        <v>197</v>
      </c>
      <c r="E127" s="56" t="s">
        <v>49</v>
      </c>
      <c r="F127" s="57">
        <v>1469.4800415039063</v>
      </c>
      <c r="G127" s="58">
        <v>8443.239990234375</v>
      </c>
    </row>
    <row r="128" spans="1:7" x14ac:dyDescent="0.25">
      <c r="A128" s="56" t="s">
        <v>280</v>
      </c>
      <c r="B128" s="56" t="s">
        <v>4</v>
      </c>
      <c r="C128" s="56" t="s">
        <v>71</v>
      </c>
      <c r="D128" s="56" t="s">
        <v>197</v>
      </c>
      <c r="E128" s="56" t="s">
        <v>27</v>
      </c>
      <c r="F128" s="57">
        <v>395.17001342773438</v>
      </c>
      <c r="G128" s="58">
        <v>1263.0799560546875</v>
      </c>
    </row>
    <row r="129" spans="1:7" x14ac:dyDescent="0.25">
      <c r="A129" s="56" t="s">
        <v>280</v>
      </c>
      <c r="B129" s="56" t="s">
        <v>4</v>
      </c>
      <c r="C129" s="56" t="s">
        <v>71</v>
      </c>
      <c r="D129" s="56" t="s">
        <v>151</v>
      </c>
      <c r="E129" s="56" t="s">
        <v>27</v>
      </c>
      <c r="F129" s="57">
        <v>1103.56005859375</v>
      </c>
      <c r="G129" s="58">
        <v>6289.990234375</v>
      </c>
    </row>
    <row r="130" spans="1:7" x14ac:dyDescent="0.25">
      <c r="A130" s="56" t="s">
        <v>280</v>
      </c>
      <c r="B130" s="56" t="s">
        <v>4</v>
      </c>
      <c r="C130" s="56" t="s">
        <v>71</v>
      </c>
      <c r="D130" s="56" t="s">
        <v>152</v>
      </c>
      <c r="E130" s="56" t="s">
        <v>27</v>
      </c>
      <c r="F130" s="57">
        <v>33.110000610351563</v>
      </c>
      <c r="G130" s="58">
        <v>327.5</v>
      </c>
    </row>
    <row r="131" spans="1:7" x14ac:dyDescent="0.25">
      <c r="A131" s="56" t="s">
        <v>280</v>
      </c>
      <c r="B131" s="56" t="s">
        <v>4</v>
      </c>
      <c r="C131" s="56" t="s">
        <v>71</v>
      </c>
      <c r="D131" s="56" t="s">
        <v>152</v>
      </c>
      <c r="E131" s="56" t="s">
        <v>192</v>
      </c>
      <c r="F131" s="57">
        <v>9000.3798828125</v>
      </c>
      <c r="G131" s="58">
        <v>16451.740234375</v>
      </c>
    </row>
    <row r="132" spans="1:7" x14ac:dyDescent="0.25">
      <c r="A132" s="56" t="s">
        <v>280</v>
      </c>
      <c r="B132" s="56" t="s">
        <v>4</v>
      </c>
      <c r="C132" s="56" t="s">
        <v>71</v>
      </c>
      <c r="D132" s="56" t="s">
        <v>211</v>
      </c>
      <c r="E132" s="56" t="s">
        <v>49</v>
      </c>
      <c r="F132" s="57">
        <v>1317.25</v>
      </c>
      <c r="G132" s="58">
        <v>856.44000244140625</v>
      </c>
    </row>
    <row r="133" spans="1:7" x14ac:dyDescent="0.25">
      <c r="A133" s="56" t="s">
        <v>280</v>
      </c>
      <c r="B133" s="56" t="s">
        <v>4</v>
      </c>
      <c r="C133" s="56" t="s">
        <v>71</v>
      </c>
      <c r="D133" s="56" t="s">
        <v>153</v>
      </c>
      <c r="E133" s="56" t="s">
        <v>42</v>
      </c>
      <c r="F133" s="57">
        <v>287.41000366210938</v>
      </c>
      <c r="G133" s="58">
        <v>77078.8828125</v>
      </c>
    </row>
    <row r="134" spans="1:7" x14ac:dyDescent="0.25">
      <c r="A134" s="56" t="s">
        <v>280</v>
      </c>
      <c r="B134" s="56" t="s">
        <v>4</v>
      </c>
      <c r="C134" s="56" t="s">
        <v>71</v>
      </c>
      <c r="D134" s="56" t="s">
        <v>153</v>
      </c>
      <c r="E134" s="56" t="s">
        <v>147</v>
      </c>
      <c r="F134" s="57">
        <v>480</v>
      </c>
      <c r="G134" s="58">
        <v>87464.8203125</v>
      </c>
    </row>
    <row r="135" spans="1:7" x14ac:dyDescent="0.25">
      <c r="A135" s="56" t="s">
        <v>280</v>
      </c>
      <c r="B135" s="56" t="s">
        <v>4</v>
      </c>
      <c r="C135" s="56" t="s">
        <v>71</v>
      </c>
      <c r="D135" s="56" t="s">
        <v>292</v>
      </c>
      <c r="E135" s="56" t="s">
        <v>192</v>
      </c>
      <c r="F135" s="57">
        <v>362.010009765625</v>
      </c>
      <c r="G135" s="58">
        <v>1082.0400390625</v>
      </c>
    </row>
    <row r="136" spans="1:7" x14ac:dyDescent="0.25">
      <c r="A136" s="56" t="s">
        <v>280</v>
      </c>
      <c r="B136" s="56" t="s">
        <v>4</v>
      </c>
      <c r="C136" s="56" t="s">
        <v>71</v>
      </c>
      <c r="D136" s="56" t="s">
        <v>136</v>
      </c>
      <c r="E136" s="56" t="s">
        <v>49</v>
      </c>
      <c r="F136" s="57">
        <v>977.46002197265625</v>
      </c>
      <c r="G136" s="58">
        <v>21664.25</v>
      </c>
    </row>
    <row r="137" spans="1:7" x14ac:dyDescent="0.25">
      <c r="A137" s="56" t="s">
        <v>280</v>
      </c>
      <c r="B137" s="56" t="s">
        <v>4</v>
      </c>
      <c r="C137" s="56" t="s">
        <v>71</v>
      </c>
      <c r="D137" s="56" t="s">
        <v>293</v>
      </c>
      <c r="E137" s="56" t="s">
        <v>49</v>
      </c>
      <c r="F137" s="57">
        <v>139.71000671386719</v>
      </c>
      <c r="G137" s="58">
        <v>68.319999694824219</v>
      </c>
    </row>
    <row r="138" spans="1:7" x14ac:dyDescent="0.25">
      <c r="A138" s="56" t="s">
        <v>280</v>
      </c>
      <c r="B138" s="56" t="s">
        <v>4</v>
      </c>
      <c r="C138" s="56" t="s">
        <v>71</v>
      </c>
      <c r="D138" s="56" t="s">
        <v>145</v>
      </c>
      <c r="E138" s="56" t="s">
        <v>39</v>
      </c>
      <c r="F138" s="57">
        <v>168</v>
      </c>
      <c r="G138" s="58">
        <v>293.760009765625</v>
      </c>
    </row>
    <row r="139" spans="1:7" x14ac:dyDescent="0.25">
      <c r="A139" s="56" t="s">
        <v>280</v>
      </c>
      <c r="B139" s="56" t="s">
        <v>4</v>
      </c>
      <c r="C139" s="56" t="s">
        <v>71</v>
      </c>
      <c r="D139" s="56" t="s">
        <v>145</v>
      </c>
      <c r="E139" s="56" t="s">
        <v>27</v>
      </c>
      <c r="F139" s="57">
        <v>66651.711578369141</v>
      </c>
      <c r="G139" s="58">
        <v>100276.30902099609</v>
      </c>
    </row>
    <row r="140" spans="1:7" x14ac:dyDescent="0.25">
      <c r="A140" s="56" t="s">
        <v>280</v>
      </c>
      <c r="B140" s="56" t="s">
        <v>4</v>
      </c>
      <c r="C140" s="56" t="s">
        <v>71</v>
      </c>
      <c r="D140" s="56" t="s">
        <v>234</v>
      </c>
      <c r="E140" s="56" t="s">
        <v>27</v>
      </c>
      <c r="F140" s="57">
        <v>748.42999267578125</v>
      </c>
      <c r="G140" s="58">
        <v>1520.199951171875</v>
      </c>
    </row>
    <row r="141" spans="1:7" x14ac:dyDescent="0.25">
      <c r="A141" s="56" t="s">
        <v>280</v>
      </c>
      <c r="B141" s="56" t="s">
        <v>4</v>
      </c>
      <c r="C141" s="56" t="s">
        <v>71</v>
      </c>
      <c r="D141" s="56" t="s">
        <v>213</v>
      </c>
      <c r="E141" s="56" t="s">
        <v>49</v>
      </c>
      <c r="F141" s="57">
        <v>375.1300048828125</v>
      </c>
      <c r="G141" s="58">
        <v>1912.8599853515625</v>
      </c>
    </row>
    <row r="142" spans="1:7" x14ac:dyDescent="0.25">
      <c r="A142" s="56" t="s">
        <v>280</v>
      </c>
      <c r="B142" s="56" t="s">
        <v>4</v>
      </c>
      <c r="C142" s="56" t="s">
        <v>71</v>
      </c>
      <c r="D142" s="56" t="s">
        <v>289</v>
      </c>
      <c r="E142" s="56" t="s">
        <v>27</v>
      </c>
      <c r="F142" s="57">
        <v>7962.7998046875</v>
      </c>
      <c r="G142" s="58">
        <v>36757.921875</v>
      </c>
    </row>
    <row r="143" spans="1:7" x14ac:dyDescent="0.25">
      <c r="A143" s="56" t="s">
        <v>280</v>
      </c>
      <c r="B143" s="56" t="s">
        <v>4</v>
      </c>
      <c r="C143" s="56" t="s">
        <v>71</v>
      </c>
      <c r="D143" s="56" t="s">
        <v>156</v>
      </c>
      <c r="E143" s="56" t="s">
        <v>27</v>
      </c>
      <c r="F143" s="57">
        <v>164.3800048828125</v>
      </c>
      <c r="G143" s="58">
        <v>1678</v>
      </c>
    </row>
    <row r="144" spans="1:7" x14ac:dyDescent="0.25">
      <c r="A144" s="56" t="s">
        <v>280</v>
      </c>
      <c r="B144" s="56" t="s">
        <v>4</v>
      </c>
      <c r="C144" s="56" t="s">
        <v>71</v>
      </c>
      <c r="D144" s="56" t="s">
        <v>157</v>
      </c>
      <c r="E144" s="56" t="s">
        <v>27</v>
      </c>
      <c r="F144" s="57">
        <v>503.83000183105469</v>
      </c>
      <c r="G144" s="58">
        <v>5356.800048828125</v>
      </c>
    </row>
    <row r="145" spans="1:7" x14ac:dyDescent="0.25">
      <c r="A145" s="56" t="s">
        <v>280</v>
      </c>
      <c r="B145" s="56" t="s">
        <v>4</v>
      </c>
      <c r="C145" s="56" t="s">
        <v>71</v>
      </c>
      <c r="D145" s="56" t="s">
        <v>158</v>
      </c>
      <c r="E145" s="56" t="s">
        <v>281</v>
      </c>
      <c r="F145" s="57">
        <v>1161.5999755859375</v>
      </c>
      <c r="G145" s="58">
        <v>5041.33984375</v>
      </c>
    </row>
    <row r="146" spans="1:7" x14ac:dyDescent="0.25">
      <c r="A146" s="56" t="s">
        <v>280</v>
      </c>
      <c r="B146" s="56" t="s">
        <v>4</v>
      </c>
      <c r="C146" s="56" t="s">
        <v>71</v>
      </c>
      <c r="D146" s="56" t="s">
        <v>158</v>
      </c>
      <c r="E146" s="56" t="s">
        <v>27</v>
      </c>
      <c r="F146" s="57">
        <v>3642.8001098632813</v>
      </c>
      <c r="G146" s="58">
        <v>25220.64013671875</v>
      </c>
    </row>
    <row r="147" spans="1:7" x14ac:dyDescent="0.25">
      <c r="A147" s="56" t="s">
        <v>280</v>
      </c>
      <c r="B147" s="56" t="s">
        <v>4</v>
      </c>
      <c r="C147" s="56" t="s">
        <v>71</v>
      </c>
      <c r="D147" s="56" t="s">
        <v>159</v>
      </c>
      <c r="E147" s="56" t="s">
        <v>27</v>
      </c>
      <c r="F147" s="57">
        <v>4794.8300857543945</v>
      </c>
      <c r="G147" s="58">
        <v>19977.229675292969</v>
      </c>
    </row>
    <row r="148" spans="1:7" x14ac:dyDescent="0.25">
      <c r="A148" s="56" t="s">
        <v>280</v>
      </c>
      <c r="B148" s="56" t="s">
        <v>4</v>
      </c>
      <c r="C148" s="56" t="s">
        <v>71</v>
      </c>
      <c r="D148" s="56" t="s">
        <v>160</v>
      </c>
      <c r="E148" s="56" t="s">
        <v>27</v>
      </c>
      <c r="F148" s="57">
        <v>1857.4800186157227</v>
      </c>
      <c r="G148" s="58">
        <v>9214.7899780273438</v>
      </c>
    </row>
    <row r="149" spans="1:7" x14ac:dyDescent="0.25">
      <c r="A149" s="56" t="s">
        <v>280</v>
      </c>
      <c r="B149" s="56" t="s">
        <v>4</v>
      </c>
      <c r="C149" s="56" t="s">
        <v>71</v>
      </c>
      <c r="D149" s="56" t="s">
        <v>160</v>
      </c>
      <c r="E149" s="56" t="s">
        <v>40</v>
      </c>
      <c r="F149" s="57">
        <v>932.04998779296875</v>
      </c>
      <c r="G149" s="58">
        <v>1140.3599853515625</v>
      </c>
    </row>
    <row r="150" spans="1:7" x14ac:dyDescent="0.25">
      <c r="A150" s="56" t="s">
        <v>280</v>
      </c>
      <c r="B150" s="56" t="s">
        <v>4</v>
      </c>
      <c r="C150" s="56" t="s">
        <v>71</v>
      </c>
      <c r="D150" s="56" t="s">
        <v>161</v>
      </c>
      <c r="E150" s="56" t="s">
        <v>119</v>
      </c>
      <c r="F150" s="57">
        <v>7596.60986328125</v>
      </c>
      <c r="G150" s="58">
        <v>44578.19921875</v>
      </c>
    </row>
    <row r="151" spans="1:7" x14ac:dyDescent="0.25">
      <c r="A151" s="56" t="s">
        <v>280</v>
      </c>
      <c r="B151" s="56" t="s">
        <v>4</v>
      </c>
      <c r="C151" s="56" t="s">
        <v>71</v>
      </c>
      <c r="D151" s="56" t="s">
        <v>161</v>
      </c>
      <c r="E151" s="56" t="s">
        <v>39</v>
      </c>
      <c r="F151" s="57">
        <v>19331.41015625</v>
      </c>
      <c r="G151" s="58">
        <v>19372</v>
      </c>
    </row>
    <row r="152" spans="1:7" x14ac:dyDescent="0.25">
      <c r="A152" s="56" t="s">
        <v>280</v>
      </c>
      <c r="B152" s="56" t="s">
        <v>4</v>
      </c>
      <c r="C152" s="56" t="s">
        <v>71</v>
      </c>
      <c r="D152" s="56" t="s">
        <v>161</v>
      </c>
      <c r="E152" s="56" t="s">
        <v>49</v>
      </c>
      <c r="F152" s="57">
        <v>24897.9296875</v>
      </c>
      <c r="G152" s="58">
        <v>56636</v>
      </c>
    </row>
    <row r="153" spans="1:7" x14ac:dyDescent="0.25">
      <c r="A153" s="56" t="s">
        <v>280</v>
      </c>
      <c r="B153" s="56" t="s">
        <v>4</v>
      </c>
      <c r="C153" s="56" t="s">
        <v>71</v>
      </c>
      <c r="D153" s="56" t="s">
        <v>161</v>
      </c>
      <c r="E153" s="56" t="s">
        <v>27</v>
      </c>
      <c r="F153" s="57">
        <v>24947.830078125</v>
      </c>
      <c r="G153" s="58">
        <v>53000</v>
      </c>
    </row>
    <row r="154" spans="1:7" x14ac:dyDescent="0.25">
      <c r="A154" s="56" t="s">
        <v>280</v>
      </c>
      <c r="B154" s="56" t="s">
        <v>4</v>
      </c>
      <c r="C154" s="56" t="s">
        <v>71</v>
      </c>
      <c r="D154" s="56" t="s">
        <v>214</v>
      </c>
      <c r="E154" s="56" t="s">
        <v>27</v>
      </c>
      <c r="F154" s="57">
        <v>2661.330078125</v>
      </c>
      <c r="G154" s="58">
        <v>17328.830078125</v>
      </c>
    </row>
    <row r="155" spans="1:7" x14ac:dyDescent="0.25">
      <c r="A155" s="56" t="s">
        <v>280</v>
      </c>
      <c r="B155" s="56" t="s">
        <v>4</v>
      </c>
      <c r="C155" s="56" t="s">
        <v>71</v>
      </c>
      <c r="D155" s="56" t="s">
        <v>162</v>
      </c>
      <c r="E155" s="56" t="s">
        <v>27</v>
      </c>
      <c r="F155" s="57">
        <v>70.739997863769531</v>
      </c>
      <c r="G155" s="58">
        <v>563.92999267578125</v>
      </c>
    </row>
    <row r="156" spans="1:7" x14ac:dyDescent="0.25">
      <c r="A156" s="56" t="s">
        <v>280</v>
      </c>
      <c r="B156" s="56" t="s">
        <v>4</v>
      </c>
      <c r="C156" s="56" t="s">
        <v>71</v>
      </c>
      <c r="D156" s="56" t="s">
        <v>163</v>
      </c>
      <c r="E156" s="56" t="s">
        <v>27</v>
      </c>
      <c r="F156" s="57">
        <v>860.10999155044556</v>
      </c>
      <c r="G156" s="58">
        <v>6086.0699081420898</v>
      </c>
    </row>
    <row r="157" spans="1:7" x14ac:dyDescent="0.25">
      <c r="A157" s="56" t="s">
        <v>280</v>
      </c>
      <c r="B157" s="56" t="s">
        <v>4</v>
      </c>
      <c r="C157" s="56" t="s">
        <v>71</v>
      </c>
      <c r="D157" s="56" t="s">
        <v>164</v>
      </c>
      <c r="E157" s="56" t="s">
        <v>27</v>
      </c>
      <c r="F157" s="57">
        <v>260.70999908447266</v>
      </c>
      <c r="G157" s="58">
        <v>1828.0699462890625</v>
      </c>
    </row>
    <row r="158" spans="1:7" x14ac:dyDescent="0.25">
      <c r="A158" s="56" t="s">
        <v>280</v>
      </c>
      <c r="B158" s="56" t="s">
        <v>4</v>
      </c>
      <c r="C158" s="56" t="s">
        <v>71</v>
      </c>
      <c r="D158" s="56" t="s">
        <v>165</v>
      </c>
      <c r="E158" s="56" t="s">
        <v>27</v>
      </c>
      <c r="F158" s="57">
        <v>12519.26953125</v>
      </c>
      <c r="G158" s="58">
        <v>23000</v>
      </c>
    </row>
    <row r="159" spans="1:7" x14ac:dyDescent="0.25">
      <c r="A159" s="56" t="s">
        <v>280</v>
      </c>
      <c r="B159" s="56" t="s">
        <v>4</v>
      </c>
      <c r="C159" s="56" t="s">
        <v>71</v>
      </c>
      <c r="D159" s="56" t="s">
        <v>148</v>
      </c>
      <c r="E159" s="56" t="s">
        <v>121</v>
      </c>
      <c r="F159" s="57">
        <v>3793.669921875</v>
      </c>
      <c r="G159" s="58">
        <v>6339.419921875</v>
      </c>
    </row>
    <row r="160" spans="1:7" x14ac:dyDescent="0.25">
      <c r="A160" s="56" t="s">
        <v>280</v>
      </c>
      <c r="B160" s="56" t="s">
        <v>4</v>
      </c>
      <c r="C160" s="56" t="s">
        <v>71</v>
      </c>
      <c r="D160" s="56" t="s">
        <v>148</v>
      </c>
      <c r="E160" s="56" t="s">
        <v>27</v>
      </c>
      <c r="F160" s="57">
        <v>243.13000583648682</v>
      </c>
      <c r="G160" s="58">
        <v>927.47998046875</v>
      </c>
    </row>
    <row r="161" spans="1:7" x14ac:dyDescent="0.25">
      <c r="A161" s="56" t="s">
        <v>280</v>
      </c>
      <c r="B161" s="56" t="s">
        <v>4</v>
      </c>
      <c r="C161" s="56" t="s">
        <v>71</v>
      </c>
      <c r="D161" s="56" t="s">
        <v>148</v>
      </c>
      <c r="E161" s="56" t="s">
        <v>147</v>
      </c>
      <c r="F161" s="57">
        <v>17898.599609375</v>
      </c>
      <c r="G161" s="58">
        <v>54541</v>
      </c>
    </row>
    <row r="162" spans="1:7" x14ac:dyDescent="0.25">
      <c r="A162" s="56" t="s">
        <v>280</v>
      </c>
      <c r="B162" s="56" t="s">
        <v>4</v>
      </c>
      <c r="C162" s="56" t="s">
        <v>71</v>
      </c>
      <c r="D162" s="56" t="s">
        <v>101</v>
      </c>
      <c r="E162" s="56" t="s">
        <v>27</v>
      </c>
      <c r="F162" s="57">
        <v>274.27999877929688</v>
      </c>
      <c r="G162" s="58">
        <v>1371.93994140625</v>
      </c>
    </row>
    <row r="163" spans="1:7" x14ac:dyDescent="0.25">
      <c r="A163" s="28" t="s">
        <v>283</v>
      </c>
      <c r="B163" s="29"/>
      <c r="C163" s="29"/>
      <c r="D163" s="29"/>
      <c r="E163" s="29"/>
      <c r="F163" s="29">
        <f>SUM(F119:F162)</f>
        <v>4247796.6391177177</v>
      </c>
      <c r="G163" s="30">
        <f>SUM(G119:G162)</f>
        <v>3578185.1076507568</v>
      </c>
    </row>
    <row r="164" spans="1:7" x14ac:dyDescent="0.25">
      <c r="A164" s="56" t="s">
        <v>294</v>
      </c>
      <c r="B164" s="56" t="s">
        <v>4</v>
      </c>
      <c r="C164" s="56" t="s">
        <v>71</v>
      </c>
      <c r="D164" s="56" t="s">
        <v>281</v>
      </c>
      <c r="E164" s="56" t="s">
        <v>27</v>
      </c>
      <c r="F164" s="57">
        <v>42.180000305175781</v>
      </c>
      <c r="G164" s="58">
        <v>171.20000457763672</v>
      </c>
    </row>
    <row r="165" spans="1:7" ht="30" x14ac:dyDescent="0.25">
      <c r="A165" s="56" t="s">
        <v>294</v>
      </c>
      <c r="B165" s="56" t="s">
        <v>4</v>
      </c>
      <c r="C165" s="56" t="s">
        <v>71</v>
      </c>
      <c r="D165" s="56" t="s">
        <v>149</v>
      </c>
      <c r="E165" s="56" t="s">
        <v>27</v>
      </c>
      <c r="F165" s="57">
        <v>474008.6875</v>
      </c>
      <c r="G165" s="58">
        <v>328738</v>
      </c>
    </row>
    <row r="166" spans="1:7" x14ac:dyDescent="0.25">
      <c r="A166" s="56" t="s">
        <v>294</v>
      </c>
      <c r="B166" s="56" t="s">
        <v>4</v>
      </c>
      <c r="C166" s="56" t="s">
        <v>71</v>
      </c>
      <c r="D166" s="56" t="s">
        <v>195</v>
      </c>
      <c r="E166" s="56" t="s">
        <v>27</v>
      </c>
      <c r="F166" s="57">
        <v>198.53000259399414</v>
      </c>
      <c r="G166" s="58">
        <v>1257.6999816894531</v>
      </c>
    </row>
    <row r="167" spans="1:7" x14ac:dyDescent="0.25">
      <c r="A167" s="56" t="s">
        <v>294</v>
      </c>
      <c r="B167" s="56" t="s">
        <v>4</v>
      </c>
      <c r="C167" s="56" t="s">
        <v>71</v>
      </c>
      <c r="D167" s="56" t="s">
        <v>318</v>
      </c>
      <c r="E167" s="56" t="s">
        <v>45</v>
      </c>
      <c r="F167" s="57">
        <v>489.8800048828125</v>
      </c>
      <c r="G167" s="58">
        <v>26166</v>
      </c>
    </row>
    <row r="168" spans="1:7" x14ac:dyDescent="0.25">
      <c r="A168" s="56" t="s">
        <v>294</v>
      </c>
      <c r="B168" s="56" t="s">
        <v>4</v>
      </c>
      <c r="C168" s="56" t="s">
        <v>71</v>
      </c>
      <c r="D168" s="56" t="s">
        <v>150</v>
      </c>
      <c r="E168" s="56" t="s">
        <v>44</v>
      </c>
      <c r="F168" s="57">
        <v>26017.419921875</v>
      </c>
      <c r="G168" s="58">
        <v>19376</v>
      </c>
    </row>
    <row r="169" spans="1:7" ht="30" x14ac:dyDescent="0.25">
      <c r="A169" s="56" t="s">
        <v>294</v>
      </c>
      <c r="B169" s="56" t="s">
        <v>4</v>
      </c>
      <c r="C169" s="56" t="s">
        <v>71</v>
      </c>
      <c r="D169" s="56" t="s">
        <v>228</v>
      </c>
      <c r="E169" s="56" t="s">
        <v>49</v>
      </c>
      <c r="F169" s="57">
        <v>23949.91015625</v>
      </c>
      <c r="G169" s="58">
        <v>44712</v>
      </c>
    </row>
    <row r="170" spans="1:7" x14ac:dyDescent="0.25">
      <c r="A170" s="56" t="s">
        <v>294</v>
      </c>
      <c r="B170" s="56" t="s">
        <v>4</v>
      </c>
      <c r="C170" s="56" t="s">
        <v>71</v>
      </c>
      <c r="D170" s="56" t="s">
        <v>319</v>
      </c>
      <c r="E170" s="56" t="s">
        <v>27</v>
      </c>
      <c r="F170" s="57">
        <v>46.720001220703125</v>
      </c>
      <c r="G170" s="58">
        <v>20</v>
      </c>
    </row>
    <row r="171" spans="1:7" x14ac:dyDescent="0.25">
      <c r="A171" s="56" t="s">
        <v>294</v>
      </c>
      <c r="B171" s="56" t="s">
        <v>4</v>
      </c>
      <c r="C171" s="56" t="s">
        <v>71</v>
      </c>
      <c r="D171" s="56" t="s">
        <v>194</v>
      </c>
      <c r="E171" s="56" t="s">
        <v>45</v>
      </c>
      <c r="F171" s="57">
        <v>17924.810546875</v>
      </c>
      <c r="G171" s="58">
        <v>28316.349609375</v>
      </c>
    </row>
    <row r="172" spans="1:7" x14ac:dyDescent="0.25">
      <c r="A172" s="56" t="s">
        <v>294</v>
      </c>
      <c r="B172" s="56" t="s">
        <v>4</v>
      </c>
      <c r="C172" s="56" t="s">
        <v>71</v>
      </c>
      <c r="D172" s="56" t="s">
        <v>197</v>
      </c>
      <c r="E172" s="56" t="s">
        <v>27</v>
      </c>
      <c r="F172" s="57">
        <v>609.17999267578125</v>
      </c>
      <c r="G172" s="58">
        <v>3552.699951171875</v>
      </c>
    </row>
    <row r="173" spans="1:7" x14ac:dyDescent="0.25">
      <c r="A173" s="56" t="s">
        <v>294</v>
      </c>
      <c r="B173" s="56" t="s">
        <v>4</v>
      </c>
      <c r="C173" s="56" t="s">
        <v>71</v>
      </c>
      <c r="D173" s="56" t="s">
        <v>197</v>
      </c>
      <c r="E173" s="56" t="s">
        <v>192</v>
      </c>
      <c r="F173" s="57">
        <v>2997.409912109375</v>
      </c>
      <c r="G173" s="58">
        <v>20064.01953125</v>
      </c>
    </row>
    <row r="174" spans="1:7" x14ac:dyDescent="0.25">
      <c r="A174" s="56" t="s">
        <v>294</v>
      </c>
      <c r="B174" s="56" t="s">
        <v>4</v>
      </c>
      <c r="C174" s="56" t="s">
        <v>71</v>
      </c>
      <c r="D174" s="56" t="s">
        <v>151</v>
      </c>
      <c r="E174" s="56" t="s">
        <v>27</v>
      </c>
      <c r="F174" s="57">
        <v>1324.22998046875</v>
      </c>
      <c r="G174" s="58">
        <v>8200.43994140625</v>
      </c>
    </row>
    <row r="175" spans="1:7" x14ac:dyDescent="0.25">
      <c r="A175" s="56" t="s">
        <v>294</v>
      </c>
      <c r="B175" s="56" t="s">
        <v>4</v>
      </c>
      <c r="C175" s="56" t="s">
        <v>71</v>
      </c>
      <c r="D175" s="56" t="s">
        <v>292</v>
      </c>
      <c r="E175" s="56" t="s">
        <v>49</v>
      </c>
      <c r="F175" s="57">
        <v>279.42001342773438</v>
      </c>
      <c r="G175" s="58">
        <v>660.65997314453125</v>
      </c>
    </row>
    <row r="176" spans="1:7" x14ac:dyDescent="0.25">
      <c r="A176" s="56" t="s">
        <v>294</v>
      </c>
      <c r="B176" s="56" t="s">
        <v>4</v>
      </c>
      <c r="C176" s="56" t="s">
        <v>71</v>
      </c>
      <c r="D176" s="56" t="s">
        <v>155</v>
      </c>
      <c r="E176" s="56" t="s">
        <v>27</v>
      </c>
      <c r="F176" s="57">
        <v>196044.109375</v>
      </c>
      <c r="G176" s="58">
        <v>135299.62890625</v>
      </c>
    </row>
    <row r="177" spans="1:7" x14ac:dyDescent="0.25">
      <c r="A177" s="56" t="s">
        <v>294</v>
      </c>
      <c r="B177" s="56" t="s">
        <v>4</v>
      </c>
      <c r="C177" s="56" t="s">
        <v>71</v>
      </c>
      <c r="D177" s="56" t="s">
        <v>320</v>
      </c>
      <c r="E177" s="56" t="s">
        <v>36</v>
      </c>
      <c r="F177" s="57">
        <v>50781.5703125</v>
      </c>
      <c r="G177" s="58">
        <v>29915.19921875</v>
      </c>
    </row>
    <row r="178" spans="1:7" x14ac:dyDescent="0.25">
      <c r="A178" s="56" t="s">
        <v>294</v>
      </c>
      <c r="B178" s="56" t="s">
        <v>4</v>
      </c>
      <c r="C178" s="56" t="s">
        <v>71</v>
      </c>
      <c r="D178" s="56" t="s">
        <v>321</v>
      </c>
      <c r="E178" s="56" t="s">
        <v>49</v>
      </c>
      <c r="F178" s="57">
        <v>75914.470703125</v>
      </c>
      <c r="G178" s="58">
        <v>52618.078125</v>
      </c>
    </row>
    <row r="179" spans="1:7" x14ac:dyDescent="0.25">
      <c r="A179" s="56" t="s">
        <v>294</v>
      </c>
      <c r="B179" s="56" t="s">
        <v>4</v>
      </c>
      <c r="C179" s="56" t="s">
        <v>71</v>
      </c>
      <c r="D179" s="56" t="s">
        <v>145</v>
      </c>
      <c r="E179" s="56" t="s">
        <v>120</v>
      </c>
      <c r="F179" s="57">
        <v>11949.8701171875</v>
      </c>
      <c r="G179" s="58">
        <v>10000</v>
      </c>
    </row>
    <row r="180" spans="1:7" x14ac:dyDescent="0.25">
      <c r="A180" s="56" t="s">
        <v>294</v>
      </c>
      <c r="B180" s="56" t="s">
        <v>4</v>
      </c>
      <c r="C180" s="56" t="s">
        <v>71</v>
      </c>
      <c r="D180" s="56" t="s">
        <v>145</v>
      </c>
      <c r="E180" s="56" t="s">
        <v>39</v>
      </c>
      <c r="F180" s="57">
        <v>20343.9296875</v>
      </c>
      <c r="G180" s="58">
        <v>40196.4091796875</v>
      </c>
    </row>
    <row r="181" spans="1:7" x14ac:dyDescent="0.25">
      <c r="A181" s="56" t="s">
        <v>294</v>
      </c>
      <c r="B181" s="56" t="s">
        <v>4</v>
      </c>
      <c r="C181" s="56" t="s">
        <v>71</v>
      </c>
      <c r="D181" s="56" t="s">
        <v>145</v>
      </c>
      <c r="E181" s="56" t="s">
        <v>27</v>
      </c>
      <c r="F181" s="57">
        <v>150656.33049917221</v>
      </c>
      <c r="G181" s="58">
        <v>672569.23884773254</v>
      </c>
    </row>
    <row r="182" spans="1:7" x14ac:dyDescent="0.25">
      <c r="A182" s="56" t="s">
        <v>294</v>
      </c>
      <c r="B182" s="56" t="s">
        <v>4</v>
      </c>
      <c r="C182" s="56" t="s">
        <v>71</v>
      </c>
      <c r="D182" s="56" t="s">
        <v>234</v>
      </c>
      <c r="E182" s="56" t="s">
        <v>27</v>
      </c>
      <c r="F182" s="57">
        <v>1428.8300170898438</v>
      </c>
      <c r="G182" s="58">
        <v>2902.199951171875</v>
      </c>
    </row>
    <row r="183" spans="1:7" x14ac:dyDescent="0.25">
      <c r="A183" s="56" t="s">
        <v>294</v>
      </c>
      <c r="B183" s="56" t="s">
        <v>4</v>
      </c>
      <c r="C183" s="56" t="s">
        <v>71</v>
      </c>
      <c r="D183" s="56" t="s">
        <v>213</v>
      </c>
      <c r="E183" s="56" t="s">
        <v>49</v>
      </c>
      <c r="F183" s="57">
        <v>257.19000244140625</v>
      </c>
      <c r="G183" s="58">
        <v>1683.31005859375</v>
      </c>
    </row>
    <row r="184" spans="1:7" x14ac:dyDescent="0.25">
      <c r="A184" s="56" t="s">
        <v>294</v>
      </c>
      <c r="B184" s="56" t="s">
        <v>4</v>
      </c>
      <c r="C184" s="56" t="s">
        <v>71</v>
      </c>
      <c r="D184" s="56" t="s">
        <v>322</v>
      </c>
      <c r="E184" s="56" t="s">
        <v>49</v>
      </c>
      <c r="F184" s="57">
        <v>2245.3099365234375</v>
      </c>
      <c r="G184" s="58">
        <v>5837.260009765625</v>
      </c>
    </row>
    <row r="185" spans="1:7" x14ac:dyDescent="0.25">
      <c r="A185" s="56" t="s">
        <v>294</v>
      </c>
      <c r="B185" s="56" t="s">
        <v>4</v>
      </c>
      <c r="C185" s="56" t="s">
        <v>71</v>
      </c>
      <c r="D185" s="56" t="s">
        <v>156</v>
      </c>
      <c r="E185" s="56" t="s">
        <v>27</v>
      </c>
      <c r="F185" s="57">
        <v>148675.44781494141</v>
      </c>
      <c r="G185" s="58">
        <v>172215.24035644531</v>
      </c>
    </row>
    <row r="186" spans="1:7" x14ac:dyDescent="0.25">
      <c r="A186" s="56" t="s">
        <v>294</v>
      </c>
      <c r="B186" s="56" t="s">
        <v>4</v>
      </c>
      <c r="C186" s="56" t="s">
        <v>71</v>
      </c>
      <c r="D186" s="56" t="s">
        <v>158</v>
      </c>
      <c r="E186" s="56" t="s">
        <v>27</v>
      </c>
      <c r="F186" s="57">
        <v>8344.5899887084961</v>
      </c>
      <c r="G186" s="58">
        <v>28652.440124511719</v>
      </c>
    </row>
    <row r="187" spans="1:7" x14ac:dyDescent="0.25">
      <c r="A187" s="56" t="s">
        <v>294</v>
      </c>
      <c r="B187" s="56" t="s">
        <v>4</v>
      </c>
      <c r="C187" s="56" t="s">
        <v>71</v>
      </c>
      <c r="D187" s="56" t="s">
        <v>158</v>
      </c>
      <c r="E187" s="56" t="s">
        <v>45</v>
      </c>
      <c r="F187" s="57">
        <v>126.55000305175781</v>
      </c>
      <c r="G187" s="58">
        <v>1008</v>
      </c>
    </row>
    <row r="188" spans="1:7" x14ac:dyDescent="0.25">
      <c r="A188" s="56" t="s">
        <v>294</v>
      </c>
      <c r="B188" s="56" t="s">
        <v>4</v>
      </c>
      <c r="C188" s="56" t="s">
        <v>71</v>
      </c>
      <c r="D188" s="56" t="s">
        <v>159</v>
      </c>
      <c r="E188" s="56" t="s">
        <v>27</v>
      </c>
      <c r="F188" s="57">
        <v>11546.850006103516</v>
      </c>
      <c r="G188" s="58">
        <v>31273.110107421875</v>
      </c>
    </row>
    <row r="189" spans="1:7" x14ac:dyDescent="0.25">
      <c r="A189" s="56" t="s">
        <v>294</v>
      </c>
      <c r="B189" s="56" t="s">
        <v>4</v>
      </c>
      <c r="C189" s="56" t="s">
        <v>71</v>
      </c>
      <c r="D189" s="56" t="s">
        <v>160</v>
      </c>
      <c r="E189" s="56" t="s">
        <v>27</v>
      </c>
      <c r="F189" s="57">
        <v>1453.9499969482422</v>
      </c>
      <c r="G189" s="58">
        <v>6567.0498809814453</v>
      </c>
    </row>
    <row r="190" spans="1:7" x14ac:dyDescent="0.25">
      <c r="A190" s="56" t="s">
        <v>294</v>
      </c>
      <c r="B190" s="56" t="s">
        <v>4</v>
      </c>
      <c r="C190" s="56" t="s">
        <v>71</v>
      </c>
      <c r="D190" s="56" t="s">
        <v>161</v>
      </c>
      <c r="E190" s="56" t="s">
        <v>49</v>
      </c>
      <c r="F190" s="57">
        <v>24897.9296875</v>
      </c>
      <c r="G190" s="58">
        <v>44155.2109375</v>
      </c>
    </row>
    <row r="191" spans="1:7" x14ac:dyDescent="0.25">
      <c r="A191" s="56" t="s">
        <v>294</v>
      </c>
      <c r="B191" s="56" t="s">
        <v>4</v>
      </c>
      <c r="C191" s="56" t="s">
        <v>71</v>
      </c>
      <c r="D191" s="56" t="s">
        <v>161</v>
      </c>
      <c r="E191" s="56" t="s">
        <v>27</v>
      </c>
      <c r="F191" s="57">
        <v>11734.259765625</v>
      </c>
      <c r="G191" s="58">
        <v>130871.5078125</v>
      </c>
    </row>
    <row r="192" spans="1:7" x14ac:dyDescent="0.25">
      <c r="A192" s="56" t="s">
        <v>294</v>
      </c>
      <c r="B192" s="56" t="s">
        <v>4</v>
      </c>
      <c r="C192" s="56" t="s">
        <v>71</v>
      </c>
      <c r="D192" s="56" t="s">
        <v>161</v>
      </c>
      <c r="E192" s="56" t="s">
        <v>54</v>
      </c>
      <c r="F192" s="57">
        <v>24947.830078125</v>
      </c>
      <c r="G192" s="58">
        <v>54942.5</v>
      </c>
    </row>
    <row r="193" spans="1:7" x14ac:dyDescent="0.25">
      <c r="A193" s="56" t="s">
        <v>294</v>
      </c>
      <c r="B193" s="56" t="s">
        <v>4</v>
      </c>
      <c r="C193" s="56" t="s">
        <v>71</v>
      </c>
      <c r="D193" s="56" t="s">
        <v>161</v>
      </c>
      <c r="E193" s="56" t="s">
        <v>61</v>
      </c>
      <c r="F193" s="57">
        <v>24947.830078125</v>
      </c>
      <c r="G193" s="58">
        <v>54537.109375</v>
      </c>
    </row>
    <row r="194" spans="1:7" x14ac:dyDescent="0.25">
      <c r="A194" s="56" t="s">
        <v>294</v>
      </c>
      <c r="B194" s="56" t="s">
        <v>4</v>
      </c>
      <c r="C194" s="56" t="s">
        <v>71</v>
      </c>
      <c r="D194" s="56" t="s">
        <v>161</v>
      </c>
      <c r="E194" s="56" t="s">
        <v>94</v>
      </c>
      <c r="F194" s="57">
        <v>61888.2109375</v>
      </c>
      <c r="G194" s="58">
        <v>252150.01953125</v>
      </c>
    </row>
    <row r="195" spans="1:7" x14ac:dyDescent="0.25">
      <c r="A195" s="56" t="s">
        <v>294</v>
      </c>
      <c r="B195" s="56" t="s">
        <v>4</v>
      </c>
      <c r="C195" s="56" t="s">
        <v>71</v>
      </c>
      <c r="D195" s="56" t="s">
        <v>161</v>
      </c>
      <c r="E195" s="56" t="s">
        <v>192</v>
      </c>
      <c r="F195" s="57">
        <v>53942.7705078125</v>
      </c>
      <c r="G195" s="58">
        <v>126091.4140625</v>
      </c>
    </row>
    <row r="196" spans="1:7" x14ac:dyDescent="0.25">
      <c r="A196" s="56" t="s">
        <v>294</v>
      </c>
      <c r="B196" s="56" t="s">
        <v>4</v>
      </c>
      <c r="C196" s="56" t="s">
        <v>71</v>
      </c>
      <c r="D196" s="56" t="s">
        <v>214</v>
      </c>
      <c r="E196" s="56" t="s">
        <v>49</v>
      </c>
      <c r="F196" s="57">
        <v>13142.3798828125</v>
      </c>
      <c r="G196" s="58">
        <v>69331.171875</v>
      </c>
    </row>
    <row r="197" spans="1:7" x14ac:dyDescent="0.25">
      <c r="A197" s="56" t="s">
        <v>294</v>
      </c>
      <c r="B197" s="56" t="s">
        <v>4</v>
      </c>
      <c r="C197" s="56" t="s">
        <v>71</v>
      </c>
      <c r="D197" s="56" t="s">
        <v>214</v>
      </c>
      <c r="E197" s="56" t="s">
        <v>27</v>
      </c>
      <c r="F197" s="57">
        <v>42444.040283203125</v>
      </c>
      <c r="G197" s="58">
        <v>152546.8154296875</v>
      </c>
    </row>
    <row r="198" spans="1:7" x14ac:dyDescent="0.25">
      <c r="A198" s="56" t="s">
        <v>294</v>
      </c>
      <c r="B198" s="56" t="s">
        <v>4</v>
      </c>
      <c r="C198" s="56" t="s">
        <v>71</v>
      </c>
      <c r="D198" s="56" t="s">
        <v>163</v>
      </c>
      <c r="E198" s="56" t="s">
        <v>27</v>
      </c>
      <c r="F198" s="57">
        <v>405.58000946044922</v>
      </c>
      <c r="G198" s="58">
        <v>2250.0199584960938</v>
      </c>
    </row>
    <row r="199" spans="1:7" x14ac:dyDescent="0.25">
      <c r="A199" s="56" t="s">
        <v>294</v>
      </c>
      <c r="B199" s="56" t="s">
        <v>4</v>
      </c>
      <c r="C199" s="56" t="s">
        <v>71</v>
      </c>
      <c r="D199" s="56" t="s">
        <v>164</v>
      </c>
      <c r="E199" s="56" t="s">
        <v>49</v>
      </c>
      <c r="F199" s="57">
        <v>107.95999908447266</v>
      </c>
      <c r="G199" s="58">
        <v>562.16998291015625</v>
      </c>
    </row>
    <row r="200" spans="1:7" x14ac:dyDescent="0.25">
      <c r="A200" s="56" t="s">
        <v>294</v>
      </c>
      <c r="B200" s="56" t="s">
        <v>4</v>
      </c>
      <c r="C200" s="56" t="s">
        <v>71</v>
      </c>
      <c r="D200" s="56" t="s">
        <v>164</v>
      </c>
      <c r="E200" s="56" t="s">
        <v>27</v>
      </c>
      <c r="F200" s="57">
        <v>522.05000305175781</v>
      </c>
      <c r="G200" s="58">
        <v>3682.630126953125</v>
      </c>
    </row>
    <row r="201" spans="1:7" x14ac:dyDescent="0.25">
      <c r="A201" s="56" t="s">
        <v>294</v>
      </c>
      <c r="B201" s="56" t="s">
        <v>4</v>
      </c>
      <c r="C201" s="56" t="s">
        <v>71</v>
      </c>
      <c r="D201" s="56" t="s">
        <v>165</v>
      </c>
      <c r="E201" s="56" t="s">
        <v>27</v>
      </c>
      <c r="F201" s="57">
        <v>1741.6300048828125</v>
      </c>
      <c r="G201" s="58">
        <v>4065.570068359375</v>
      </c>
    </row>
    <row r="202" spans="1:7" x14ac:dyDescent="0.25">
      <c r="A202" s="56" t="s">
        <v>294</v>
      </c>
      <c r="B202" s="56" t="s">
        <v>4</v>
      </c>
      <c r="C202" s="56" t="s">
        <v>71</v>
      </c>
      <c r="D202" s="56" t="s">
        <v>146</v>
      </c>
      <c r="E202" s="56" t="s">
        <v>147</v>
      </c>
      <c r="F202" s="57">
        <v>17368.220703125</v>
      </c>
      <c r="G202" s="58">
        <v>50336.71875</v>
      </c>
    </row>
    <row r="203" spans="1:7" x14ac:dyDescent="0.25">
      <c r="A203" s="56" t="s">
        <v>294</v>
      </c>
      <c r="B203" s="56" t="s">
        <v>4</v>
      </c>
      <c r="C203" s="56" t="s">
        <v>71</v>
      </c>
      <c r="D203" s="56" t="s">
        <v>148</v>
      </c>
      <c r="E203" s="56" t="s">
        <v>27</v>
      </c>
      <c r="F203" s="57">
        <v>14603.6904296875</v>
      </c>
      <c r="G203" s="58">
        <v>15336.6796875</v>
      </c>
    </row>
    <row r="204" spans="1:7" x14ac:dyDescent="0.25">
      <c r="A204" s="56" t="s">
        <v>294</v>
      </c>
      <c r="B204" s="56" t="s">
        <v>4</v>
      </c>
      <c r="C204" s="56" t="s">
        <v>71</v>
      </c>
      <c r="D204" s="56" t="s">
        <v>101</v>
      </c>
      <c r="E204" s="56" t="s">
        <v>27</v>
      </c>
      <c r="F204" s="57">
        <v>273.07000732421875</v>
      </c>
      <c r="G204" s="58">
        <v>1371.949951171875</v>
      </c>
    </row>
    <row r="205" spans="1:7" x14ac:dyDescent="0.25">
      <c r="A205" s="56" t="s">
        <v>294</v>
      </c>
      <c r="B205" s="56" t="s">
        <v>4</v>
      </c>
      <c r="C205" s="56" t="s">
        <v>71</v>
      </c>
      <c r="D205" s="56" t="s">
        <v>167</v>
      </c>
      <c r="E205" s="56" t="s">
        <v>27</v>
      </c>
      <c r="F205" s="57">
        <v>17310.870239257813</v>
      </c>
      <c r="G205" s="58">
        <v>78530.356201171875</v>
      </c>
    </row>
    <row r="206" spans="1:7" x14ac:dyDescent="0.25">
      <c r="A206" s="28" t="s">
        <v>295</v>
      </c>
      <c r="B206" s="29"/>
      <c r="C206" s="29"/>
      <c r="D206" s="29"/>
      <c r="E206" s="29"/>
      <c r="F206" s="29">
        <f>SUM(F164:F205)</f>
        <v>1537935.6991095543</v>
      </c>
      <c r="G206" s="30">
        <f>SUM(G164:G205)</f>
        <v>2712734.0775089264</v>
      </c>
    </row>
    <row r="207" spans="1:7" ht="30" x14ac:dyDescent="0.25">
      <c r="A207" s="56" t="s">
        <v>325</v>
      </c>
      <c r="B207" s="56" t="s">
        <v>4</v>
      </c>
      <c r="C207" s="56" t="s">
        <v>71</v>
      </c>
      <c r="D207" s="56" t="s">
        <v>149</v>
      </c>
      <c r="E207" s="56" t="s">
        <v>27</v>
      </c>
      <c r="F207" s="57">
        <v>541367.8125</v>
      </c>
      <c r="G207" s="58">
        <v>377205</v>
      </c>
    </row>
    <row r="208" spans="1:7" x14ac:dyDescent="0.25">
      <c r="A208" s="56" t="s">
        <v>325</v>
      </c>
      <c r="B208" s="56" t="s">
        <v>4</v>
      </c>
      <c r="C208" s="56" t="s">
        <v>71</v>
      </c>
      <c r="D208" s="56" t="s">
        <v>195</v>
      </c>
      <c r="E208" s="56" t="s">
        <v>27</v>
      </c>
      <c r="F208" s="57">
        <v>504.12998962402344</v>
      </c>
      <c r="G208" s="58">
        <v>1606.199951171875</v>
      </c>
    </row>
    <row r="209" spans="1:7" x14ac:dyDescent="0.25">
      <c r="A209" s="56" t="s">
        <v>325</v>
      </c>
      <c r="B209" s="56" t="s">
        <v>4</v>
      </c>
      <c r="C209" s="56" t="s">
        <v>96</v>
      </c>
      <c r="D209" s="56" t="s">
        <v>233</v>
      </c>
      <c r="E209" s="56" t="s">
        <v>49</v>
      </c>
      <c r="F209" s="57">
        <v>3900.52001953125</v>
      </c>
      <c r="G209" s="58">
        <v>17326</v>
      </c>
    </row>
    <row r="210" spans="1:7" x14ac:dyDescent="0.25">
      <c r="A210" s="56" t="s">
        <v>325</v>
      </c>
      <c r="B210" s="56" t="s">
        <v>4</v>
      </c>
      <c r="C210" s="56" t="s">
        <v>71</v>
      </c>
      <c r="D210" s="56" t="s">
        <v>291</v>
      </c>
      <c r="E210" s="56" t="s">
        <v>49</v>
      </c>
      <c r="F210" s="57">
        <v>8729.5</v>
      </c>
      <c r="G210" s="58">
        <v>43283.16015625</v>
      </c>
    </row>
    <row r="211" spans="1:7" ht="30" x14ac:dyDescent="0.25">
      <c r="A211" s="56" t="s">
        <v>325</v>
      </c>
      <c r="B211" s="56" t="s">
        <v>4</v>
      </c>
      <c r="C211" s="56" t="s">
        <v>71</v>
      </c>
      <c r="D211" s="56" t="s">
        <v>228</v>
      </c>
      <c r="E211" s="56" t="s">
        <v>27</v>
      </c>
      <c r="F211" s="57">
        <v>19958.259765625</v>
      </c>
      <c r="G211" s="58">
        <v>20000</v>
      </c>
    </row>
    <row r="212" spans="1:7" x14ac:dyDescent="0.25">
      <c r="A212" s="56" t="s">
        <v>325</v>
      </c>
      <c r="B212" s="56" t="s">
        <v>4</v>
      </c>
      <c r="C212" s="56" t="s">
        <v>71</v>
      </c>
      <c r="D212" s="56" t="s">
        <v>331</v>
      </c>
      <c r="E212" s="56" t="s">
        <v>27</v>
      </c>
      <c r="F212" s="57">
        <v>72.529998779296875</v>
      </c>
      <c r="G212" s="58">
        <v>232.94999694824219</v>
      </c>
    </row>
    <row r="213" spans="1:7" x14ac:dyDescent="0.25">
      <c r="A213" s="56" t="s">
        <v>325</v>
      </c>
      <c r="B213" s="56" t="s">
        <v>4</v>
      </c>
      <c r="C213" s="56" t="s">
        <v>71</v>
      </c>
      <c r="D213" s="56" t="s">
        <v>196</v>
      </c>
      <c r="E213" s="56" t="s">
        <v>27</v>
      </c>
      <c r="F213" s="57">
        <v>65.769996643066406</v>
      </c>
      <c r="G213" s="58">
        <v>232.89999389648438</v>
      </c>
    </row>
    <row r="214" spans="1:7" x14ac:dyDescent="0.25">
      <c r="A214" s="56" t="s">
        <v>325</v>
      </c>
      <c r="B214" s="56" t="s">
        <v>4</v>
      </c>
      <c r="C214" s="56" t="s">
        <v>71</v>
      </c>
      <c r="D214" s="56" t="s">
        <v>194</v>
      </c>
      <c r="E214" s="56" t="s">
        <v>121</v>
      </c>
      <c r="F214" s="57">
        <v>2528.800048828125</v>
      </c>
      <c r="G214" s="58">
        <v>6094.93017578125</v>
      </c>
    </row>
    <row r="215" spans="1:7" x14ac:dyDescent="0.25">
      <c r="A215" s="56" t="s">
        <v>325</v>
      </c>
      <c r="B215" s="56" t="s">
        <v>4</v>
      </c>
      <c r="C215" s="56" t="s">
        <v>71</v>
      </c>
      <c r="D215" s="56" t="s">
        <v>194</v>
      </c>
      <c r="E215" s="56" t="s">
        <v>27</v>
      </c>
      <c r="F215" s="57">
        <v>22153.669921875</v>
      </c>
      <c r="G215" s="58">
        <v>39672</v>
      </c>
    </row>
    <row r="216" spans="1:7" x14ac:dyDescent="0.25">
      <c r="A216" s="56" t="s">
        <v>325</v>
      </c>
      <c r="B216" s="56" t="s">
        <v>4</v>
      </c>
      <c r="C216" s="56" t="s">
        <v>71</v>
      </c>
      <c r="D216" s="56" t="s">
        <v>197</v>
      </c>
      <c r="E216" s="56" t="s">
        <v>27</v>
      </c>
      <c r="F216" s="57">
        <v>766.58001708984375</v>
      </c>
      <c r="G216" s="58">
        <v>3175.800048828125</v>
      </c>
    </row>
    <row r="217" spans="1:7" x14ac:dyDescent="0.25">
      <c r="A217" s="56" t="s">
        <v>325</v>
      </c>
      <c r="B217" s="56" t="s">
        <v>4</v>
      </c>
      <c r="C217" s="56" t="s">
        <v>71</v>
      </c>
      <c r="D217" s="56" t="s">
        <v>332</v>
      </c>
      <c r="E217" s="56" t="s">
        <v>27</v>
      </c>
      <c r="F217" s="57">
        <v>21235.58984375</v>
      </c>
      <c r="G217" s="58">
        <v>39672</v>
      </c>
    </row>
    <row r="218" spans="1:7" x14ac:dyDescent="0.25">
      <c r="A218" s="56" t="s">
        <v>325</v>
      </c>
      <c r="B218" s="56" t="s">
        <v>4</v>
      </c>
      <c r="C218" s="56" t="s">
        <v>71</v>
      </c>
      <c r="D218" s="56" t="s">
        <v>333</v>
      </c>
      <c r="E218" s="56" t="s">
        <v>45</v>
      </c>
      <c r="F218" s="57">
        <v>14292.400390625</v>
      </c>
      <c r="G218" s="58">
        <v>25746.060546875</v>
      </c>
    </row>
    <row r="219" spans="1:7" x14ac:dyDescent="0.25">
      <c r="A219" s="56" t="s">
        <v>325</v>
      </c>
      <c r="B219" s="56" t="s">
        <v>4</v>
      </c>
      <c r="C219" s="56" t="s">
        <v>71</v>
      </c>
      <c r="D219" s="56" t="s">
        <v>154</v>
      </c>
      <c r="E219" s="56" t="s">
        <v>127</v>
      </c>
      <c r="F219" s="57">
        <v>15999.990234375</v>
      </c>
      <c r="G219" s="58">
        <v>96000</v>
      </c>
    </row>
    <row r="220" spans="1:7" x14ac:dyDescent="0.25">
      <c r="A220" s="56" t="s">
        <v>325</v>
      </c>
      <c r="B220" s="56" t="s">
        <v>4</v>
      </c>
      <c r="C220" s="56" t="s">
        <v>71</v>
      </c>
      <c r="D220" s="56" t="s">
        <v>155</v>
      </c>
      <c r="E220" s="56" t="s">
        <v>27</v>
      </c>
      <c r="F220" s="57">
        <v>1876409.47265625</v>
      </c>
      <c r="G220" s="58">
        <v>1003309.615234375</v>
      </c>
    </row>
    <row r="221" spans="1:7" x14ac:dyDescent="0.25">
      <c r="A221" s="56" t="s">
        <v>325</v>
      </c>
      <c r="B221" s="56" t="s">
        <v>4</v>
      </c>
      <c r="C221" s="56" t="s">
        <v>71</v>
      </c>
      <c r="D221" s="56" t="s">
        <v>320</v>
      </c>
      <c r="E221" s="56" t="s">
        <v>36</v>
      </c>
      <c r="F221" s="57">
        <v>53158.828125</v>
      </c>
      <c r="G221" s="58">
        <v>30948.69921875</v>
      </c>
    </row>
    <row r="222" spans="1:7" x14ac:dyDescent="0.25">
      <c r="A222" s="56" t="s">
        <v>325</v>
      </c>
      <c r="B222" s="56" t="s">
        <v>4</v>
      </c>
      <c r="C222" s="56" t="s">
        <v>71</v>
      </c>
      <c r="D222" s="56" t="s">
        <v>145</v>
      </c>
      <c r="E222" s="56" t="s">
        <v>39</v>
      </c>
      <c r="F222" s="57">
        <v>2993.739990234375</v>
      </c>
      <c r="G222" s="58">
        <v>4127.5</v>
      </c>
    </row>
    <row r="223" spans="1:7" x14ac:dyDescent="0.25">
      <c r="A223" s="56" t="s">
        <v>325</v>
      </c>
      <c r="B223" s="56" t="s">
        <v>4</v>
      </c>
      <c r="C223" s="56" t="s">
        <v>71</v>
      </c>
      <c r="D223" s="56" t="s">
        <v>145</v>
      </c>
      <c r="E223" s="56" t="s">
        <v>27</v>
      </c>
      <c r="F223" s="57">
        <v>50886.280967712402</v>
      </c>
      <c r="G223" s="58">
        <v>152513.11093139648</v>
      </c>
    </row>
    <row r="224" spans="1:7" x14ac:dyDescent="0.25">
      <c r="A224" s="56" t="s">
        <v>325</v>
      </c>
      <c r="B224" s="56" t="s">
        <v>4</v>
      </c>
      <c r="C224" s="56" t="s">
        <v>71</v>
      </c>
      <c r="D224" s="56" t="s">
        <v>234</v>
      </c>
      <c r="E224" s="56" t="s">
        <v>27</v>
      </c>
      <c r="F224" s="57">
        <v>2381.3800048828125</v>
      </c>
      <c r="G224" s="58">
        <v>4836.889892578125</v>
      </c>
    </row>
    <row r="225" spans="1:7" x14ac:dyDescent="0.25">
      <c r="A225" s="56" t="s">
        <v>325</v>
      </c>
      <c r="B225" s="56" t="s">
        <v>4</v>
      </c>
      <c r="C225" s="56" t="s">
        <v>71</v>
      </c>
      <c r="D225" s="56" t="s">
        <v>322</v>
      </c>
      <c r="E225" s="56" t="s">
        <v>49</v>
      </c>
      <c r="F225" s="57">
        <v>1446.969970703125</v>
      </c>
      <c r="G225" s="58">
        <v>3273</v>
      </c>
    </row>
    <row r="226" spans="1:7" x14ac:dyDescent="0.25">
      <c r="A226" s="56" t="s">
        <v>325</v>
      </c>
      <c r="B226" s="56" t="s">
        <v>4</v>
      </c>
      <c r="C226" s="56" t="s">
        <v>71</v>
      </c>
      <c r="D226" s="56" t="s">
        <v>322</v>
      </c>
      <c r="E226" s="56" t="s">
        <v>27</v>
      </c>
      <c r="F226" s="57">
        <v>431.69000244140625</v>
      </c>
      <c r="G226" s="58">
        <v>2461</v>
      </c>
    </row>
    <row r="227" spans="1:7" x14ac:dyDescent="0.25">
      <c r="A227" s="56" t="s">
        <v>325</v>
      </c>
      <c r="B227" s="56" t="s">
        <v>4</v>
      </c>
      <c r="C227" s="56" t="s">
        <v>71</v>
      </c>
      <c r="D227" s="56" t="s">
        <v>156</v>
      </c>
      <c r="E227" s="56" t="s">
        <v>27</v>
      </c>
      <c r="F227" s="57">
        <v>4535.97021484375</v>
      </c>
      <c r="G227" s="58">
        <v>13950</v>
      </c>
    </row>
    <row r="228" spans="1:7" x14ac:dyDescent="0.25">
      <c r="A228" s="56" t="s">
        <v>325</v>
      </c>
      <c r="B228" s="56" t="s">
        <v>4</v>
      </c>
      <c r="C228" s="56" t="s">
        <v>71</v>
      </c>
      <c r="D228" s="56" t="s">
        <v>158</v>
      </c>
      <c r="E228" s="56" t="s">
        <v>27</v>
      </c>
      <c r="F228" s="57">
        <v>6599.5200786590576</v>
      </c>
      <c r="G228" s="58">
        <v>45738.100036621094</v>
      </c>
    </row>
    <row r="229" spans="1:7" x14ac:dyDescent="0.25">
      <c r="A229" s="56" t="s">
        <v>325</v>
      </c>
      <c r="B229" s="56" t="s">
        <v>4</v>
      </c>
      <c r="C229" s="56" t="s">
        <v>71</v>
      </c>
      <c r="D229" s="56" t="s">
        <v>159</v>
      </c>
      <c r="E229" s="56" t="s">
        <v>27</v>
      </c>
      <c r="F229" s="57">
        <v>30124.04029083252</v>
      </c>
      <c r="G229" s="58">
        <v>141227.23754882813</v>
      </c>
    </row>
    <row r="230" spans="1:7" x14ac:dyDescent="0.25">
      <c r="A230" s="56" t="s">
        <v>325</v>
      </c>
      <c r="B230" s="56" t="s">
        <v>4</v>
      </c>
      <c r="C230" s="56" t="s">
        <v>71</v>
      </c>
      <c r="D230" s="56" t="s">
        <v>160</v>
      </c>
      <c r="E230" s="56" t="s">
        <v>49</v>
      </c>
      <c r="F230" s="57">
        <v>1638.4000244140625</v>
      </c>
      <c r="G230" s="58">
        <v>6116</v>
      </c>
    </row>
    <row r="231" spans="1:7" x14ac:dyDescent="0.25">
      <c r="A231" s="56" t="s">
        <v>325</v>
      </c>
      <c r="B231" s="56" t="s">
        <v>4</v>
      </c>
      <c r="C231" s="56" t="s">
        <v>71</v>
      </c>
      <c r="D231" s="56" t="s">
        <v>161</v>
      </c>
      <c r="E231" s="56" t="s">
        <v>49</v>
      </c>
      <c r="F231" s="57">
        <v>24947.830078125</v>
      </c>
      <c r="G231" s="58">
        <v>52146.05078125</v>
      </c>
    </row>
    <row r="232" spans="1:7" x14ac:dyDescent="0.25">
      <c r="A232" s="56" t="s">
        <v>325</v>
      </c>
      <c r="B232" s="56" t="s">
        <v>4</v>
      </c>
      <c r="C232" s="56" t="s">
        <v>71</v>
      </c>
      <c r="D232" s="56" t="s">
        <v>161</v>
      </c>
      <c r="E232" s="56" t="s">
        <v>27</v>
      </c>
      <c r="F232" s="57">
        <v>9077.8199462890625</v>
      </c>
      <c r="G232" s="58">
        <v>393861.259765625</v>
      </c>
    </row>
    <row r="233" spans="1:7" x14ac:dyDescent="0.25">
      <c r="A233" s="56" t="s">
        <v>325</v>
      </c>
      <c r="B233" s="56" t="s">
        <v>4</v>
      </c>
      <c r="C233" s="56" t="s">
        <v>71</v>
      </c>
      <c r="D233" s="56" t="s">
        <v>161</v>
      </c>
      <c r="E233" s="56" t="s">
        <v>54</v>
      </c>
      <c r="F233" s="57">
        <v>37350.560546875</v>
      </c>
      <c r="G233" s="58">
        <v>201343.40234375</v>
      </c>
    </row>
    <row r="234" spans="1:7" x14ac:dyDescent="0.25">
      <c r="A234" s="56" t="s">
        <v>325</v>
      </c>
      <c r="B234" s="56" t="s">
        <v>4</v>
      </c>
      <c r="C234" s="56" t="s">
        <v>71</v>
      </c>
      <c r="D234" s="56" t="s">
        <v>161</v>
      </c>
      <c r="E234" s="56" t="s">
        <v>94</v>
      </c>
      <c r="F234" s="57">
        <v>24947.830078125</v>
      </c>
      <c r="G234" s="58">
        <v>51125</v>
      </c>
    </row>
    <row r="235" spans="1:7" x14ac:dyDescent="0.25">
      <c r="A235" s="56" t="s">
        <v>325</v>
      </c>
      <c r="B235" s="56" t="s">
        <v>4</v>
      </c>
      <c r="C235" s="56" t="s">
        <v>71</v>
      </c>
      <c r="D235" s="56" t="s">
        <v>230</v>
      </c>
      <c r="E235" s="56" t="s">
        <v>27</v>
      </c>
      <c r="F235" s="57">
        <v>10727.5595703125</v>
      </c>
      <c r="G235" s="58">
        <v>42652.05078125</v>
      </c>
    </row>
    <row r="236" spans="1:7" ht="30" x14ac:dyDescent="0.25">
      <c r="A236" s="56" t="s">
        <v>325</v>
      </c>
      <c r="B236" s="56" t="s">
        <v>4</v>
      </c>
      <c r="C236" s="56" t="s">
        <v>71</v>
      </c>
      <c r="D236" s="56" t="s">
        <v>334</v>
      </c>
      <c r="E236" s="56" t="s">
        <v>27</v>
      </c>
      <c r="F236" s="57">
        <v>374.22000122070313</v>
      </c>
      <c r="G236" s="58">
        <v>4304.0400390625</v>
      </c>
    </row>
    <row r="237" spans="1:7" x14ac:dyDescent="0.25">
      <c r="A237" s="56" t="s">
        <v>325</v>
      </c>
      <c r="B237" s="56" t="s">
        <v>4</v>
      </c>
      <c r="C237" s="56" t="s">
        <v>71</v>
      </c>
      <c r="D237" s="56" t="s">
        <v>163</v>
      </c>
      <c r="E237" s="56" t="s">
        <v>27</v>
      </c>
      <c r="F237" s="57">
        <v>1790.5699691772461</v>
      </c>
      <c r="G237" s="58">
        <v>13330.019958496094</v>
      </c>
    </row>
    <row r="238" spans="1:7" x14ac:dyDescent="0.25">
      <c r="A238" s="56" t="s">
        <v>325</v>
      </c>
      <c r="B238" s="56" t="s">
        <v>4</v>
      </c>
      <c r="C238" s="56" t="s">
        <v>71</v>
      </c>
      <c r="D238" s="56" t="s">
        <v>164</v>
      </c>
      <c r="E238" s="56" t="s">
        <v>27</v>
      </c>
      <c r="F238" s="57">
        <v>531.99000549316406</v>
      </c>
      <c r="G238" s="58">
        <v>3394.0799560546875</v>
      </c>
    </row>
    <row r="239" spans="1:7" ht="30" x14ac:dyDescent="0.25">
      <c r="A239" s="56" t="s">
        <v>325</v>
      </c>
      <c r="B239" s="56" t="s">
        <v>4</v>
      </c>
      <c r="C239" s="56" t="s">
        <v>71</v>
      </c>
      <c r="D239" s="56" t="s">
        <v>335</v>
      </c>
      <c r="E239" s="56" t="s">
        <v>27</v>
      </c>
      <c r="F239" s="57">
        <v>226.80000305175781</v>
      </c>
      <c r="G239" s="58">
        <v>2090</v>
      </c>
    </row>
    <row r="240" spans="1:7" x14ac:dyDescent="0.25">
      <c r="A240" s="56" t="s">
        <v>325</v>
      </c>
      <c r="B240" s="56" t="s">
        <v>4</v>
      </c>
      <c r="C240" s="56" t="s">
        <v>71</v>
      </c>
      <c r="D240" s="56" t="s">
        <v>165</v>
      </c>
      <c r="E240" s="56" t="s">
        <v>27</v>
      </c>
      <c r="F240" s="57">
        <v>2276.3798828125</v>
      </c>
      <c r="G240" s="58">
        <v>4258.39990234375</v>
      </c>
    </row>
    <row r="241" spans="1:7" x14ac:dyDescent="0.25">
      <c r="A241" s="56" t="s">
        <v>325</v>
      </c>
      <c r="B241" s="56" t="s">
        <v>4</v>
      </c>
      <c r="C241" s="56" t="s">
        <v>71</v>
      </c>
      <c r="D241" s="56" t="s">
        <v>101</v>
      </c>
      <c r="E241" s="56" t="s">
        <v>27</v>
      </c>
      <c r="F241" s="57">
        <v>473.90999603271484</v>
      </c>
      <c r="G241" s="58">
        <v>2982.919921875</v>
      </c>
    </row>
    <row r="242" spans="1:7" x14ac:dyDescent="0.25">
      <c r="A242" s="56" t="s">
        <v>325</v>
      </c>
      <c r="B242" s="56" t="s">
        <v>4</v>
      </c>
      <c r="C242" s="56" t="s">
        <v>71</v>
      </c>
      <c r="D242" s="56" t="s">
        <v>167</v>
      </c>
      <c r="E242" s="56" t="s">
        <v>27</v>
      </c>
      <c r="F242" s="57">
        <v>353.94999694824219</v>
      </c>
      <c r="G242" s="58">
        <v>1613.1300048828125</v>
      </c>
    </row>
    <row r="243" spans="1:7" x14ac:dyDescent="0.25">
      <c r="A243" s="56" t="s">
        <v>325</v>
      </c>
      <c r="B243" s="56" t="s">
        <v>4</v>
      </c>
      <c r="C243" s="56" t="s">
        <v>71</v>
      </c>
      <c r="D243" s="56" t="s">
        <v>167</v>
      </c>
      <c r="E243" s="56" t="s">
        <v>37</v>
      </c>
      <c r="F243" s="57">
        <v>16628.98046875</v>
      </c>
      <c r="G243" s="58">
        <v>77400.1015625</v>
      </c>
    </row>
    <row r="244" spans="1:7" x14ac:dyDescent="0.25">
      <c r="A244" s="28" t="s">
        <v>326</v>
      </c>
      <c r="B244" s="29"/>
      <c r="C244" s="29"/>
      <c r="D244" s="29"/>
      <c r="E244" s="29"/>
      <c r="F244" s="29">
        <f>SUM(F207:F243)</f>
        <v>2811890.245595932</v>
      </c>
      <c r="G244" s="30">
        <f>SUM(G207:G243)</f>
        <v>2929248.6087493896</v>
      </c>
    </row>
    <row r="245" spans="1:7" ht="30" x14ac:dyDescent="0.25">
      <c r="A245" s="63" t="s">
        <v>337</v>
      </c>
      <c r="B245" s="63" t="s">
        <v>4</v>
      </c>
      <c r="C245" s="63" t="s">
        <v>71</v>
      </c>
      <c r="D245" s="63" t="s">
        <v>149</v>
      </c>
      <c r="E245" s="63" t="s">
        <v>27</v>
      </c>
      <c r="F245" s="62">
        <v>4000561.5</v>
      </c>
      <c r="G245" s="61">
        <v>1681200.25</v>
      </c>
    </row>
    <row r="246" spans="1:7" x14ac:dyDescent="0.25">
      <c r="A246" s="63" t="s">
        <v>337</v>
      </c>
      <c r="B246" s="63" t="s">
        <v>4</v>
      </c>
      <c r="C246" s="63" t="s">
        <v>71</v>
      </c>
      <c r="D246" s="63" t="s">
        <v>195</v>
      </c>
      <c r="E246" s="63" t="s">
        <v>27</v>
      </c>
      <c r="F246" s="62">
        <v>383.22999572753906</v>
      </c>
      <c r="G246" s="61">
        <v>1341.52001953125</v>
      </c>
    </row>
    <row r="247" spans="1:7" ht="30" x14ac:dyDescent="0.25">
      <c r="A247" s="63" t="s">
        <v>337</v>
      </c>
      <c r="B247" s="63" t="s">
        <v>4</v>
      </c>
      <c r="C247" s="63" t="s">
        <v>71</v>
      </c>
      <c r="D247" s="63" t="s">
        <v>364</v>
      </c>
      <c r="E247" s="63" t="s">
        <v>49</v>
      </c>
      <c r="F247" s="62">
        <v>22991.919921875</v>
      </c>
      <c r="G247" s="61">
        <v>7194.47021484375</v>
      </c>
    </row>
    <row r="248" spans="1:7" x14ac:dyDescent="0.25">
      <c r="A248" s="63" t="s">
        <v>337</v>
      </c>
      <c r="B248" s="63" t="s">
        <v>4</v>
      </c>
      <c r="C248" s="63" t="s">
        <v>71</v>
      </c>
      <c r="D248" s="63" t="s">
        <v>150</v>
      </c>
      <c r="E248" s="63" t="s">
        <v>44</v>
      </c>
      <c r="F248" s="62">
        <v>133778.8984375</v>
      </c>
      <c r="G248" s="61">
        <v>24668</v>
      </c>
    </row>
    <row r="249" spans="1:7" ht="30" x14ac:dyDescent="0.25">
      <c r="A249" s="63" t="s">
        <v>337</v>
      </c>
      <c r="B249" s="63" t="s">
        <v>4</v>
      </c>
      <c r="C249" s="63" t="s">
        <v>71</v>
      </c>
      <c r="D249" s="63" t="s">
        <v>228</v>
      </c>
      <c r="E249" s="63" t="s">
        <v>45</v>
      </c>
      <c r="F249" s="62">
        <v>19958.259765625</v>
      </c>
      <c r="G249" s="61">
        <v>20000</v>
      </c>
    </row>
    <row r="250" spans="1:7" x14ac:dyDescent="0.25">
      <c r="A250" s="63" t="s">
        <v>337</v>
      </c>
      <c r="B250" s="63" t="s">
        <v>4</v>
      </c>
      <c r="C250" s="63" t="s">
        <v>71</v>
      </c>
      <c r="D250" s="63" t="s">
        <v>194</v>
      </c>
      <c r="E250" s="63" t="s">
        <v>27</v>
      </c>
      <c r="F250" s="62">
        <v>21235.58984375</v>
      </c>
      <c r="G250" s="61">
        <v>39672</v>
      </c>
    </row>
    <row r="251" spans="1:7" x14ac:dyDescent="0.25">
      <c r="A251" s="63" t="s">
        <v>337</v>
      </c>
      <c r="B251" s="63" t="s">
        <v>4</v>
      </c>
      <c r="C251" s="63" t="s">
        <v>71</v>
      </c>
      <c r="D251" s="63" t="s">
        <v>194</v>
      </c>
      <c r="E251" s="63" t="s">
        <v>37</v>
      </c>
      <c r="F251" s="62">
        <v>21235.58984375</v>
      </c>
      <c r="G251" s="61">
        <v>39672</v>
      </c>
    </row>
    <row r="252" spans="1:7" x14ac:dyDescent="0.25">
      <c r="A252" s="63" t="s">
        <v>337</v>
      </c>
      <c r="B252" s="63" t="s">
        <v>4</v>
      </c>
      <c r="C252" s="63" t="s">
        <v>71</v>
      </c>
      <c r="D252" s="63" t="s">
        <v>197</v>
      </c>
      <c r="E252" s="63" t="s">
        <v>49</v>
      </c>
      <c r="F252" s="62">
        <v>1956.8299560546875</v>
      </c>
      <c r="G252" s="61">
        <v>10750</v>
      </c>
    </row>
    <row r="253" spans="1:7" x14ac:dyDescent="0.25">
      <c r="A253" s="63" t="s">
        <v>337</v>
      </c>
      <c r="B253" s="63" t="s">
        <v>4</v>
      </c>
      <c r="C253" s="63" t="s">
        <v>71</v>
      </c>
      <c r="D253" s="63" t="s">
        <v>197</v>
      </c>
      <c r="E253" s="63" t="s">
        <v>40</v>
      </c>
      <c r="F253" s="62">
        <v>22.239999771118164</v>
      </c>
      <c r="G253" s="61">
        <v>349.32998657226563</v>
      </c>
    </row>
    <row r="254" spans="1:7" x14ac:dyDescent="0.25">
      <c r="A254" s="63" t="s">
        <v>337</v>
      </c>
      <c r="B254" s="63" t="s">
        <v>4</v>
      </c>
      <c r="C254" s="63" t="s">
        <v>71</v>
      </c>
      <c r="D254" s="63" t="s">
        <v>197</v>
      </c>
      <c r="E254" s="63" t="s">
        <v>54</v>
      </c>
      <c r="F254" s="62">
        <v>1501.43994140625</v>
      </c>
      <c r="G254" s="61">
        <v>14118.9501953125</v>
      </c>
    </row>
    <row r="255" spans="1:7" x14ac:dyDescent="0.25">
      <c r="A255" s="63" t="s">
        <v>337</v>
      </c>
      <c r="B255" s="63" t="s">
        <v>4</v>
      </c>
      <c r="C255" s="63" t="s">
        <v>71</v>
      </c>
      <c r="D255" s="63" t="s">
        <v>241</v>
      </c>
      <c r="E255" s="63" t="s">
        <v>27</v>
      </c>
      <c r="F255" s="62">
        <v>81.819999694824219</v>
      </c>
      <c r="G255" s="61">
        <v>217.69999694824219</v>
      </c>
    </row>
    <row r="256" spans="1:7" x14ac:dyDescent="0.25">
      <c r="A256" s="63" t="s">
        <v>337</v>
      </c>
      <c r="B256" s="63" t="s">
        <v>4</v>
      </c>
      <c r="C256" s="63" t="s">
        <v>71</v>
      </c>
      <c r="D256" s="63" t="s">
        <v>152</v>
      </c>
      <c r="E256" s="63" t="s">
        <v>49</v>
      </c>
      <c r="F256" s="62">
        <v>957.09002685546875</v>
      </c>
      <c r="G256" s="61">
        <v>2174.39990234375</v>
      </c>
    </row>
    <row r="257" spans="1:7" x14ac:dyDescent="0.25">
      <c r="A257" s="63" t="s">
        <v>344</v>
      </c>
      <c r="B257" s="63" t="s">
        <v>4</v>
      </c>
      <c r="C257" s="63" t="s">
        <v>71</v>
      </c>
      <c r="D257" s="63" t="s">
        <v>153</v>
      </c>
      <c r="E257" s="63" t="s">
        <v>42</v>
      </c>
      <c r="F257" s="62">
        <v>659.98001098632813</v>
      </c>
      <c r="G257" s="61">
        <v>137432.0703125</v>
      </c>
    </row>
    <row r="258" spans="1:7" x14ac:dyDescent="0.25">
      <c r="A258" s="63" t="s">
        <v>344</v>
      </c>
      <c r="B258" s="63" t="s">
        <v>4</v>
      </c>
      <c r="C258" s="63" t="s">
        <v>71</v>
      </c>
      <c r="D258" s="63" t="s">
        <v>153</v>
      </c>
      <c r="E258" s="63" t="s">
        <v>36</v>
      </c>
      <c r="F258" s="62">
        <v>1103.5800018310547</v>
      </c>
      <c r="G258" s="61">
        <v>123176.9091796875</v>
      </c>
    </row>
    <row r="259" spans="1:7" x14ac:dyDescent="0.25">
      <c r="A259" s="63" t="s">
        <v>337</v>
      </c>
      <c r="B259" s="63" t="s">
        <v>91</v>
      </c>
      <c r="C259" s="63" t="s">
        <v>71</v>
      </c>
      <c r="D259" s="63" t="s">
        <v>292</v>
      </c>
      <c r="E259" s="63" t="s">
        <v>49</v>
      </c>
      <c r="F259" s="62">
        <v>130.17999267578125</v>
      </c>
      <c r="G259" s="61">
        <v>569.5999755859375</v>
      </c>
    </row>
    <row r="260" spans="1:7" x14ac:dyDescent="0.25">
      <c r="A260" s="63" t="s">
        <v>344</v>
      </c>
      <c r="B260" s="63" t="s">
        <v>4</v>
      </c>
      <c r="C260" s="63" t="s">
        <v>96</v>
      </c>
      <c r="D260" s="63" t="s">
        <v>238</v>
      </c>
      <c r="E260" s="63" t="s">
        <v>36</v>
      </c>
      <c r="F260" s="62">
        <v>40.909999847412109</v>
      </c>
      <c r="G260" s="61">
        <v>3955</v>
      </c>
    </row>
    <row r="261" spans="1:7" x14ac:dyDescent="0.25">
      <c r="A261" s="63" t="s">
        <v>337</v>
      </c>
      <c r="B261" s="63" t="s">
        <v>4</v>
      </c>
      <c r="C261" s="63" t="s">
        <v>71</v>
      </c>
      <c r="D261" s="63" t="s">
        <v>154</v>
      </c>
      <c r="E261" s="63" t="s">
        <v>127</v>
      </c>
      <c r="F261" s="62">
        <v>6985.39013671875</v>
      </c>
      <c r="G261" s="61">
        <v>42720</v>
      </c>
    </row>
    <row r="262" spans="1:7" x14ac:dyDescent="0.25">
      <c r="A262" s="63" t="s">
        <v>337</v>
      </c>
      <c r="B262" s="63" t="s">
        <v>4</v>
      </c>
      <c r="C262" s="63" t="s">
        <v>71</v>
      </c>
      <c r="D262" s="63" t="s">
        <v>155</v>
      </c>
      <c r="E262" s="63" t="s">
        <v>27</v>
      </c>
      <c r="F262" s="62">
        <v>130115.69921875</v>
      </c>
      <c r="G262" s="61">
        <v>96249.83984375</v>
      </c>
    </row>
    <row r="263" spans="1:7" x14ac:dyDescent="0.25">
      <c r="A263" s="63" t="s">
        <v>344</v>
      </c>
      <c r="B263" s="63" t="s">
        <v>4</v>
      </c>
      <c r="C263" s="63" t="s">
        <v>71</v>
      </c>
      <c r="D263" s="63" t="s">
        <v>155</v>
      </c>
      <c r="E263" s="63" t="s">
        <v>72</v>
      </c>
      <c r="F263" s="62">
        <v>359375.41030883789</v>
      </c>
      <c r="G263" s="61">
        <v>291960</v>
      </c>
    </row>
    <row r="264" spans="1:7" x14ac:dyDescent="0.25">
      <c r="A264" s="63" t="s">
        <v>337</v>
      </c>
      <c r="B264" s="63" t="s">
        <v>4</v>
      </c>
      <c r="C264" s="63" t="s">
        <v>71</v>
      </c>
      <c r="D264" s="63" t="s">
        <v>320</v>
      </c>
      <c r="E264" s="63" t="s">
        <v>36</v>
      </c>
      <c r="F264" s="62">
        <v>77491.6171875</v>
      </c>
      <c r="G264" s="61">
        <v>38760.078125</v>
      </c>
    </row>
    <row r="265" spans="1:7" x14ac:dyDescent="0.25">
      <c r="A265" s="63" t="s">
        <v>337</v>
      </c>
      <c r="B265" s="63" t="s">
        <v>4</v>
      </c>
      <c r="C265" s="63" t="s">
        <v>71</v>
      </c>
      <c r="D265" s="63" t="s">
        <v>222</v>
      </c>
      <c r="E265" s="63" t="s">
        <v>54</v>
      </c>
      <c r="F265" s="62">
        <v>25346.990234375</v>
      </c>
      <c r="G265" s="61">
        <v>49792</v>
      </c>
    </row>
    <row r="266" spans="1:7" x14ac:dyDescent="0.25">
      <c r="A266" s="63" t="s">
        <v>337</v>
      </c>
      <c r="B266" s="63" t="s">
        <v>4</v>
      </c>
      <c r="C266" s="63" t="s">
        <v>71</v>
      </c>
      <c r="D266" s="63" t="s">
        <v>145</v>
      </c>
      <c r="E266" s="63" t="s">
        <v>39</v>
      </c>
      <c r="F266" s="62">
        <v>3088.6400146484375</v>
      </c>
      <c r="G266" s="61">
        <v>6823</v>
      </c>
    </row>
    <row r="267" spans="1:7" x14ac:dyDescent="0.25">
      <c r="A267" s="63" t="s">
        <v>337</v>
      </c>
      <c r="B267" s="63" t="s">
        <v>4</v>
      </c>
      <c r="C267" s="63" t="s">
        <v>71</v>
      </c>
      <c r="D267" s="63" t="s">
        <v>145</v>
      </c>
      <c r="E267" s="63" t="s">
        <v>27</v>
      </c>
      <c r="F267" s="62">
        <v>101620.00029277802</v>
      </c>
      <c r="G267" s="61">
        <v>169676.15353775024</v>
      </c>
    </row>
    <row r="268" spans="1:7" x14ac:dyDescent="0.25">
      <c r="A268" s="63" t="s">
        <v>337</v>
      </c>
      <c r="B268" s="63" t="s">
        <v>4</v>
      </c>
      <c r="C268" s="63" t="s">
        <v>71</v>
      </c>
      <c r="D268" s="63" t="s">
        <v>145</v>
      </c>
      <c r="E268" s="63" t="s">
        <v>169</v>
      </c>
      <c r="F268" s="62">
        <v>21974.359375</v>
      </c>
      <c r="G268" s="61">
        <v>34836.44140625</v>
      </c>
    </row>
    <row r="269" spans="1:7" x14ac:dyDescent="0.25">
      <c r="A269" s="63" t="s">
        <v>337</v>
      </c>
      <c r="B269" s="63" t="s">
        <v>4</v>
      </c>
      <c r="C269" s="63" t="s">
        <v>71</v>
      </c>
      <c r="D269" s="63" t="s">
        <v>234</v>
      </c>
      <c r="E269" s="63" t="s">
        <v>27</v>
      </c>
      <c r="F269" s="62">
        <v>1837.0800170898438</v>
      </c>
      <c r="G269" s="61">
        <v>3731.4000244140625</v>
      </c>
    </row>
    <row r="270" spans="1:7" x14ac:dyDescent="0.25">
      <c r="A270" s="63" t="s">
        <v>337</v>
      </c>
      <c r="B270" s="63" t="s">
        <v>4</v>
      </c>
      <c r="C270" s="63" t="s">
        <v>71</v>
      </c>
      <c r="D270" s="63" t="s">
        <v>213</v>
      </c>
      <c r="E270" s="63" t="s">
        <v>49</v>
      </c>
      <c r="F270" s="62">
        <v>862.29000854492188</v>
      </c>
      <c r="G270" s="61">
        <v>3519.449951171875</v>
      </c>
    </row>
    <row r="271" spans="1:7" x14ac:dyDescent="0.25">
      <c r="A271" s="63" t="s">
        <v>337</v>
      </c>
      <c r="B271" s="63" t="s">
        <v>4</v>
      </c>
      <c r="C271" s="63" t="s">
        <v>71</v>
      </c>
      <c r="D271" s="63" t="s">
        <v>157</v>
      </c>
      <c r="E271" s="63" t="s">
        <v>27</v>
      </c>
      <c r="F271" s="62">
        <v>253.52000045776367</v>
      </c>
      <c r="G271" s="61">
        <v>2663.7200317382813</v>
      </c>
    </row>
    <row r="272" spans="1:7" x14ac:dyDescent="0.25">
      <c r="A272" s="63" t="s">
        <v>337</v>
      </c>
      <c r="B272" s="63" t="s">
        <v>4</v>
      </c>
      <c r="C272" s="63" t="s">
        <v>71</v>
      </c>
      <c r="D272" s="63" t="s">
        <v>158</v>
      </c>
      <c r="E272" s="63" t="s">
        <v>27</v>
      </c>
      <c r="F272" s="62">
        <v>1361.879997253418</v>
      </c>
      <c r="G272" s="61">
        <v>15673.730102539063</v>
      </c>
    </row>
    <row r="273" spans="1:7" x14ac:dyDescent="0.25">
      <c r="A273" s="63" t="s">
        <v>337</v>
      </c>
      <c r="B273" s="63" t="s">
        <v>4</v>
      </c>
      <c r="C273" s="63" t="s">
        <v>71</v>
      </c>
      <c r="D273" s="63" t="s">
        <v>159</v>
      </c>
      <c r="E273" s="63" t="s">
        <v>49</v>
      </c>
      <c r="F273" s="62">
        <v>589.6300048828125</v>
      </c>
      <c r="G273" s="61">
        <v>2865.699951171875</v>
      </c>
    </row>
    <row r="274" spans="1:7" x14ac:dyDescent="0.25">
      <c r="A274" s="63" t="s">
        <v>337</v>
      </c>
      <c r="B274" s="63" t="s">
        <v>4</v>
      </c>
      <c r="C274" s="63" t="s">
        <v>71</v>
      </c>
      <c r="D274" s="63" t="s">
        <v>159</v>
      </c>
      <c r="E274" s="63" t="s">
        <v>27</v>
      </c>
      <c r="F274" s="62">
        <v>16612.759914398193</v>
      </c>
      <c r="G274" s="61">
        <v>80172.950286865234</v>
      </c>
    </row>
    <row r="275" spans="1:7" x14ac:dyDescent="0.25">
      <c r="A275" s="63" t="s">
        <v>337</v>
      </c>
      <c r="B275" s="63" t="s">
        <v>4</v>
      </c>
      <c r="C275" s="63" t="s">
        <v>71</v>
      </c>
      <c r="D275" s="63" t="s">
        <v>160</v>
      </c>
      <c r="E275" s="63" t="s">
        <v>27</v>
      </c>
      <c r="F275" s="62">
        <v>320.10000610351563</v>
      </c>
      <c r="G275" s="61">
        <v>1484.699951171875</v>
      </c>
    </row>
    <row r="276" spans="1:7" x14ac:dyDescent="0.25">
      <c r="A276" s="63" t="s">
        <v>337</v>
      </c>
      <c r="B276" s="63" t="s">
        <v>4</v>
      </c>
      <c r="C276" s="63" t="s">
        <v>71</v>
      </c>
      <c r="D276" s="63" t="s">
        <v>160</v>
      </c>
      <c r="E276" s="63" t="s">
        <v>40</v>
      </c>
      <c r="F276" s="62">
        <v>362.8800048828125</v>
      </c>
      <c r="G276" s="61">
        <v>980.8800048828125</v>
      </c>
    </row>
    <row r="277" spans="1:7" x14ac:dyDescent="0.25">
      <c r="A277" s="63" t="s">
        <v>337</v>
      </c>
      <c r="B277" s="63" t="s">
        <v>4</v>
      </c>
      <c r="C277" s="63" t="s">
        <v>71</v>
      </c>
      <c r="D277" s="63" t="s">
        <v>161</v>
      </c>
      <c r="E277" s="63" t="s">
        <v>49</v>
      </c>
      <c r="F277" s="62">
        <v>24947.830078125</v>
      </c>
      <c r="G277" s="61">
        <v>52626.078125</v>
      </c>
    </row>
    <row r="278" spans="1:7" x14ac:dyDescent="0.25">
      <c r="A278" s="63" t="s">
        <v>337</v>
      </c>
      <c r="B278" s="63" t="s">
        <v>4</v>
      </c>
      <c r="C278" s="63" t="s">
        <v>71</v>
      </c>
      <c r="D278" s="63" t="s">
        <v>161</v>
      </c>
      <c r="E278" s="63" t="s">
        <v>94</v>
      </c>
      <c r="F278" s="62">
        <v>26146.21923828125</v>
      </c>
      <c r="G278" s="61">
        <v>128743.48828125</v>
      </c>
    </row>
    <row r="279" spans="1:7" x14ac:dyDescent="0.25">
      <c r="A279" s="63" t="s">
        <v>337</v>
      </c>
      <c r="B279" s="63" t="s">
        <v>4</v>
      </c>
      <c r="C279" s="63" t="s">
        <v>71</v>
      </c>
      <c r="D279" s="63" t="s">
        <v>161</v>
      </c>
      <c r="E279" s="63" t="s">
        <v>192</v>
      </c>
      <c r="F279" s="62">
        <v>74843.478515625</v>
      </c>
      <c r="G279" s="61">
        <v>168750</v>
      </c>
    </row>
    <row r="280" spans="1:7" x14ac:dyDescent="0.25">
      <c r="A280" s="63" t="s">
        <v>337</v>
      </c>
      <c r="B280" s="63" t="s">
        <v>4</v>
      </c>
      <c r="C280" s="63" t="s">
        <v>71</v>
      </c>
      <c r="D280" s="63" t="s">
        <v>214</v>
      </c>
      <c r="E280" s="63" t="s">
        <v>49</v>
      </c>
      <c r="F280" s="62">
        <v>3497.340087890625</v>
      </c>
      <c r="G280" s="61">
        <v>29179.640625</v>
      </c>
    </row>
    <row r="281" spans="1:7" x14ac:dyDescent="0.25">
      <c r="A281" s="63" t="s">
        <v>337</v>
      </c>
      <c r="B281" s="63" t="s">
        <v>4</v>
      </c>
      <c r="C281" s="63" t="s">
        <v>71</v>
      </c>
      <c r="D281" s="63" t="s">
        <v>162</v>
      </c>
      <c r="E281" s="63" t="s">
        <v>27</v>
      </c>
      <c r="F281" s="62">
        <v>717.5</v>
      </c>
      <c r="G281" s="61">
        <v>2991.0400390625</v>
      </c>
    </row>
    <row r="282" spans="1:7" ht="30" x14ac:dyDescent="0.25">
      <c r="A282" s="63" t="s">
        <v>337</v>
      </c>
      <c r="B282" s="63" t="s">
        <v>4</v>
      </c>
      <c r="C282" s="63" t="s">
        <v>71</v>
      </c>
      <c r="D282" s="63" t="s">
        <v>334</v>
      </c>
      <c r="E282" s="63" t="s">
        <v>27</v>
      </c>
      <c r="F282" s="62">
        <v>74.800003051757813</v>
      </c>
      <c r="G282" s="61">
        <v>701.15997314453125</v>
      </c>
    </row>
    <row r="283" spans="1:7" x14ac:dyDescent="0.25">
      <c r="A283" s="63" t="s">
        <v>337</v>
      </c>
      <c r="B283" s="63" t="s">
        <v>4</v>
      </c>
      <c r="C283" s="63" t="s">
        <v>71</v>
      </c>
      <c r="D283" s="63" t="s">
        <v>163</v>
      </c>
      <c r="E283" s="63" t="s">
        <v>27</v>
      </c>
      <c r="F283" s="62">
        <v>1115.8500061035156</v>
      </c>
      <c r="G283" s="61">
        <v>7510.9899291992188</v>
      </c>
    </row>
    <row r="284" spans="1:7" x14ac:dyDescent="0.25">
      <c r="A284" s="63" t="s">
        <v>337</v>
      </c>
      <c r="B284" s="63" t="s">
        <v>4</v>
      </c>
      <c r="C284" s="63" t="s">
        <v>71</v>
      </c>
      <c r="D284" s="63" t="s">
        <v>164</v>
      </c>
      <c r="E284" s="63" t="s">
        <v>27</v>
      </c>
      <c r="F284" s="62">
        <v>222.52999877929688</v>
      </c>
      <c r="G284" s="61">
        <v>1396</v>
      </c>
    </row>
    <row r="285" spans="1:7" ht="30" x14ac:dyDescent="0.25">
      <c r="A285" s="63" t="s">
        <v>337</v>
      </c>
      <c r="B285" s="63" t="s">
        <v>4</v>
      </c>
      <c r="C285" s="63" t="s">
        <v>71</v>
      </c>
      <c r="D285" s="63" t="s">
        <v>335</v>
      </c>
      <c r="E285" s="63" t="s">
        <v>27</v>
      </c>
      <c r="F285" s="62">
        <v>17735.990234375</v>
      </c>
      <c r="G285" s="61">
        <v>24844.400390625</v>
      </c>
    </row>
    <row r="286" spans="1:7" x14ac:dyDescent="0.25">
      <c r="A286" s="63" t="s">
        <v>337</v>
      </c>
      <c r="B286" s="63" t="s">
        <v>4</v>
      </c>
      <c r="C286" s="63" t="s">
        <v>71</v>
      </c>
      <c r="D286" s="63" t="s">
        <v>165</v>
      </c>
      <c r="E286" s="63" t="s">
        <v>27</v>
      </c>
      <c r="F286" s="62">
        <v>7992.5800170898438</v>
      </c>
      <c r="G286" s="61">
        <v>17053.719970703125</v>
      </c>
    </row>
    <row r="287" spans="1:7" x14ac:dyDescent="0.25">
      <c r="A287" s="63" t="s">
        <v>337</v>
      </c>
      <c r="B287" s="63" t="s">
        <v>4</v>
      </c>
      <c r="C287" s="63" t="s">
        <v>71</v>
      </c>
      <c r="D287" s="63" t="s">
        <v>146</v>
      </c>
      <c r="E287" s="63" t="s">
        <v>365</v>
      </c>
      <c r="F287" s="62">
        <v>6762</v>
      </c>
      <c r="G287" s="61">
        <v>39499.80859375</v>
      </c>
    </row>
    <row r="288" spans="1:7" x14ac:dyDescent="0.25">
      <c r="A288" s="63" t="s">
        <v>337</v>
      </c>
      <c r="B288" s="63" t="s">
        <v>4</v>
      </c>
      <c r="C288" s="63" t="s">
        <v>71</v>
      </c>
      <c r="D288" s="63" t="s">
        <v>148</v>
      </c>
      <c r="E288" s="63" t="s">
        <v>121</v>
      </c>
      <c r="F288" s="62">
        <v>12468.16015625</v>
      </c>
      <c r="G288" s="61">
        <v>30722.51953125</v>
      </c>
    </row>
    <row r="289" spans="1:7" x14ac:dyDescent="0.25">
      <c r="A289" s="63" t="s">
        <v>337</v>
      </c>
      <c r="B289" s="63" t="s">
        <v>4</v>
      </c>
      <c r="C289" s="63" t="s">
        <v>71</v>
      </c>
      <c r="D289" s="63" t="s">
        <v>148</v>
      </c>
      <c r="E289" s="63" t="s">
        <v>27</v>
      </c>
      <c r="F289" s="62">
        <v>415.8599853515625</v>
      </c>
      <c r="G289" s="61">
        <v>1322.800048828125</v>
      </c>
    </row>
    <row r="290" spans="1:7" x14ac:dyDescent="0.25">
      <c r="A290" s="63" t="s">
        <v>337</v>
      </c>
      <c r="B290" s="63" t="s">
        <v>4</v>
      </c>
      <c r="C290" s="63" t="s">
        <v>71</v>
      </c>
      <c r="D290" s="63" t="s">
        <v>167</v>
      </c>
      <c r="E290" s="63" t="s">
        <v>27</v>
      </c>
      <c r="F290" s="62">
        <v>136.02999877929688</v>
      </c>
      <c r="G290" s="61">
        <v>874.72998046875</v>
      </c>
    </row>
    <row r="291" spans="1:7" x14ac:dyDescent="0.25">
      <c r="A291" s="63" t="s">
        <v>337</v>
      </c>
      <c r="B291" s="63" t="s">
        <v>4</v>
      </c>
      <c r="C291" s="63" t="s">
        <v>71</v>
      </c>
      <c r="D291" s="63" t="s">
        <v>167</v>
      </c>
      <c r="E291" s="63" t="s">
        <v>37</v>
      </c>
      <c r="F291" s="62">
        <v>16654.720703125</v>
      </c>
      <c r="G291" s="61">
        <v>81632.3984375</v>
      </c>
    </row>
    <row r="292" spans="1:7" x14ac:dyDescent="0.25">
      <c r="A292" s="28" t="s">
        <v>338</v>
      </c>
      <c r="B292" s="29"/>
      <c r="C292" s="29"/>
      <c r="D292" s="29"/>
      <c r="E292" s="29"/>
      <c r="F292" s="29">
        <f>SUM(F245:F291)</f>
        <v>5168528.193482399</v>
      </c>
      <c r="G292" s="30">
        <f>SUM(G245:G291)</f>
        <v>3536251.0169258118</v>
      </c>
    </row>
    <row r="293" spans="1:7" ht="30" x14ac:dyDescent="0.25">
      <c r="A293" s="63" t="s">
        <v>339</v>
      </c>
      <c r="B293" s="63" t="s">
        <v>4</v>
      </c>
      <c r="C293" s="63" t="s">
        <v>96</v>
      </c>
      <c r="D293" s="63" t="s">
        <v>366</v>
      </c>
      <c r="E293" s="63" t="s">
        <v>119</v>
      </c>
      <c r="F293" s="62">
        <v>44506.921875</v>
      </c>
      <c r="G293" s="61">
        <v>21543.580078125</v>
      </c>
    </row>
    <row r="294" spans="1:7" ht="30" x14ac:dyDescent="0.25">
      <c r="A294" s="63" t="s">
        <v>339</v>
      </c>
      <c r="B294" s="63" t="s">
        <v>4</v>
      </c>
      <c r="C294" s="63" t="s">
        <v>71</v>
      </c>
      <c r="D294" s="63" t="s">
        <v>366</v>
      </c>
      <c r="E294" s="63" t="s">
        <v>27</v>
      </c>
      <c r="F294" s="62">
        <v>1699882.25</v>
      </c>
      <c r="G294" s="61">
        <v>1235390</v>
      </c>
    </row>
    <row r="295" spans="1:7" x14ac:dyDescent="0.25">
      <c r="A295" s="63" t="s">
        <v>339</v>
      </c>
      <c r="B295" s="63" t="s">
        <v>4</v>
      </c>
      <c r="C295" s="63" t="s">
        <v>71</v>
      </c>
      <c r="D295" s="63" t="s">
        <v>195</v>
      </c>
      <c r="E295" s="63" t="s">
        <v>27</v>
      </c>
      <c r="F295" s="62">
        <v>144.69999694824219</v>
      </c>
      <c r="G295" s="61">
        <v>524.83001708984375</v>
      </c>
    </row>
    <row r="296" spans="1:7" x14ac:dyDescent="0.25">
      <c r="A296" s="63" t="s">
        <v>339</v>
      </c>
      <c r="B296" s="63" t="s">
        <v>4</v>
      </c>
      <c r="C296" s="63" t="s">
        <v>71</v>
      </c>
      <c r="D296" s="63" t="s">
        <v>290</v>
      </c>
      <c r="E296" s="63" t="s">
        <v>49</v>
      </c>
      <c r="F296" s="62">
        <v>340.20001220703125</v>
      </c>
      <c r="G296" s="61">
        <v>598.40997314453125</v>
      </c>
    </row>
    <row r="297" spans="1:7" x14ac:dyDescent="0.25">
      <c r="A297" s="63" t="s">
        <v>339</v>
      </c>
      <c r="B297" s="63" t="s">
        <v>4</v>
      </c>
      <c r="C297" s="63" t="s">
        <v>71</v>
      </c>
      <c r="D297" s="63" t="s">
        <v>150</v>
      </c>
      <c r="E297" s="63" t="s">
        <v>44</v>
      </c>
      <c r="F297" s="62">
        <v>51891.48046875</v>
      </c>
      <c r="G297" s="61">
        <v>15619.0703125</v>
      </c>
    </row>
    <row r="298" spans="1:7" ht="30" x14ac:dyDescent="0.25">
      <c r="A298" s="63" t="s">
        <v>339</v>
      </c>
      <c r="B298" s="63" t="s">
        <v>4</v>
      </c>
      <c r="C298" s="63" t="s">
        <v>71</v>
      </c>
      <c r="D298" s="63" t="s">
        <v>228</v>
      </c>
      <c r="E298" s="63" t="s">
        <v>49</v>
      </c>
      <c r="F298" s="62">
        <v>47899.8203125</v>
      </c>
      <c r="G298" s="61">
        <v>107118</v>
      </c>
    </row>
    <row r="299" spans="1:7" ht="30" x14ac:dyDescent="0.25">
      <c r="A299" s="63" t="s">
        <v>339</v>
      </c>
      <c r="B299" s="63" t="s">
        <v>4</v>
      </c>
      <c r="C299" s="63" t="s">
        <v>71</v>
      </c>
      <c r="D299" s="63" t="s">
        <v>228</v>
      </c>
      <c r="E299" s="63" t="s">
        <v>45</v>
      </c>
      <c r="F299" s="62">
        <v>19958.259765625</v>
      </c>
      <c r="G299" s="61">
        <v>20000</v>
      </c>
    </row>
    <row r="300" spans="1:7" x14ac:dyDescent="0.25">
      <c r="A300" s="63" t="s">
        <v>339</v>
      </c>
      <c r="B300" s="63" t="s">
        <v>4</v>
      </c>
      <c r="C300" s="63" t="s">
        <v>71</v>
      </c>
      <c r="D300" s="63" t="s">
        <v>255</v>
      </c>
      <c r="E300" s="63" t="s">
        <v>27</v>
      </c>
      <c r="F300" s="62">
        <v>2266</v>
      </c>
      <c r="G300" s="61">
        <v>3800.1201171875</v>
      </c>
    </row>
    <row r="301" spans="1:7" x14ac:dyDescent="0.25">
      <c r="A301" s="63" t="s">
        <v>339</v>
      </c>
      <c r="B301" s="63" t="s">
        <v>4</v>
      </c>
      <c r="C301" s="63" t="s">
        <v>71</v>
      </c>
      <c r="D301" s="63" t="s">
        <v>194</v>
      </c>
      <c r="E301" s="63" t="s">
        <v>281</v>
      </c>
      <c r="F301" s="62">
        <v>66300</v>
      </c>
      <c r="G301" s="61">
        <v>156418</v>
      </c>
    </row>
    <row r="302" spans="1:7" x14ac:dyDescent="0.25">
      <c r="A302" s="63" t="s">
        <v>339</v>
      </c>
      <c r="B302" s="63" t="s">
        <v>4</v>
      </c>
      <c r="C302" s="63" t="s">
        <v>71</v>
      </c>
      <c r="D302" s="63" t="s">
        <v>194</v>
      </c>
      <c r="E302" s="63" t="s">
        <v>121</v>
      </c>
      <c r="F302" s="62">
        <v>6279.18017578125</v>
      </c>
      <c r="G302" s="61">
        <v>15119.1904296875</v>
      </c>
    </row>
    <row r="303" spans="1:7" x14ac:dyDescent="0.25">
      <c r="A303" s="63" t="s">
        <v>339</v>
      </c>
      <c r="B303" s="63" t="s">
        <v>4</v>
      </c>
      <c r="C303" s="63" t="s">
        <v>71</v>
      </c>
      <c r="D303" s="63" t="s">
        <v>194</v>
      </c>
      <c r="E303" s="63" t="s">
        <v>27</v>
      </c>
      <c r="F303" s="62">
        <v>16.329999923706055</v>
      </c>
      <c r="G303" s="61">
        <v>238.08000183105469</v>
      </c>
    </row>
    <row r="304" spans="1:7" x14ac:dyDescent="0.25">
      <c r="A304" s="63" t="s">
        <v>339</v>
      </c>
      <c r="B304" s="63" t="s">
        <v>4</v>
      </c>
      <c r="C304" s="63" t="s">
        <v>71</v>
      </c>
      <c r="D304" s="63" t="s">
        <v>194</v>
      </c>
      <c r="E304" s="63" t="s">
        <v>45</v>
      </c>
      <c r="F304" s="62">
        <v>15202.75</v>
      </c>
      <c r="G304" s="61">
        <v>26427.5</v>
      </c>
    </row>
    <row r="305" spans="1:7" x14ac:dyDescent="0.25">
      <c r="A305" s="63" t="s">
        <v>339</v>
      </c>
      <c r="B305" s="63" t="s">
        <v>4</v>
      </c>
      <c r="C305" s="63" t="s">
        <v>71</v>
      </c>
      <c r="D305" s="63" t="s">
        <v>197</v>
      </c>
      <c r="E305" s="63" t="s">
        <v>49</v>
      </c>
      <c r="F305" s="62">
        <v>452.26998901367188</v>
      </c>
      <c r="G305" s="61">
        <v>3738.010009765625</v>
      </c>
    </row>
    <row r="306" spans="1:7" x14ac:dyDescent="0.25">
      <c r="A306" s="63" t="s">
        <v>339</v>
      </c>
      <c r="B306" s="63" t="s">
        <v>4</v>
      </c>
      <c r="C306" s="63" t="s">
        <v>71</v>
      </c>
      <c r="D306" s="63" t="s">
        <v>197</v>
      </c>
      <c r="E306" s="63" t="s">
        <v>27</v>
      </c>
      <c r="F306" s="62">
        <v>499.8599853515625</v>
      </c>
      <c r="G306" s="61">
        <v>6164</v>
      </c>
    </row>
    <row r="307" spans="1:7" x14ac:dyDescent="0.25">
      <c r="A307" s="63" t="s">
        <v>339</v>
      </c>
      <c r="B307" s="63" t="s">
        <v>4</v>
      </c>
      <c r="C307" s="63" t="s">
        <v>71</v>
      </c>
      <c r="D307" s="63" t="s">
        <v>197</v>
      </c>
      <c r="E307" s="63" t="s">
        <v>40</v>
      </c>
      <c r="F307" s="62">
        <v>403.29000854492188</v>
      </c>
      <c r="G307" s="61">
        <v>3056.85009765625</v>
      </c>
    </row>
    <row r="308" spans="1:7" x14ac:dyDescent="0.25">
      <c r="A308" s="63" t="s">
        <v>339</v>
      </c>
      <c r="B308" s="63" t="s">
        <v>4</v>
      </c>
      <c r="C308" s="63" t="s">
        <v>71</v>
      </c>
      <c r="D308" s="63" t="s">
        <v>151</v>
      </c>
      <c r="E308" s="63" t="s">
        <v>27</v>
      </c>
      <c r="F308" s="62">
        <v>15310.569946289063</v>
      </c>
      <c r="G308" s="61">
        <v>57733.66162109375</v>
      </c>
    </row>
    <row r="309" spans="1:7" x14ac:dyDescent="0.25">
      <c r="A309" s="63" t="s">
        <v>339</v>
      </c>
      <c r="B309" s="63" t="s">
        <v>4</v>
      </c>
      <c r="C309" s="63" t="s">
        <v>71</v>
      </c>
      <c r="D309" s="63" t="s">
        <v>332</v>
      </c>
      <c r="E309" s="63" t="s">
        <v>37</v>
      </c>
      <c r="F309" s="62">
        <v>22153.669921875</v>
      </c>
      <c r="G309" s="61">
        <v>39672</v>
      </c>
    </row>
    <row r="310" spans="1:7" x14ac:dyDescent="0.25">
      <c r="A310" s="63" t="s">
        <v>339</v>
      </c>
      <c r="B310" s="63" t="s">
        <v>4</v>
      </c>
      <c r="C310" s="63" t="s">
        <v>71</v>
      </c>
      <c r="D310" s="63" t="s">
        <v>153</v>
      </c>
      <c r="E310" s="63" t="s">
        <v>42</v>
      </c>
      <c r="F310" s="62">
        <v>431.54998779296875</v>
      </c>
      <c r="G310" s="61">
        <v>57909.078125</v>
      </c>
    </row>
    <row r="311" spans="1:7" x14ac:dyDescent="0.25">
      <c r="A311" s="63" t="s">
        <v>339</v>
      </c>
      <c r="B311" s="63" t="s">
        <v>4</v>
      </c>
      <c r="C311" s="63" t="s">
        <v>96</v>
      </c>
      <c r="D311" s="63" t="s">
        <v>238</v>
      </c>
      <c r="E311" s="63" t="s">
        <v>49</v>
      </c>
      <c r="F311" s="62">
        <v>113.40000152587891</v>
      </c>
      <c r="G311" s="61">
        <v>6125</v>
      </c>
    </row>
    <row r="312" spans="1:7" x14ac:dyDescent="0.25">
      <c r="A312" s="63" t="s">
        <v>339</v>
      </c>
      <c r="B312" s="63" t="s">
        <v>4</v>
      </c>
      <c r="C312" s="63" t="s">
        <v>71</v>
      </c>
      <c r="D312" s="63" t="s">
        <v>154</v>
      </c>
      <c r="E312" s="63" t="s">
        <v>127</v>
      </c>
      <c r="F312" s="62">
        <v>15966.6103515625</v>
      </c>
      <c r="G312" s="61">
        <v>94550</v>
      </c>
    </row>
    <row r="313" spans="1:7" x14ac:dyDescent="0.25">
      <c r="A313" s="63" t="s">
        <v>339</v>
      </c>
      <c r="B313" s="63" t="s">
        <v>4</v>
      </c>
      <c r="C313" s="63" t="s">
        <v>71</v>
      </c>
      <c r="D313" s="63" t="s">
        <v>155</v>
      </c>
      <c r="E313" s="63" t="s">
        <v>72</v>
      </c>
      <c r="F313" s="62">
        <v>192892.046875</v>
      </c>
      <c r="G313" s="61">
        <v>131040</v>
      </c>
    </row>
    <row r="314" spans="1:7" x14ac:dyDescent="0.25">
      <c r="A314" s="63" t="s">
        <v>339</v>
      </c>
      <c r="B314" s="63" t="s">
        <v>4</v>
      </c>
      <c r="C314" s="63" t="s">
        <v>71</v>
      </c>
      <c r="D314" s="63" t="s">
        <v>222</v>
      </c>
      <c r="E314" s="63" t="s">
        <v>123</v>
      </c>
      <c r="F314" s="62">
        <v>24947.830078125</v>
      </c>
      <c r="G314" s="61">
        <v>38975</v>
      </c>
    </row>
    <row r="315" spans="1:7" x14ac:dyDescent="0.25">
      <c r="A315" s="63" t="s">
        <v>339</v>
      </c>
      <c r="B315" s="63" t="s">
        <v>4</v>
      </c>
      <c r="C315" s="63" t="s">
        <v>71</v>
      </c>
      <c r="D315" s="63" t="s">
        <v>145</v>
      </c>
      <c r="E315" s="63" t="s">
        <v>39</v>
      </c>
      <c r="F315" s="62">
        <v>4693.85986328125</v>
      </c>
      <c r="G315" s="61">
        <v>10069</v>
      </c>
    </row>
    <row r="316" spans="1:7" x14ac:dyDescent="0.25">
      <c r="A316" s="63" t="s">
        <v>339</v>
      </c>
      <c r="B316" s="63" t="s">
        <v>4</v>
      </c>
      <c r="C316" s="63" t="s">
        <v>71</v>
      </c>
      <c r="D316" s="63" t="s">
        <v>145</v>
      </c>
      <c r="E316" s="63" t="s">
        <v>27</v>
      </c>
      <c r="F316" s="62">
        <v>60739.77046585083</v>
      </c>
      <c r="G316" s="61">
        <v>152500.7181854248</v>
      </c>
    </row>
    <row r="317" spans="1:7" x14ac:dyDescent="0.25">
      <c r="A317" s="63" t="s">
        <v>339</v>
      </c>
      <c r="B317" s="63" t="s">
        <v>4</v>
      </c>
      <c r="C317" s="63" t="s">
        <v>71</v>
      </c>
      <c r="D317" s="63" t="s">
        <v>234</v>
      </c>
      <c r="E317" s="63" t="s">
        <v>27</v>
      </c>
      <c r="F317" s="62">
        <v>680.4000244140625</v>
      </c>
      <c r="G317" s="61">
        <v>1382</v>
      </c>
    </row>
    <row r="318" spans="1:7" x14ac:dyDescent="0.25">
      <c r="A318" s="63" t="s">
        <v>339</v>
      </c>
      <c r="B318" s="63" t="s">
        <v>4</v>
      </c>
      <c r="C318" s="63" t="s">
        <v>71</v>
      </c>
      <c r="D318" s="63" t="s">
        <v>367</v>
      </c>
      <c r="E318" s="63" t="s">
        <v>45</v>
      </c>
      <c r="F318" s="62">
        <v>19958.259765625</v>
      </c>
      <c r="G318" s="61">
        <v>9400</v>
      </c>
    </row>
    <row r="319" spans="1:7" x14ac:dyDescent="0.25">
      <c r="A319" s="63" t="s">
        <v>339</v>
      </c>
      <c r="B319" s="63" t="s">
        <v>4</v>
      </c>
      <c r="C319" s="63" t="s">
        <v>71</v>
      </c>
      <c r="D319" s="63" t="s">
        <v>213</v>
      </c>
      <c r="E319" s="63" t="s">
        <v>49</v>
      </c>
      <c r="F319" s="62">
        <v>329.30999755859375</v>
      </c>
      <c r="G319" s="61">
        <v>1320</v>
      </c>
    </row>
    <row r="320" spans="1:7" x14ac:dyDescent="0.25">
      <c r="A320" s="63" t="s">
        <v>339</v>
      </c>
      <c r="B320" s="63" t="s">
        <v>4</v>
      </c>
      <c r="C320" s="63" t="s">
        <v>71</v>
      </c>
      <c r="D320" s="63" t="s">
        <v>156</v>
      </c>
      <c r="E320" s="63" t="s">
        <v>27</v>
      </c>
      <c r="F320" s="62">
        <v>26308.619140625</v>
      </c>
      <c r="G320" s="61">
        <v>22040</v>
      </c>
    </row>
    <row r="321" spans="1:7" x14ac:dyDescent="0.25">
      <c r="A321" s="63" t="s">
        <v>339</v>
      </c>
      <c r="B321" s="63" t="s">
        <v>4</v>
      </c>
      <c r="C321" s="63" t="s">
        <v>71</v>
      </c>
      <c r="D321" s="63" t="s">
        <v>156</v>
      </c>
      <c r="E321" s="63" t="s">
        <v>37</v>
      </c>
      <c r="F321" s="62">
        <v>16628.919921875</v>
      </c>
      <c r="G321" s="61">
        <v>76442.796875</v>
      </c>
    </row>
    <row r="322" spans="1:7" x14ac:dyDescent="0.25">
      <c r="A322" s="63" t="s">
        <v>339</v>
      </c>
      <c r="B322" s="63" t="s">
        <v>4</v>
      </c>
      <c r="C322" s="63" t="s">
        <v>71</v>
      </c>
      <c r="D322" s="63" t="s">
        <v>157</v>
      </c>
      <c r="E322" s="63" t="s">
        <v>27</v>
      </c>
      <c r="F322" s="62">
        <v>1073.0600395202637</v>
      </c>
      <c r="G322" s="61">
        <v>7099.2001953125</v>
      </c>
    </row>
    <row r="323" spans="1:7" x14ac:dyDescent="0.25">
      <c r="A323" s="63" t="s">
        <v>339</v>
      </c>
      <c r="B323" s="63" t="s">
        <v>4</v>
      </c>
      <c r="C323" s="63" t="s">
        <v>71</v>
      </c>
      <c r="D323" s="63" t="s">
        <v>158</v>
      </c>
      <c r="E323" s="63" t="s">
        <v>27</v>
      </c>
      <c r="F323" s="62">
        <v>2708.3498992919922</v>
      </c>
      <c r="G323" s="61">
        <v>13668.179931640625</v>
      </c>
    </row>
    <row r="324" spans="1:7" x14ac:dyDescent="0.25">
      <c r="A324" s="63" t="s">
        <v>339</v>
      </c>
      <c r="B324" s="63" t="s">
        <v>4</v>
      </c>
      <c r="C324" s="63" t="s">
        <v>71</v>
      </c>
      <c r="D324" s="63" t="s">
        <v>159</v>
      </c>
      <c r="E324" s="63" t="s">
        <v>27</v>
      </c>
      <c r="F324" s="62">
        <v>6046.5399131774902</v>
      </c>
      <c r="G324" s="61">
        <v>25211.769668579102</v>
      </c>
    </row>
    <row r="325" spans="1:7" x14ac:dyDescent="0.25">
      <c r="A325" s="63" t="s">
        <v>339</v>
      </c>
      <c r="B325" s="63" t="s">
        <v>4</v>
      </c>
      <c r="C325" s="63" t="s">
        <v>71</v>
      </c>
      <c r="D325" s="63" t="s">
        <v>160</v>
      </c>
      <c r="E325" s="63" t="s">
        <v>27</v>
      </c>
      <c r="F325" s="62">
        <v>330.35000610351563</v>
      </c>
      <c r="G325" s="61">
        <v>1473.8399658203125</v>
      </c>
    </row>
    <row r="326" spans="1:7" x14ac:dyDescent="0.25">
      <c r="A326" s="63" t="s">
        <v>339</v>
      </c>
      <c r="B326" s="63" t="s">
        <v>4</v>
      </c>
      <c r="C326" s="63" t="s">
        <v>71</v>
      </c>
      <c r="D326" s="63" t="s">
        <v>368</v>
      </c>
      <c r="E326" s="63" t="s">
        <v>166</v>
      </c>
      <c r="F326" s="62">
        <v>14369.9501953125</v>
      </c>
      <c r="G326" s="61">
        <v>33372</v>
      </c>
    </row>
    <row r="327" spans="1:7" x14ac:dyDescent="0.25">
      <c r="A327" s="63" t="s">
        <v>339</v>
      </c>
      <c r="B327" s="63" t="s">
        <v>4</v>
      </c>
      <c r="C327" s="63" t="s">
        <v>71</v>
      </c>
      <c r="D327" s="63" t="s">
        <v>161</v>
      </c>
      <c r="E327" s="63" t="s">
        <v>125</v>
      </c>
      <c r="F327" s="62">
        <v>3348.909912109375</v>
      </c>
      <c r="G327" s="61">
        <v>7800</v>
      </c>
    </row>
    <row r="328" spans="1:7" x14ac:dyDescent="0.25">
      <c r="A328" s="63" t="s">
        <v>339</v>
      </c>
      <c r="B328" s="63" t="s">
        <v>4</v>
      </c>
      <c r="C328" s="63" t="s">
        <v>71</v>
      </c>
      <c r="D328" s="63" t="s">
        <v>161</v>
      </c>
      <c r="E328" s="63" t="s">
        <v>49</v>
      </c>
      <c r="F328" s="62">
        <v>62923.439453125</v>
      </c>
      <c r="G328" s="61">
        <v>200479.453125</v>
      </c>
    </row>
    <row r="329" spans="1:7" x14ac:dyDescent="0.25">
      <c r="A329" s="63" t="s">
        <v>339</v>
      </c>
      <c r="B329" s="63" t="s">
        <v>4</v>
      </c>
      <c r="C329" s="63" t="s">
        <v>71</v>
      </c>
      <c r="D329" s="63" t="s">
        <v>161</v>
      </c>
      <c r="E329" s="63" t="s">
        <v>94</v>
      </c>
      <c r="F329" s="62">
        <v>24947.830078125</v>
      </c>
      <c r="G329" s="61">
        <v>53997.5</v>
      </c>
    </row>
    <row r="330" spans="1:7" x14ac:dyDescent="0.25">
      <c r="A330" s="63" t="s">
        <v>339</v>
      </c>
      <c r="B330" s="63" t="s">
        <v>91</v>
      </c>
      <c r="C330" s="63" t="s">
        <v>71</v>
      </c>
      <c r="D330" s="63" t="s">
        <v>369</v>
      </c>
      <c r="E330" s="63" t="s">
        <v>49</v>
      </c>
      <c r="F330" s="62">
        <v>26.780000686645508</v>
      </c>
      <c r="G330" s="61">
        <v>192.80000305175781</v>
      </c>
    </row>
    <row r="331" spans="1:7" x14ac:dyDescent="0.25">
      <c r="A331" s="63" t="s">
        <v>339</v>
      </c>
      <c r="B331" s="63" t="s">
        <v>4</v>
      </c>
      <c r="C331" s="63" t="s">
        <v>71</v>
      </c>
      <c r="D331" s="63" t="s">
        <v>163</v>
      </c>
      <c r="E331" s="63" t="s">
        <v>27</v>
      </c>
      <c r="F331" s="62">
        <v>129.72999572753906</v>
      </c>
      <c r="G331" s="61">
        <v>860.29998779296875</v>
      </c>
    </row>
    <row r="332" spans="1:7" x14ac:dyDescent="0.25">
      <c r="A332" s="63" t="s">
        <v>339</v>
      </c>
      <c r="B332" s="63" t="s">
        <v>4</v>
      </c>
      <c r="C332" s="63" t="s">
        <v>71</v>
      </c>
      <c r="D332" s="63" t="s">
        <v>164</v>
      </c>
      <c r="E332" s="63" t="s">
        <v>27</v>
      </c>
      <c r="F332" s="62">
        <v>494.04998779296875</v>
      </c>
      <c r="G332" s="61">
        <v>2965.3499755859375</v>
      </c>
    </row>
    <row r="333" spans="1:7" x14ac:dyDescent="0.25">
      <c r="A333" s="63" t="s">
        <v>339</v>
      </c>
      <c r="B333" s="63" t="s">
        <v>4</v>
      </c>
      <c r="C333" s="63" t="s">
        <v>71</v>
      </c>
      <c r="D333" s="63" t="s">
        <v>146</v>
      </c>
      <c r="E333" s="63" t="s">
        <v>286</v>
      </c>
      <c r="F333" s="62">
        <v>11059.01953125</v>
      </c>
      <c r="G333" s="61">
        <v>29126</v>
      </c>
    </row>
    <row r="334" spans="1:7" x14ac:dyDescent="0.25">
      <c r="A334" s="63" t="s">
        <v>339</v>
      </c>
      <c r="B334" s="63" t="s">
        <v>4</v>
      </c>
      <c r="C334" s="63" t="s">
        <v>71</v>
      </c>
      <c r="D334" s="63" t="s">
        <v>148</v>
      </c>
      <c r="E334" s="63" t="s">
        <v>27</v>
      </c>
      <c r="F334" s="62">
        <v>333.85000610351563</v>
      </c>
      <c r="G334" s="61">
        <v>954.70001220703125</v>
      </c>
    </row>
    <row r="335" spans="1:7" x14ac:dyDescent="0.25">
      <c r="A335" s="63" t="s">
        <v>339</v>
      </c>
      <c r="B335" s="63" t="s">
        <v>4</v>
      </c>
      <c r="C335" s="63" t="s">
        <v>71</v>
      </c>
      <c r="D335" s="63" t="s">
        <v>101</v>
      </c>
      <c r="E335" s="63" t="s">
        <v>27</v>
      </c>
      <c r="F335" s="62">
        <v>276.239990234375</v>
      </c>
      <c r="G335" s="61">
        <v>1372.8699951171875</v>
      </c>
    </row>
    <row r="336" spans="1:7" x14ac:dyDescent="0.25">
      <c r="A336" s="63" t="s">
        <v>339</v>
      </c>
      <c r="B336" s="63" t="s">
        <v>4</v>
      </c>
      <c r="C336" s="63" t="s">
        <v>71</v>
      </c>
      <c r="D336" s="63" t="s">
        <v>167</v>
      </c>
      <c r="E336" s="63" t="s">
        <v>27</v>
      </c>
      <c r="F336" s="62">
        <v>705.97998046875</v>
      </c>
      <c r="G336" s="61">
        <v>3454.0599365234375</v>
      </c>
    </row>
    <row r="337" spans="1:7" x14ac:dyDescent="0.25">
      <c r="A337" s="63" t="s">
        <v>339</v>
      </c>
      <c r="B337" s="63" t="s">
        <v>4</v>
      </c>
      <c r="C337" s="63" t="s">
        <v>71</v>
      </c>
      <c r="D337" s="63" t="s">
        <v>235</v>
      </c>
      <c r="E337" s="63" t="s">
        <v>172</v>
      </c>
      <c r="F337" s="62">
        <v>1941.3899536132813</v>
      </c>
      <c r="G337" s="61">
        <v>29887.8203125</v>
      </c>
    </row>
    <row r="338" spans="1:7" x14ac:dyDescent="0.25">
      <c r="A338" s="28" t="s">
        <v>339</v>
      </c>
      <c r="B338" s="29"/>
      <c r="C338" s="29"/>
      <c r="D338" s="29"/>
      <c r="E338" s="29"/>
      <c r="F338" s="29">
        <f>SUM(F293:F337)</f>
        <v>2487913.5978736877</v>
      </c>
      <c r="G338" s="30">
        <f>SUM(G293:G337)</f>
        <v>2726830.7389526367</v>
      </c>
    </row>
    <row r="339" spans="1:7" x14ac:dyDescent="0.25">
      <c r="A339" s="63" t="s">
        <v>342</v>
      </c>
      <c r="B339" s="63" t="s">
        <v>4</v>
      </c>
      <c r="C339" s="63" t="s">
        <v>71</v>
      </c>
      <c r="D339" s="63" t="s">
        <v>370</v>
      </c>
      <c r="E339" s="63" t="s">
        <v>125</v>
      </c>
      <c r="F339" s="62">
        <v>299373.90625</v>
      </c>
      <c r="G339" s="61">
        <v>243200.984375</v>
      </c>
    </row>
    <row r="340" spans="1:7" ht="30" x14ac:dyDescent="0.25">
      <c r="A340" s="63" t="s">
        <v>342</v>
      </c>
      <c r="B340" s="63" t="s">
        <v>4</v>
      </c>
      <c r="C340" s="63" t="s">
        <v>71</v>
      </c>
      <c r="D340" s="63" t="s">
        <v>149</v>
      </c>
      <c r="E340" s="63" t="s">
        <v>27</v>
      </c>
      <c r="F340" s="62">
        <v>1030844.09375</v>
      </c>
      <c r="G340" s="61">
        <v>627547.5</v>
      </c>
    </row>
    <row r="341" spans="1:7" x14ac:dyDescent="0.25">
      <c r="A341" s="63" t="s">
        <v>342</v>
      </c>
      <c r="B341" s="63" t="s">
        <v>4</v>
      </c>
      <c r="C341" s="63" t="s">
        <v>96</v>
      </c>
      <c r="D341" s="63" t="s">
        <v>371</v>
      </c>
      <c r="E341" s="63" t="s">
        <v>63</v>
      </c>
      <c r="F341" s="62">
        <v>23990.740234375</v>
      </c>
      <c r="G341" s="61">
        <v>14397</v>
      </c>
    </row>
    <row r="342" spans="1:7" x14ac:dyDescent="0.25">
      <c r="A342" s="63" t="s">
        <v>342</v>
      </c>
      <c r="B342" s="63" t="s">
        <v>4</v>
      </c>
      <c r="C342" s="63" t="s">
        <v>71</v>
      </c>
      <c r="D342" s="63" t="s">
        <v>194</v>
      </c>
      <c r="E342" s="63" t="s">
        <v>27</v>
      </c>
      <c r="F342" s="62">
        <v>5.440000057220459</v>
      </c>
      <c r="G342" s="61">
        <v>79.360000610351563</v>
      </c>
    </row>
    <row r="343" spans="1:7" x14ac:dyDescent="0.25">
      <c r="A343" s="63" t="s">
        <v>342</v>
      </c>
      <c r="B343" s="63" t="s">
        <v>4</v>
      </c>
      <c r="C343" s="63" t="s">
        <v>71</v>
      </c>
      <c r="D343" s="63" t="s">
        <v>194</v>
      </c>
      <c r="E343" s="63" t="s">
        <v>45</v>
      </c>
      <c r="F343" s="62">
        <v>34220.4296875</v>
      </c>
      <c r="G343" s="61">
        <v>59350</v>
      </c>
    </row>
    <row r="344" spans="1:7" x14ac:dyDescent="0.25">
      <c r="A344" s="63" t="s">
        <v>342</v>
      </c>
      <c r="B344" s="63" t="s">
        <v>4</v>
      </c>
      <c r="C344" s="63" t="s">
        <v>71</v>
      </c>
      <c r="D344" s="63" t="s">
        <v>151</v>
      </c>
      <c r="E344" s="63" t="s">
        <v>27</v>
      </c>
      <c r="F344" s="62">
        <v>1164.9099731445313</v>
      </c>
      <c r="G344" s="61">
        <v>7407.9296875</v>
      </c>
    </row>
    <row r="345" spans="1:7" x14ac:dyDescent="0.25">
      <c r="A345" s="63" t="s">
        <v>342</v>
      </c>
      <c r="B345" s="63" t="s">
        <v>4</v>
      </c>
      <c r="C345" s="63" t="s">
        <v>71</v>
      </c>
      <c r="D345" s="63" t="s">
        <v>332</v>
      </c>
      <c r="E345" s="63" t="s">
        <v>37</v>
      </c>
      <c r="F345" s="62">
        <v>22153.669921875</v>
      </c>
      <c r="G345" s="61">
        <v>39672</v>
      </c>
    </row>
    <row r="346" spans="1:7" x14ac:dyDescent="0.25">
      <c r="A346" s="63" t="s">
        <v>342</v>
      </c>
      <c r="B346" s="63" t="s">
        <v>4</v>
      </c>
      <c r="C346" s="63" t="s">
        <v>71</v>
      </c>
      <c r="D346" s="63" t="s">
        <v>154</v>
      </c>
      <c r="E346" s="63" t="s">
        <v>127</v>
      </c>
      <c r="F346" s="62">
        <v>23949.91015625</v>
      </c>
      <c r="G346" s="61">
        <v>142550</v>
      </c>
    </row>
    <row r="347" spans="1:7" x14ac:dyDescent="0.25">
      <c r="A347" s="63" t="s">
        <v>342</v>
      </c>
      <c r="B347" s="63" t="s">
        <v>4</v>
      </c>
      <c r="C347" s="63" t="s">
        <v>71</v>
      </c>
      <c r="D347" s="63" t="s">
        <v>155</v>
      </c>
      <c r="E347" s="63" t="s">
        <v>27</v>
      </c>
      <c r="F347" s="62">
        <v>1147569.0859375</v>
      </c>
      <c r="G347" s="61">
        <v>649511.6796875</v>
      </c>
    </row>
    <row r="348" spans="1:7" x14ac:dyDescent="0.25">
      <c r="A348" s="63" t="s">
        <v>342</v>
      </c>
      <c r="B348" s="63" t="s">
        <v>4</v>
      </c>
      <c r="C348" s="63" t="s">
        <v>71</v>
      </c>
      <c r="D348" s="63" t="s">
        <v>320</v>
      </c>
      <c r="E348" s="63" t="s">
        <v>36</v>
      </c>
      <c r="F348" s="62">
        <v>51228.76953125</v>
      </c>
      <c r="G348" s="61">
        <v>23454.720703125</v>
      </c>
    </row>
    <row r="349" spans="1:7" x14ac:dyDescent="0.25">
      <c r="A349" s="63" t="s">
        <v>342</v>
      </c>
      <c r="B349" s="63" t="s">
        <v>4</v>
      </c>
      <c r="C349" s="63" t="s">
        <v>71</v>
      </c>
      <c r="D349" s="63" t="s">
        <v>145</v>
      </c>
      <c r="E349" s="63" t="s">
        <v>39</v>
      </c>
      <c r="F349" s="62">
        <v>2394.989990234375</v>
      </c>
      <c r="G349" s="61">
        <v>3302</v>
      </c>
    </row>
    <row r="350" spans="1:7" x14ac:dyDescent="0.25">
      <c r="A350" s="63" t="s">
        <v>342</v>
      </c>
      <c r="B350" s="63" t="s">
        <v>4</v>
      </c>
      <c r="C350" s="63" t="s">
        <v>71</v>
      </c>
      <c r="D350" s="63" t="s">
        <v>145</v>
      </c>
      <c r="E350" s="63" t="s">
        <v>27</v>
      </c>
      <c r="F350" s="62">
        <v>116439.100730896</v>
      </c>
      <c r="G350" s="61">
        <v>211835.41134643555</v>
      </c>
    </row>
    <row r="351" spans="1:7" x14ac:dyDescent="0.25">
      <c r="A351" s="63" t="s">
        <v>342</v>
      </c>
      <c r="B351" s="63" t="s">
        <v>4</v>
      </c>
      <c r="C351" s="63" t="s">
        <v>71</v>
      </c>
      <c r="D351" s="63" t="s">
        <v>234</v>
      </c>
      <c r="E351" s="63" t="s">
        <v>27</v>
      </c>
      <c r="F351" s="62">
        <v>340.20001220703125</v>
      </c>
      <c r="G351" s="61">
        <v>691</v>
      </c>
    </row>
    <row r="352" spans="1:7" x14ac:dyDescent="0.25">
      <c r="A352" s="63" t="s">
        <v>342</v>
      </c>
      <c r="B352" s="63" t="s">
        <v>4</v>
      </c>
      <c r="C352" s="63" t="s">
        <v>71</v>
      </c>
      <c r="D352" s="63" t="s">
        <v>213</v>
      </c>
      <c r="E352" s="63" t="s">
        <v>49</v>
      </c>
      <c r="F352" s="62">
        <v>718.5</v>
      </c>
      <c r="G352" s="61">
        <v>1800</v>
      </c>
    </row>
    <row r="353" spans="1:7" x14ac:dyDescent="0.25">
      <c r="A353" s="63" t="s">
        <v>342</v>
      </c>
      <c r="B353" s="63" t="s">
        <v>4</v>
      </c>
      <c r="C353" s="63" t="s">
        <v>71</v>
      </c>
      <c r="D353" s="63" t="s">
        <v>157</v>
      </c>
      <c r="E353" s="63" t="s">
        <v>27</v>
      </c>
      <c r="F353" s="62">
        <v>1547.3499755859375</v>
      </c>
      <c r="G353" s="61">
        <v>17395.919921875</v>
      </c>
    </row>
    <row r="354" spans="1:7" x14ac:dyDescent="0.25">
      <c r="A354" s="63" t="s">
        <v>342</v>
      </c>
      <c r="B354" s="63" t="s">
        <v>4</v>
      </c>
      <c r="C354" s="63" t="s">
        <v>71</v>
      </c>
      <c r="D354" s="63" t="s">
        <v>158</v>
      </c>
      <c r="E354" s="63" t="s">
        <v>27</v>
      </c>
      <c r="F354" s="62">
        <v>664.74998474121094</v>
      </c>
      <c r="G354" s="61">
        <v>7762.60009765625</v>
      </c>
    </row>
    <row r="355" spans="1:7" x14ac:dyDescent="0.25">
      <c r="A355" s="63" t="s">
        <v>342</v>
      </c>
      <c r="B355" s="63" t="s">
        <v>4</v>
      </c>
      <c r="C355" s="63" t="s">
        <v>71</v>
      </c>
      <c r="D355" s="63" t="s">
        <v>159</v>
      </c>
      <c r="E355" s="63" t="s">
        <v>27</v>
      </c>
      <c r="F355" s="62">
        <v>2172.06005859375</v>
      </c>
      <c r="G355" s="61">
        <v>11904.31005859375</v>
      </c>
    </row>
    <row r="356" spans="1:7" x14ac:dyDescent="0.25">
      <c r="A356" s="63" t="s">
        <v>342</v>
      </c>
      <c r="B356" s="63" t="s">
        <v>4</v>
      </c>
      <c r="C356" s="63" t="s">
        <v>71</v>
      </c>
      <c r="D356" s="63" t="s">
        <v>160</v>
      </c>
      <c r="E356" s="63" t="s">
        <v>49</v>
      </c>
      <c r="F356" s="62">
        <v>1153.989990234375</v>
      </c>
      <c r="G356" s="61">
        <v>4461</v>
      </c>
    </row>
    <row r="357" spans="1:7" x14ac:dyDescent="0.25">
      <c r="A357" s="63" t="s">
        <v>342</v>
      </c>
      <c r="B357" s="63" t="s">
        <v>4</v>
      </c>
      <c r="C357" s="63" t="s">
        <v>71</v>
      </c>
      <c r="D357" s="63" t="s">
        <v>160</v>
      </c>
      <c r="E357" s="63" t="s">
        <v>27</v>
      </c>
      <c r="F357" s="62">
        <v>1288.6700439453125</v>
      </c>
      <c r="G357" s="61">
        <v>8671.259765625</v>
      </c>
    </row>
    <row r="358" spans="1:7" x14ac:dyDescent="0.25">
      <c r="A358" s="63" t="s">
        <v>342</v>
      </c>
      <c r="B358" s="63" t="s">
        <v>4</v>
      </c>
      <c r="C358" s="63" t="s">
        <v>71</v>
      </c>
      <c r="D358" s="63" t="s">
        <v>160</v>
      </c>
      <c r="E358" s="63" t="s">
        <v>40</v>
      </c>
      <c r="F358" s="62">
        <v>917.6300048828125</v>
      </c>
      <c r="G358" s="61">
        <v>8455</v>
      </c>
    </row>
    <row r="359" spans="1:7" x14ac:dyDescent="0.25">
      <c r="A359" s="63" t="s">
        <v>342</v>
      </c>
      <c r="B359" s="63" t="s">
        <v>4</v>
      </c>
      <c r="C359" s="63" t="s">
        <v>71</v>
      </c>
      <c r="D359" s="63" t="s">
        <v>161</v>
      </c>
      <c r="E359" s="63" t="s">
        <v>27</v>
      </c>
      <c r="F359" s="62">
        <v>253186.40625</v>
      </c>
      <c r="G359" s="61">
        <v>58375</v>
      </c>
    </row>
    <row r="360" spans="1:7" x14ac:dyDescent="0.25">
      <c r="A360" s="63" t="s">
        <v>342</v>
      </c>
      <c r="B360" s="63" t="s">
        <v>4</v>
      </c>
      <c r="C360" s="63" t="s">
        <v>71</v>
      </c>
      <c r="D360" s="63" t="s">
        <v>163</v>
      </c>
      <c r="E360" s="63" t="s">
        <v>27</v>
      </c>
      <c r="F360" s="62">
        <v>280.5099983215332</v>
      </c>
      <c r="G360" s="61">
        <v>2683.5799560546875</v>
      </c>
    </row>
    <row r="361" spans="1:7" x14ac:dyDescent="0.25">
      <c r="A361" s="63" t="s">
        <v>342</v>
      </c>
      <c r="B361" s="63" t="s">
        <v>4</v>
      </c>
      <c r="C361" s="63" t="s">
        <v>71</v>
      </c>
      <c r="D361" s="63" t="s">
        <v>165</v>
      </c>
      <c r="E361" s="63" t="s">
        <v>27</v>
      </c>
      <c r="F361" s="62">
        <v>209.58000183105469</v>
      </c>
      <c r="G361" s="61">
        <v>4393.2000427246094</v>
      </c>
    </row>
    <row r="362" spans="1:7" x14ac:dyDescent="0.25">
      <c r="A362" s="63" t="s">
        <v>342</v>
      </c>
      <c r="B362" s="63" t="s">
        <v>4</v>
      </c>
      <c r="C362" s="63" t="s">
        <v>71</v>
      </c>
      <c r="D362" s="63" t="s">
        <v>165</v>
      </c>
      <c r="E362" s="63" t="s">
        <v>45</v>
      </c>
      <c r="F362" s="62">
        <v>14356</v>
      </c>
      <c r="G362" s="61">
        <v>28083.330078125</v>
      </c>
    </row>
    <row r="363" spans="1:7" x14ac:dyDescent="0.25">
      <c r="A363" s="63" t="s">
        <v>342</v>
      </c>
      <c r="B363" s="63" t="s">
        <v>4</v>
      </c>
      <c r="C363" s="63" t="s">
        <v>71</v>
      </c>
      <c r="D363" s="63" t="s">
        <v>372</v>
      </c>
      <c r="E363" s="63" t="s">
        <v>27</v>
      </c>
      <c r="F363" s="62">
        <v>4072.169921875</v>
      </c>
      <c r="G363" s="61">
        <v>7634.2001953125</v>
      </c>
    </row>
    <row r="364" spans="1:7" x14ac:dyDescent="0.25">
      <c r="A364" s="63" t="s">
        <v>342</v>
      </c>
      <c r="B364" s="63" t="s">
        <v>4</v>
      </c>
      <c r="C364" s="63" t="s">
        <v>71</v>
      </c>
      <c r="D364" s="63" t="s">
        <v>146</v>
      </c>
      <c r="E364" s="63" t="s">
        <v>286</v>
      </c>
      <c r="F364" s="62">
        <v>23224.3203125</v>
      </c>
      <c r="G364" s="61">
        <v>67968</v>
      </c>
    </row>
    <row r="365" spans="1:7" x14ac:dyDescent="0.25">
      <c r="A365" s="63" t="s">
        <v>342</v>
      </c>
      <c r="B365" s="63" t="s">
        <v>4</v>
      </c>
      <c r="C365" s="63" t="s">
        <v>71</v>
      </c>
      <c r="D365" s="63" t="s">
        <v>148</v>
      </c>
      <c r="E365" s="63" t="s">
        <v>27</v>
      </c>
      <c r="F365" s="62">
        <v>101.61000061035156</v>
      </c>
      <c r="G365" s="61">
        <v>290.57000732421875</v>
      </c>
    </row>
    <row r="366" spans="1:7" x14ac:dyDescent="0.25">
      <c r="A366" s="63" t="s">
        <v>342</v>
      </c>
      <c r="B366" s="63" t="s">
        <v>4</v>
      </c>
      <c r="C366" s="63" t="s">
        <v>71</v>
      </c>
      <c r="D366" s="63" t="s">
        <v>373</v>
      </c>
      <c r="E366" s="63" t="s">
        <v>27</v>
      </c>
      <c r="F366" s="62">
        <v>17962.4296875</v>
      </c>
      <c r="G366" s="61">
        <v>19393</v>
      </c>
    </row>
    <row r="367" spans="1:7" x14ac:dyDescent="0.25">
      <c r="A367" s="28" t="s">
        <v>343</v>
      </c>
      <c r="B367" s="29"/>
      <c r="C367" s="29"/>
      <c r="D367" s="29"/>
      <c r="E367" s="29"/>
      <c r="F367" s="29">
        <f>SUM(F339:F366)</f>
        <v>3075531.2224059105</v>
      </c>
      <c r="G367" s="30">
        <f>SUM(G339:G366)</f>
        <v>2272270.5559234619</v>
      </c>
    </row>
    <row r="368" spans="1:7" ht="16.5" thickBot="1" x14ac:dyDescent="0.3">
      <c r="A368" s="27" t="s">
        <v>0</v>
      </c>
      <c r="B368" s="27"/>
      <c r="C368" s="27"/>
      <c r="D368" s="27"/>
      <c r="E368" s="27"/>
      <c r="F368" s="27">
        <f>SUM(F367,F338,F292,F244,F206,F163,F118,F83,F48)</f>
        <v>26518613.389348984</v>
      </c>
      <c r="G368" s="39">
        <f>SUM(G367,G338,G292,G244,G206,G163,G118,G83,G48)</f>
        <v>24740063.626077652</v>
      </c>
    </row>
    <row r="370" spans="1:1" x14ac:dyDescent="0.25">
      <c r="A370" t="s">
        <v>261</v>
      </c>
    </row>
  </sheetData>
  <sortState xmlns:xlrd2="http://schemas.microsoft.com/office/spreadsheetml/2017/richdata2" ref="A11:I314">
    <sortCondition ref="A11:A314"/>
  </sortState>
  <mergeCells count="6">
    <mergeCell ref="A10:G10"/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0"/>
  <sheetViews>
    <sheetView topLeftCell="A38" workbookViewId="0">
      <selection activeCell="F58" sqref="F58"/>
    </sheetView>
  </sheetViews>
  <sheetFormatPr baseColWidth="10" defaultColWidth="47.85546875" defaultRowHeight="15" x14ac:dyDescent="0.25"/>
  <cols>
    <col min="1" max="1" width="12.8554687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276</v>
      </c>
      <c r="B10" s="66"/>
      <c r="C10" s="66"/>
      <c r="D10" s="66"/>
      <c r="E10" s="66"/>
      <c r="F10" s="66"/>
      <c r="G10" s="74"/>
    </row>
    <row r="11" spans="1:7" ht="15.75" thickBot="1" x14ac:dyDescent="0.3">
      <c r="A11" s="65" t="str">
        <f>Consolidado!B11</f>
        <v>Periodo Enero - Marzo 2019</v>
      </c>
      <c r="B11" s="66"/>
      <c r="C11" s="66"/>
      <c r="D11" s="66"/>
      <c r="E11" s="66"/>
      <c r="F11" s="66"/>
      <c r="G11" s="67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74</v>
      </c>
      <c r="C13" s="56" t="s">
        <v>75</v>
      </c>
      <c r="D13" s="56" t="s">
        <v>201</v>
      </c>
      <c r="E13" s="56" t="s">
        <v>27</v>
      </c>
      <c r="F13" s="57">
        <v>19595.380859375</v>
      </c>
      <c r="G13" s="58">
        <v>42768</v>
      </c>
    </row>
    <row r="14" spans="1:7" x14ac:dyDescent="0.25">
      <c r="A14" s="56" t="s">
        <v>24</v>
      </c>
      <c r="B14" s="56" t="s">
        <v>74</v>
      </c>
      <c r="C14" s="56" t="s">
        <v>75</v>
      </c>
      <c r="D14" s="56" t="s">
        <v>201</v>
      </c>
      <c r="E14" s="56" t="s">
        <v>27</v>
      </c>
      <c r="F14" s="57">
        <v>2176.81005859375</v>
      </c>
      <c r="G14" s="58">
        <v>4924.7998046875</v>
      </c>
    </row>
    <row r="15" spans="1:7" x14ac:dyDescent="0.25">
      <c r="A15" s="56" t="s">
        <v>24</v>
      </c>
      <c r="B15" s="56" t="s">
        <v>74</v>
      </c>
      <c r="C15" s="56" t="s">
        <v>75</v>
      </c>
      <c r="D15" s="56" t="s">
        <v>223</v>
      </c>
      <c r="E15" s="56" t="s">
        <v>27</v>
      </c>
      <c r="F15" s="57">
        <v>77.110000610351563</v>
      </c>
      <c r="G15" s="58">
        <v>300.010009765625</v>
      </c>
    </row>
    <row r="16" spans="1:7" x14ac:dyDescent="0.25">
      <c r="A16" s="56" t="s">
        <v>24</v>
      </c>
      <c r="B16" s="56" t="s">
        <v>74</v>
      </c>
      <c r="C16" s="56" t="s">
        <v>75</v>
      </c>
      <c r="D16" s="56" t="s">
        <v>168</v>
      </c>
      <c r="E16" s="56" t="s">
        <v>54</v>
      </c>
      <c r="F16" s="57">
        <v>20756.58984375</v>
      </c>
      <c r="G16" s="58">
        <v>18764</v>
      </c>
    </row>
    <row r="17" spans="1:7" x14ac:dyDescent="0.25">
      <c r="A17" s="56" t="s">
        <v>24</v>
      </c>
      <c r="B17" s="56" t="s">
        <v>74</v>
      </c>
      <c r="C17" s="56" t="s">
        <v>75</v>
      </c>
      <c r="D17" s="56" t="s">
        <v>201</v>
      </c>
      <c r="E17" s="56" t="s">
        <v>27</v>
      </c>
      <c r="F17" s="57">
        <v>1583.0599670410156</v>
      </c>
      <c r="G17" s="58">
        <v>3625.9600219726563</v>
      </c>
    </row>
    <row r="18" spans="1:7" x14ac:dyDescent="0.25">
      <c r="A18" s="28" t="s">
        <v>260</v>
      </c>
      <c r="B18" s="29"/>
      <c r="C18" s="29"/>
      <c r="D18" s="29"/>
      <c r="E18" s="29"/>
      <c r="F18" s="29">
        <f>SUM(F13:F17)</f>
        <v>44188.950729370117</v>
      </c>
      <c r="G18" s="30">
        <f>SUM(G13:G17)</f>
        <v>70382.769836425781</v>
      </c>
    </row>
    <row r="19" spans="1:7" x14ac:dyDescent="0.25">
      <c r="A19" s="56" t="s">
        <v>174</v>
      </c>
      <c r="B19" s="56" t="s">
        <v>74</v>
      </c>
      <c r="C19" s="56" t="s">
        <v>75</v>
      </c>
      <c r="D19" s="56" t="s">
        <v>168</v>
      </c>
      <c r="E19" s="56" t="s">
        <v>192</v>
      </c>
      <c r="F19" s="57">
        <v>6985.39013671875</v>
      </c>
      <c r="G19" s="58">
        <v>56498.19921875</v>
      </c>
    </row>
    <row r="20" spans="1:7" x14ac:dyDescent="0.25">
      <c r="A20" s="56" t="s">
        <v>174</v>
      </c>
      <c r="B20" s="56" t="s">
        <v>74</v>
      </c>
      <c r="C20" s="56" t="s">
        <v>75</v>
      </c>
      <c r="D20" s="56" t="s">
        <v>201</v>
      </c>
      <c r="E20" s="56" t="s">
        <v>27</v>
      </c>
      <c r="F20" s="57">
        <v>5889.050048828125</v>
      </c>
      <c r="G20" s="58">
        <v>16014.4794921875</v>
      </c>
    </row>
    <row r="21" spans="1:7" x14ac:dyDescent="0.25">
      <c r="A21" s="56" t="s">
        <v>174</v>
      </c>
      <c r="B21" s="56" t="s">
        <v>74</v>
      </c>
      <c r="C21" s="56" t="s">
        <v>75</v>
      </c>
      <c r="D21" s="56" t="s">
        <v>236</v>
      </c>
      <c r="E21" s="56" t="s">
        <v>27</v>
      </c>
      <c r="F21" s="57">
        <v>13.609999656677246</v>
      </c>
      <c r="G21" s="58">
        <v>56.220001220703125</v>
      </c>
    </row>
    <row r="22" spans="1:7" x14ac:dyDescent="0.25">
      <c r="A22" s="56" t="s">
        <v>174</v>
      </c>
      <c r="B22" s="56" t="s">
        <v>74</v>
      </c>
      <c r="C22" s="56" t="s">
        <v>75</v>
      </c>
      <c r="D22" s="56" t="s">
        <v>201</v>
      </c>
      <c r="E22" s="56" t="s">
        <v>27</v>
      </c>
      <c r="F22" s="57">
        <v>1500.0400390625</v>
      </c>
      <c r="G22" s="58">
        <v>4219.10009765625</v>
      </c>
    </row>
    <row r="23" spans="1:7" x14ac:dyDescent="0.25">
      <c r="A23" s="28" t="s">
        <v>259</v>
      </c>
      <c r="B23" s="29"/>
      <c r="C23" s="29"/>
      <c r="D23" s="29"/>
      <c r="E23" s="29"/>
      <c r="F23" s="29">
        <f>SUM(F19:F22)</f>
        <v>14388.090224266052</v>
      </c>
      <c r="G23" s="30">
        <f>SUM(G19:G22)</f>
        <v>76787.998809814453</v>
      </c>
    </row>
    <row r="24" spans="1:7" x14ac:dyDescent="0.25">
      <c r="A24" s="56" t="s">
        <v>176</v>
      </c>
      <c r="B24" s="56" t="s">
        <v>74</v>
      </c>
      <c r="C24" s="56" t="s">
        <v>75</v>
      </c>
      <c r="D24" s="56" t="s">
        <v>201</v>
      </c>
      <c r="E24" s="56" t="s">
        <v>27</v>
      </c>
      <c r="F24" s="57">
        <v>17227.609375</v>
      </c>
      <c r="G24" s="58">
        <v>31143.599609375</v>
      </c>
    </row>
    <row r="25" spans="1:7" x14ac:dyDescent="0.25">
      <c r="A25" s="56" t="s">
        <v>176</v>
      </c>
      <c r="B25" s="56" t="s">
        <v>74</v>
      </c>
      <c r="C25" s="56" t="s">
        <v>75</v>
      </c>
      <c r="D25" s="56" t="s">
        <v>201</v>
      </c>
      <c r="E25" s="56" t="s">
        <v>27</v>
      </c>
      <c r="F25" s="57">
        <v>4177.6298828125</v>
      </c>
      <c r="G25" s="58">
        <v>9351.2197265625</v>
      </c>
    </row>
    <row r="26" spans="1:7" x14ac:dyDescent="0.25">
      <c r="A26" s="56" t="s">
        <v>176</v>
      </c>
      <c r="B26" s="56" t="s">
        <v>74</v>
      </c>
      <c r="C26" s="56" t="s">
        <v>75</v>
      </c>
      <c r="D26" s="56" t="s">
        <v>223</v>
      </c>
      <c r="E26" s="56" t="s">
        <v>27</v>
      </c>
      <c r="F26" s="57">
        <v>408.239990234375</v>
      </c>
      <c r="G26" s="58">
        <v>469.5</v>
      </c>
    </row>
    <row r="27" spans="1:7" x14ac:dyDescent="0.25">
      <c r="A27" s="56" t="s">
        <v>176</v>
      </c>
      <c r="B27" s="56" t="s">
        <v>74</v>
      </c>
      <c r="C27" s="56" t="s">
        <v>75</v>
      </c>
      <c r="D27" s="56" t="s">
        <v>236</v>
      </c>
      <c r="E27" s="56" t="s">
        <v>27</v>
      </c>
      <c r="F27" s="57">
        <v>13.609999656677246</v>
      </c>
      <c r="G27" s="58">
        <v>56.220001220703125</v>
      </c>
    </row>
    <row r="28" spans="1:7" x14ac:dyDescent="0.25">
      <c r="A28" s="56" t="s">
        <v>176</v>
      </c>
      <c r="B28" s="56" t="s">
        <v>74</v>
      </c>
      <c r="C28" s="56" t="s">
        <v>75</v>
      </c>
      <c r="D28" s="56" t="s">
        <v>201</v>
      </c>
      <c r="E28" s="56" t="s">
        <v>27</v>
      </c>
      <c r="F28" s="57">
        <v>1090.9100341796875</v>
      </c>
      <c r="G28" s="58">
        <v>2177.60009765625</v>
      </c>
    </row>
    <row r="29" spans="1:7" x14ac:dyDescent="0.25">
      <c r="A29" s="56" t="s">
        <v>176</v>
      </c>
      <c r="B29" s="56" t="s">
        <v>74</v>
      </c>
      <c r="C29" s="56" t="s">
        <v>75</v>
      </c>
      <c r="D29" s="56" t="s">
        <v>223</v>
      </c>
      <c r="E29" s="56" t="s">
        <v>27</v>
      </c>
      <c r="F29" s="57">
        <v>45.450000762939453</v>
      </c>
      <c r="G29" s="58">
        <v>153.80000305175781</v>
      </c>
    </row>
    <row r="30" spans="1:7" x14ac:dyDescent="0.25">
      <c r="A30" s="28" t="s">
        <v>258</v>
      </c>
      <c r="B30" s="29"/>
      <c r="C30" s="29"/>
      <c r="D30" s="29"/>
      <c r="E30" s="29"/>
      <c r="F30" s="29">
        <f>SUM(F24:F29)</f>
        <v>22963.449282646179</v>
      </c>
      <c r="G30" s="30">
        <f>SUM(G24:G29)</f>
        <v>43351.939437866211</v>
      </c>
    </row>
    <row r="31" spans="1:7" x14ac:dyDescent="0.25">
      <c r="A31" s="56" t="s">
        <v>280</v>
      </c>
      <c r="B31" s="56" t="s">
        <v>74</v>
      </c>
      <c r="C31" s="56" t="s">
        <v>75</v>
      </c>
      <c r="D31" s="56" t="s">
        <v>168</v>
      </c>
      <c r="E31" s="56" t="s">
        <v>42</v>
      </c>
      <c r="F31" s="57">
        <v>3991.64990234375</v>
      </c>
      <c r="G31" s="58">
        <v>28760</v>
      </c>
    </row>
    <row r="32" spans="1:7" x14ac:dyDescent="0.25">
      <c r="A32" s="56" t="s">
        <v>280</v>
      </c>
      <c r="B32" s="56" t="s">
        <v>74</v>
      </c>
      <c r="C32" s="56" t="s">
        <v>75</v>
      </c>
      <c r="D32" s="56" t="s">
        <v>201</v>
      </c>
      <c r="E32" s="56" t="s">
        <v>27</v>
      </c>
      <c r="F32" s="57">
        <v>1306.3599853515625</v>
      </c>
      <c r="G32" s="58">
        <v>2924.139892578125</v>
      </c>
    </row>
    <row r="33" spans="1:7" x14ac:dyDescent="0.25">
      <c r="A33" s="28" t="s">
        <v>283</v>
      </c>
      <c r="B33" s="29"/>
      <c r="C33" s="29"/>
      <c r="D33" s="29"/>
      <c r="E33" s="29"/>
      <c r="F33" s="29">
        <f>SUM(F31:F32)</f>
        <v>5298.0098876953125</v>
      </c>
      <c r="G33" s="30">
        <f>SUM(G31:G32)</f>
        <v>31684.139892578125</v>
      </c>
    </row>
    <row r="34" spans="1:7" x14ac:dyDescent="0.25">
      <c r="A34" s="56" t="s">
        <v>294</v>
      </c>
      <c r="B34" s="56" t="s">
        <v>74</v>
      </c>
      <c r="C34" s="56" t="s">
        <v>75</v>
      </c>
      <c r="D34" s="56" t="s">
        <v>201</v>
      </c>
      <c r="E34" s="56" t="s">
        <v>27</v>
      </c>
      <c r="F34" s="57">
        <v>17227.609375</v>
      </c>
      <c r="G34" s="58">
        <v>24485.779296875</v>
      </c>
    </row>
    <row r="35" spans="1:7" x14ac:dyDescent="0.25">
      <c r="A35" s="56" t="s">
        <v>294</v>
      </c>
      <c r="B35" s="56" t="s">
        <v>74</v>
      </c>
      <c r="C35" s="56" t="s">
        <v>75</v>
      </c>
      <c r="D35" s="56" t="s">
        <v>168</v>
      </c>
      <c r="E35" s="56" t="s">
        <v>64</v>
      </c>
      <c r="F35" s="57">
        <v>4131.35986328125</v>
      </c>
      <c r="G35" s="58">
        <v>26924</v>
      </c>
    </row>
    <row r="36" spans="1:7" x14ac:dyDescent="0.25">
      <c r="A36" s="56" t="s">
        <v>294</v>
      </c>
      <c r="B36" s="56" t="s">
        <v>74</v>
      </c>
      <c r="C36" s="56" t="s">
        <v>75</v>
      </c>
      <c r="D36" s="56" t="s">
        <v>323</v>
      </c>
      <c r="E36" s="56" t="s">
        <v>27</v>
      </c>
      <c r="F36" s="57">
        <v>4082.280029296875</v>
      </c>
      <c r="G36" s="58">
        <v>27945</v>
      </c>
    </row>
    <row r="37" spans="1:7" x14ac:dyDescent="0.25">
      <c r="A37" s="56" t="s">
        <v>294</v>
      </c>
      <c r="B37" s="56" t="s">
        <v>74</v>
      </c>
      <c r="C37" s="56" t="s">
        <v>75</v>
      </c>
      <c r="D37" s="56" t="s">
        <v>201</v>
      </c>
      <c r="E37" s="56" t="s">
        <v>27</v>
      </c>
      <c r="F37" s="57">
        <v>4420.3001098632813</v>
      </c>
      <c r="G37" s="58">
        <v>9686.4798583984375</v>
      </c>
    </row>
    <row r="38" spans="1:7" x14ac:dyDescent="0.25">
      <c r="A38" s="56" t="s">
        <v>294</v>
      </c>
      <c r="B38" s="56" t="s">
        <v>74</v>
      </c>
      <c r="C38" s="56" t="s">
        <v>75</v>
      </c>
      <c r="D38" s="56" t="s">
        <v>223</v>
      </c>
      <c r="E38" s="56" t="s">
        <v>27</v>
      </c>
      <c r="F38" s="57">
        <v>122.47000122070313</v>
      </c>
      <c r="G38" s="58">
        <v>554.41998291015625</v>
      </c>
    </row>
    <row r="39" spans="1:7" x14ac:dyDescent="0.25">
      <c r="A39" s="28" t="s">
        <v>294</v>
      </c>
      <c r="B39" s="29"/>
      <c r="C39" s="29"/>
      <c r="D39" s="29"/>
      <c r="E39" s="29"/>
      <c r="F39" s="29">
        <f>SUM(F34:F38)</f>
        <v>29984.019378662109</v>
      </c>
      <c r="G39" s="30">
        <f>SUM(G34:G38)</f>
        <v>89595.679138183594</v>
      </c>
    </row>
    <row r="40" spans="1:7" x14ac:dyDescent="0.25">
      <c r="A40" s="56" t="s">
        <v>325</v>
      </c>
      <c r="B40" s="56" t="s">
        <v>74</v>
      </c>
      <c r="C40" s="56" t="s">
        <v>75</v>
      </c>
      <c r="D40" s="56" t="s">
        <v>168</v>
      </c>
      <c r="E40" s="56" t="s">
        <v>42</v>
      </c>
      <c r="F40" s="57">
        <v>8981.2197265625</v>
      </c>
      <c r="G40" s="58">
        <v>64710</v>
      </c>
    </row>
    <row r="41" spans="1:7" x14ac:dyDescent="0.25">
      <c r="A41" s="56" t="s">
        <v>325</v>
      </c>
      <c r="B41" s="56" t="s">
        <v>74</v>
      </c>
      <c r="C41" s="56" t="s">
        <v>75</v>
      </c>
      <c r="D41" s="56" t="s">
        <v>201</v>
      </c>
      <c r="E41" s="56" t="s">
        <v>27</v>
      </c>
      <c r="F41" s="57">
        <v>3305.8199462890625</v>
      </c>
      <c r="G41" s="58">
        <v>7705.5301513671875</v>
      </c>
    </row>
    <row r="42" spans="1:7" x14ac:dyDescent="0.25">
      <c r="A42" s="56" t="s">
        <v>325</v>
      </c>
      <c r="B42" s="56" t="s">
        <v>74</v>
      </c>
      <c r="C42" s="56" t="s">
        <v>75</v>
      </c>
      <c r="D42" s="56" t="s">
        <v>201</v>
      </c>
      <c r="E42" s="56" t="s">
        <v>27</v>
      </c>
      <c r="F42" s="57">
        <v>327.22000122070313</v>
      </c>
      <c r="G42" s="58">
        <v>653.20001220703125</v>
      </c>
    </row>
    <row r="43" spans="1:7" x14ac:dyDescent="0.25">
      <c r="A43" s="56" t="s">
        <v>325</v>
      </c>
      <c r="B43" s="56" t="s">
        <v>74</v>
      </c>
      <c r="C43" s="56" t="s">
        <v>75</v>
      </c>
      <c r="D43" s="56" t="s">
        <v>223</v>
      </c>
      <c r="E43" s="56" t="s">
        <v>27</v>
      </c>
      <c r="F43" s="57">
        <v>36.330001831054688</v>
      </c>
      <c r="G43" s="58">
        <v>123.04000091552734</v>
      </c>
    </row>
    <row r="44" spans="1:7" x14ac:dyDescent="0.25">
      <c r="A44" s="28" t="s">
        <v>326</v>
      </c>
      <c r="B44" s="29"/>
      <c r="C44" s="29"/>
      <c r="D44" s="29"/>
      <c r="E44" s="29"/>
      <c r="F44" s="29">
        <f>SUM(F40:F43)</f>
        <v>12650.58967590332</v>
      </c>
      <c r="G44" s="30">
        <f>SUM(G40:G43)</f>
        <v>73191.770164489746</v>
      </c>
    </row>
    <row r="45" spans="1:7" x14ac:dyDescent="0.25">
      <c r="A45" s="63" t="s">
        <v>337</v>
      </c>
      <c r="B45" s="63" t="s">
        <v>74</v>
      </c>
      <c r="C45" s="63" t="s">
        <v>75</v>
      </c>
      <c r="D45" s="63" t="s">
        <v>168</v>
      </c>
      <c r="E45" s="63" t="s">
        <v>42</v>
      </c>
      <c r="F45" s="62">
        <v>8981.2197265625</v>
      </c>
      <c r="G45" s="61">
        <v>64710</v>
      </c>
    </row>
    <row r="46" spans="1:7" x14ac:dyDescent="0.25">
      <c r="A46" s="63" t="s">
        <v>337</v>
      </c>
      <c r="B46" s="63" t="s">
        <v>74</v>
      </c>
      <c r="C46" s="63" t="s">
        <v>75</v>
      </c>
      <c r="D46" s="63" t="s">
        <v>201</v>
      </c>
      <c r="E46" s="63" t="s">
        <v>27</v>
      </c>
      <c r="F46" s="62">
        <v>1238.3199462890625</v>
      </c>
      <c r="G46" s="61">
        <v>2885.610107421875</v>
      </c>
    </row>
    <row r="47" spans="1:7" x14ac:dyDescent="0.25">
      <c r="A47" s="63" t="s">
        <v>337</v>
      </c>
      <c r="B47" s="63" t="s">
        <v>74</v>
      </c>
      <c r="C47" s="63" t="s">
        <v>75</v>
      </c>
      <c r="D47" s="63" t="s">
        <v>201</v>
      </c>
      <c r="E47" s="63" t="s">
        <v>27</v>
      </c>
      <c r="F47" s="62">
        <v>327.26998901367188</v>
      </c>
      <c r="G47" s="61">
        <v>653.20001220703125</v>
      </c>
    </row>
    <row r="48" spans="1:7" x14ac:dyDescent="0.25">
      <c r="A48" s="63" t="s">
        <v>337</v>
      </c>
      <c r="B48" s="63" t="s">
        <v>74</v>
      </c>
      <c r="C48" s="63" t="s">
        <v>75</v>
      </c>
      <c r="D48" s="63" t="s">
        <v>223</v>
      </c>
      <c r="E48" s="63" t="s">
        <v>27</v>
      </c>
      <c r="F48" s="62">
        <v>63.639999389648438</v>
      </c>
      <c r="G48" s="61">
        <v>215.30000305175781</v>
      </c>
    </row>
    <row r="49" spans="1:7" x14ac:dyDescent="0.25">
      <c r="A49" s="28" t="s">
        <v>338</v>
      </c>
      <c r="B49" s="29"/>
      <c r="C49" s="29"/>
      <c r="D49" s="29"/>
      <c r="E49" s="29"/>
      <c r="F49" s="29">
        <f>SUM(F45:F48)</f>
        <v>10610.449661254883</v>
      </c>
      <c r="G49" s="30">
        <f>SUM(G45:G48)</f>
        <v>68464.110122680664</v>
      </c>
    </row>
    <row r="50" spans="1:7" x14ac:dyDescent="0.25">
      <c r="A50" s="63" t="s">
        <v>339</v>
      </c>
      <c r="B50" s="63" t="s">
        <v>74</v>
      </c>
      <c r="C50" s="63" t="s">
        <v>75</v>
      </c>
      <c r="D50" s="63" t="s">
        <v>168</v>
      </c>
      <c r="E50" s="63" t="s">
        <v>42</v>
      </c>
      <c r="F50" s="62">
        <v>18641.009765625</v>
      </c>
      <c r="G50" s="61">
        <v>131710</v>
      </c>
    </row>
    <row r="51" spans="1:7" x14ac:dyDescent="0.25">
      <c r="A51" s="63" t="s">
        <v>339</v>
      </c>
      <c r="B51" s="63" t="s">
        <v>74</v>
      </c>
      <c r="C51" s="63" t="s">
        <v>75</v>
      </c>
      <c r="D51" s="63" t="s">
        <v>223</v>
      </c>
      <c r="E51" s="63" t="s">
        <v>27</v>
      </c>
      <c r="F51" s="62">
        <v>1043</v>
      </c>
      <c r="G51" s="61">
        <v>23306.759765625</v>
      </c>
    </row>
    <row r="52" spans="1:7" x14ac:dyDescent="0.25">
      <c r="A52" s="63" t="s">
        <v>339</v>
      </c>
      <c r="B52" s="63" t="s">
        <v>74</v>
      </c>
      <c r="C52" s="63" t="s">
        <v>75</v>
      </c>
      <c r="D52" s="63" t="s">
        <v>201</v>
      </c>
      <c r="E52" s="63" t="s">
        <v>27</v>
      </c>
      <c r="F52" s="62">
        <v>857</v>
      </c>
      <c r="G52" s="61">
        <v>1997.72998046875</v>
      </c>
    </row>
    <row r="53" spans="1:7" x14ac:dyDescent="0.25">
      <c r="A53" s="63" t="s">
        <v>339</v>
      </c>
      <c r="B53" s="63" t="s">
        <v>74</v>
      </c>
      <c r="C53" s="63" t="s">
        <v>75</v>
      </c>
      <c r="D53" s="63" t="s">
        <v>323</v>
      </c>
      <c r="E53" s="63" t="s">
        <v>27</v>
      </c>
      <c r="F53" s="62">
        <v>136.08000183105469</v>
      </c>
      <c r="G53" s="61">
        <v>1635</v>
      </c>
    </row>
    <row r="54" spans="1:7" x14ac:dyDescent="0.25">
      <c r="A54" s="28" t="s">
        <v>341</v>
      </c>
      <c r="B54" s="29"/>
      <c r="C54" s="29"/>
      <c r="D54" s="29"/>
      <c r="E54" s="29"/>
      <c r="F54" s="29">
        <f>SUM(F50:F53)</f>
        <v>20677.089767456055</v>
      </c>
      <c r="G54" s="30">
        <f>SUM(G50:G53)</f>
        <v>158649.48974609375</v>
      </c>
    </row>
    <row r="55" spans="1:7" x14ac:dyDescent="0.25">
      <c r="A55" s="63" t="s">
        <v>342</v>
      </c>
      <c r="B55" s="63" t="s">
        <v>74</v>
      </c>
      <c r="C55" s="63" t="s">
        <v>75</v>
      </c>
      <c r="D55" s="63" t="s">
        <v>201</v>
      </c>
      <c r="E55" s="63" t="s">
        <v>27</v>
      </c>
      <c r="F55" s="62">
        <v>518.46002197265625</v>
      </c>
      <c r="G55" s="61">
        <v>2640.10009765625</v>
      </c>
    </row>
    <row r="56" spans="1:7" x14ac:dyDescent="0.25">
      <c r="A56" s="63" t="s">
        <v>342</v>
      </c>
      <c r="B56" s="63" t="s">
        <v>74</v>
      </c>
      <c r="C56" s="63" t="s">
        <v>75</v>
      </c>
      <c r="D56" s="63" t="s">
        <v>201</v>
      </c>
      <c r="E56" s="63" t="s">
        <v>27</v>
      </c>
      <c r="F56" s="62">
        <v>445.42999267578125</v>
      </c>
      <c r="G56" s="61">
        <v>939.5999755859375</v>
      </c>
    </row>
    <row r="57" spans="1:7" ht="15.75" thickBot="1" x14ac:dyDescent="0.3">
      <c r="A57" s="28" t="s">
        <v>343</v>
      </c>
      <c r="B57" s="29"/>
      <c r="C57" s="29"/>
      <c r="D57" s="29"/>
      <c r="E57" s="29"/>
      <c r="F57" s="29">
        <f>SUM(F55:F56)</f>
        <v>963.8900146484375</v>
      </c>
      <c r="G57" s="30">
        <f>SUM(G55:G56)</f>
        <v>3579.7000732421875</v>
      </c>
    </row>
    <row r="58" spans="1:7" ht="16.5" thickBot="1" x14ac:dyDescent="0.3">
      <c r="A58" s="31" t="s">
        <v>0</v>
      </c>
      <c r="B58" s="31"/>
      <c r="C58" s="31"/>
      <c r="D58" s="31"/>
      <c r="E58" s="31"/>
      <c r="F58" s="31">
        <f>SUM(F57,F54,F49,F44,F39,F33,F30,F23,F18)</f>
        <v>161724.53862190247</v>
      </c>
      <c r="G58" s="32">
        <f>SUM(G57,G54,G49,G44,G39,G33,G30,G23,G18)</f>
        <v>615687.59722137451</v>
      </c>
    </row>
    <row r="60" spans="1:7" x14ac:dyDescent="0.25">
      <c r="A60" t="s">
        <v>261</v>
      </c>
    </row>
  </sheetData>
  <sortState xmlns:xlrd2="http://schemas.microsoft.com/office/spreadsheetml/2017/richdata2" ref="A12:H36">
    <sortCondition ref="D12:D36"/>
    <sortCondition ref="E12:E36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0"/>
  <sheetViews>
    <sheetView topLeftCell="A18" workbookViewId="0">
      <selection activeCell="F38" sqref="F13:G38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277</v>
      </c>
      <c r="B10" s="66"/>
      <c r="C10" s="66"/>
      <c r="D10" s="66"/>
      <c r="E10" s="66"/>
      <c r="F10" s="66"/>
      <c r="G10" s="74"/>
    </row>
    <row r="11" spans="1:7" ht="15.75" thickBot="1" x14ac:dyDescent="0.3">
      <c r="A11" s="66" t="str">
        <f>Consolidado!B11</f>
        <v>Periodo Enero - Marzo 2019</v>
      </c>
      <c r="B11" s="66"/>
      <c r="C11" s="66"/>
      <c r="D11" s="66"/>
      <c r="E11" s="66"/>
      <c r="F11" s="66"/>
      <c r="G11" s="66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6</v>
      </c>
      <c r="C13" s="42" t="s">
        <v>75</v>
      </c>
      <c r="D13" s="42" t="s">
        <v>249</v>
      </c>
      <c r="E13" s="42" t="s">
        <v>27</v>
      </c>
      <c r="F13" s="43">
        <v>4421.56982421875</v>
      </c>
      <c r="G13" s="44">
        <v>10258.5400390625</v>
      </c>
    </row>
    <row r="14" spans="1:7" x14ac:dyDescent="0.25">
      <c r="A14" s="28" t="s">
        <v>260</v>
      </c>
      <c r="B14" s="29"/>
      <c r="C14" s="29"/>
      <c r="D14" s="29"/>
      <c r="E14" s="29"/>
      <c r="F14" s="29">
        <f>SUM(F13)</f>
        <v>4421.56982421875</v>
      </c>
      <c r="G14" s="30">
        <f>SUM(G13)</f>
        <v>10258.5400390625</v>
      </c>
    </row>
    <row r="15" spans="1:7" x14ac:dyDescent="0.25">
      <c r="A15" s="42" t="s">
        <v>174</v>
      </c>
      <c r="B15" s="42"/>
      <c r="C15" s="42"/>
      <c r="D15" s="42"/>
      <c r="E15" s="42"/>
      <c r="F15" s="43">
        <v>0</v>
      </c>
      <c r="G15" s="44">
        <v>0</v>
      </c>
    </row>
    <row r="16" spans="1:7" x14ac:dyDescent="0.25">
      <c r="A16" s="28" t="s">
        <v>259</v>
      </c>
      <c r="B16" s="29"/>
      <c r="C16" s="29"/>
      <c r="D16" s="29"/>
      <c r="E16" s="29"/>
      <c r="F16" s="29">
        <f>SUM(F15)</f>
        <v>0</v>
      </c>
      <c r="G16" s="30">
        <f>SUM(G15)</f>
        <v>0</v>
      </c>
    </row>
    <row r="17" spans="1:7" x14ac:dyDescent="0.25">
      <c r="A17" s="42" t="s">
        <v>176</v>
      </c>
      <c r="B17" s="42" t="s">
        <v>6</v>
      </c>
      <c r="C17" s="42" t="s">
        <v>75</v>
      </c>
      <c r="D17" s="42" t="s">
        <v>249</v>
      </c>
      <c r="E17" s="42" t="s">
        <v>169</v>
      </c>
      <c r="F17" s="43">
        <v>131996.6806640625</v>
      </c>
      <c r="G17" s="44">
        <v>153066.75</v>
      </c>
    </row>
    <row r="18" spans="1:7" x14ac:dyDescent="0.25">
      <c r="A18" s="28" t="s">
        <v>258</v>
      </c>
      <c r="B18" s="29"/>
      <c r="C18" s="29"/>
      <c r="D18" s="29"/>
      <c r="E18" s="29"/>
      <c r="F18" s="29">
        <f>SUM(F17)</f>
        <v>131996.6806640625</v>
      </c>
      <c r="G18" s="30">
        <f>SUM(G17)</f>
        <v>153066.75</v>
      </c>
    </row>
    <row r="19" spans="1:7" x14ac:dyDescent="0.25">
      <c r="A19" s="42" t="s">
        <v>280</v>
      </c>
      <c r="B19" s="42" t="s">
        <v>6</v>
      </c>
      <c r="C19" s="42" t="s">
        <v>75</v>
      </c>
      <c r="D19" s="42" t="s">
        <v>249</v>
      </c>
      <c r="E19" s="42" t="s">
        <v>169</v>
      </c>
      <c r="F19" s="43">
        <v>8821.5498046875</v>
      </c>
      <c r="G19" s="44">
        <v>34680</v>
      </c>
    </row>
    <row r="20" spans="1:7" x14ac:dyDescent="0.25">
      <c r="A20" s="42" t="s">
        <v>280</v>
      </c>
      <c r="B20" s="42" t="s">
        <v>6</v>
      </c>
      <c r="C20" s="42" t="s">
        <v>75</v>
      </c>
      <c r="D20" s="42" t="s">
        <v>249</v>
      </c>
      <c r="E20" s="42" t="s">
        <v>27</v>
      </c>
      <c r="F20" s="43">
        <v>340.20001220703125</v>
      </c>
      <c r="G20" s="44">
        <v>95625</v>
      </c>
    </row>
    <row r="21" spans="1:7" x14ac:dyDescent="0.25">
      <c r="A21" s="42" t="s">
        <v>280</v>
      </c>
      <c r="B21" s="42" t="s">
        <v>6</v>
      </c>
      <c r="C21" s="42" t="s">
        <v>75</v>
      </c>
      <c r="D21" s="42" t="s">
        <v>249</v>
      </c>
      <c r="E21" s="42" t="s">
        <v>27</v>
      </c>
      <c r="F21" s="43">
        <v>7500</v>
      </c>
      <c r="G21" s="44">
        <v>35550</v>
      </c>
    </row>
    <row r="22" spans="1:7" x14ac:dyDescent="0.25">
      <c r="A22" s="42" t="s">
        <v>280</v>
      </c>
      <c r="B22" s="42" t="s">
        <v>6</v>
      </c>
      <c r="C22" s="42" t="s">
        <v>75</v>
      </c>
      <c r="D22" s="42" t="s">
        <v>249</v>
      </c>
      <c r="E22" s="42" t="s">
        <v>27</v>
      </c>
      <c r="F22" s="43">
        <v>12380.9296875</v>
      </c>
      <c r="G22" s="44">
        <v>57695</v>
      </c>
    </row>
    <row r="23" spans="1:7" x14ac:dyDescent="0.25">
      <c r="A23" s="28" t="s">
        <v>283</v>
      </c>
      <c r="B23" s="29"/>
      <c r="C23" s="29"/>
      <c r="D23" s="29"/>
      <c r="E23" s="29"/>
      <c r="F23" s="29">
        <f>SUM(F19:F22)</f>
        <v>29042.679504394531</v>
      </c>
      <c r="G23" s="30">
        <f>SUM(G19:G22)</f>
        <v>223550</v>
      </c>
    </row>
    <row r="24" spans="1:7" x14ac:dyDescent="0.25">
      <c r="A24" s="56" t="s">
        <v>294</v>
      </c>
      <c r="B24" s="56" t="s">
        <v>6</v>
      </c>
      <c r="C24" s="56" t="s">
        <v>75</v>
      </c>
      <c r="D24" s="56" t="s">
        <v>249</v>
      </c>
      <c r="E24" s="56" t="s">
        <v>27</v>
      </c>
      <c r="F24" s="57">
        <v>5000</v>
      </c>
      <c r="G24" s="58">
        <v>17400</v>
      </c>
    </row>
    <row r="25" spans="1:7" x14ac:dyDescent="0.25">
      <c r="A25" s="56" t="s">
        <v>294</v>
      </c>
      <c r="B25" s="56" t="s">
        <v>6</v>
      </c>
      <c r="C25" s="56" t="s">
        <v>75</v>
      </c>
      <c r="D25" s="56" t="s">
        <v>249</v>
      </c>
      <c r="E25" s="56" t="s">
        <v>27</v>
      </c>
      <c r="F25" s="57">
        <v>73521.69140625</v>
      </c>
      <c r="G25" s="58">
        <v>338305</v>
      </c>
    </row>
    <row r="26" spans="1:7" x14ac:dyDescent="0.25">
      <c r="A26" s="56" t="s">
        <v>294</v>
      </c>
      <c r="B26" s="56" t="s">
        <v>6</v>
      </c>
      <c r="C26" s="56" t="s">
        <v>75</v>
      </c>
      <c r="D26" s="56" t="s">
        <v>249</v>
      </c>
      <c r="E26" s="56" t="s">
        <v>27</v>
      </c>
      <c r="F26" s="57">
        <v>9624.8701171875</v>
      </c>
      <c r="G26" s="58">
        <v>37557.5</v>
      </c>
    </row>
    <row r="27" spans="1:7" x14ac:dyDescent="0.25">
      <c r="A27" s="56" t="s">
        <v>294</v>
      </c>
      <c r="B27" s="56" t="s">
        <v>6</v>
      </c>
      <c r="C27" s="56" t="s">
        <v>75</v>
      </c>
      <c r="D27" s="56" t="s">
        <v>249</v>
      </c>
      <c r="E27" s="56" t="s">
        <v>27</v>
      </c>
      <c r="F27" s="57">
        <v>681.82000732421875</v>
      </c>
      <c r="G27" s="58">
        <v>1361</v>
      </c>
    </row>
    <row r="28" spans="1:7" x14ac:dyDescent="0.25">
      <c r="A28" s="28" t="s">
        <v>295</v>
      </c>
      <c r="B28" s="29"/>
      <c r="C28" s="29"/>
      <c r="D28" s="29"/>
      <c r="E28" s="29"/>
      <c r="F28" s="29">
        <f>SUM(F24:F27)</f>
        <v>88828.381530761719</v>
      </c>
      <c r="G28" s="30">
        <f>SUM(G24:G27)</f>
        <v>394623.5</v>
      </c>
    </row>
    <row r="29" spans="1:7" x14ac:dyDescent="0.25">
      <c r="A29" s="56" t="s">
        <v>325</v>
      </c>
      <c r="B29" s="56" t="s">
        <v>6</v>
      </c>
      <c r="C29" s="56" t="s">
        <v>75</v>
      </c>
      <c r="D29" s="56" t="s">
        <v>249</v>
      </c>
      <c r="E29" s="56" t="s">
        <v>27</v>
      </c>
      <c r="F29" s="57">
        <v>18710.869140625</v>
      </c>
      <c r="G29" s="58">
        <v>69750</v>
      </c>
    </row>
    <row r="30" spans="1:7" x14ac:dyDescent="0.25">
      <c r="A30" s="28" t="s">
        <v>326</v>
      </c>
      <c r="B30" s="29"/>
      <c r="C30" s="29"/>
      <c r="D30" s="29"/>
      <c r="E30" s="29"/>
      <c r="F30" s="29">
        <f>SUM(F29)</f>
        <v>18710.869140625</v>
      </c>
      <c r="G30" s="30">
        <f>SUM(G29)</f>
        <v>69750</v>
      </c>
    </row>
    <row r="31" spans="1:7" x14ac:dyDescent="0.25">
      <c r="A31" s="63" t="s">
        <v>337</v>
      </c>
      <c r="B31" s="63"/>
      <c r="C31" s="63"/>
      <c r="D31" s="63"/>
      <c r="E31" s="63"/>
      <c r="F31" s="62">
        <v>0</v>
      </c>
      <c r="G31" s="61">
        <v>0</v>
      </c>
    </row>
    <row r="32" spans="1:7" x14ac:dyDescent="0.25">
      <c r="A32" s="28" t="s">
        <v>338</v>
      </c>
      <c r="B32" s="29"/>
      <c r="C32" s="29"/>
      <c r="D32" s="29"/>
      <c r="E32" s="29"/>
      <c r="F32" s="29">
        <f>SUM(F31)</f>
        <v>0</v>
      </c>
      <c r="G32" s="30">
        <f>SUM(G31)</f>
        <v>0</v>
      </c>
    </row>
    <row r="33" spans="1:7" x14ac:dyDescent="0.25">
      <c r="A33" s="63" t="s">
        <v>339</v>
      </c>
      <c r="B33" s="63" t="s">
        <v>6</v>
      </c>
      <c r="C33" s="63" t="s">
        <v>75</v>
      </c>
      <c r="D33" s="63" t="s">
        <v>249</v>
      </c>
      <c r="E33" s="63" t="s">
        <v>27</v>
      </c>
      <c r="F33" s="62">
        <v>74202.208984375</v>
      </c>
      <c r="G33" s="61">
        <v>242325</v>
      </c>
    </row>
    <row r="34" spans="1:7" x14ac:dyDescent="0.25">
      <c r="A34" s="28" t="s">
        <v>341</v>
      </c>
      <c r="B34" s="29"/>
      <c r="C34" s="29"/>
      <c r="D34" s="29"/>
      <c r="E34" s="29"/>
      <c r="F34" s="29">
        <f>SUM(F33)</f>
        <v>74202.208984375</v>
      </c>
      <c r="G34" s="30">
        <f>SUM(G33)</f>
        <v>242325</v>
      </c>
    </row>
    <row r="35" spans="1:7" x14ac:dyDescent="0.25">
      <c r="A35" s="63" t="s">
        <v>342</v>
      </c>
      <c r="B35" s="63" t="s">
        <v>6</v>
      </c>
      <c r="C35" s="63" t="s">
        <v>75</v>
      </c>
      <c r="D35" s="63" t="s">
        <v>249</v>
      </c>
      <c r="E35" s="63" t="s">
        <v>27</v>
      </c>
      <c r="F35" s="62">
        <v>54771.810546875</v>
      </c>
      <c r="G35" s="61">
        <v>178875</v>
      </c>
    </row>
    <row r="36" spans="1:7" x14ac:dyDescent="0.25">
      <c r="A36" s="63" t="s">
        <v>342</v>
      </c>
      <c r="B36" s="63" t="s">
        <v>6</v>
      </c>
      <c r="C36" s="63" t="s">
        <v>75</v>
      </c>
      <c r="D36" s="63" t="s">
        <v>249</v>
      </c>
      <c r="E36" s="63" t="s">
        <v>27</v>
      </c>
      <c r="F36" s="62">
        <v>1442</v>
      </c>
      <c r="G36" s="61">
        <v>3332.639892578125</v>
      </c>
    </row>
    <row r="37" spans="1:7" ht="15.75" thickBot="1" x14ac:dyDescent="0.3">
      <c r="A37" s="28" t="s">
        <v>343</v>
      </c>
      <c r="B37" s="29"/>
      <c r="C37" s="29"/>
      <c r="D37" s="29"/>
      <c r="E37" s="29"/>
      <c r="F37" s="29">
        <f>SUM(F35:F36)</f>
        <v>56213.810546875</v>
      </c>
      <c r="G37" s="30">
        <f>SUM(G35:G36)</f>
        <v>182207.63989257813</v>
      </c>
    </row>
    <row r="38" spans="1:7" ht="16.5" thickBot="1" x14ac:dyDescent="0.3">
      <c r="A38" s="31" t="s">
        <v>0</v>
      </c>
      <c r="B38" s="31"/>
      <c r="C38" s="31"/>
      <c r="D38" s="31"/>
      <c r="E38" s="31"/>
      <c r="F38" s="31">
        <f>SUM(F37,F34,F32,F30,F28,F23,F18,F16,F14)</f>
        <v>403416.2001953125</v>
      </c>
      <c r="G38" s="32">
        <f>SUM(G37,G34,G32,G30,G28,G23,G18,G16,G14)</f>
        <v>1275781.4299316406</v>
      </c>
    </row>
    <row r="40" spans="1:7" x14ac:dyDescent="0.25">
      <c r="A40" t="s">
        <v>261</v>
      </c>
    </row>
  </sheetData>
  <sortState xmlns:xlrd2="http://schemas.microsoft.com/office/spreadsheetml/2017/richdata2" ref="A12:H23">
    <sortCondition ref="D12:D23"/>
    <sortCondition ref="E12:E23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60"/>
  <sheetViews>
    <sheetView topLeftCell="A238" zoomScaleNormal="100" workbookViewId="0">
      <selection activeCell="D242" sqref="D242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8" t="s">
        <v>18</v>
      </c>
      <c r="B6" s="68"/>
      <c r="C6" s="68"/>
      <c r="D6" s="68"/>
    </row>
    <row r="7" spans="1:4" ht="23.25" x14ac:dyDescent="0.35">
      <c r="A7" s="69" t="s">
        <v>19</v>
      </c>
      <c r="B7" s="69"/>
      <c r="C7" s="69"/>
      <c r="D7" s="69"/>
    </row>
    <row r="8" spans="1:4" ht="22.5" x14ac:dyDescent="0.35">
      <c r="A8" s="70" t="s">
        <v>20</v>
      </c>
      <c r="B8" s="70"/>
      <c r="C8" s="70"/>
      <c r="D8" s="70"/>
    </row>
    <row r="9" spans="1:4" ht="20.25" thickBot="1" x14ac:dyDescent="0.4">
      <c r="A9" s="73" t="str">
        <f>Consolidado!B9</f>
        <v>“Año de la Innovación y Competitividad”</v>
      </c>
      <c r="B9" s="73"/>
      <c r="C9" s="73"/>
      <c r="D9" s="73"/>
    </row>
    <row r="10" spans="1:4" ht="15.75" thickBot="1" x14ac:dyDescent="0.3">
      <c r="A10" s="83" t="s">
        <v>278</v>
      </c>
      <c r="B10" s="84"/>
      <c r="C10" s="84"/>
      <c r="D10" s="84"/>
    </row>
    <row r="11" spans="1:4" ht="15.75" thickBot="1" x14ac:dyDescent="0.3">
      <c r="A11" s="66" t="str">
        <f>Consolidado!B11</f>
        <v>Periodo Enero - Marzo 2019</v>
      </c>
      <c r="B11" s="66"/>
      <c r="C11" s="66"/>
      <c r="D11" s="67"/>
    </row>
    <row r="12" spans="1:4" ht="15.75" thickBot="1" x14ac:dyDescent="0.3">
      <c r="A12" s="40" t="s">
        <v>7</v>
      </c>
      <c r="B12" s="40" t="s">
        <v>17</v>
      </c>
      <c r="C12" s="41" t="s">
        <v>10</v>
      </c>
      <c r="D12" s="41" t="s">
        <v>12</v>
      </c>
    </row>
    <row r="13" spans="1:4" x14ac:dyDescent="0.25">
      <c r="A13" s="56" t="s">
        <v>24</v>
      </c>
      <c r="B13" s="56" t="s">
        <v>76</v>
      </c>
      <c r="C13" s="56" t="s">
        <v>64</v>
      </c>
      <c r="D13" s="59">
        <v>26952.380859375</v>
      </c>
    </row>
    <row r="14" spans="1:4" x14ac:dyDescent="0.25">
      <c r="A14" s="56" t="s">
        <v>24</v>
      </c>
      <c r="B14" s="56" t="s">
        <v>76</v>
      </c>
      <c r="C14" s="56" t="s">
        <v>119</v>
      </c>
      <c r="D14" s="59">
        <v>681719.6669921875</v>
      </c>
    </row>
    <row r="15" spans="1:4" x14ac:dyDescent="0.25">
      <c r="A15" s="56" t="s">
        <v>24</v>
      </c>
      <c r="B15" s="56" t="s">
        <v>76</v>
      </c>
      <c r="C15" s="56" t="s">
        <v>77</v>
      </c>
      <c r="D15" s="59">
        <v>86863.25</v>
      </c>
    </row>
    <row r="16" spans="1:4" x14ac:dyDescent="0.25">
      <c r="A16" s="56" t="s">
        <v>24</v>
      </c>
      <c r="B16" s="56" t="s">
        <v>76</v>
      </c>
      <c r="C16" s="56" t="s">
        <v>125</v>
      </c>
      <c r="D16" s="59">
        <v>345110.5654296875</v>
      </c>
    </row>
    <row r="17" spans="1:4" x14ac:dyDescent="0.25">
      <c r="A17" s="56" t="s">
        <v>24</v>
      </c>
      <c r="B17" s="56" t="s">
        <v>76</v>
      </c>
      <c r="C17" s="56" t="s">
        <v>63</v>
      </c>
      <c r="D17" s="59">
        <v>4579</v>
      </c>
    </row>
    <row r="18" spans="1:4" x14ac:dyDescent="0.25">
      <c r="A18" s="56" t="s">
        <v>24</v>
      </c>
      <c r="B18" s="56" t="s">
        <v>76</v>
      </c>
      <c r="C18" s="56" t="s">
        <v>44</v>
      </c>
      <c r="D18" s="59">
        <v>21167.0390625</v>
      </c>
    </row>
    <row r="19" spans="1:4" x14ac:dyDescent="0.25">
      <c r="A19" s="56" t="s">
        <v>24</v>
      </c>
      <c r="B19" s="56" t="s">
        <v>76</v>
      </c>
      <c r="C19" s="56" t="s">
        <v>120</v>
      </c>
      <c r="D19" s="59">
        <v>792575.10302734375</v>
      </c>
    </row>
    <row r="20" spans="1:4" x14ac:dyDescent="0.25">
      <c r="A20" s="56" t="s">
        <v>24</v>
      </c>
      <c r="B20" s="56" t="s">
        <v>76</v>
      </c>
      <c r="C20" s="56" t="s">
        <v>127</v>
      </c>
      <c r="D20" s="59">
        <v>489053.9296875</v>
      </c>
    </row>
    <row r="21" spans="1:4" x14ac:dyDescent="0.25">
      <c r="A21" s="56" t="s">
        <v>24</v>
      </c>
      <c r="B21" s="56" t="s">
        <v>76</v>
      </c>
      <c r="C21" s="56" t="s">
        <v>221</v>
      </c>
      <c r="D21" s="59">
        <v>110000</v>
      </c>
    </row>
    <row r="22" spans="1:4" x14ac:dyDescent="0.25">
      <c r="A22" s="56" t="s">
        <v>24</v>
      </c>
      <c r="B22" s="56" t="s">
        <v>76</v>
      </c>
      <c r="C22" s="56" t="s">
        <v>39</v>
      </c>
      <c r="D22" s="59">
        <v>273831.1611328125</v>
      </c>
    </row>
    <row r="23" spans="1:4" x14ac:dyDescent="0.25">
      <c r="A23" s="56" t="s">
        <v>24</v>
      </c>
      <c r="B23" s="56" t="s">
        <v>76</v>
      </c>
      <c r="C23" s="56" t="s">
        <v>128</v>
      </c>
      <c r="D23" s="59">
        <v>18789.58984375</v>
      </c>
    </row>
    <row r="24" spans="1:4" x14ac:dyDescent="0.25">
      <c r="A24" s="56" t="s">
        <v>24</v>
      </c>
      <c r="B24" s="56" t="s">
        <v>76</v>
      </c>
      <c r="C24" s="56" t="s">
        <v>49</v>
      </c>
      <c r="D24" s="59">
        <v>899385.423828125</v>
      </c>
    </row>
    <row r="25" spans="1:4" x14ac:dyDescent="0.25">
      <c r="A25" s="56" t="s">
        <v>24</v>
      </c>
      <c r="B25" s="56" t="s">
        <v>76</v>
      </c>
      <c r="C25" s="56" t="s">
        <v>27</v>
      </c>
      <c r="D25" s="59">
        <v>1227816.3397216797</v>
      </c>
    </row>
    <row r="26" spans="1:4" x14ac:dyDescent="0.25">
      <c r="A26" s="56" t="s">
        <v>24</v>
      </c>
      <c r="B26" s="56" t="s">
        <v>76</v>
      </c>
      <c r="C26" s="56" t="s">
        <v>40</v>
      </c>
      <c r="D26" s="59">
        <v>1107086.8583984375</v>
      </c>
    </row>
    <row r="27" spans="1:4" x14ac:dyDescent="0.25">
      <c r="A27" s="56" t="s">
        <v>24</v>
      </c>
      <c r="B27" s="56" t="s">
        <v>76</v>
      </c>
      <c r="C27" s="56" t="s">
        <v>37</v>
      </c>
      <c r="D27" s="59">
        <v>38355.12890625</v>
      </c>
    </row>
    <row r="28" spans="1:4" x14ac:dyDescent="0.25">
      <c r="A28" s="56" t="s">
        <v>24</v>
      </c>
      <c r="B28" s="56" t="s">
        <v>76</v>
      </c>
      <c r="C28" s="56" t="s">
        <v>54</v>
      </c>
      <c r="D28" s="59">
        <v>19544.400390625</v>
      </c>
    </row>
    <row r="29" spans="1:4" x14ac:dyDescent="0.25">
      <c r="A29" s="56" t="s">
        <v>24</v>
      </c>
      <c r="B29" s="56" t="s">
        <v>76</v>
      </c>
      <c r="C29" s="56" t="s">
        <v>122</v>
      </c>
      <c r="D29" s="59">
        <v>49417</v>
      </c>
    </row>
    <row r="30" spans="1:4" x14ac:dyDescent="0.25">
      <c r="A30" s="56" t="s">
        <v>24</v>
      </c>
      <c r="B30" s="56" t="s">
        <v>76</v>
      </c>
      <c r="C30" s="56" t="s">
        <v>244</v>
      </c>
      <c r="D30" s="59">
        <v>42875</v>
      </c>
    </row>
    <row r="31" spans="1:4" x14ac:dyDescent="0.25">
      <c r="A31" s="56" t="s">
        <v>24</v>
      </c>
      <c r="B31" s="56" t="s">
        <v>76</v>
      </c>
      <c r="C31" s="56" t="s">
        <v>45</v>
      </c>
      <c r="D31" s="59">
        <v>720007.7216796875</v>
      </c>
    </row>
    <row r="32" spans="1:4" x14ac:dyDescent="0.25">
      <c r="A32" s="56" t="s">
        <v>24</v>
      </c>
      <c r="B32" s="56" t="s">
        <v>76</v>
      </c>
      <c r="C32" s="56" t="s">
        <v>94</v>
      </c>
      <c r="D32" s="59">
        <v>127101.84375</v>
      </c>
    </row>
    <row r="33" spans="1:4" x14ac:dyDescent="0.25">
      <c r="A33" s="56" t="s">
        <v>24</v>
      </c>
      <c r="B33" s="56" t="s">
        <v>76</v>
      </c>
      <c r="C33" s="56" t="s">
        <v>169</v>
      </c>
      <c r="D33" s="59">
        <v>640672.552734375</v>
      </c>
    </row>
    <row r="34" spans="1:4" x14ac:dyDescent="0.25">
      <c r="A34" s="56" t="s">
        <v>24</v>
      </c>
      <c r="B34" s="56" t="s">
        <v>76</v>
      </c>
      <c r="C34" s="56" t="s">
        <v>72</v>
      </c>
      <c r="D34" s="59">
        <v>111500</v>
      </c>
    </row>
    <row r="35" spans="1:4" x14ac:dyDescent="0.25">
      <c r="A35" s="56" t="s">
        <v>24</v>
      </c>
      <c r="B35" s="56" t="s">
        <v>76</v>
      </c>
      <c r="C35" s="56" t="s">
        <v>200</v>
      </c>
      <c r="D35" s="59">
        <v>18065</v>
      </c>
    </row>
    <row r="36" spans="1:4" x14ac:dyDescent="0.25">
      <c r="A36" s="56" t="s">
        <v>24</v>
      </c>
      <c r="B36" s="56" t="s">
        <v>76</v>
      </c>
      <c r="C36" s="56" t="s">
        <v>173</v>
      </c>
      <c r="D36" s="59">
        <v>339350</v>
      </c>
    </row>
    <row r="37" spans="1:4" ht="15.75" thickBot="1" x14ac:dyDescent="0.3">
      <c r="A37" s="56" t="s">
        <v>24</v>
      </c>
      <c r="B37" s="56" t="s">
        <v>76</v>
      </c>
      <c r="C37" s="56" t="s">
        <v>192</v>
      </c>
      <c r="D37" s="59">
        <v>157721.51171875</v>
      </c>
    </row>
    <row r="38" spans="1:4" ht="15.75" thickBot="1" x14ac:dyDescent="0.3">
      <c r="A38" s="45" t="s">
        <v>260</v>
      </c>
      <c r="B38" s="46"/>
      <c r="C38" s="46"/>
      <c r="D38" s="47">
        <f>SUM(D13:D37)</f>
        <v>8349540.4671630859</v>
      </c>
    </row>
    <row r="39" spans="1:4" x14ac:dyDescent="0.25">
      <c r="A39" s="56" t="s">
        <v>174</v>
      </c>
      <c r="B39" s="56" t="s">
        <v>76</v>
      </c>
      <c r="C39" s="56" t="s">
        <v>119</v>
      </c>
      <c r="D39" s="59">
        <v>173260.3984375</v>
      </c>
    </row>
    <row r="40" spans="1:4" x14ac:dyDescent="0.25">
      <c r="A40" s="56" t="s">
        <v>174</v>
      </c>
      <c r="B40" s="56" t="s">
        <v>76</v>
      </c>
      <c r="C40" s="56" t="s">
        <v>77</v>
      </c>
      <c r="D40" s="59">
        <v>119818.3515625</v>
      </c>
    </row>
    <row r="41" spans="1:4" x14ac:dyDescent="0.25">
      <c r="A41" s="56" t="s">
        <v>174</v>
      </c>
      <c r="B41" s="56" t="s">
        <v>76</v>
      </c>
      <c r="C41" s="56" t="s">
        <v>125</v>
      </c>
      <c r="D41" s="59">
        <v>494529.26318359375</v>
      </c>
    </row>
    <row r="42" spans="1:4" x14ac:dyDescent="0.25">
      <c r="A42" s="56" t="s">
        <v>174</v>
      </c>
      <c r="B42" s="56" t="s">
        <v>76</v>
      </c>
      <c r="C42" s="56" t="s">
        <v>63</v>
      </c>
      <c r="D42" s="59">
        <v>127174.5595703125</v>
      </c>
    </row>
    <row r="43" spans="1:4" x14ac:dyDescent="0.25">
      <c r="A43" s="56" t="s">
        <v>174</v>
      </c>
      <c r="B43" s="56" t="s">
        <v>76</v>
      </c>
      <c r="C43" s="56" t="s">
        <v>44</v>
      </c>
      <c r="D43" s="59">
        <v>27066.75</v>
      </c>
    </row>
    <row r="44" spans="1:4" x14ac:dyDescent="0.25">
      <c r="A44" s="56" t="s">
        <v>174</v>
      </c>
      <c r="B44" s="56" t="s">
        <v>76</v>
      </c>
      <c r="C44" s="56" t="s">
        <v>120</v>
      </c>
      <c r="D44" s="59">
        <v>1213803.287109375</v>
      </c>
    </row>
    <row r="45" spans="1:4" x14ac:dyDescent="0.25">
      <c r="A45" s="56" t="s">
        <v>174</v>
      </c>
      <c r="B45" s="56" t="s">
        <v>76</v>
      </c>
      <c r="C45" s="56" t="s">
        <v>127</v>
      </c>
      <c r="D45" s="59">
        <v>500656.125</v>
      </c>
    </row>
    <row r="46" spans="1:4" x14ac:dyDescent="0.25">
      <c r="A46" s="56" t="s">
        <v>174</v>
      </c>
      <c r="B46" s="56" t="s">
        <v>76</v>
      </c>
      <c r="C46" s="56" t="s">
        <v>39</v>
      </c>
      <c r="D46" s="59">
        <v>55482.580078125</v>
      </c>
    </row>
    <row r="47" spans="1:4" x14ac:dyDescent="0.25">
      <c r="A47" s="56" t="s">
        <v>174</v>
      </c>
      <c r="B47" s="56" t="s">
        <v>76</v>
      </c>
      <c r="C47" s="56" t="s">
        <v>128</v>
      </c>
      <c r="D47" s="59">
        <v>18280.7890625</v>
      </c>
    </row>
    <row r="48" spans="1:4" x14ac:dyDescent="0.25">
      <c r="A48" s="56" t="s">
        <v>174</v>
      </c>
      <c r="B48" s="56" t="s">
        <v>76</v>
      </c>
      <c r="C48" s="56" t="s">
        <v>49</v>
      </c>
      <c r="D48" s="59">
        <v>446693.27685546875</v>
      </c>
    </row>
    <row r="49" spans="1:4" x14ac:dyDescent="0.25">
      <c r="A49" s="56" t="s">
        <v>174</v>
      </c>
      <c r="B49" s="56" t="s">
        <v>76</v>
      </c>
      <c r="C49" s="56" t="s">
        <v>27</v>
      </c>
      <c r="D49" s="59">
        <v>2462275.7077636719</v>
      </c>
    </row>
    <row r="50" spans="1:4" x14ac:dyDescent="0.25">
      <c r="A50" s="56" t="s">
        <v>174</v>
      </c>
      <c r="B50" s="56" t="s">
        <v>76</v>
      </c>
      <c r="C50" s="56" t="s">
        <v>40</v>
      </c>
      <c r="D50" s="59">
        <v>465268.3671875</v>
      </c>
    </row>
    <row r="51" spans="1:4" x14ac:dyDescent="0.25">
      <c r="A51" s="56" t="s">
        <v>174</v>
      </c>
      <c r="B51" s="56" t="s">
        <v>76</v>
      </c>
      <c r="C51" s="56" t="s">
        <v>54</v>
      </c>
      <c r="D51" s="59">
        <v>141259.046875</v>
      </c>
    </row>
    <row r="52" spans="1:4" x14ac:dyDescent="0.25">
      <c r="A52" s="56" t="s">
        <v>174</v>
      </c>
      <c r="B52" s="56" t="s">
        <v>76</v>
      </c>
      <c r="C52" s="56" t="s">
        <v>122</v>
      </c>
      <c r="D52" s="59">
        <v>25480</v>
      </c>
    </row>
    <row r="53" spans="1:4" x14ac:dyDescent="0.25">
      <c r="A53" s="56" t="s">
        <v>174</v>
      </c>
      <c r="B53" s="56" t="s">
        <v>76</v>
      </c>
      <c r="C53" s="56" t="s">
        <v>45</v>
      </c>
      <c r="D53" s="59">
        <v>601689.8662109375</v>
      </c>
    </row>
    <row r="54" spans="1:4" x14ac:dyDescent="0.25">
      <c r="A54" s="56" t="s">
        <v>174</v>
      </c>
      <c r="B54" s="56" t="s">
        <v>76</v>
      </c>
      <c r="C54" s="56" t="s">
        <v>250</v>
      </c>
      <c r="D54" s="59">
        <v>719200</v>
      </c>
    </row>
    <row r="55" spans="1:4" x14ac:dyDescent="0.25">
      <c r="A55" s="56" t="s">
        <v>174</v>
      </c>
      <c r="B55" s="56" t="s">
        <v>76</v>
      </c>
      <c r="C55" s="56" t="s">
        <v>169</v>
      </c>
      <c r="D55" s="59">
        <v>264200</v>
      </c>
    </row>
    <row r="56" spans="1:4" x14ac:dyDescent="0.25">
      <c r="A56" s="56" t="s">
        <v>174</v>
      </c>
      <c r="B56" s="56" t="s">
        <v>76</v>
      </c>
      <c r="C56" s="56" t="s">
        <v>171</v>
      </c>
      <c r="D56" s="59">
        <v>151422.73046875</v>
      </c>
    </row>
    <row r="57" spans="1:4" x14ac:dyDescent="0.25">
      <c r="A57" s="56" t="s">
        <v>174</v>
      </c>
      <c r="B57" s="56" t="s">
        <v>76</v>
      </c>
      <c r="C57" s="56" t="s">
        <v>192</v>
      </c>
      <c r="D57" s="59">
        <v>440548.39453125</v>
      </c>
    </row>
    <row r="58" spans="1:4" ht="15.75" thickBot="1" x14ac:dyDescent="0.3">
      <c r="A58" s="56" t="s">
        <v>174</v>
      </c>
      <c r="B58" s="56" t="s">
        <v>76</v>
      </c>
      <c r="C58" s="56" t="s">
        <v>62</v>
      </c>
      <c r="D58" s="59">
        <v>43569.9609375</v>
      </c>
    </row>
    <row r="59" spans="1:4" ht="15.75" thickBot="1" x14ac:dyDescent="0.3">
      <c r="A59" s="45" t="s">
        <v>259</v>
      </c>
      <c r="B59" s="46"/>
      <c r="C59" s="46"/>
      <c r="D59" s="47">
        <f>SUM(D39:D58)</f>
        <v>8491679.4548339844</v>
      </c>
    </row>
    <row r="60" spans="1:4" x14ac:dyDescent="0.25">
      <c r="A60" s="56" t="s">
        <v>176</v>
      </c>
      <c r="B60" s="56" t="s">
        <v>76</v>
      </c>
      <c r="C60" s="56" t="s">
        <v>64</v>
      </c>
      <c r="D60" s="59">
        <v>62321</v>
      </c>
    </row>
    <row r="61" spans="1:4" x14ac:dyDescent="0.25">
      <c r="A61" s="56" t="s">
        <v>176</v>
      </c>
      <c r="B61" s="56" t="s">
        <v>76</v>
      </c>
      <c r="C61" s="56" t="s">
        <v>119</v>
      </c>
      <c r="D61" s="59">
        <v>327842.439453125</v>
      </c>
    </row>
    <row r="62" spans="1:4" x14ac:dyDescent="0.25">
      <c r="A62" s="56" t="s">
        <v>176</v>
      </c>
      <c r="B62" s="56" t="s">
        <v>76</v>
      </c>
      <c r="C62" s="56" t="s">
        <v>77</v>
      </c>
      <c r="D62" s="59">
        <v>305362.84765625</v>
      </c>
    </row>
    <row r="63" spans="1:4" x14ac:dyDescent="0.25">
      <c r="A63" s="56" t="s">
        <v>176</v>
      </c>
      <c r="B63" s="56" t="s">
        <v>76</v>
      </c>
      <c r="C63" s="56" t="s">
        <v>125</v>
      </c>
      <c r="D63" s="59">
        <v>501177.39453125</v>
      </c>
    </row>
    <row r="64" spans="1:4" x14ac:dyDescent="0.25">
      <c r="A64" s="56" t="s">
        <v>176</v>
      </c>
      <c r="B64" s="56" t="s">
        <v>76</v>
      </c>
      <c r="C64" s="56" t="s">
        <v>199</v>
      </c>
      <c r="D64" s="59">
        <v>32240</v>
      </c>
    </row>
    <row r="65" spans="1:4" x14ac:dyDescent="0.25">
      <c r="A65" s="56" t="s">
        <v>176</v>
      </c>
      <c r="B65" s="56" t="s">
        <v>76</v>
      </c>
      <c r="C65" s="56" t="s">
        <v>63</v>
      </c>
      <c r="D65" s="59">
        <v>21001.740234375</v>
      </c>
    </row>
    <row r="66" spans="1:4" x14ac:dyDescent="0.25">
      <c r="A66" s="56" t="s">
        <v>176</v>
      </c>
      <c r="B66" s="56" t="s">
        <v>76</v>
      </c>
      <c r="C66" s="56" t="s">
        <v>44</v>
      </c>
      <c r="D66" s="59">
        <v>46652</v>
      </c>
    </row>
    <row r="67" spans="1:4" x14ac:dyDescent="0.25">
      <c r="A67" s="56" t="s">
        <v>176</v>
      </c>
      <c r="B67" s="56" t="s">
        <v>76</v>
      </c>
      <c r="C67" s="56" t="s">
        <v>120</v>
      </c>
      <c r="D67" s="59">
        <v>2992932.30078125</v>
      </c>
    </row>
    <row r="68" spans="1:4" x14ac:dyDescent="0.25">
      <c r="A68" s="56" t="s">
        <v>176</v>
      </c>
      <c r="B68" s="56" t="s">
        <v>76</v>
      </c>
      <c r="C68" s="56" t="s">
        <v>127</v>
      </c>
      <c r="D68" s="59">
        <v>586673.658203125</v>
      </c>
    </row>
    <row r="69" spans="1:4" x14ac:dyDescent="0.25">
      <c r="A69" s="56" t="s">
        <v>176</v>
      </c>
      <c r="B69" s="56" t="s">
        <v>76</v>
      </c>
      <c r="C69" s="56" t="s">
        <v>198</v>
      </c>
      <c r="D69" s="59">
        <v>236889.1572265625</v>
      </c>
    </row>
    <row r="70" spans="1:4" x14ac:dyDescent="0.25">
      <c r="A70" s="56" t="s">
        <v>176</v>
      </c>
      <c r="B70" s="56" t="s">
        <v>76</v>
      </c>
      <c r="C70" s="56" t="s">
        <v>121</v>
      </c>
      <c r="D70" s="59">
        <v>25395.5</v>
      </c>
    </row>
    <row r="71" spans="1:4" x14ac:dyDescent="0.25">
      <c r="A71" s="56" t="s">
        <v>176</v>
      </c>
      <c r="B71" s="56" t="s">
        <v>76</v>
      </c>
      <c r="C71" s="56" t="s">
        <v>49</v>
      </c>
      <c r="D71" s="59">
        <v>767234.26123046875</v>
      </c>
    </row>
    <row r="72" spans="1:4" x14ac:dyDescent="0.25">
      <c r="A72" s="56" t="s">
        <v>176</v>
      </c>
      <c r="B72" s="56" t="s">
        <v>76</v>
      </c>
      <c r="C72" s="56" t="s">
        <v>27</v>
      </c>
      <c r="D72" s="59">
        <v>1298821.7230834961</v>
      </c>
    </row>
    <row r="73" spans="1:4" x14ac:dyDescent="0.25">
      <c r="A73" s="56" t="s">
        <v>176</v>
      </c>
      <c r="B73" s="56" t="s">
        <v>76</v>
      </c>
      <c r="C73" s="56" t="s">
        <v>40</v>
      </c>
      <c r="D73" s="59">
        <v>714794.84375</v>
      </c>
    </row>
    <row r="74" spans="1:4" x14ac:dyDescent="0.25">
      <c r="A74" s="56" t="s">
        <v>176</v>
      </c>
      <c r="B74" s="56" t="s">
        <v>76</v>
      </c>
      <c r="C74" s="56" t="s">
        <v>37</v>
      </c>
      <c r="D74" s="59">
        <v>44407</v>
      </c>
    </row>
    <row r="75" spans="1:4" x14ac:dyDescent="0.25">
      <c r="A75" s="56" t="s">
        <v>176</v>
      </c>
      <c r="B75" s="56" t="s">
        <v>76</v>
      </c>
      <c r="C75" s="56" t="s">
        <v>36</v>
      </c>
      <c r="D75" s="59">
        <v>129868.28125</v>
      </c>
    </row>
    <row r="76" spans="1:4" x14ac:dyDescent="0.25">
      <c r="A76" s="56" t="s">
        <v>176</v>
      </c>
      <c r="B76" s="56" t="s">
        <v>76</v>
      </c>
      <c r="C76" s="56" t="s">
        <v>244</v>
      </c>
      <c r="D76" s="59">
        <v>79742.98046875</v>
      </c>
    </row>
    <row r="77" spans="1:4" x14ac:dyDescent="0.25">
      <c r="A77" s="56" t="s">
        <v>176</v>
      </c>
      <c r="B77" s="56" t="s">
        <v>76</v>
      </c>
      <c r="C77" s="56" t="s">
        <v>45</v>
      </c>
      <c r="D77" s="59">
        <v>1134534.7705078125</v>
      </c>
    </row>
    <row r="78" spans="1:4" x14ac:dyDescent="0.25">
      <c r="A78" s="56" t="s">
        <v>176</v>
      </c>
      <c r="B78" s="56" t="s">
        <v>76</v>
      </c>
      <c r="C78" s="56" t="s">
        <v>94</v>
      </c>
      <c r="D78" s="59">
        <v>340372.71875</v>
      </c>
    </row>
    <row r="79" spans="1:4" x14ac:dyDescent="0.25">
      <c r="A79" s="56" t="s">
        <v>176</v>
      </c>
      <c r="B79" s="56" t="s">
        <v>76</v>
      </c>
      <c r="C79" s="56" t="s">
        <v>169</v>
      </c>
      <c r="D79" s="59">
        <v>767402.859375</v>
      </c>
    </row>
    <row r="80" spans="1:4" x14ac:dyDescent="0.25">
      <c r="A80" s="56" t="s">
        <v>176</v>
      </c>
      <c r="B80" s="56" t="s">
        <v>76</v>
      </c>
      <c r="C80" s="56" t="s">
        <v>170</v>
      </c>
      <c r="D80" s="59">
        <v>36000</v>
      </c>
    </row>
    <row r="81" spans="1:4" x14ac:dyDescent="0.25">
      <c r="A81" s="56" t="s">
        <v>176</v>
      </c>
      <c r="B81" s="56" t="s">
        <v>76</v>
      </c>
      <c r="C81" s="56" t="s">
        <v>171</v>
      </c>
      <c r="D81" s="59">
        <v>30585</v>
      </c>
    </row>
    <row r="82" spans="1:4" x14ac:dyDescent="0.25">
      <c r="A82" s="56" t="s">
        <v>176</v>
      </c>
      <c r="B82" s="56" t="s">
        <v>76</v>
      </c>
      <c r="C82" s="56" t="s">
        <v>72</v>
      </c>
      <c r="D82" s="59">
        <v>10840.6796875</v>
      </c>
    </row>
    <row r="83" spans="1:4" x14ac:dyDescent="0.25">
      <c r="A83" s="56" t="s">
        <v>176</v>
      </c>
      <c r="B83" s="56" t="s">
        <v>76</v>
      </c>
      <c r="C83" s="56" t="s">
        <v>172</v>
      </c>
      <c r="D83" s="59">
        <v>23250</v>
      </c>
    </row>
    <row r="84" spans="1:4" x14ac:dyDescent="0.25">
      <c r="A84" s="56" t="s">
        <v>176</v>
      </c>
      <c r="B84" s="56" t="s">
        <v>76</v>
      </c>
      <c r="C84" s="56" t="s">
        <v>173</v>
      </c>
      <c r="D84" s="59">
        <v>75530</v>
      </c>
    </row>
    <row r="85" spans="1:4" ht="15.75" thickBot="1" x14ac:dyDescent="0.3">
      <c r="A85" s="56" t="s">
        <v>176</v>
      </c>
      <c r="B85" s="56" t="s">
        <v>76</v>
      </c>
      <c r="C85" s="56" t="s">
        <v>192</v>
      </c>
      <c r="D85" s="59">
        <v>129556.01953125</v>
      </c>
    </row>
    <row r="86" spans="1:4" ht="15.75" thickBot="1" x14ac:dyDescent="0.3">
      <c r="A86" s="45" t="s">
        <v>258</v>
      </c>
      <c r="B86" s="46"/>
      <c r="C86" s="46"/>
      <c r="D86" s="47">
        <f>SUM(D60:D85)</f>
        <v>10721429.175720215</v>
      </c>
    </row>
    <row r="87" spans="1:4" x14ac:dyDescent="0.25">
      <c r="A87" s="56" t="s">
        <v>280</v>
      </c>
      <c r="B87" s="56" t="s">
        <v>76</v>
      </c>
      <c r="C87" s="56" t="s">
        <v>64</v>
      </c>
      <c r="D87" s="59">
        <v>259622.2216796875</v>
      </c>
    </row>
    <row r="88" spans="1:4" x14ac:dyDescent="0.25">
      <c r="A88" s="56" t="s">
        <v>280</v>
      </c>
      <c r="B88" s="56" t="s">
        <v>76</v>
      </c>
      <c r="C88" s="56" t="s">
        <v>119</v>
      </c>
      <c r="D88" s="59">
        <v>475140.287109375</v>
      </c>
    </row>
    <row r="89" spans="1:4" x14ac:dyDescent="0.25">
      <c r="A89" s="56" t="s">
        <v>280</v>
      </c>
      <c r="B89" s="56" t="s">
        <v>76</v>
      </c>
      <c r="C89" s="56" t="s">
        <v>166</v>
      </c>
      <c r="D89" s="59">
        <v>497570.5</v>
      </c>
    </row>
    <row r="90" spans="1:4" x14ac:dyDescent="0.25">
      <c r="A90" s="56" t="s">
        <v>280</v>
      </c>
      <c r="B90" s="56" t="s">
        <v>76</v>
      </c>
      <c r="C90" s="56" t="s">
        <v>77</v>
      </c>
      <c r="D90" s="59">
        <v>100592.8984375</v>
      </c>
    </row>
    <row r="91" spans="1:4" x14ac:dyDescent="0.25">
      <c r="A91" s="56" t="s">
        <v>280</v>
      </c>
      <c r="B91" s="56" t="s">
        <v>76</v>
      </c>
      <c r="C91" s="56" t="s">
        <v>125</v>
      </c>
      <c r="D91" s="59">
        <v>249383.6103515625</v>
      </c>
    </row>
    <row r="92" spans="1:4" x14ac:dyDescent="0.25">
      <c r="A92" s="56" t="s">
        <v>280</v>
      </c>
      <c r="B92" s="56" t="s">
        <v>76</v>
      </c>
      <c r="C92" s="56" t="s">
        <v>199</v>
      </c>
      <c r="D92" s="59">
        <v>102650</v>
      </c>
    </row>
    <row r="93" spans="1:4" x14ac:dyDescent="0.25">
      <c r="A93" s="56" t="s">
        <v>280</v>
      </c>
      <c r="B93" s="56" t="s">
        <v>76</v>
      </c>
      <c r="C93" s="56" t="s">
        <v>63</v>
      </c>
      <c r="D93" s="59">
        <v>175099</v>
      </c>
    </row>
    <row r="94" spans="1:4" x14ac:dyDescent="0.25">
      <c r="A94" s="56" t="s">
        <v>280</v>
      </c>
      <c r="B94" s="56" t="s">
        <v>76</v>
      </c>
      <c r="C94" s="56" t="s">
        <v>120</v>
      </c>
      <c r="D94" s="59">
        <v>462065.6708984375</v>
      </c>
    </row>
    <row r="95" spans="1:4" x14ac:dyDescent="0.25">
      <c r="A95" s="56" t="s">
        <v>280</v>
      </c>
      <c r="B95" s="56" t="s">
        <v>76</v>
      </c>
      <c r="C95" s="56" t="s">
        <v>127</v>
      </c>
      <c r="D95" s="59">
        <v>180337.50939941406</v>
      </c>
    </row>
    <row r="96" spans="1:4" x14ac:dyDescent="0.25">
      <c r="A96" s="56" t="s">
        <v>280</v>
      </c>
      <c r="B96" s="56" t="s">
        <v>76</v>
      </c>
      <c r="C96" s="56" t="s">
        <v>221</v>
      </c>
      <c r="D96" s="59">
        <v>109000</v>
      </c>
    </row>
    <row r="97" spans="1:4" x14ac:dyDescent="0.25">
      <c r="A97" s="56" t="s">
        <v>280</v>
      </c>
      <c r="B97" s="56" t="s">
        <v>76</v>
      </c>
      <c r="C97" s="56" t="s">
        <v>39</v>
      </c>
      <c r="D97" s="59">
        <v>125050.068359375</v>
      </c>
    </row>
    <row r="98" spans="1:4" x14ac:dyDescent="0.25">
      <c r="A98" s="56" t="s">
        <v>280</v>
      </c>
      <c r="B98" s="56" t="s">
        <v>76</v>
      </c>
      <c r="C98" s="56" t="s">
        <v>49</v>
      </c>
      <c r="D98" s="59">
        <v>528219.03198242188</v>
      </c>
    </row>
    <row r="99" spans="1:4" x14ac:dyDescent="0.25">
      <c r="A99" s="56" t="s">
        <v>280</v>
      </c>
      <c r="B99" s="56" t="s">
        <v>76</v>
      </c>
      <c r="C99" s="56" t="s">
        <v>27</v>
      </c>
      <c r="D99" s="59">
        <v>1500827.318359375</v>
      </c>
    </row>
    <row r="100" spans="1:4" x14ac:dyDescent="0.25">
      <c r="A100" s="56" t="s">
        <v>280</v>
      </c>
      <c r="B100" s="56" t="s">
        <v>76</v>
      </c>
      <c r="C100" s="56" t="s">
        <v>40</v>
      </c>
      <c r="D100" s="59">
        <v>530562.22216796875</v>
      </c>
    </row>
    <row r="101" spans="1:4" x14ac:dyDescent="0.25">
      <c r="A101" s="56" t="s">
        <v>280</v>
      </c>
      <c r="B101" s="56" t="s">
        <v>76</v>
      </c>
      <c r="C101" s="56" t="s">
        <v>37</v>
      </c>
      <c r="D101" s="59">
        <v>182850.3984375</v>
      </c>
    </row>
    <row r="102" spans="1:4" x14ac:dyDescent="0.25">
      <c r="A102" s="56" t="s">
        <v>280</v>
      </c>
      <c r="B102" s="56" t="s">
        <v>76</v>
      </c>
      <c r="C102" s="56" t="s">
        <v>54</v>
      </c>
      <c r="D102" s="59">
        <v>55762.5</v>
      </c>
    </row>
    <row r="103" spans="1:4" x14ac:dyDescent="0.25">
      <c r="A103" s="56" t="s">
        <v>280</v>
      </c>
      <c r="B103" s="56" t="s">
        <v>76</v>
      </c>
      <c r="C103" s="56" t="s">
        <v>59</v>
      </c>
      <c r="D103" s="59">
        <v>31975.640625</v>
      </c>
    </row>
    <row r="104" spans="1:4" x14ac:dyDescent="0.25">
      <c r="A104" s="56" t="s">
        <v>280</v>
      </c>
      <c r="B104" s="56" t="s">
        <v>76</v>
      </c>
      <c r="C104" s="56" t="s">
        <v>36</v>
      </c>
      <c r="D104" s="59">
        <v>28885.5</v>
      </c>
    </row>
    <row r="105" spans="1:4" x14ac:dyDescent="0.25">
      <c r="A105" s="56" t="s">
        <v>280</v>
      </c>
      <c r="B105" s="56" t="s">
        <v>76</v>
      </c>
      <c r="C105" s="56" t="s">
        <v>45</v>
      </c>
      <c r="D105" s="59">
        <v>736406.6162109375</v>
      </c>
    </row>
    <row r="106" spans="1:4" x14ac:dyDescent="0.25">
      <c r="A106" s="56" t="s">
        <v>280</v>
      </c>
      <c r="B106" s="56" t="s">
        <v>76</v>
      </c>
      <c r="C106" s="56" t="s">
        <v>94</v>
      </c>
      <c r="D106" s="59">
        <v>143599.796875</v>
      </c>
    </row>
    <row r="107" spans="1:4" x14ac:dyDescent="0.25">
      <c r="A107" s="56" t="s">
        <v>280</v>
      </c>
      <c r="B107" s="56" t="s">
        <v>76</v>
      </c>
      <c r="C107" s="56" t="s">
        <v>169</v>
      </c>
      <c r="D107" s="59">
        <v>304125.59375</v>
      </c>
    </row>
    <row r="108" spans="1:4" x14ac:dyDescent="0.25">
      <c r="A108" s="56" t="s">
        <v>280</v>
      </c>
      <c r="B108" s="56" t="s">
        <v>76</v>
      </c>
      <c r="C108" s="56" t="s">
        <v>170</v>
      </c>
      <c r="D108" s="59">
        <v>13845.240234375</v>
      </c>
    </row>
    <row r="109" spans="1:4" x14ac:dyDescent="0.25">
      <c r="A109" s="56" t="s">
        <v>280</v>
      </c>
      <c r="B109" s="56" t="s">
        <v>76</v>
      </c>
      <c r="C109" s="56" t="s">
        <v>171</v>
      </c>
      <c r="D109" s="59">
        <v>102635.0390625</v>
      </c>
    </row>
    <row r="110" spans="1:4" x14ac:dyDescent="0.25">
      <c r="A110" s="56" t="s">
        <v>280</v>
      </c>
      <c r="B110" s="56" t="s">
        <v>76</v>
      </c>
      <c r="C110" s="56" t="s">
        <v>98</v>
      </c>
      <c r="D110" s="59">
        <v>211625</v>
      </c>
    </row>
    <row r="111" spans="1:4" x14ac:dyDescent="0.25">
      <c r="A111" s="56" t="s">
        <v>280</v>
      </c>
      <c r="B111" s="56" t="s">
        <v>76</v>
      </c>
      <c r="C111" s="56" t="s">
        <v>173</v>
      </c>
      <c r="D111" s="59">
        <v>208871</v>
      </c>
    </row>
    <row r="112" spans="1:4" ht="15.75" thickBot="1" x14ac:dyDescent="0.3">
      <c r="A112" s="56" t="s">
        <v>280</v>
      </c>
      <c r="B112" s="56" t="s">
        <v>76</v>
      </c>
      <c r="C112" s="56" t="s">
        <v>192</v>
      </c>
      <c r="D112" s="59">
        <v>47520</v>
      </c>
    </row>
    <row r="113" spans="1:4" ht="15.75" thickBot="1" x14ac:dyDescent="0.3">
      <c r="A113" s="45" t="s">
        <v>283</v>
      </c>
      <c r="B113" s="46"/>
      <c r="C113" s="46"/>
      <c r="D113" s="47">
        <f>SUM(D87:D112)</f>
        <v>7364222.6639404297</v>
      </c>
    </row>
    <row r="114" spans="1:4" x14ac:dyDescent="0.25">
      <c r="A114" s="56" t="s">
        <v>294</v>
      </c>
      <c r="B114" s="56" t="s">
        <v>76</v>
      </c>
      <c r="C114" s="56" t="s">
        <v>64</v>
      </c>
      <c r="D114" s="59">
        <v>190727</v>
      </c>
    </row>
    <row r="115" spans="1:4" x14ac:dyDescent="0.25">
      <c r="A115" s="56" t="s">
        <v>294</v>
      </c>
      <c r="B115" s="56" t="s">
        <v>76</v>
      </c>
      <c r="C115" s="56" t="s">
        <v>119</v>
      </c>
      <c r="D115" s="59">
        <v>5136.06005859375</v>
      </c>
    </row>
    <row r="116" spans="1:4" x14ac:dyDescent="0.25">
      <c r="A116" s="56" t="s">
        <v>294</v>
      </c>
      <c r="B116" s="56" t="s">
        <v>76</v>
      </c>
      <c r="C116" s="56" t="s">
        <v>77</v>
      </c>
      <c r="D116" s="59">
        <v>203396.58984375</v>
      </c>
    </row>
    <row r="117" spans="1:4" x14ac:dyDescent="0.25">
      <c r="A117" s="56" t="s">
        <v>294</v>
      </c>
      <c r="B117" s="56" t="s">
        <v>76</v>
      </c>
      <c r="C117" s="56" t="s">
        <v>125</v>
      </c>
      <c r="D117" s="59">
        <v>139137.33984375</v>
      </c>
    </row>
    <row r="118" spans="1:4" x14ac:dyDescent="0.25">
      <c r="A118" s="56" t="s">
        <v>294</v>
      </c>
      <c r="B118" s="56" t="s">
        <v>76</v>
      </c>
      <c r="C118" s="56" t="s">
        <v>199</v>
      </c>
      <c r="D118" s="59">
        <v>64730</v>
      </c>
    </row>
    <row r="119" spans="1:4" x14ac:dyDescent="0.25">
      <c r="A119" s="56" t="s">
        <v>294</v>
      </c>
      <c r="B119" s="56" t="s">
        <v>76</v>
      </c>
      <c r="C119" s="56" t="s">
        <v>120</v>
      </c>
      <c r="D119" s="59">
        <v>718010.04931640625</v>
      </c>
    </row>
    <row r="120" spans="1:4" x14ac:dyDescent="0.25">
      <c r="A120" s="56" t="s">
        <v>294</v>
      </c>
      <c r="B120" s="56" t="s">
        <v>76</v>
      </c>
      <c r="C120" s="56" t="s">
        <v>127</v>
      </c>
      <c r="D120" s="59">
        <v>380730.404296875</v>
      </c>
    </row>
    <row r="121" spans="1:4" x14ac:dyDescent="0.25">
      <c r="A121" s="56" t="s">
        <v>294</v>
      </c>
      <c r="B121" s="56" t="s">
        <v>76</v>
      </c>
      <c r="C121" s="56" t="s">
        <v>191</v>
      </c>
      <c r="D121" s="59">
        <v>109000</v>
      </c>
    </row>
    <row r="122" spans="1:4" x14ac:dyDescent="0.25">
      <c r="A122" s="56" t="s">
        <v>294</v>
      </c>
      <c r="B122" s="56" t="s">
        <v>76</v>
      </c>
      <c r="C122" s="56" t="s">
        <v>39</v>
      </c>
      <c r="D122" s="59">
        <v>310166.01324462891</v>
      </c>
    </row>
    <row r="123" spans="1:4" x14ac:dyDescent="0.25">
      <c r="A123" s="56" t="s">
        <v>294</v>
      </c>
      <c r="B123" s="56" t="s">
        <v>76</v>
      </c>
      <c r="C123" s="56" t="s">
        <v>128</v>
      </c>
      <c r="D123" s="59">
        <v>51450</v>
      </c>
    </row>
    <row r="124" spans="1:4" x14ac:dyDescent="0.25">
      <c r="A124" s="56" t="s">
        <v>294</v>
      </c>
      <c r="B124" s="56" t="s">
        <v>76</v>
      </c>
      <c r="C124" s="56" t="s">
        <v>324</v>
      </c>
      <c r="D124" s="59">
        <v>186017.09375</v>
      </c>
    </row>
    <row r="125" spans="1:4" x14ac:dyDescent="0.25">
      <c r="A125" s="56" t="s">
        <v>294</v>
      </c>
      <c r="B125" s="56" t="s">
        <v>76</v>
      </c>
      <c r="C125" s="56" t="s">
        <v>49</v>
      </c>
      <c r="D125" s="59">
        <v>10449904.479003906</v>
      </c>
    </row>
    <row r="126" spans="1:4" x14ac:dyDescent="0.25">
      <c r="A126" s="56" t="s">
        <v>294</v>
      </c>
      <c r="B126" s="56" t="s">
        <v>76</v>
      </c>
      <c r="C126" s="56" t="s">
        <v>27</v>
      </c>
      <c r="D126" s="59">
        <v>1805859.4521484375</v>
      </c>
    </row>
    <row r="127" spans="1:4" x14ac:dyDescent="0.25">
      <c r="A127" s="56" t="s">
        <v>294</v>
      </c>
      <c r="B127" s="56" t="s">
        <v>76</v>
      </c>
      <c r="C127" s="56" t="s">
        <v>40</v>
      </c>
      <c r="D127" s="59">
        <v>369389.3515625</v>
      </c>
    </row>
    <row r="128" spans="1:4" x14ac:dyDescent="0.25">
      <c r="A128" s="56" t="s">
        <v>294</v>
      </c>
      <c r="B128" s="56" t="s">
        <v>76</v>
      </c>
      <c r="C128" s="56" t="s">
        <v>37</v>
      </c>
      <c r="D128" s="59">
        <v>237494.296875</v>
      </c>
    </row>
    <row r="129" spans="1:4" x14ac:dyDescent="0.25">
      <c r="A129" s="56" t="s">
        <v>294</v>
      </c>
      <c r="B129" s="56" t="s">
        <v>76</v>
      </c>
      <c r="C129" s="56" t="s">
        <v>54</v>
      </c>
      <c r="D129" s="59">
        <v>150576.9453125</v>
      </c>
    </row>
    <row r="130" spans="1:4" x14ac:dyDescent="0.25">
      <c r="A130" s="56" t="s">
        <v>294</v>
      </c>
      <c r="B130" s="56" t="s">
        <v>76</v>
      </c>
      <c r="C130" s="56" t="s">
        <v>122</v>
      </c>
      <c r="D130" s="59">
        <v>60750</v>
      </c>
    </row>
    <row r="131" spans="1:4" x14ac:dyDescent="0.25">
      <c r="A131" s="56" t="s">
        <v>294</v>
      </c>
      <c r="B131" s="56" t="s">
        <v>76</v>
      </c>
      <c r="C131" s="56" t="s">
        <v>59</v>
      </c>
      <c r="D131" s="59">
        <v>2210.8798828125</v>
      </c>
    </row>
    <row r="132" spans="1:4" x14ac:dyDescent="0.25">
      <c r="A132" s="56" t="s">
        <v>294</v>
      </c>
      <c r="B132" s="56" t="s">
        <v>76</v>
      </c>
      <c r="C132" s="56" t="s">
        <v>36</v>
      </c>
      <c r="D132" s="59">
        <v>36600</v>
      </c>
    </row>
    <row r="133" spans="1:4" x14ac:dyDescent="0.25">
      <c r="A133" s="56" t="s">
        <v>294</v>
      </c>
      <c r="B133" s="56" t="s">
        <v>76</v>
      </c>
      <c r="C133" s="56" t="s">
        <v>45</v>
      </c>
      <c r="D133" s="59">
        <v>6921583.072265625</v>
      </c>
    </row>
    <row r="134" spans="1:4" x14ac:dyDescent="0.25">
      <c r="A134" s="56" t="s">
        <v>294</v>
      </c>
      <c r="B134" s="56" t="s">
        <v>76</v>
      </c>
      <c r="C134" s="56" t="s">
        <v>94</v>
      </c>
      <c r="D134" s="59">
        <v>158104.796875</v>
      </c>
    </row>
    <row r="135" spans="1:4" x14ac:dyDescent="0.25">
      <c r="A135" s="56" t="s">
        <v>294</v>
      </c>
      <c r="B135" s="56" t="s">
        <v>76</v>
      </c>
      <c r="C135" s="56" t="s">
        <v>169</v>
      </c>
      <c r="D135" s="59">
        <v>449297.6015625</v>
      </c>
    </row>
    <row r="136" spans="1:4" x14ac:dyDescent="0.25">
      <c r="A136" s="56" t="s">
        <v>294</v>
      </c>
      <c r="B136" s="56" t="s">
        <v>76</v>
      </c>
      <c r="C136" s="56" t="s">
        <v>171</v>
      </c>
      <c r="D136" s="59">
        <v>150932.34375</v>
      </c>
    </row>
    <row r="137" spans="1:4" x14ac:dyDescent="0.25">
      <c r="A137" s="56" t="s">
        <v>294</v>
      </c>
      <c r="B137" s="56" t="s">
        <v>76</v>
      </c>
      <c r="C137" s="56" t="s">
        <v>172</v>
      </c>
      <c r="D137" s="59">
        <v>21539.7001953125</v>
      </c>
    </row>
    <row r="138" spans="1:4" x14ac:dyDescent="0.25">
      <c r="A138" s="56" t="s">
        <v>294</v>
      </c>
      <c r="B138" s="56" t="s">
        <v>76</v>
      </c>
      <c r="C138" s="56" t="s">
        <v>98</v>
      </c>
      <c r="D138" s="59">
        <v>23000</v>
      </c>
    </row>
    <row r="139" spans="1:4" x14ac:dyDescent="0.25">
      <c r="A139" s="56" t="s">
        <v>294</v>
      </c>
      <c r="B139" s="56" t="s">
        <v>76</v>
      </c>
      <c r="C139" s="56" t="s">
        <v>130</v>
      </c>
      <c r="D139" s="59">
        <v>39673.3203125</v>
      </c>
    </row>
    <row r="140" spans="1:4" x14ac:dyDescent="0.25">
      <c r="A140" s="56" t="s">
        <v>294</v>
      </c>
      <c r="B140" s="56" t="s">
        <v>76</v>
      </c>
      <c r="C140" s="56" t="s">
        <v>173</v>
      </c>
      <c r="D140" s="59">
        <v>899398.580078125</v>
      </c>
    </row>
    <row r="141" spans="1:4" ht="15.75" thickBot="1" x14ac:dyDescent="0.3">
      <c r="A141" s="56" t="s">
        <v>294</v>
      </c>
      <c r="B141" s="56" t="s">
        <v>76</v>
      </c>
      <c r="C141" s="56" t="s">
        <v>192</v>
      </c>
      <c r="D141" s="59">
        <v>178194.28515625</v>
      </c>
    </row>
    <row r="142" spans="1:4" ht="15.75" thickBot="1" x14ac:dyDescent="0.3">
      <c r="A142" s="45" t="s">
        <v>295</v>
      </c>
      <c r="B142" s="46"/>
      <c r="C142" s="46"/>
      <c r="D142" s="47">
        <f>SUM(D114:D141)</f>
        <v>24313009.655334473</v>
      </c>
    </row>
    <row r="143" spans="1:4" x14ac:dyDescent="0.25">
      <c r="A143" s="56" t="s">
        <v>325</v>
      </c>
      <c r="B143" s="56" t="s">
        <v>76</v>
      </c>
      <c r="C143" s="56" t="s">
        <v>64</v>
      </c>
      <c r="D143" s="59">
        <v>262713.26953125</v>
      </c>
    </row>
    <row r="144" spans="1:4" x14ac:dyDescent="0.25">
      <c r="A144" s="56" t="s">
        <v>325</v>
      </c>
      <c r="B144" s="56" t="s">
        <v>76</v>
      </c>
      <c r="C144" s="56" t="s">
        <v>119</v>
      </c>
      <c r="D144" s="59">
        <v>136030</v>
      </c>
    </row>
    <row r="145" spans="1:4" x14ac:dyDescent="0.25">
      <c r="A145" s="56" t="s">
        <v>325</v>
      </c>
      <c r="B145" s="56" t="s">
        <v>76</v>
      </c>
      <c r="C145" s="56" t="s">
        <v>77</v>
      </c>
      <c r="D145" s="59">
        <v>79225</v>
      </c>
    </row>
    <row r="146" spans="1:4" x14ac:dyDescent="0.25">
      <c r="A146" s="56" t="s">
        <v>325</v>
      </c>
      <c r="B146" s="56" t="s">
        <v>76</v>
      </c>
      <c r="C146" s="56" t="s">
        <v>125</v>
      </c>
      <c r="D146" s="59">
        <v>394851.310546875</v>
      </c>
    </row>
    <row r="147" spans="1:4" x14ac:dyDescent="0.25">
      <c r="A147" s="56" t="s">
        <v>325</v>
      </c>
      <c r="B147" s="56" t="s">
        <v>76</v>
      </c>
      <c r="C147" s="56" t="s">
        <v>199</v>
      </c>
      <c r="D147" s="59">
        <v>97650</v>
      </c>
    </row>
    <row r="148" spans="1:4" x14ac:dyDescent="0.25">
      <c r="A148" s="56" t="s">
        <v>325</v>
      </c>
      <c r="B148" s="56" t="s">
        <v>76</v>
      </c>
      <c r="C148" s="56" t="s">
        <v>63</v>
      </c>
      <c r="D148" s="59">
        <v>16114.5</v>
      </c>
    </row>
    <row r="149" spans="1:4" x14ac:dyDescent="0.25">
      <c r="A149" s="56" t="s">
        <v>325</v>
      </c>
      <c r="B149" s="56" t="s">
        <v>76</v>
      </c>
      <c r="C149" s="56" t="s">
        <v>44</v>
      </c>
      <c r="D149" s="59">
        <v>23144.7802734375</v>
      </c>
    </row>
    <row r="150" spans="1:4" x14ac:dyDescent="0.25">
      <c r="A150" s="56" t="s">
        <v>325</v>
      </c>
      <c r="B150" s="56" t="s">
        <v>76</v>
      </c>
      <c r="C150" s="56" t="s">
        <v>120</v>
      </c>
      <c r="D150" s="59">
        <v>783586.7421875</v>
      </c>
    </row>
    <row r="151" spans="1:4" x14ac:dyDescent="0.25">
      <c r="A151" s="56" t="s">
        <v>325</v>
      </c>
      <c r="B151" s="56" t="s">
        <v>76</v>
      </c>
      <c r="C151" s="56" t="s">
        <v>127</v>
      </c>
      <c r="D151" s="59">
        <v>372630.515625</v>
      </c>
    </row>
    <row r="152" spans="1:4" x14ac:dyDescent="0.25">
      <c r="A152" s="56" t="s">
        <v>325</v>
      </c>
      <c r="B152" s="56" t="s">
        <v>76</v>
      </c>
      <c r="C152" s="56" t="s">
        <v>39</v>
      </c>
      <c r="D152" s="59">
        <v>316325.4423828125</v>
      </c>
    </row>
    <row r="153" spans="1:4" x14ac:dyDescent="0.25">
      <c r="A153" s="56" t="s">
        <v>325</v>
      </c>
      <c r="B153" s="56" t="s">
        <v>76</v>
      </c>
      <c r="C153" s="56" t="s">
        <v>128</v>
      </c>
      <c r="D153" s="59">
        <v>13049.400390625</v>
      </c>
    </row>
    <row r="154" spans="1:4" x14ac:dyDescent="0.25">
      <c r="A154" s="56" t="s">
        <v>325</v>
      </c>
      <c r="B154" s="56" t="s">
        <v>76</v>
      </c>
      <c r="C154" s="56" t="s">
        <v>121</v>
      </c>
      <c r="D154" s="59">
        <v>121485.796875</v>
      </c>
    </row>
    <row r="155" spans="1:4" x14ac:dyDescent="0.25">
      <c r="A155" s="56" t="s">
        <v>325</v>
      </c>
      <c r="B155" s="56" t="s">
        <v>76</v>
      </c>
      <c r="C155" s="56" t="s">
        <v>49</v>
      </c>
      <c r="D155" s="59">
        <v>523709.16152954102</v>
      </c>
    </row>
    <row r="156" spans="1:4" x14ac:dyDescent="0.25">
      <c r="A156" s="56" t="s">
        <v>325</v>
      </c>
      <c r="B156" s="56" t="s">
        <v>76</v>
      </c>
      <c r="C156" s="56" t="s">
        <v>27</v>
      </c>
      <c r="D156" s="59">
        <v>2007813.6651000977</v>
      </c>
    </row>
    <row r="157" spans="1:4" x14ac:dyDescent="0.25">
      <c r="A157" s="56" t="s">
        <v>325</v>
      </c>
      <c r="B157" s="56" t="s">
        <v>76</v>
      </c>
      <c r="C157" s="56" t="s">
        <v>40</v>
      </c>
      <c r="D157" s="59">
        <v>475437.875</v>
      </c>
    </row>
    <row r="158" spans="1:4" x14ac:dyDescent="0.25">
      <c r="A158" s="56" t="s">
        <v>325</v>
      </c>
      <c r="B158" s="56" t="s">
        <v>76</v>
      </c>
      <c r="C158" s="56" t="s">
        <v>218</v>
      </c>
      <c r="D158" s="59">
        <v>31785.69921875</v>
      </c>
    </row>
    <row r="159" spans="1:4" x14ac:dyDescent="0.25">
      <c r="A159" s="56" t="s">
        <v>325</v>
      </c>
      <c r="B159" s="56" t="s">
        <v>76</v>
      </c>
      <c r="C159" s="56" t="s">
        <v>336</v>
      </c>
      <c r="D159" s="59">
        <v>41184</v>
      </c>
    </row>
    <row r="160" spans="1:4" x14ac:dyDescent="0.25">
      <c r="A160" s="56" t="s">
        <v>325</v>
      </c>
      <c r="B160" s="56" t="s">
        <v>76</v>
      </c>
      <c r="C160" s="56" t="s">
        <v>37</v>
      </c>
      <c r="D160" s="59">
        <v>175416.640625</v>
      </c>
    </row>
    <row r="161" spans="1:4" x14ac:dyDescent="0.25">
      <c r="A161" s="56" t="s">
        <v>325</v>
      </c>
      <c r="B161" s="56" t="s">
        <v>76</v>
      </c>
      <c r="C161" s="56" t="s">
        <v>54</v>
      </c>
      <c r="D161" s="59">
        <v>25972.130859375</v>
      </c>
    </row>
    <row r="162" spans="1:4" x14ac:dyDescent="0.25">
      <c r="A162" s="56" t="s">
        <v>325</v>
      </c>
      <c r="B162" s="56" t="s">
        <v>76</v>
      </c>
      <c r="C162" s="56" t="s">
        <v>59</v>
      </c>
      <c r="D162" s="59">
        <v>29448.599609375</v>
      </c>
    </row>
    <row r="163" spans="1:4" x14ac:dyDescent="0.25">
      <c r="A163" s="56" t="s">
        <v>325</v>
      </c>
      <c r="B163" s="56" t="s">
        <v>76</v>
      </c>
      <c r="C163" s="56" t="s">
        <v>244</v>
      </c>
      <c r="D163" s="59">
        <v>77875</v>
      </c>
    </row>
    <row r="164" spans="1:4" x14ac:dyDescent="0.25">
      <c r="A164" s="56" t="s">
        <v>325</v>
      </c>
      <c r="B164" s="56" t="s">
        <v>76</v>
      </c>
      <c r="C164" s="56" t="s">
        <v>45</v>
      </c>
      <c r="D164" s="59">
        <v>555383.59375</v>
      </c>
    </row>
    <row r="165" spans="1:4" x14ac:dyDescent="0.25">
      <c r="A165" s="56" t="s">
        <v>325</v>
      </c>
      <c r="B165" s="56" t="s">
        <v>76</v>
      </c>
      <c r="C165" s="56" t="s">
        <v>94</v>
      </c>
      <c r="D165" s="59">
        <v>40624.55859375</v>
      </c>
    </row>
    <row r="166" spans="1:4" x14ac:dyDescent="0.25">
      <c r="A166" s="56" t="s">
        <v>325</v>
      </c>
      <c r="B166" s="56" t="s">
        <v>76</v>
      </c>
      <c r="C166" s="56" t="s">
        <v>169</v>
      </c>
      <c r="D166" s="59">
        <v>254145</v>
      </c>
    </row>
    <row r="167" spans="1:4" x14ac:dyDescent="0.25">
      <c r="A167" s="56" t="s">
        <v>325</v>
      </c>
      <c r="B167" s="56" t="s">
        <v>76</v>
      </c>
      <c r="C167" s="56" t="s">
        <v>171</v>
      </c>
      <c r="D167" s="59">
        <v>120921.357421875</v>
      </c>
    </row>
    <row r="168" spans="1:4" x14ac:dyDescent="0.25">
      <c r="A168" s="56" t="s">
        <v>325</v>
      </c>
      <c r="B168" s="56" t="s">
        <v>76</v>
      </c>
      <c r="C168" s="56" t="s">
        <v>172</v>
      </c>
      <c r="D168" s="59">
        <v>11745</v>
      </c>
    </row>
    <row r="169" spans="1:4" x14ac:dyDescent="0.25">
      <c r="A169" s="56" t="s">
        <v>325</v>
      </c>
      <c r="B169" s="56" t="s">
        <v>76</v>
      </c>
      <c r="C169" s="56" t="s">
        <v>173</v>
      </c>
      <c r="D169" s="59">
        <v>60580</v>
      </c>
    </row>
    <row r="170" spans="1:4" x14ac:dyDescent="0.25">
      <c r="A170" s="56" t="s">
        <v>325</v>
      </c>
      <c r="B170" s="56" t="s">
        <v>76</v>
      </c>
      <c r="C170" s="56" t="s">
        <v>192</v>
      </c>
      <c r="D170" s="59">
        <v>151928.3408203125</v>
      </c>
    </row>
    <row r="171" spans="1:4" ht="15.75" thickBot="1" x14ac:dyDescent="0.3">
      <c r="A171" s="56" t="s">
        <v>325</v>
      </c>
      <c r="B171" s="56" t="s">
        <v>76</v>
      </c>
      <c r="C171" s="56" t="s">
        <v>62</v>
      </c>
      <c r="D171" s="59">
        <v>19939</v>
      </c>
    </row>
    <row r="172" spans="1:4" ht="15.75" thickBot="1" x14ac:dyDescent="0.3">
      <c r="A172" s="45" t="s">
        <v>326</v>
      </c>
      <c r="B172" s="46"/>
      <c r="C172" s="46"/>
      <c r="D172" s="47">
        <f>SUM(D143:D171)</f>
        <v>7220716.3803405762</v>
      </c>
    </row>
    <row r="173" spans="1:4" x14ac:dyDescent="0.25">
      <c r="A173" s="63" t="s">
        <v>337</v>
      </c>
      <c r="B173" s="63" t="s">
        <v>76</v>
      </c>
      <c r="C173" s="63" t="s">
        <v>37</v>
      </c>
      <c r="D173" s="64">
        <v>230243.646484375</v>
      </c>
    </row>
    <row r="174" spans="1:4" x14ac:dyDescent="0.25">
      <c r="A174" s="63" t="s">
        <v>344</v>
      </c>
      <c r="B174" s="63" t="s">
        <v>76</v>
      </c>
      <c r="C174" s="63" t="s">
        <v>64</v>
      </c>
      <c r="D174" s="64">
        <v>36870.759994506836</v>
      </c>
    </row>
    <row r="175" spans="1:4" x14ac:dyDescent="0.25">
      <c r="A175" s="63" t="s">
        <v>344</v>
      </c>
      <c r="B175" s="63" t="s">
        <v>76</v>
      </c>
      <c r="C175" s="63" t="s">
        <v>119</v>
      </c>
      <c r="D175" s="64">
        <v>402020.1636428833</v>
      </c>
    </row>
    <row r="176" spans="1:4" x14ac:dyDescent="0.25">
      <c r="A176" s="63" t="s">
        <v>337</v>
      </c>
      <c r="B176" s="63" t="s">
        <v>76</v>
      </c>
      <c r="C176" s="63" t="s">
        <v>77</v>
      </c>
      <c r="D176" s="64">
        <v>461939.83959960938</v>
      </c>
    </row>
    <row r="177" spans="1:4" x14ac:dyDescent="0.25">
      <c r="A177" s="63" t="s">
        <v>344</v>
      </c>
      <c r="B177" s="63" t="s">
        <v>76</v>
      </c>
      <c r="C177" s="63" t="s">
        <v>125</v>
      </c>
      <c r="D177" s="64">
        <v>253461.53985595703</v>
      </c>
    </row>
    <row r="178" spans="1:4" x14ac:dyDescent="0.25">
      <c r="A178" s="63" t="s">
        <v>337</v>
      </c>
      <c r="B178" s="63" t="s">
        <v>76</v>
      </c>
      <c r="C178" s="63" t="s">
        <v>63</v>
      </c>
      <c r="D178" s="64">
        <v>13277.300048828125</v>
      </c>
    </row>
    <row r="179" spans="1:4" x14ac:dyDescent="0.25">
      <c r="A179" s="63" t="s">
        <v>344</v>
      </c>
      <c r="B179" s="63" t="s">
        <v>76</v>
      </c>
      <c r="C179" s="63" t="s">
        <v>44</v>
      </c>
      <c r="D179" s="64">
        <v>28100</v>
      </c>
    </row>
    <row r="180" spans="1:4" x14ac:dyDescent="0.25">
      <c r="A180" s="63" t="s">
        <v>344</v>
      </c>
      <c r="B180" s="63" t="s">
        <v>76</v>
      </c>
      <c r="C180" s="63" t="s">
        <v>120</v>
      </c>
      <c r="D180" s="64">
        <v>937570.98022460938</v>
      </c>
    </row>
    <row r="181" spans="1:4" x14ac:dyDescent="0.25">
      <c r="A181" s="63" t="s">
        <v>344</v>
      </c>
      <c r="B181" s="63" t="s">
        <v>76</v>
      </c>
      <c r="C181" s="63" t="s">
        <v>127</v>
      </c>
      <c r="D181" s="64">
        <v>605982.96985626221</v>
      </c>
    </row>
    <row r="182" spans="1:4" x14ac:dyDescent="0.25">
      <c r="A182" s="63" t="s">
        <v>337</v>
      </c>
      <c r="B182" s="63" t="s">
        <v>76</v>
      </c>
      <c r="C182" s="63" t="s">
        <v>39</v>
      </c>
      <c r="D182" s="64">
        <v>123752.8896484375</v>
      </c>
    </row>
    <row r="183" spans="1:4" x14ac:dyDescent="0.25">
      <c r="A183" s="63" t="s">
        <v>344</v>
      </c>
      <c r="B183" s="63" t="s">
        <v>76</v>
      </c>
      <c r="C183" s="63" t="s">
        <v>128</v>
      </c>
      <c r="D183" s="64">
        <v>34509.900024414063</v>
      </c>
    </row>
    <row r="184" spans="1:4" x14ac:dyDescent="0.25">
      <c r="A184" s="63" t="s">
        <v>337</v>
      </c>
      <c r="B184" s="63" t="s">
        <v>76</v>
      </c>
      <c r="C184" s="63" t="s">
        <v>121</v>
      </c>
      <c r="D184" s="64">
        <v>87695.296875</v>
      </c>
    </row>
    <row r="185" spans="1:4" x14ac:dyDescent="0.25">
      <c r="A185" s="63" t="s">
        <v>344</v>
      </c>
      <c r="B185" s="63" t="s">
        <v>76</v>
      </c>
      <c r="C185" s="63" t="s">
        <v>49</v>
      </c>
      <c r="D185" s="64">
        <v>776830.62980079651</v>
      </c>
    </row>
    <row r="186" spans="1:4" x14ac:dyDescent="0.25">
      <c r="A186" s="63" t="s">
        <v>337</v>
      </c>
      <c r="B186" s="63" t="s">
        <v>76</v>
      </c>
      <c r="C186" s="63" t="s">
        <v>40</v>
      </c>
      <c r="D186" s="64">
        <v>356275.9677734375</v>
      </c>
    </row>
    <row r="187" spans="1:4" x14ac:dyDescent="0.25">
      <c r="A187" s="63" t="s">
        <v>337</v>
      </c>
      <c r="B187" s="63" t="s">
        <v>76</v>
      </c>
      <c r="C187" s="63" t="s">
        <v>62</v>
      </c>
      <c r="D187" s="64">
        <v>203344</v>
      </c>
    </row>
    <row r="188" spans="1:4" x14ac:dyDescent="0.25">
      <c r="A188" s="63" t="s">
        <v>344</v>
      </c>
      <c r="B188" s="63" t="s">
        <v>76</v>
      </c>
      <c r="C188" s="63" t="s">
        <v>54</v>
      </c>
      <c r="D188" s="64">
        <v>159136.23046875</v>
      </c>
    </row>
    <row r="189" spans="1:4" x14ac:dyDescent="0.25">
      <c r="A189" s="63" t="s">
        <v>344</v>
      </c>
      <c r="B189" s="63" t="s">
        <v>76</v>
      </c>
      <c r="C189" s="63" t="s">
        <v>122</v>
      </c>
      <c r="D189" s="64">
        <v>17250</v>
      </c>
    </row>
    <row r="190" spans="1:4" x14ac:dyDescent="0.25">
      <c r="A190" s="63" t="s">
        <v>344</v>
      </c>
      <c r="B190" s="63" t="s">
        <v>76</v>
      </c>
      <c r="C190" s="63" t="s">
        <v>374</v>
      </c>
      <c r="D190" s="64">
        <v>30</v>
      </c>
    </row>
    <row r="191" spans="1:4" x14ac:dyDescent="0.25">
      <c r="A191" s="63" t="s">
        <v>344</v>
      </c>
      <c r="B191" s="63" t="s">
        <v>76</v>
      </c>
      <c r="C191" s="63" t="s">
        <v>36</v>
      </c>
      <c r="D191" s="64">
        <v>77927.69921875</v>
      </c>
    </row>
    <row r="192" spans="1:4" x14ac:dyDescent="0.25">
      <c r="A192" s="63" t="s">
        <v>344</v>
      </c>
      <c r="B192" s="63" t="s">
        <v>76</v>
      </c>
      <c r="C192" s="63" t="s">
        <v>45</v>
      </c>
      <c r="D192" s="64">
        <v>860537.83329963684</v>
      </c>
    </row>
    <row r="193" spans="1:4" x14ac:dyDescent="0.25">
      <c r="A193" s="63" t="s">
        <v>337</v>
      </c>
      <c r="B193" s="63" t="s">
        <v>76</v>
      </c>
      <c r="C193" s="63" t="s">
        <v>169</v>
      </c>
      <c r="D193" s="64">
        <v>781698.59375</v>
      </c>
    </row>
    <row r="194" spans="1:4" x14ac:dyDescent="0.25">
      <c r="A194" s="63" t="s">
        <v>344</v>
      </c>
      <c r="B194" s="63" t="s">
        <v>76</v>
      </c>
      <c r="C194" s="63" t="s">
        <v>171</v>
      </c>
      <c r="D194" s="64">
        <v>177776.21875</v>
      </c>
    </row>
    <row r="195" spans="1:4" x14ac:dyDescent="0.25">
      <c r="A195" s="63" t="s">
        <v>337</v>
      </c>
      <c r="B195" s="63" t="s">
        <v>76</v>
      </c>
      <c r="C195" s="63" t="s">
        <v>172</v>
      </c>
      <c r="D195" s="64">
        <v>31007.830078125</v>
      </c>
    </row>
    <row r="196" spans="1:4" x14ac:dyDescent="0.25">
      <c r="A196" s="63" t="s">
        <v>337</v>
      </c>
      <c r="B196" s="63" t="s">
        <v>76</v>
      </c>
      <c r="C196" s="63" t="s">
        <v>98</v>
      </c>
      <c r="D196" s="64">
        <v>94000</v>
      </c>
    </row>
    <row r="197" spans="1:4" x14ac:dyDescent="0.25">
      <c r="A197" s="63" t="s">
        <v>337</v>
      </c>
      <c r="B197" s="63" t="s">
        <v>76</v>
      </c>
      <c r="C197" s="63" t="s">
        <v>173</v>
      </c>
      <c r="D197" s="64">
        <v>39222</v>
      </c>
    </row>
    <row r="198" spans="1:4" x14ac:dyDescent="0.25">
      <c r="A198" s="63" t="s">
        <v>337</v>
      </c>
      <c r="B198" s="63" t="s">
        <v>76</v>
      </c>
      <c r="C198" s="63" t="s">
        <v>192</v>
      </c>
      <c r="D198" s="64">
        <v>605483.560546875</v>
      </c>
    </row>
    <row r="199" spans="1:4" ht="15.75" thickBot="1" x14ac:dyDescent="0.3">
      <c r="A199" s="63" t="s">
        <v>344</v>
      </c>
      <c r="B199" s="63" t="s">
        <v>76</v>
      </c>
      <c r="C199" s="63" t="s">
        <v>27</v>
      </c>
      <c r="D199" s="64">
        <v>781557.48178100586</v>
      </c>
    </row>
    <row r="200" spans="1:4" ht="15.75" thickBot="1" x14ac:dyDescent="0.3">
      <c r="A200" s="45" t="s">
        <v>338</v>
      </c>
      <c r="B200" s="46"/>
      <c r="C200" s="46"/>
      <c r="D200" s="47">
        <f>SUM(D173:D199)</f>
        <v>8177503.3317222595</v>
      </c>
    </row>
    <row r="201" spans="1:4" x14ac:dyDescent="0.25">
      <c r="A201" s="63" t="s">
        <v>339</v>
      </c>
      <c r="B201" s="63" t="s">
        <v>76</v>
      </c>
      <c r="C201" s="63" t="s">
        <v>40</v>
      </c>
      <c r="D201" s="64">
        <v>619428.73046875</v>
      </c>
    </row>
    <row r="202" spans="1:4" x14ac:dyDescent="0.25">
      <c r="A202" s="63" t="s">
        <v>339</v>
      </c>
      <c r="B202" s="63" t="s">
        <v>76</v>
      </c>
      <c r="C202" s="63" t="s">
        <v>64</v>
      </c>
      <c r="D202" s="64">
        <v>494339.09423828125</v>
      </c>
    </row>
    <row r="203" spans="1:4" x14ac:dyDescent="0.25">
      <c r="A203" s="63" t="s">
        <v>339</v>
      </c>
      <c r="B203" s="63" t="s">
        <v>76</v>
      </c>
      <c r="C203" s="63" t="s">
        <v>119</v>
      </c>
      <c r="D203" s="64">
        <v>176444.40002441406</v>
      </c>
    </row>
    <row r="204" spans="1:4" x14ac:dyDescent="0.25">
      <c r="A204" s="63" t="s">
        <v>339</v>
      </c>
      <c r="B204" s="63" t="s">
        <v>76</v>
      </c>
      <c r="C204" s="63" t="s">
        <v>166</v>
      </c>
      <c r="D204" s="64">
        <v>106680</v>
      </c>
    </row>
    <row r="205" spans="1:4" x14ac:dyDescent="0.25">
      <c r="A205" s="63" t="s">
        <v>339</v>
      </c>
      <c r="B205" s="63" t="s">
        <v>76</v>
      </c>
      <c r="C205" s="63" t="s">
        <v>77</v>
      </c>
      <c r="D205" s="64">
        <v>115978.4921875</v>
      </c>
    </row>
    <row r="206" spans="1:4" x14ac:dyDescent="0.25">
      <c r="A206" s="63" t="s">
        <v>339</v>
      </c>
      <c r="B206" s="63" t="s">
        <v>76</v>
      </c>
      <c r="C206" s="63" t="s">
        <v>125</v>
      </c>
      <c r="D206" s="64">
        <v>294431.66015625</v>
      </c>
    </row>
    <row r="207" spans="1:4" x14ac:dyDescent="0.25">
      <c r="A207" s="63" t="s">
        <v>339</v>
      </c>
      <c r="B207" s="63" t="s">
        <v>76</v>
      </c>
      <c r="C207" s="63" t="s">
        <v>199</v>
      </c>
      <c r="D207" s="64">
        <v>61455</v>
      </c>
    </row>
    <row r="208" spans="1:4" x14ac:dyDescent="0.25">
      <c r="A208" s="63" t="s">
        <v>339</v>
      </c>
      <c r="B208" s="63" t="s">
        <v>76</v>
      </c>
      <c r="C208" s="63" t="s">
        <v>63</v>
      </c>
      <c r="D208" s="64">
        <v>73639.6015625</v>
      </c>
    </row>
    <row r="209" spans="1:4" x14ac:dyDescent="0.25">
      <c r="A209" s="63" t="s">
        <v>339</v>
      </c>
      <c r="B209" s="63" t="s">
        <v>76</v>
      </c>
      <c r="C209" s="63" t="s">
        <v>120</v>
      </c>
      <c r="D209" s="64">
        <v>694877.53125</v>
      </c>
    </row>
    <row r="210" spans="1:4" x14ac:dyDescent="0.25">
      <c r="A210" s="63" t="s">
        <v>339</v>
      </c>
      <c r="B210" s="63" t="s">
        <v>76</v>
      </c>
      <c r="C210" s="63" t="s">
        <v>127</v>
      </c>
      <c r="D210" s="64">
        <v>331756.23883056641</v>
      </c>
    </row>
    <row r="211" spans="1:4" x14ac:dyDescent="0.25">
      <c r="A211" s="63" t="s">
        <v>339</v>
      </c>
      <c r="B211" s="63" t="s">
        <v>76</v>
      </c>
      <c r="C211" s="63" t="s">
        <v>39</v>
      </c>
      <c r="D211" s="64">
        <v>28703.16015625</v>
      </c>
    </row>
    <row r="212" spans="1:4" x14ac:dyDescent="0.25">
      <c r="A212" s="63" t="s">
        <v>339</v>
      </c>
      <c r="B212" s="63" t="s">
        <v>76</v>
      </c>
      <c r="C212" s="63" t="s">
        <v>128</v>
      </c>
      <c r="D212" s="64">
        <v>14625</v>
      </c>
    </row>
    <row r="213" spans="1:4" x14ac:dyDescent="0.25">
      <c r="A213" s="63" t="s">
        <v>339</v>
      </c>
      <c r="B213" s="63" t="s">
        <v>76</v>
      </c>
      <c r="C213" s="63" t="s">
        <v>27</v>
      </c>
      <c r="D213" s="64">
        <v>3785674.5014343262</v>
      </c>
    </row>
    <row r="214" spans="1:4" x14ac:dyDescent="0.25">
      <c r="A214" s="63" t="s">
        <v>339</v>
      </c>
      <c r="B214" s="63" t="s">
        <v>76</v>
      </c>
      <c r="C214" s="63" t="s">
        <v>192</v>
      </c>
      <c r="D214" s="64">
        <v>176192.078125</v>
      </c>
    </row>
    <row r="215" spans="1:4" x14ac:dyDescent="0.25">
      <c r="A215" s="63" t="s">
        <v>339</v>
      </c>
      <c r="B215" s="63" t="s">
        <v>76</v>
      </c>
      <c r="C215" s="63" t="s">
        <v>37</v>
      </c>
      <c r="D215" s="64">
        <v>222550.20703125</v>
      </c>
    </row>
    <row r="216" spans="1:4" x14ac:dyDescent="0.25">
      <c r="A216" s="63" t="s">
        <v>339</v>
      </c>
      <c r="B216" s="63" t="s">
        <v>76</v>
      </c>
      <c r="C216" s="63" t="s">
        <v>54</v>
      </c>
      <c r="D216" s="64">
        <v>140888.3515625</v>
      </c>
    </row>
    <row r="217" spans="1:4" x14ac:dyDescent="0.25">
      <c r="A217" s="63" t="s">
        <v>339</v>
      </c>
      <c r="B217" s="63" t="s">
        <v>76</v>
      </c>
      <c r="C217" s="63" t="s">
        <v>36</v>
      </c>
      <c r="D217" s="64">
        <v>36600</v>
      </c>
    </row>
    <row r="218" spans="1:4" x14ac:dyDescent="0.25">
      <c r="A218" s="63" t="s">
        <v>339</v>
      </c>
      <c r="B218" s="63" t="s">
        <v>76</v>
      </c>
      <c r="C218" s="63" t="s">
        <v>244</v>
      </c>
      <c r="D218" s="64">
        <v>37625</v>
      </c>
    </row>
    <row r="219" spans="1:4" x14ac:dyDescent="0.25">
      <c r="A219" s="63" t="s">
        <v>339</v>
      </c>
      <c r="B219" s="63" t="s">
        <v>76</v>
      </c>
      <c r="C219" s="63" t="s">
        <v>45</v>
      </c>
      <c r="D219" s="64">
        <v>795404.265625</v>
      </c>
    </row>
    <row r="220" spans="1:4" x14ac:dyDescent="0.25">
      <c r="A220" s="63" t="s">
        <v>339</v>
      </c>
      <c r="B220" s="63" t="s">
        <v>76</v>
      </c>
      <c r="C220" s="63" t="s">
        <v>94</v>
      </c>
      <c r="D220" s="64">
        <v>75091.9306640625</v>
      </c>
    </row>
    <row r="221" spans="1:4" x14ac:dyDescent="0.25">
      <c r="A221" s="63" t="s">
        <v>339</v>
      </c>
      <c r="B221" s="63" t="s">
        <v>76</v>
      </c>
      <c r="C221" s="63" t="s">
        <v>169</v>
      </c>
      <c r="D221" s="64">
        <v>293925.35546875</v>
      </c>
    </row>
    <row r="222" spans="1:4" x14ac:dyDescent="0.25">
      <c r="A222" s="63" t="s">
        <v>339</v>
      </c>
      <c r="B222" s="63" t="s">
        <v>76</v>
      </c>
      <c r="C222" s="63" t="s">
        <v>170</v>
      </c>
      <c r="D222" s="64">
        <v>41148</v>
      </c>
    </row>
    <row r="223" spans="1:4" x14ac:dyDescent="0.25">
      <c r="A223" s="63" t="s">
        <v>339</v>
      </c>
      <c r="B223" s="63" t="s">
        <v>76</v>
      </c>
      <c r="C223" s="63" t="s">
        <v>171</v>
      </c>
      <c r="D223" s="64">
        <v>53843.3984375</v>
      </c>
    </row>
    <row r="224" spans="1:4" x14ac:dyDescent="0.25">
      <c r="A224" s="63" t="s">
        <v>339</v>
      </c>
      <c r="B224" s="63" t="s">
        <v>76</v>
      </c>
      <c r="C224" s="63" t="s">
        <v>72</v>
      </c>
      <c r="D224" s="64">
        <v>235838</v>
      </c>
    </row>
    <row r="225" spans="1:4" x14ac:dyDescent="0.25">
      <c r="A225" s="63" t="s">
        <v>339</v>
      </c>
      <c r="B225" s="63" t="s">
        <v>76</v>
      </c>
      <c r="C225" s="63" t="s">
        <v>172</v>
      </c>
      <c r="D225" s="64">
        <v>29262.830078125</v>
      </c>
    </row>
    <row r="226" spans="1:4" x14ac:dyDescent="0.25">
      <c r="A226" s="63" t="s">
        <v>339</v>
      </c>
      <c r="B226" s="63" t="s">
        <v>76</v>
      </c>
      <c r="C226" s="63" t="s">
        <v>173</v>
      </c>
      <c r="D226" s="64">
        <v>102055</v>
      </c>
    </row>
    <row r="227" spans="1:4" ht="15.75" thickBot="1" x14ac:dyDescent="0.3">
      <c r="A227" s="63" t="s">
        <v>339</v>
      </c>
      <c r="B227" s="63" t="s">
        <v>76</v>
      </c>
      <c r="C227" s="63" t="s">
        <v>49</v>
      </c>
      <c r="D227" s="64">
        <v>904837.19580078125</v>
      </c>
    </row>
    <row r="228" spans="1:4" ht="15.75" thickBot="1" x14ac:dyDescent="0.3">
      <c r="A228" s="45" t="s">
        <v>341</v>
      </c>
      <c r="B228" s="46"/>
      <c r="C228" s="46"/>
      <c r="D228" s="47">
        <f>SUM(D201:D227)</f>
        <v>9943295.0231018066</v>
      </c>
    </row>
    <row r="229" spans="1:4" x14ac:dyDescent="0.25">
      <c r="A229" s="63" t="s">
        <v>342</v>
      </c>
      <c r="B229" s="63" t="s">
        <v>76</v>
      </c>
      <c r="C229" s="63" t="s">
        <v>64</v>
      </c>
      <c r="D229" s="64">
        <v>211715</v>
      </c>
    </row>
    <row r="230" spans="1:4" x14ac:dyDescent="0.25">
      <c r="A230" s="63" t="s">
        <v>342</v>
      </c>
      <c r="B230" s="63" t="s">
        <v>76</v>
      </c>
      <c r="C230" s="63" t="s">
        <v>119</v>
      </c>
      <c r="D230" s="64">
        <v>75111.080078125</v>
      </c>
    </row>
    <row r="231" spans="1:4" x14ac:dyDescent="0.25">
      <c r="A231" s="63" t="s">
        <v>342</v>
      </c>
      <c r="B231" s="63" t="s">
        <v>76</v>
      </c>
      <c r="C231" s="63" t="s">
        <v>77</v>
      </c>
      <c r="D231" s="64">
        <v>142082.5</v>
      </c>
    </row>
    <row r="232" spans="1:4" x14ac:dyDescent="0.25">
      <c r="A232" s="63" t="s">
        <v>342</v>
      </c>
      <c r="B232" s="63" t="s">
        <v>76</v>
      </c>
      <c r="C232" s="63" t="s">
        <v>125</v>
      </c>
      <c r="D232" s="64">
        <v>392770.9375</v>
      </c>
    </row>
    <row r="233" spans="1:4" x14ac:dyDescent="0.25">
      <c r="A233" s="63" t="s">
        <v>342</v>
      </c>
      <c r="B233" s="63" t="s">
        <v>76</v>
      </c>
      <c r="C233" s="63" t="s">
        <v>63</v>
      </c>
      <c r="D233" s="64">
        <v>26796</v>
      </c>
    </row>
    <row r="234" spans="1:4" x14ac:dyDescent="0.25">
      <c r="A234" s="63" t="s">
        <v>342</v>
      </c>
      <c r="B234" s="63" t="s">
        <v>76</v>
      </c>
      <c r="C234" s="63" t="s">
        <v>120</v>
      </c>
      <c r="D234" s="64">
        <v>678405.33984375</v>
      </c>
    </row>
    <row r="235" spans="1:4" x14ac:dyDescent="0.25">
      <c r="A235" s="63" t="s">
        <v>342</v>
      </c>
      <c r="B235" s="63" t="s">
        <v>76</v>
      </c>
      <c r="C235" s="63" t="s">
        <v>127</v>
      </c>
      <c r="D235" s="64">
        <v>518241.642578125</v>
      </c>
    </row>
    <row r="236" spans="1:4" x14ac:dyDescent="0.25">
      <c r="A236" s="63" t="s">
        <v>342</v>
      </c>
      <c r="B236" s="63" t="s">
        <v>76</v>
      </c>
      <c r="C236" s="63" t="s">
        <v>198</v>
      </c>
      <c r="D236" s="64">
        <v>202912.21124267578</v>
      </c>
    </row>
    <row r="237" spans="1:4" x14ac:dyDescent="0.25">
      <c r="A237" s="63" t="s">
        <v>342</v>
      </c>
      <c r="B237" s="63" t="s">
        <v>76</v>
      </c>
      <c r="C237" s="63" t="s">
        <v>121</v>
      </c>
      <c r="D237" s="64">
        <v>62435.5908203125</v>
      </c>
    </row>
    <row r="238" spans="1:4" x14ac:dyDescent="0.25">
      <c r="A238" s="63" t="s">
        <v>342</v>
      </c>
      <c r="B238" s="63" t="s">
        <v>76</v>
      </c>
      <c r="C238" s="63" t="s">
        <v>49</v>
      </c>
      <c r="D238" s="64">
        <v>698079.97680664063</v>
      </c>
    </row>
    <row r="239" spans="1:4" x14ac:dyDescent="0.25">
      <c r="A239" s="63" t="s">
        <v>342</v>
      </c>
      <c r="B239" s="63" t="s">
        <v>76</v>
      </c>
      <c r="C239" s="63" t="s">
        <v>27</v>
      </c>
      <c r="D239" s="64">
        <v>1311641.348449707</v>
      </c>
    </row>
    <row r="240" spans="1:4" x14ac:dyDescent="0.25">
      <c r="A240" s="63" t="s">
        <v>342</v>
      </c>
      <c r="B240" s="63" t="s">
        <v>76</v>
      </c>
      <c r="C240" s="63" t="s">
        <v>40</v>
      </c>
      <c r="D240" s="64">
        <v>487114.8359375</v>
      </c>
    </row>
    <row r="241" spans="1:4" x14ac:dyDescent="0.25">
      <c r="A241" s="63" t="s">
        <v>342</v>
      </c>
      <c r="B241" s="63" t="s">
        <v>76</v>
      </c>
      <c r="C241" s="63" t="s">
        <v>54</v>
      </c>
      <c r="D241" s="64">
        <v>101108.203125</v>
      </c>
    </row>
    <row r="242" spans="1:4" x14ac:dyDescent="0.25">
      <c r="A242" s="63" t="s">
        <v>342</v>
      </c>
      <c r="B242" s="63" t="s">
        <v>76</v>
      </c>
      <c r="C242" s="63" t="s">
        <v>192</v>
      </c>
      <c r="D242" s="64">
        <v>62614.05859375</v>
      </c>
    </row>
    <row r="243" spans="1:4" x14ac:dyDescent="0.25">
      <c r="A243" s="63" t="s">
        <v>342</v>
      </c>
      <c r="B243" s="63" t="s">
        <v>76</v>
      </c>
      <c r="C243" s="63" t="s">
        <v>122</v>
      </c>
      <c r="D243" s="64">
        <v>73242.5</v>
      </c>
    </row>
    <row r="244" spans="1:4" x14ac:dyDescent="0.25">
      <c r="A244" s="63" t="s">
        <v>342</v>
      </c>
      <c r="B244" s="63" t="s">
        <v>76</v>
      </c>
      <c r="C244" s="63" t="s">
        <v>36</v>
      </c>
      <c r="D244" s="64">
        <v>31018.1396484375</v>
      </c>
    </row>
    <row r="245" spans="1:4" x14ac:dyDescent="0.25">
      <c r="A245" s="63" t="s">
        <v>342</v>
      </c>
      <c r="B245" s="63" t="s">
        <v>76</v>
      </c>
      <c r="C245" s="63" t="s">
        <v>375</v>
      </c>
      <c r="D245" s="64">
        <v>42400</v>
      </c>
    </row>
    <row r="246" spans="1:4" x14ac:dyDescent="0.25">
      <c r="A246" s="63" t="s">
        <v>342</v>
      </c>
      <c r="B246" s="63" t="s">
        <v>76</v>
      </c>
      <c r="C246" s="63" t="s">
        <v>244</v>
      </c>
      <c r="D246" s="64">
        <v>109585.7109375</v>
      </c>
    </row>
    <row r="247" spans="1:4" x14ac:dyDescent="0.25">
      <c r="A247" s="63" t="s">
        <v>342</v>
      </c>
      <c r="B247" s="63" t="s">
        <v>76</v>
      </c>
      <c r="C247" s="63" t="s">
        <v>45</v>
      </c>
      <c r="D247" s="64">
        <v>421800.208984375</v>
      </c>
    </row>
    <row r="248" spans="1:4" x14ac:dyDescent="0.25">
      <c r="A248" s="63" t="s">
        <v>342</v>
      </c>
      <c r="B248" s="63" t="s">
        <v>76</v>
      </c>
      <c r="C248" s="63" t="s">
        <v>94</v>
      </c>
      <c r="D248" s="64">
        <v>106941.279296875</v>
      </c>
    </row>
    <row r="249" spans="1:4" x14ac:dyDescent="0.25">
      <c r="A249" s="63" t="s">
        <v>342</v>
      </c>
      <c r="B249" s="63" t="s">
        <v>76</v>
      </c>
      <c r="C249" s="63" t="s">
        <v>169</v>
      </c>
      <c r="D249" s="64">
        <v>199014.80078125</v>
      </c>
    </row>
    <row r="250" spans="1:4" x14ac:dyDescent="0.25">
      <c r="A250" s="63" t="s">
        <v>342</v>
      </c>
      <c r="B250" s="63" t="s">
        <v>76</v>
      </c>
      <c r="C250" s="63" t="s">
        <v>171</v>
      </c>
      <c r="D250" s="64">
        <v>89264.15625</v>
      </c>
    </row>
    <row r="251" spans="1:4" x14ac:dyDescent="0.25">
      <c r="A251" s="63" t="s">
        <v>342</v>
      </c>
      <c r="B251" s="63" t="s">
        <v>76</v>
      </c>
      <c r="C251" s="63" t="s">
        <v>200</v>
      </c>
      <c r="D251" s="64">
        <v>40664.0390625</v>
      </c>
    </row>
    <row r="252" spans="1:4" x14ac:dyDescent="0.25">
      <c r="A252" s="63" t="s">
        <v>342</v>
      </c>
      <c r="B252" s="63" t="s">
        <v>76</v>
      </c>
      <c r="C252" s="63" t="s">
        <v>98</v>
      </c>
      <c r="D252" s="64">
        <v>177633</v>
      </c>
    </row>
    <row r="253" spans="1:4" x14ac:dyDescent="0.25">
      <c r="A253" s="63" t="s">
        <v>342</v>
      </c>
      <c r="B253" s="63" t="s">
        <v>76</v>
      </c>
      <c r="C253" s="63" t="s">
        <v>130</v>
      </c>
      <c r="D253" s="64">
        <v>75711.55078125</v>
      </c>
    </row>
    <row r="254" spans="1:4" x14ac:dyDescent="0.25">
      <c r="A254" s="63" t="s">
        <v>342</v>
      </c>
      <c r="B254" s="63" t="s">
        <v>76</v>
      </c>
      <c r="C254" s="63" t="s">
        <v>173</v>
      </c>
      <c r="D254" s="64">
        <v>134640</v>
      </c>
    </row>
    <row r="255" spans="1:4" x14ac:dyDescent="0.25">
      <c r="A255" s="63" t="s">
        <v>342</v>
      </c>
      <c r="B255" s="63" t="s">
        <v>76</v>
      </c>
      <c r="C255" s="63" t="s">
        <v>123</v>
      </c>
      <c r="D255" s="64">
        <v>94750</v>
      </c>
    </row>
    <row r="256" spans="1:4" ht="15.75" thickBot="1" x14ac:dyDescent="0.3">
      <c r="A256" s="63" t="s">
        <v>342</v>
      </c>
      <c r="B256" s="63" t="s">
        <v>76</v>
      </c>
      <c r="C256" s="63" t="s">
        <v>37</v>
      </c>
      <c r="D256" s="64">
        <v>312779.03515625</v>
      </c>
    </row>
    <row r="257" spans="1:4" ht="15.75" thickBot="1" x14ac:dyDescent="0.3">
      <c r="A257" s="45" t="s">
        <v>342</v>
      </c>
      <c r="B257" s="46"/>
      <c r="C257" s="46"/>
      <c r="D257" s="47">
        <f>SUM(D229:D256)</f>
        <v>6880473.1458740234</v>
      </c>
    </row>
    <row r="258" spans="1:4" ht="16.5" thickBot="1" x14ac:dyDescent="0.3">
      <c r="A258" s="31" t="s">
        <v>0</v>
      </c>
      <c r="B258" s="31"/>
      <c r="C258" s="31"/>
      <c r="D258" s="32">
        <f>SUM(D257,D228,D200,D172,D142,D113,D86,D59,D38)</f>
        <v>91461869.298030853</v>
      </c>
    </row>
    <row r="260" spans="1:4" x14ac:dyDescent="0.25">
      <c r="A260" t="s">
        <v>261</v>
      </c>
    </row>
  </sheetData>
  <sortState xmlns:xlrd2="http://schemas.microsoft.com/office/spreadsheetml/2017/richdata2" ref="A63:D90">
    <sortCondition ref="C63:C90"/>
  </sortState>
  <mergeCells count="6">
    <mergeCell ref="A11:D11"/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7"/>
  <sheetViews>
    <sheetView topLeftCell="A124" workbookViewId="0">
      <selection activeCell="F132" sqref="F132"/>
    </sheetView>
  </sheetViews>
  <sheetFormatPr baseColWidth="10" defaultColWidth="66.5703125" defaultRowHeight="15" x14ac:dyDescent="0.25"/>
  <cols>
    <col min="1" max="1" width="12.57031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266</v>
      </c>
      <c r="B10" s="66"/>
      <c r="C10" s="66"/>
      <c r="D10" s="66"/>
      <c r="E10" s="66"/>
      <c r="F10" s="66"/>
      <c r="G10" s="74"/>
    </row>
    <row r="11" spans="1:7" ht="15.75" thickBot="1" x14ac:dyDescent="0.3">
      <c r="A11" s="65" t="str">
        <f>Consolidado!B11</f>
        <v>Periodo Enero - Marzo 2019</v>
      </c>
      <c r="B11" s="66"/>
      <c r="C11" s="66"/>
      <c r="D11" s="66"/>
      <c r="E11" s="66"/>
      <c r="F11" s="66"/>
      <c r="G11" s="67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24" t="s">
        <v>11</v>
      </c>
      <c r="G12" s="4" t="s">
        <v>12</v>
      </c>
    </row>
    <row r="13" spans="1:7" x14ac:dyDescent="0.25">
      <c r="A13" s="42" t="s">
        <v>24</v>
      </c>
      <c r="B13" s="42" t="s">
        <v>25</v>
      </c>
      <c r="C13" s="42" t="s">
        <v>26</v>
      </c>
      <c r="D13" s="42" t="s">
        <v>175</v>
      </c>
      <c r="E13" s="42" t="s">
        <v>27</v>
      </c>
      <c r="F13" s="43">
        <v>68.040000915527344</v>
      </c>
      <c r="G13" s="44">
        <v>291.60000610351563</v>
      </c>
    </row>
    <row r="14" spans="1:7" x14ac:dyDescent="0.25">
      <c r="A14" s="42" t="s">
        <v>24</v>
      </c>
      <c r="B14" s="42" t="s">
        <v>25</v>
      </c>
      <c r="C14" s="42" t="s">
        <v>26</v>
      </c>
      <c r="D14" s="42" t="s">
        <v>67</v>
      </c>
      <c r="E14" s="42" t="s">
        <v>27</v>
      </c>
      <c r="F14" s="43">
        <v>366.95999145507813</v>
      </c>
      <c r="G14" s="44">
        <v>1530.9000244140625</v>
      </c>
    </row>
    <row r="15" spans="1:7" x14ac:dyDescent="0.25">
      <c r="A15" s="42" t="s">
        <v>24</v>
      </c>
      <c r="B15" s="42" t="s">
        <v>25</v>
      </c>
      <c r="C15" s="42" t="s">
        <v>26</v>
      </c>
      <c r="D15" s="42" t="s">
        <v>28</v>
      </c>
      <c r="E15" s="42" t="s">
        <v>27</v>
      </c>
      <c r="F15" s="43">
        <v>429827.07642936707</v>
      </c>
      <c r="G15" s="44">
        <v>3193313.3317108154</v>
      </c>
    </row>
    <row r="16" spans="1:7" x14ac:dyDescent="0.25">
      <c r="A16" s="42" t="s">
        <v>24</v>
      </c>
      <c r="B16" s="42" t="s">
        <v>25</v>
      </c>
      <c r="C16" s="42" t="s">
        <v>26</v>
      </c>
      <c r="D16" s="42" t="s">
        <v>29</v>
      </c>
      <c r="E16" s="42" t="s">
        <v>27</v>
      </c>
      <c r="F16" s="43">
        <v>29988.71044921875</v>
      </c>
      <c r="G16" s="44">
        <v>69627.94921875</v>
      </c>
    </row>
    <row r="17" spans="1:7" x14ac:dyDescent="0.25">
      <c r="A17" s="42" t="s">
        <v>24</v>
      </c>
      <c r="B17" s="42" t="s">
        <v>25</v>
      </c>
      <c r="C17" s="42" t="s">
        <v>26</v>
      </c>
      <c r="D17" s="42" t="s">
        <v>30</v>
      </c>
      <c r="E17" s="42" t="s">
        <v>27</v>
      </c>
      <c r="F17" s="43">
        <v>15321.260448455811</v>
      </c>
      <c r="G17" s="44">
        <v>78644.376586914063</v>
      </c>
    </row>
    <row r="18" spans="1:7" x14ac:dyDescent="0.25">
      <c r="A18" s="42" t="s">
        <v>24</v>
      </c>
      <c r="B18" s="42" t="s">
        <v>25</v>
      </c>
      <c r="C18" s="42" t="s">
        <v>26</v>
      </c>
      <c r="D18" s="42" t="s">
        <v>30</v>
      </c>
      <c r="E18" s="42" t="s">
        <v>37</v>
      </c>
      <c r="F18" s="43">
        <v>12444.9697265625</v>
      </c>
      <c r="G18" s="44">
        <v>57288.83984375</v>
      </c>
    </row>
    <row r="19" spans="1:7" x14ac:dyDescent="0.25">
      <c r="A19" s="42" t="s">
        <v>24</v>
      </c>
      <c r="B19" s="42" t="s">
        <v>25</v>
      </c>
      <c r="C19" s="42" t="s">
        <v>26</v>
      </c>
      <c r="D19" s="42" t="s">
        <v>78</v>
      </c>
      <c r="E19" s="42" t="s">
        <v>27</v>
      </c>
      <c r="F19" s="43">
        <v>339.91999435424805</v>
      </c>
      <c r="G19" s="44">
        <v>346.6300048828125</v>
      </c>
    </row>
    <row r="20" spans="1:7" x14ac:dyDescent="0.25">
      <c r="A20" s="42" t="s">
        <v>24</v>
      </c>
      <c r="B20" s="42" t="s">
        <v>25</v>
      </c>
      <c r="C20" s="42" t="s">
        <v>26</v>
      </c>
      <c r="D20" s="42" t="s">
        <v>97</v>
      </c>
      <c r="E20" s="42" t="s">
        <v>27</v>
      </c>
      <c r="F20" s="43">
        <v>2721.580078125</v>
      </c>
      <c r="G20" s="44">
        <v>7560</v>
      </c>
    </row>
    <row r="21" spans="1:7" x14ac:dyDescent="0.25">
      <c r="A21" s="42" t="s">
        <v>24</v>
      </c>
      <c r="B21" s="42" t="s">
        <v>25</v>
      </c>
      <c r="C21" s="42" t="s">
        <v>26</v>
      </c>
      <c r="D21" s="42" t="s">
        <v>103</v>
      </c>
      <c r="E21" s="42" t="s">
        <v>27</v>
      </c>
      <c r="F21" s="43">
        <v>965.65997314453125</v>
      </c>
      <c r="G21" s="44">
        <v>1660.5400390625</v>
      </c>
    </row>
    <row r="22" spans="1:7" x14ac:dyDescent="0.25">
      <c r="A22" s="42" t="s">
        <v>24</v>
      </c>
      <c r="B22" s="42" t="s">
        <v>25</v>
      </c>
      <c r="C22" s="42" t="s">
        <v>26</v>
      </c>
      <c r="D22" s="42" t="s">
        <v>245</v>
      </c>
      <c r="E22" s="42" t="s">
        <v>27</v>
      </c>
      <c r="F22" s="43">
        <v>176.89999389648438</v>
      </c>
      <c r="G22" s="44">
        <v>187.19999694824219</v>
      </c>
    </row>
    <row r="23" spans="1:7" x14ac:dyDescent="0.25">
      <c r="A23" s="42" t="s">
        <v>24</v>
      </c>
      <c r="B23" s="42" t="s">
        <v>25</v>
      </c>
      <c r="C23" s="42" t="s">
        <v>26</v>
      </c>
      <c r="D23" s="42" t="s">
        <v>144</v>
      </c>
      <c r="E23" s="42" t="s">
        <v>27</v>
      </c>
      <c r="F23" s="43">
        <v>2394.989990234375</v>
      </c>
      <c r="G23" s="44">
        <v>33199.30078125</v>
      </c>
    </row>
    <row r="24" spans="1:7" x14ac:dyDescent="0.25">
      <c r="A24" s="42" t="s">
        <v>24</v>
      </c>
      <c r="B24" s="42" t="s">
        <v>25</v>
      </c>
      <c r="C24" s="42" t="s">
        <v>26</v>
      </c>
      <c r="D24" s="42" t="s">
        <v>31</v>
      </c>
      <c r="E24" s="42" t="s">
        <v>27</v>
      </c>
      <c r="F24" s="43">
        <v>118.05999755859375</v>
      </c>
      <c r="G24" s="44">
        <v>3280</v>
      </c>
    </row>
    <row r="25" spans="1:7" ht="15.75" thickBot="1" x14ac:dyDescent="0.3">
      <c r="A25" s="33" t="s">
        <v>260</v>
      </c>
      <c r="B25" s="34"/>
      <c r="C25" s="34"/>
      <c r="D25" s="34"/>
      <c r="E25" s="34"/>
      <c r="F25" s="35">
        <f>SUM(F13:F24)</f>
        <v>494734.12707328796</v>
      </c>
      <c r="G25" s="35">
        <f>SUM(G13:G24)</f>
        <v>3446930.6682128906</v>
      </c>
    </row>
    <row r="26" spans="1:7" x14ac:dyDescent="0.25">
      <c r="A26" s="42" t="s">
        <v>174</v>
      </c>
      <c r="B26" s="42" t="s">
        <v>25</v>
      </c>
      <c r="C26" s="42" t="s">
        <v>26</v>
      </c>
      <c r="D26" s="42" t="s">
        <v>102</v>
      </c>
      <c r="E26" s="42" t="s">
        <v>27</v>
      </c>
      <c r="F26" s="43">
        <v>75438.380859375</v>
      </c>
      <c r="G26" s="44">
        <v>451773.0703125</v>
      </c>
    </row>
    <row r="27" spans="1:7" x14ac:dyDescent="0.25">
      <c r="A27" s="42" t="s">
        <v>174</v>
      </c>
      <c r="B27" s="42" t="s">
        <v>25</v>
      </c>
      <c r="C27" s="42" t="s">
        <v>26</v>
      </c>
      <c r="D27" s="42" t="s">
        <v>177</v>
      </c>
      <c r="E27" s="42" t="s">
        <v>27</v>
      </c>
      <c r="F27" s="43">
        <v>921.58001708984375</v>
      </c>
      <c r="G27" s="44">
        <v>17269.73046875</v>
      </c>
    </row>
    <row r="28" spans="1:7" x14ac:dyDescent="0.25">
      <c r="A28" s="42" t="s">
        <v>174</v>
      </c>
      <c r="B28" s="42" t="s">
        <v>25</v>
      </c>
      <c r="C28" s="42" t="s">
        <v>26</v>
      </c>
      <c r="D28" s="42" t="s">
        <v>28</v>
      </c>
      <c r="E28" s="42" t="s">
        <v>27</v>
      </c>
      <c r="F28" s="43">
        <v>332634.50239849091</v>
      </c>
      <c r="G28" s="44">
        <v>2969017.328414917</v>
      </c>
    </row>
    <row r="29" spans="1:7" x14ac:dyDescent="0.25">
      <c r="A29" s="42" t="s">
        <v>174</v>
      </c>
      <c r="B29" s="42" t="s">
        <v>25</v>
      </c>
      <c r="C29" s="42" t="s">
        <v>26</v>
      </c>
      <c r="D29" s="42" t="s">
        <v>29</v>
      </c>
      <c r="E29" s="42" t="s">
        <v>49</v>
      </c>
      <c r="F29" s="43">
        <v>119.75</v>
      </c>
      <c r="G29" s="44">
        <v>680.760009765625</v>
      </c>
    </row>
    <row r="30" spans="1:7" x14ac:dyDescent="0.25">
      <c r="A30" s="42" t="s">
        <v>174</v>
      </c>
      <c r="B30" s="42" t="s">
        <v>25</v>
      </c>
      <c r="C30" s="42" t="s">
        <v>26</v>
      </c>
      <c r="D30" s="42" t="s">
        <v>29</v>
      </c>
      <c r="E30" s="42" t="s">
        <v>27</v>
      </c>
      <c r="F30" s="43">
        <v>25890.399047851563</v>
      </c>
      <c r="G30" s="44">
        <v>54569</v>
      </c>
    </row>
    <row r="31" spans="1:7" x14ac:dyDescent="0.25">
      <c r="A31" s="42" t="s">
        <v>174</v>
      </c>
      <c r="B31" s="42" t="s">
        <v>25</v>
      </c>
      <c r="C31" s="42" t="s">
        <v>26</v>
      </c>
      <c r="D31" s="42" t="s">
        <v>142</v>
      </c>
      <c r="E31" s="42" t="s">
        <v>27</v>
      </c>
      <c r="F31" s="43">
        <v>4250.0701293945313</v>
      </c>
      <c r="G31" s="44">
        <v>45461.23974609375</v>
      </c>
    </row>
    <row r="32" spans="1:7" x14ac:dyDescent="0.25">
      <c r="A32" s="42" t="s">
        <v>174</v>
      </c>
      <c r="B32" s="42" t="s">
        <v>25</v>
      </c>
      <c r="C32" s="42" t="s">
        <v>26</v>
      </c>
      <c r="D32" s="42" t="s">
        <v>30</v>
      </c>
      <c r="E32" s="42" t="s">
        <v>27</v>
      </c>
      <c r="F32" s="43">
        <v>54.299999237060547</v>
      </c>
      <c r="G32" s="44">
        <v>729.69000244140625</v>
      </c>
    </row>
    <row r="33" spans="1:7" x14ac:dyDescent="0.25">
      <c r="A33" s="42" t="s">
        <v>174</v>
      </c>
      <c r="B33" s="42" t="s">
        <v>25</v>
      </c>
      <c r="C33" s="42" t="s">
        <v>26</v>
      </c>
      <c r="D33" s="42" t="s">
        <v>30</v>
      </c>
      <c r="E33" s="42" t="s">
        <v>37</v>
      </c>
      <c r="F33" s="43">
        <v>5252.47021484375</v>
      </c>
      <c r="G33" s="44">
        <v>24376.1796875</v>
      </c>
    </row>
    <row r="34" spans="1:7" x14ac:dyDescent="0.25">
      <c r="A34" s="42" t="s">
        <v>174</v>
      </c>
      <c r="B34" s="42" t="s">
        <v>25</v>
      </c>
      <c r="C34" s="42" t="s">
        <v>26</v>
      </c>
      <c r="D34" s="42" t="s">
        <v>78</v>
      </c>
      <c r="E34" s="42" t="s">
        <v>27</v>
      </c>
      <c r="F34" s="43">
        <v>3810.5699462890625</v>
      </c>
      <c r="G34" s="44">
        <v>8743.64013671875</v>
      </c>
    </row>
    <row r="35" spans="1:7" x14ac:dyDescent="0.25">
      <c r="A35" s="42" t="s">
        <v>174</v>
      </c>
      <c r="B35" s="42" t="s">
        <v>25</v>
      </c>
      <c r="C35" s="42" t="s">
        <v>26</v>
      </c>
      <c r="D35" s="42" t="s">
        <v>97</v>
      </c>
      <c r="E35" s="42" t="s">
        <v>27</v>
      </c>
      <c r="F35" s="43">
        <v>4082.3701171875</v>
      </c>
      <c r="G35" s="44">
        <v>13050</v>
      </c>
    </row>
    <row r="36" spans="1:7" x14ac:dyDescent="0.25">
      <c r="A36" s="42" t="s">
        <v>174</v>
      </c>
      <c r="B36" s="42" t="s">
        <v>25</v>
      </c>
      <c r="C36" s="42" t="s">
        <v>26</v>
      </c>
      <c r="D36" s="42" t="s">
        <v>103</v>
      </c>
      <c r="E36" s="42" t="s">
        <v>27</v>
      </c>
      <c r="F36" s="43">
        <v>934.54998779296875</v>
      </c>
      <c r="G36" s="44">
        <v>1648.239990234375</v>
      </c>
    </row>
    <row r="37" spans="1:7" x14ac:dyDescent="0.25">
      <c r="A37" s="42" t="s">
        <v>174</v>
      </c>
      <c r="B37" s="42" t="s">
        <v>25</v>
      </c>
      <c r="C37" s="42" t="s">
        <v>26</v>
      </c>
      <c r="D37" s="42" t="s">
        <v>81</v>
      </c>
      <c r="E37" s="42" t="s">
        <v>63</v>
      </c>
      <c r="F37" s="43">
        <v>24553.650390625</v>
      </c>
      <c r="G37" s="44">
        <v>47108.6015625</v>
      </c>
    </row>
    <row r="38" spans="1:7" x14ac:dyDescent="0.25">
      <c r="A38" s="42" t="s">
        <v>174</v>
      </c>
      <c r="B38" s="42" t="s">
        <v>25</v>
      </c>
      <c r="C38" s="42" t="s">
        <v>26</v>
      </c>
      <c r="D38" s="42" t="s">
        <v>225</v>
      </c>
      <c r="E38" s="42" t="s">
        <v>27</v>
      </c>
      <c r="F38" s="43">
        <v>108.05000305175781</v>
      </c>
      <c r="G38" s="44">
        <v>1434.699951171875</v>
      </c>
    </row>
    <row r="39" spans="1:7" x14ac:dyDescent="0.25">
      <c r="A39" s="42" t="s">
        <v>174</v>
      </c>
      <c r="B39" s="42" t="s">
        <v>25</v>
      </c>
      <c r="C39" s="42" t="s">
        <v>26</v>
      </c>
      <c r="D39" s="42" t="s">
        <v>31</v>
      </c>
      <c r="E39" s="42" t="s">
        <v>27</v>
      </c>
      <c r="F39" s="43">
        <v>13124.75</v>
      </c>
      <c r="G39" s="44">
        <v>22840.47998046875</v>
      </c>
    </row>
    <row r="40" spans="1:7" x14ac:dyDescent="0.25">
      <c r="A40" s="42" t="s">
        <v>174</v>
      </c>
      <c r="B40" s="42" t="s">
        <v>25</v>
      </c>
      <c r="C40" s="42" t="s">
        <v>26</v>
      </c>
      <c r="D40" s="42" t="s">
        <v>187</v>
      </c>
      <c r="E40" s="42" t="s">
        <v>27</v>
      </c>
      <c r="F40" s="43">
        <v>4006.8800048828125</v>
      </c>
      <c r="G40" s="44">
        <v>45987.39990234375</v>
      </c>
    </row>
    <row r="41" spans="1:7" ht="15.75" thickBot="1" x14ac:dyDescent="0.3">
      <c r="A41" s="33" t="s">
        <v>259</v>
      </c>
      <c r="B41" s="34"/>
      <c r="C41" s="34"/>
      <c r="D41" s="34"/>
      <c r="E41" s="34"/>
      <c r="F41" s="35">
        <f>SUM(F26:F40)</f>
        <v>495182.27311611176</v>
      </c>
      <c r="G41" s="35">
        <f>SUM(G26:G40)</f>
        <v>3704690.0601654053</v>
      </c>
    </row>
    <row r="42" spans="1:7" x14ac:dyDescent="0.25">
      <c r="A42" s="42" t="s">
        <v>176</v>
      </c>
      <c r="B42" s="42" t="s">
        <v>25</v>
      </c>
      <c r="C42" s="42" t="s">
        <v>26</v>
      </c>
      <c r="D42" s="42" t="s">
        <v>175</v>
      </c>
      <c r="E42" s="42" t="s">
        <v>27</v>
      </c>
      <c r="F42" s="43">
        <v>212.24000549316406</v>
      </c>
      <c r="G42" s="44">
        <v>1168.9300537109375</v>
      </c>
    </row>
    <row r="43" spans="1:7" x14ac:dyDescent="0.25">
      <c r="A43" s="42" t="s">
        <v>176</v>
      </c>
      <c r="B43" s="42" t="s">
        <v>25</v>
      </c>
      <c r="C43" s="42" t="s">
        <v>26</v>
      </c>
      <c r="D43" s="42" t="s">
        <v>67</v>
      </c>
      <c r="E43" s="42" t="s">
        <v>27</v>
      </c>
      <c r="F43" s="43">
        <v>26308.619140625</v>
      </c>
      <c r="G43" s="44">
        <v>24940</v>
      </c>
    </row>
    <row r="44" spans="1:7" x14ac:dyDescent="0.25">
      <c r="A44" s="42" t="s">
        <v>176</v>
      </c>
      <c r="B44" s="42" t="s">
        <v>25</v>
      </c>
      <c r="C44" s="42" t="s">
        <v>26</v>
      </c>
      <c r="D44" s="42" t="s">
        <v>28</v>
      </c>
      <c r="E44" s="42" t="s">
        <v>27</v>
      </c>
      <c r="F44" s="43">
        <v>632438.52410125732</v>
      </c>
      <c r="G44" s="44">
        <v>5858297.6536254883</v>
      </c>
    </row>
    <row r="45" spans="1:7" x14ac:dyDescent="0.25">
      <c r="A45" s="42" t="s">
        <v>176</v>
      </c>
      <c r="B45" s="42" t="s">
        <v>25</v>
      </c>
      <c r="C45" s="42" t="s">
        <v>26</v>
      </c>
      <c r="D45" s="42" t="s">
        <v>29</v>
      </c>
      <c r="E45" s="42" t="s">
        <v>27</v>
      </c>
      <c r="F45" s="43">
        <v>24238.699843645096</v>
      </c>
      <c r="G45" s="44">
        <v>40296.28125</v>
      </c>
    </row>
    <row r="46" spans="1:7" x14ac:dyDescent="0.25">
      <c r="A46" s="42" t="s">
        <v>176</v>
      </c>
      <c r="B46" s="42" t="s">
        <v>25</v>
      </c>
      <c r="C46" s="42" t="s">
        <v>26</v>
      </c>
      <c r="D46" s="42" t="s">
        <v>108</v>
      </c>
      <c r="E46" s="42" t="s">
        <v>27</v>
      </c>
      <c r="F46" s="43">
        <v>24947.830078125</v>
      </c>
      <c r="G46" s="44">
        <v>26950</v>
      </c>
    </row>
    <row r="47" spans="1:7" x14ac:dyDescent="0.25">
      <c r="A47" s="42" t="s">
        <v>176</v>
      </c>
      <c r="B47" s="42" t="s">
        <v>25</v>
      </c>
      <c r="C47" s="42" t="s">
        <v>26</v>
      </c>
      <c r="D47" s="42" t="s">
        <v>108</v>
      </c>
      <c r="E47" s="42" t="s">
        <v>38</v>
      </c>
      <c r="F47" s="43">
        <v>16764.939453125</v>
      </c>
      <c r="G47" s="44">
        <v>78442.3203125</v>
      </c>
    </row>
    <row r="48" spans="1:7" x14ac:dyDescent="0.25">
      <c r="A48" s="42" t="s">
        <v>176</v>
      </c>
      <c r="B48" s="42" t="s">
        <v>25</v>
      </c>
      <c r="C48" s="42" t="s">
        <v>26</v>
      </c>
      <c r="D48" s="42" t="s">
        <v>30</v>
      </c>
      <c r="E48" s="42" t="s">
        <v>27</v>
      </c>
      <c r="F48" s="43">
        <v>15134.020408630371</v>
      </c>
      <c r="G48" s="44">
        <v>71950.825622558594</v>
      </c>
    </row>
    <row r="49" spans="1:7" x14ac:dyDescent="0.25">
      <c r="A49" s="42" t="s">
        <v>176</v>
      </c>
      <c r="B49" s="42" t="s">
        <v>25</v>
      </c>
      <c r="C49" s="42" t="s">
        <v>26</v>
      </c>
      <c r="D49" s="42" t="s">
        <v>78</v>
      </c>
      <c r="E49" s="42" t="s">
        <v>27</v>
      </c>
      <c r="F49" s="43">
        <v>2408.8699073791504</v>
      </c>
      <c r="G49" s="44">
        <v>2545.2799797058105</v>
      </c>
    </row>
    <row r="50" spans="1:7" x14ac:dyDescent="0.25">
      <c r="A50" s="42" t="s">
        <v>176</v>
      </c>
      <c r="B50" s="42" t="s">
        <v>25</v>
      </c>
      <c r="C50" s="42" t="s">
        <v>26</v>
      </c>
      <c r="D50" s="42" t="s">
        <v>215</v>
      </c>
      <c r="E50" s="42" t="s">
        <v>27</v>
      </c>
      <c r="F50" s="43">
        <v>80.290000915527344</v>
      </c>
      <c r="G50" s="44">
        <v>17.700000762939453</v>
      </c>
    </row>
    <row r="51" spans="1:7" x14ac:dyDescent="0.25">
      <c r="A51" s="42" t="s">
        <v>176</v>
      </c>
      <c r="B51" s="42" t="s">
        <v>25</v>
      </c>
      <c r="C51" s="42" t="s">
        <v>26</v>
      </c>
      <c r="D51" s="42" t="s">
        <v>245</v>
      </c>
      <c r="E51" s="42" t="s">
        <v>27</v>
      </c>
      <c r="F51" s="43">
        <v>95.260002136230469</v>
      </c>
      <c r="G51" s="44">
        <v>86.099998474121094</v>
      </c>
    </row>
    <row r="52" spans="1:7" x14ac:dyDescent="0.25">
      <c r="A52" s="42" t="s">
        <v>176</v>
      </c>
      <c r="B52" s="42" t="s">
        <v>25</v>
      </c>
      <c r="C52" s="42" t="s">
        <v>26</v>
      </c>
      <c r="D52" s="42" t="s">
        <v>81</v>
      </c>
      <c r="E52" s="42" t="s">
        <v>27</v>
      </c>
      <c r="F52" s="43">
        <v>997913</v>
      </c>
      <c r="G52" s="44">
        <v>743926.3125</v>
      </c>
    </row>
    <row r="53" spans="1:7" x14ac:dyDescent="0.25">
      <c r="A53" s="42" t="s">
        <v>176</v>
      </c>
      <c r="B53" s="42" t="s">
        <v>25</v>
      </c>
      <c r="C53" s="42" t="s">
        <v>26</v>
      </c>
      <c r="D53" s="42" t="s">
        <v>31</v>
      </c>
      <c r="E53" s="42" t="s">
        <v>27</v>
      </c>
      <c r="F53" s="43">
        <v>49902.051391601563</v>
      </c>
      <c r="G53" s="44">
        <v>108921.93896484375</v>
      </c>
    </row>
    <row r="54" spans="1:7" x14ac:dyDescent="0.25">
      <c r="A54" s="42" t="s">
        <v>176</v>
      </c>
      <c r="B54" s="42" t="s">
        <v>25</v>
      </c>
      <c r="C54" s="42" t="s">
        <v>26</v>
      </c>
      <c r="D54" s="42" t="s">
        <v>187</v>
      </c>
      <c r="E54" s="42" t="s">
        <v>27</v>
      </c>
      <c r="F54" s="43">
        <v>1600</v>
      </c>
      <c r="G54" s="44">
        <v>31160</v>
      </c>
    </row>
    <row r="55" spans="1:7" ht="15.75" thickBot="1" x14ac:dyDescent="0.3">
      <c r="A55" s="33" t="s">
        <v>258</v>
      </c>
      <c r="B55" s="34"/>
      <c r="C55" s="34"/>
      <c r="D55" s="34"/>
      <c r="E55" s="34"/>
      <c r="F55" s="35">
        <f>SUM(F42:F54)</f>
        <v>1792044.3443329334</v>
      </c>
      <c r="G55" s="35">
        <f>SUM(G42:G54)</f>
        <v>6988703.3423080444</v>
      </c>
    </row>
    <row r="56" spans="1:7" x14ac:dyDescent="0.25">
      <c r="A56" s="42" t="s">
        <v>280</v>
      </c>
      <c r="B56" s="42" t="s">
        <v>25</v>
      </c>
      <c r="C56" s="42" t="s">
        <v>26</v>
      </c>
      <c r="D56" s="42" t="s">
        <v>102</v>
      </c>
      <c r="E56" s="42" t="s">
        <v>27</v>
      </c>
      <c r="F56" s="43">
        <v>19428.640625</v>
      </c>
      <c r="G56" s="44">
        <v>144887.5625</v>
      </c>
    </row>
    <row r="57" spans="1:7" x14ac:dyDescent="0.25">
      <c r="A57" s="42" t="s">
        <v>280</v>
      </c>
      <c r="B57" s="42" t="s">
        <v>25</v>
      </c>
      <c r="C57" s="42" t="s">
        <v>26</v>
      </c>
      <c r="D57" s="42" t="s">
        <v>28</v>
      </c>
      <c r="E57" s="42" t="s">
        <v>27</v>
      </c>
      <c r="F57" s="43">
        <v>509600.0057387352</v>
      </c>
      <c r="G57" s="44">
        <v>4283732.9422988892</v>
      </c>
    </row>
    <row r="58" spans="1:7" x14ac:dyDescent="0.25">
      <c r="A58" s="42" t="s">
        <v>280</v>
      </c>
      <c r="B58" s="42" t="s">
        <v>25</v>
      </c>
      <c r="C58" s="42" t="s">
        <v>26</v>
      </c>
      <c r="D58" s="42" t="s">
        <v>29</v>
      </c>
      <c r="E58" s="42" t="s">
        <v>49</v>
      </c>
      <c r="F58" s="43">
        <v>20.870000839233398</v>
      </c>
      <c r="G58" s="44">
        <v>10.239999771118164</v>
      </c>
    </row>
    <row r="59" spans="1:7" x14ac:dyDescent="0.25">
      <c r="A59" s="42" t="s">
        <v>280</v>
      </c>
      <c r="B59" s="42" t="s">
        <v>25</v>
      </c>
      <c r="C59" s="42" t="s">
        <v>26</v>
      </c>
      <c r="D59" s="42" t="s">
        <v>29</v>
      </c>
      <c r="E59" s="42" t="s">
        <v>27</v>
      </c>
      <c r="F59" s="43">
        <v>65.300003051757813</v>
      </c>
      <c r="G59" s="44">
        <v>943.6199951171875</v>
      </c>
    </row>
    <row r="60" spans="1:7" x14ac:dyDescent="0.25">
      <c r="A60" s="42" t="s">
        <v>280</v>
      </c>
      <c r="B60" s="42" t="s">
        <v>25</v>
      </c>
      <c r="C60" s="42" t="s">
        <v>26</v>
      </c>
      <c r="D60" s="42" t="s">
        <v>282</v>
      </c>
      <c r="E60" s="42" t="s">
        <v>49</v>
      </c>
      <c r="F60" s="43">
        <v>8981.2197265625</v>
      </c>
      <c r="G60" s="44">
        <v>28290</v>
      </c>
    </row>
    <row r="61" spans="1:7" x14ac:dyDescent="0.25">
      <c r="A61" s="42" t="s">
        <v>280</v>
      </c>
      <c r="B61" s="42" t="s">
        <v>25</v>
      </c>
      <c r="C61" s="42" t="s">
        <v>26</v>
      </c>
      <c r="D61" s="42" t="s">
        <v>108</v>
      </c>
      <c r="E61" s="42" t="s">
        <v>27</v>
      </c>
      <c r="F61" s="43">
        <v>22299.73046875</v>
      </c>
      <c r="G61" s="44">
        <v>61250</v>
      </c>
    </row>
    <row r="62" spans="1:7" x14ac:dyDescent="0.25">
      <c r="A62" s="42" t="s">
        <v>280</v>
      </c>
      <c r="B62" s="42" t="s">
        <v>25</v>
      </c>
      <c r="C62" s="42" t="s">
        <v>26</v>
      </c>
      <c r="D62" s="42" t="s">
        <v>30</v>
      </c>
      <c r="E62" s="42" t="s">
        <v>49</v>
      </c>
      <c r="F62" s="43">
        <v>722.1400146484375</v>
      </c>
      <c r="G62" s="44">
        <v>4381.08984375</v>
      </c>
    </row>
    <row r="63" spans="1:7" x14ac:dyDescent="0.25">
      <c r="A63" s="42" t="s">
        <v>280</v>
      </c>
      <c r="B63" s="42" t="s">
        <v>25</v>
      </c>
      <c r="C63" s="42" t="s">
        <v>26</v>
      </c>
      <c r="D63" s="42" t="s">
        <v>30</v>
      </c>
      <c r="E63" s="42" t="s">
        <v>27</v>
      </c>
      <c r="F63" s="43">
        <v>18119.479759216309</v>
      </c>
      <c r="G63" s="44">
        <v>95065.339721679688</v>
      </c>
    </row>
    <row r="64" spans="1:7" x14ac:dyDescent="0.25">
      <c r="A64" s="42" t="s">
        <v>280</v>
      </c>
      <c r="B64" s="42" t="s">
        <v>25</v>
      </c>
      <c r="C64" s="42" t="s">
        <v>26</v>
      </c>
      <c r="D64" s="42" t="s">
        <v>30</v>
      </c>
      <c r="E64" s="42" t="s">
        <v>37</v>
      </c>
      <c r="F64" s="43">
        <v>4355.43994140625</v>
      </c>
      <c r="G64" s="44">
        <v>19305.880859375</v>
      </c>
    </row>
    <row r="65" spans="1:7" x14ac:dyDescent="0.25">
      <c r="A65" s="42" t="s">
        <v>280</v>
      </c>
      <c r="B65" s="42" t="s">
        <v>25</v>
      </c>
      <c r="C65" s="42" t="s">
        <v>26</v>
      </c>
      <c r="D65" s="42" t="s">
        <v>78</v>
      </c>
      <c r="E65" s="42" t="s">
        <v>27</v>
      </c>
      <c r="F65" s="43">
        <v>24375.100147247314</v>
      </c>
      <c r="G65" s="44">
        <v>17423.319972991943</v>
      </c>
    </row>
    <row r="66" spans="1:7" x14ac:dyDescent="0.25">
      <c r="A66" s="42" t="s">
        <v>280</v>
      </c>
      <c r="B66" s="42" t="s">
        <v>25</v>
      </c>
      <c r="C66" s="42" t="s">
        <v>26</v>
      </c>
      <c r="D66" s="42" t="s">
        <v>97</v>
      </c>
      <c r="E66" s="42" t="s">
        <v>27</v>
      </c>
      <c r="F66" s="43">
        <v>2476.639892578125</v>
      </c>
      <c r="G66" s="44">
        <v>7644</v>
      </c>
    </row>
    <row r="67" spans="1:7" x14ac:dyDescent="0.25">
      <c r="A67" s="42" t="s">
        <v>280</v>
      </c>
      <c r="B67" s="42" t="s">
        <v>25</v>
      </c>
      <c r="C67" s="42" t="s">
        <v>26</v>
      </c>
      <c r="D67" s="42" t="s">
        <v>111</v>
      </c>
      <c r="E67" s="42" t="s">
        <v>27</v>
      </c>
      <c r="F67" s="43">
        <v>203.58000183105469</v>
      </c>
      <c r="G67" s="44">
        <v>323.14999389648438</v>
      </c>
    </row>
    <row r="68" spans="1:7" x14ac:dyDescent="0.25">
      <c r="A68" s="42" t="s">
        <v>280</v>
      </c>
      <c r="B68" s="42" t="s">
        <v>25</v>
      </c>
      <c r="C68" s="42" t="s">
        <v>26</v>
      </c>
      <c r="D68" s="42" t="s">
        <v>245</v>
      </c>
      <c r="E68" s="42" t="s">
        <v>27</v>
      </c>
      <c r="F68" s="43">
        <v>81.650001525878906</v>
      </c>
      <c r="G68" s="44">
        <v>77.400001525878906</v>
      </c>
    </row>
    <row r="69" spans="1:7" x14ac:dyDescent="0.25">
      <c r="A69" s="42" t="s">
        <v>280</v>
      </c>
      <c r="B69" s="42" t="s">
        <v>25</v>
      </c>
      <c r="C69" s="42" t="s">
        <v>26</v>
      </c>
      <c r="D69" s="42" t="s">
        <v>31</v>
      </c>
      <c r="E69" s="42" t="s">
        <v>27</v>
      </c>
      <c r="F69" s="43">
        <v>26308.619140625</v>
      </c>
      <c r="G69" s="44">
        <v>26680</v>
      </c>
    </row>
    <row r="70" spans="1:7" ht="15.75" thickBot="1" x14ac:dyDescent="0.3">
      <c r="A70" s="33" t="s">
        <v>283</v>
      </c>
      <c r="B70" s="34"/>
      <c r="C70" s="34"/>
      <c r="D70" s="34"/>
      <c r="E70" s="34"/>
      <c r="F70" s="35">
        <f>SUM(F56:F69)</f>
        <v>637038.41546201706</v>
      </c>
      <c r="G70" s="35">
        <f>SUM(G56:G69)</f>
        <v>4690014.5451869965</v>
      </c>
    </row>
    <row r="71" spans="1:7" x14ac:dyDescent="0.25">
      <c r="A71" s="42" t="s">
        <v>294</v>
      </c>
      <c r="B71" s="42" t="s">
        <v>25</v>
      </c>
      <c r="C71" s="42" t="s">
        <v>26</v>
      </c>
      <c r="D71" s="42" t="s">
        <v>102</v>
      </c>
      <c r="E71" s="42" t="s">
        <v>27</v>
      </c>
      <c r="F71" s="43">
        <v>24384.94921875</v>
      </c>
      <c r="G71" s="44">
        <v>96061.2109375</v>
      </c>
    </row>
    <row r="72" spans="1:7" x14ac:dyDescent="0.25">
      <c r="A72" s="42" t="s">
        <v>294</v>
      </c>
      <c r="B72" s="42" t="s">
        <v>25</v>
      </c>
      <c r="C72" s="42" t="s">
        <v>26</v>
      </c>
      <c r="D72" s="42" t="s">
        <v>67</v>
      </c>
      <c r="E72" s="42" t="s">
        <v>27</v>
      </c>
      <c r="F72" s="43">
        <v>38596.329925537109</v>
      </c>
      <c r="G72" s="44">
        <v>78163.058288574219</v>
      </c>
    </row>
    <row r="73" spans="1:7" x14ac:dyDescent="0.25">
      <c r="A73" s="42" t="s">
        <v>294</v>
      </c>
      <c r="B73" s="42" t="s">
        <v>25</v>
      </c>
      <c r="C73" s="42" t="s">
        <v>26</v>
      </c>
      <c r="D73" s="42" t="s">
        <v>28</v>
      </c>
      <c r="E73" s="42" t="s">
        <v>27</v>
      </c>
      <c r="F73" s="43">
        <v>1488918.1717453003</v>
      </c>
      <c r="G73" s="44">
        <v>4968998.2200469971</v>
      </c>
    </row>
    <row r="74" spans="1:7" x14ac:dyDescent="0.25">
      <c r="A74" s="42" t="s">
        <v>294</v>
      </c>
      <c r="B74" s="42" t="s">
        <v>25</v>
      </c>
      <c r="C74" s="42" t="s">
        <v>26</v>
      </c>
      <c r="D74" s="42" t="s">
        <v>29</v>
      </c>
      <c r="E74" s="42" t="s">
        <v>27</v>
      </c>
      <c r="F74" s="43">
        <v>103292.93005371094</v>
      </c>
      <c r="G74" s="44">
        <v>180890.13940429688</v>
      </c>
    </row>
    <row r="75" spans="1:7" x14ac:dyDescent="0.25">
      <c r="A75" s="42" t="s">
        <v>294</v>
      </c>
      <c r="B75" s="42" t="s">
        <v>25</v>
      </c>
      <c r="C75" s="42" t="s">
        <v>26</v>
      </c>
      <c r="D75" s="42" t="s">
        <v>142</v>
      </c>
      <c r="E75" s="42" t="s">
        <v>27</v>
      </c>
      <c r="F75" s="43">
        <v>244.94000244140625</v>
      </c>
      <c r="G75" s="44">
        <v>2992</v>
      </c>
    </row>
    <row r="76" spans="1:7" x14ac:dyDescent="0.25">
      <c r="A76" s="42" t="s">
        <v>294</v>
      </c>
      <c r="B76" s="42" t="s">
        <v>25</v>
      </c>
      <c r="C76" s="42" t="s">
        <v>26</v>
      </c>
      <c r="D76" s="42" t="s">
        <v>30</v>
      </c>
      <c r="E76" s="42" t="s">
        <v>27</v>
      </c>
      <c r="F76" s="43">
        <v>6118.0299453735352</v>
      </c>
      <c r="G76" s="44">
        <v>55607.001525878906</v>
      </c>
    </row>
    <row r="77" spans="1:7" x14ac:dyDescent="0.25">
      <c r="A77" s="42" t="s">
        <v>294</v>
      </c>
      <c r="B77" s="42" t="s">
        <v>25</v>
      </c>
      <c r="C77" s="42" t="s">
        <v>26</v>
      </c>
      <c r="D77" s="42" t="s">
        <v>78</v>
      </c>
      <c r="E77" s="42" t="s">
        <v>27</v>
      </c>
      <c r="F77" s="43">
        <v>24603.550079345703</v>
      </c>
      <c r="G77" s="44">
        <v>20625.249137878418</v>
      </c>
    </row>
    <row r="78" spans="1:7" x14ac:dyDescent="0.25">
      <c r="A78" s="42" t="s">
        <v>294</v>
      </c>
      <c r="B78" s="42" t="s">
        <v>25</v>
      </c>
      <c r="C78" s="42" t="s">
        <v>26</v>
      </c>
      <c r="D78" s="42" t="s">
        <v>97</v>
      </c>
      <c r="E78" s="42" t="s">
        <v>27</v>
      </c>
      <c r="F78" s="43">
        <v>27438.070068359375</v>
      </c>
      <c r="G78" s="44">
        <v>78637.796875</v>
      </c>
    </row>
    <row r="79" spans="1:7" x14ac:dyDescent="0.25">
      <c r="A79" s="42" t="s">
        <v>294</v>
      </c>
      <c r="B79" s="42" t="s">
        <v>25</v>
      </c>
      <c r="C79" s="42" t="s">
        <v>26</v>
      </c>
      <c r="D79" s="42" t="s">
        <v>111</v>
      </c>
      <c r="E79" s="42" t="s">
        <v>27</v>
      </c>
      <c r="F79" s="43">
        <v>24349.61962890625</v>
      </c>
      <c r="G79" s="44">
        <v>35993.661254882813</v>
      </c>
    </row>
    <row r="80" spans="1:7" x14ac:dyDescent="0.25">
      <c r="A80" s="42" t="s">
        <v>294</v>
      </c>
      <c r="B80" s="42" t="s">
        <v>25</v>
      </c>
      <c r="C80" s="42" t="s">
        <v>26</v>
      </c>
      <c r="D80" s="42" t="s">
        <v>31</v>
      </c>
      <c r="E80" s="42" t="s">
        <v>27</v>
      </c>
      <c r="F80" s="43">
        <v>40622.219482421875</v>
      </c>
      <c r="G80" s="44">
        <v>61815.599609375</v>
      </c>
    </row>
    <row r="81" spans="1:7" x14ac:dyDescent="0.25">
      <c r="A81" s="42" t="s">
        <v>294</v>
      </c>
      <c r="B81" s="42" t="s">
        <v>25</v>
      </c>
      <c r="C81" s="42" t="s">
        <v>26</v>
      </c>
      <c r="D81" s="42" t="s">
        <v>187</v>
      </c>
      <c r="E81" s="42" t="s">
        <v>27</v>
      </c>
      <c r="F81" s="43">
        <v>5425.02001953125</v>
      </c>
      <c r="G81" s="44">
        <v>73440</v>
      </c>
    </row>
    <row r="82" spans="1:7" ht="15.75" thickBot="1" x14ac:dyDescent="0.3">
      <c r="A82" s="33" t="s">
        <v>295</v>
      </c>
      <c r="B82" s="34"/>
      <c r="C82" s="34"/>
      <c r="D82" s="34"/>
      <c r="E82" s="34"/>
      <c r="F82" s="35">
        <f>SUM(F71:F81)</f>
        <v>1783993.8301696777</v>
      </c>
      <c r="G82" s="35">
        <f>SUM(G71:G81)</f>
        <v>5653223.9370803833</v>
      </c>
    </row>
    <row r="83" spans="1:7" x14ac:dyDescent="0.25">
      <c r="A83" s="42" t="s">
        <v>325</v>
      </c>
      <c r="B83" s="42" t="s">
        <v>25</v>
      </c>
      <c r="C83" s="42" t="s">
        <v>26</v>
      </c>
      <c r="D83" s="42" t="s">
        <v>281</v>
      </c>
      <c r="E83" s="42" t="s">
        <v>27</v>
      </c>
      <c r="F83" s="43">
        <v>136.08000183105469</v>
      </c>
      <c r="G83" s="44">
        <v>447</v>
      </c>
    </row>
    <row r="84" spans="1:7" x14ac:dyDescent="0.25">
      <c r="A84" s="42" t="s">
        <v>325</v>
      </c>
      <c r="B84" s="42" t="s">
        <v>25</v>
      </c>
      <c r="C84" s="42" t="s">
        <v>26</v>
      </c>
      <c r="D84" s="42" t="s">
        <v>102</v>
      </c>
      <c r="E84" s="42" t="s">
        <v>27</v>
      </c>
      <c r="F84" s="43">
        <v>24902.009765625</v>
      </c>
      <c r="G84" s="44">
        <v>211774.046875</v>
      </c>
    </row>
    <row r="85" spans="1:7" x14ac:dyDescent="0.25">
      <c r="A85" s="42" t="s">
        <v>325</v>
      </c>
      <c r="B85" s="42" t="s">
        <v>25</v>
      </c>
      <c r="C85" s="42" t="s">
        <v>26</v>
      </c>
      <c r="D85" s="42" t="s">
        <v>67</v>
      </c>
      <c r="E85" s="42" t="s">
        <v>27</v>
      </c>
      <c r="F85" s="43">
        <v>26308.619140625</v>
      </c>
      <c r="G85" s="44">
        <v>25520</v>
      </c>
    </row>
    <row r="86" spans="1:7" x14ac:dyDescent="0.25">
      <c r="A86" s="42" t="s">
        <v>325</v>
      </c>
      <c r="B86" s="42" t="s">
        <v>25</v>
      </c>
      <c r="C86" s="42" t="s">
        <v>26</v>
      </c>
      <c r="D86" s="42" t="s">
        <v>28</v>
      </c>
      <c r="E86" s="42" t="s">
        <v>63</v>
      </c>
      <c r="F86" s="43">
        <v>17787.89990234375</v>
      </c>
      <c r="G86" s="44">
        <v>189241.9453125</v>
      </c>
    </row>
    <row r="87" spans="1:7" x14ac:dyDescent="0.25">
      <c r="A87" s="42" t="s">
        <v>325</v>
      </c>
      <c r="B87" s="42" t="s">
        <v>25</v>
      </c>
      <c r="C87" s="42" t="s">
        <v>26</v>
      </c>
      <c r="D87" s="42" t="s">
        <v>28</v>
      </c>
      <c r="E87" s="42" t="s">
        <v>27</v>
      </c>
      <c r="F87" s="43">
        <v>484527.93209075928</v>
      </c>
      <c r="G87" s="44">
        <v>3930242.6661987305</v>
      </c>
    </row>
    <row r="88" spans="1:7" x14ac:dyDescent="0.25">
      <c r="A88" s="42" t="s">
        <v>325</v>
      </c>
      <c r="B88" s="42" t="s">
        <v>25</v>
      </c>
      <c r="C88" s="42" t="s">
        <v>26</v>
      </c>
      <c r="D88" s="42" t="s">
        <v>28</v>
      </c>
      <c r="E88" s="42" t="s">
        <v>37</v>
      </c>
      <c r="F88" s="43">
        <v>16724.390625</v>
      </c>
      <c r="G88" s="44">
        <v>75342.5</v>
      </c>
    </row>
    <row r="89" spans="1:7" x14ac:dyDescent="0.25">
      <c r="A89" s="42" t="s">
        <v>325</v>
      </c>
      <c r="B89" s="42" t="s">
        <v>25</v>
      </c>
      <c r="C89" s="42" t="s">
        <v>26</v>
      </c>
      <c r="D89" s="42" t="s">
        <v>29</v>
      </c>
      <c r="E89" s="42" t="s">
        <v>27</v>
      </c>
      <c r="F89" s="43">
        <v>27522.6806640625</v>
      </c>
      <c r="G89" s="44">
        <v>70452.16015625</v>
      </c>
    </row>
    <row r="90" spans="1:7" x14ac:dyDescent="0.25">
      <c r="A90" s="42" t="s">
        <v>325</v>
      </c>
      <c r="B90" s="42" t="s">
        <v>25</v>
      </c>
      <c r="C90" s="42" t="s">
        <v>26</v>
      </c>
      <c r="D90" s="42" t="s">
        <v>142</v>
      </c>
      <c r="E90" s="42" t="s">
        <v>27</v>
      </c>
      <c r="F90" s="43">
        <v>29243.750732421875</v>
      </c>
      <c r="G90" s="44">
        <v>68868.939453125</v>
      </c>
    </row>
    <row r="91" spans="1:7" x14ac:dyDescent="0.25">
      <c r="A91" s="42" t="s">
        <v>325</v>
      </c>
      <c r="B91" s="42" t="s">
        <v>25</v>
      </c>
      <c r="C91" s="42" t="s">
        <v>26</v>
      </c>
      <c r="D91" s="42" t="s">
        <v>108</v>
      </c>
      <c r="E91" s="42" t="s">
        <v>38</v>
      </c>
      <c r="F91" s="43">
        <v>16764.939453125</v>
      </c>
      <c r="G91" s="44">
        <v>93240</v>
      </c>
    </row>
    <row r="92" spans="1:7" x14ac:dyDescent="0.25">
      <c r="A92" s="42" t="s">
        <v>325</v>
      </c>
      <c r="B92" s="42" t="s">
        <v>25</v>
      </c>
      <c r="C92" s="42" t="s">
        <v>26</v>
      </c>
      <c r="D92" s="42" t="s">
        <v>30</v>
      </c>
      <c r="E92" s="42" t="s">
        <v>27</v>
      </c>
      <c r="F92" s="43">
        <v>7919.4900550842285</v>
      </c>
      <c r="G92" s="44">
        <v>49774.460235595703</v>
      </c>
    </row>
    <row r="93" spans="1:7" x14ac:dyDescent="0.25">
      <c r="A93" s="42" t="s">
        <v>325</v>
      </c>
      <c r="B93" s="42" t="s">
        <v>25</v>
      </c>
      <c r="C93" s="42" t="s">
        <v>26</v>
      </c>
      <c r="D93" s="42" t="s">
        <v>78</v>
      </c>
      <c r="E93" s="42" t="s">
        <v>27</v>
      </c>
      <c r="F93" s="43">
        <v>28909.539596557617</v>
      </c>
      <c r="G93" s="44">
        <v>20149.139984130859</v>
      </c>
    </row>
    <row r="94" spans="1:7" x14ac:dyDescent="0.25">
      <c r="A94" s="42" t="s">
        <v>325</v>
      </c>
      <c r="B94" s="42" t="s">
        <v>25</v>
      </c>
      <c r="C94" s="42" t="s">
        <v>26</v>
      </c>
      <c r="D94" s="42" t="s">
        <v>97</v>
      </c>
      <c r="E94" s="42" t="s">
        <v>27</v>
      </c>
      <c r="F94" s="43">
        <v>1143.06005859375</v>
      </c>
      <c r="G94" s="44">
        <v>3124.800048828125</v>
      </c>
    </row>
    <row r="95" spans="1:7" x14ac:dyDescent="0.25">
      <c r="A95" s="42" t="s">
        <v>325</v>
      </c>
      <c r="B95" s="42" t="s">
        <v>25</v>
      </c>
      <c r="C95" s="42" t="s">
        <v>26</v>
      </c>
      <c r="D95" s="42" t="s">
        <v>215</v>
      </c>
      <c r="E95" s="42" t="s">
        <v>27</v>
      </c>
      <c r="F95" s="43">
        <v>11.090000152587891</v>
      </c>
      <c r="G95" s="44">
        <v>260.739990234375</v>
      </c>
    </row>
    <row r="96" spans="1:7" x14ac:dyDescent="0.25">
      <c r="A96" s="42" t="s">
        <v>325</v>
      </c>
      <c r="B96" s="42" t="s">
        <v>25</v>
      </c>
      <c r="C96" s="42" t="s">
        <v>26</v>
      </c>
      <c r="D96" s="42" t="s">
        <v>111</v>
      </c>
      <c r="E96" s="42" t="s">
        <v>27</v>
      </c>
      <c r="F96" s="43">
        <v>1171.8599853515625</v>
      </c>
      <c r="G96" s="44">
        <v>2027.5799560546875</v>
      </c>
    </row>
    <row r="97" spans="1:7" ht="30" x14ac:dyDescent="0.25">
      <c r="A97" s="42" t="s">
        <v>325</v>
      </c>
      <c r="B97" s="42" t="s">
        <v>25</v>
      </c>
      <c r="C97" s="42" t="s">
        <v>26</v>
      </c>
      <c r="D97" s="42" t="s">
        <v>214</v>
      </c>
      <c r="E97" s="42" t="s">
        <v>27</v>
      </c>
      <c r="F97" s="43">
        <v>237.25999450683594</v>
      </c>
      <c r="G97" s="44">
        <v>12138</v>
      </c>
    </row>
    <row r="98" spans="1:7" x14ac:dyDescent="0.25">
      <c r="A98" s="42" t="s">
        <v>325</v>
      </c>
      <c r="B98" s="42" t="s">
        <v>25</v>
      </c>
      <c r="C98" s="42" t="s">
        <v>26</v>
      </c>
      <c r="D98" s="42" t="s">
        <v>81</v>
      </c>
      <c r="E98" s="42" t="s">
        <v>27</v>
      </c>
      <c r="F98" s="43">
        <v>748290.9375</v>
      </c>
      <c r="G98" s="44">
        <v>532900.1875</v>
      </c>
    </row>
    <row r="99" spans="1:7" x14ac:dyDescent="0.25">
      <c r="A99" s="42" t="s">
        <v>325</v>
      </c>
      <c r="B99" s="42" t="s">
        <v>25</v>
      </c>
      <c r="C99" s="42" t="s">
        <v>26</v>
      </c>
      <c r="D99" s="42" t="s">
        <v>31</v>
      </c>
      <c r="E99" s="42" t="s">
        <v>27</v>
      </c>
      <c r="F99" s="43">
        <v>5962.52978515625</v>
      </c>
      <c r="G99" s="44">
        <v>21987.9794921875</v>
      </c>
    </row>
    <row r="100" spans="1:7" ht="15.75" thickBot="1" x14ac:dyDescent="0.3">
      <c r="A100" s="33" t="s">
        <v>326</v>
      </c>
      <c r="B100" s="34"/>
      <c r="C100" s="34"/>
      <c r="D100" s="34"/>
      <c r="E100" s="34"/>
      <c r="F100" s="35">
        <f>SUM(F83:F99)</f>
        <v>1437564.0693511963</v>
      </c>
      <c r="G100" s="35">
        <f>SUM(G83:G99)</f>
        <v>5307492.1452026367</v>
      </c>
    </row>
    <row r="101" spans="1:7" x14ac:dyDescent="0.25">
      <c r="A101" s="63" t="s">
        <v>337</v>
      </c>
      <c r="B101" s="63" t="s">
        <v>25</v>
      </c>
      <c r="C101" s="63" t="s">
        <v>26</v>
      </c>
      <c r="D101" s="63" t="s">
        <v>102</v>
      </c>
      <c r="E101" s="63" t="s">
        <v>27</v>
      </c>
      <c r="F101" s="62">
        <v>41213.71875</v>
      </c>
      <c r="G101" s="61">
        <v>424578.875</v>
      </c>
    </row>
    <row r="102" spans="1:7" x14ac:dyDescent="0.25">
      <c r="A102" s="63" t="s">
        <v>337</v>
      </c>
      <c r="B102" s="63" t="s">
        <v>25</v>
      </c>
      <c r="C102" s="63" t="s">
        <v>26</v>
      </c>
      <c r="D102" s="63" t="s">
        <v>67</v>
      </c>
      <c r="E102" s="63" t="s">
        <v>27</v>
      </c>
      <c r="F102" s="62">
        <v>6386.64013671875</v>
      </c>
      <c r="G102" s="61">
        <v>25685.400390625</v>
      </c>
    </row>
    <row r="103" spans="1:7" x14ac:dyDescent="0.25">
      <c r="A103" s="63" t="s">
        <v>337</v>
      </c>
      <c r="B103" s="63" t="s">
        <v>25</v>
      </c>
      <c r="C103" s="63" t="s">
        <v>26</v>
      </c>
      <c r="D103" s="63" t="s">
        <v>28</v>
      </c>
      <c r="E103" s="63" t="s">
        <v>27</v>
      </c>
      <c r="F103" s="62">
        <v>636764.22073554993</v>
      </c>
      <c r="G103" s="61">
        <v>6025459.555847168</v>
      </c>
    </row>
    <row r="104" spans="1:7" x14ac:dyDescent="0.25">
      <c r="A104" s="63" t="s">
        <v>337</v>
      </c>
      <c r="B104" s="63" t="s">
        <v>25</v>
      </c>
      <c r="C104" s="63" t="s">
        <v>26</v>
      </c>
      <c r="D104" s="63" t="s">
        <v>28</v>
      </c>
      <c r="E104" s="63" t="s">
        <v>37</v>
      </c>
      <c r="F104" s="62">
        <v>16603.240234375</v>
      </c>
      <c r="G104" s="61">
        <v>80772.4921875</v>
      </c>
    </row>
    <row r="105" spans="1:7" x14ac:dyDescent="0.25">
      <c r="A105" s="63" t="s">
        <v>337</v>
      </c>
      <c r="B105" s="63" t="s">
        <v>25</v>
      </c>
      <c r="C105" s="63" t="s">
        <v>26</v>
      </c>
      <c r="D105" s="63" t="s">
        <v>29</v>
      </c>
      <c r="E105" s="63" t="s">
        <v>27</v>
      </c>
      <c r="F105" s="62">
        <v>51450.921142578125</v>
      </c>
      <c r="G105" s="61">
        <v>149769.943359375</v>
      </c>
    </row>
    <row r="106" spans="1:7" x14ac:dyDescent="0.25">
      <c r="A106" s="63" t="s">
        <v>337</v>
      </c>
      <c r="B106" s="63" t="s">
        <v>25</v>
      </c>
      <c r="C106" s="63" t="s">
        <v>26</v>
      </c>
      <c r="D106" s="63" t="s">
        <v>142</v>
      </c>
      <c r="E106" s="63" t="s">
        <v>27</v>
      </c>
      <c r="F106" s="62">
        <v>7132.669921875</v>
      </c>
      <c r="G106" s="61">
        <v>73119.8125</v>
      </c>
    </row>
    <row r="107" spans="1:7" x14ac:dyDescent="0.25">
      <c r="A107" s="63" t="s">
        <v>337</v>
      </c>
      <c r="B107" s="63" t="s">
        <v>25</v>
      </c>
      <c r="C107" s="63" t="s">
        <v>26</v>
      </c>
      <c r="D107" s="63" t="s">
        <v>30</v>
      </c>
      <c r="E107" s="63" t="s">
        <v>27</v>
      </c>
      <c r="F107" s="62">
        <v>885.010009765625</v>
      </c>
      <c r="G107" s="61">
        <v>6937.1800537109375</v>
      </c>
    </row>
    <row r="108" spans="1:7" x14ac:dyDescent="0.25">
      <c r="A108" s="63" t="s">
        <v>337</v>
      </c>
      <c r="B108" s="63" t="s">
        <v>25</v>
      </c>
      <c r="C108" s="63" t="s">
        <v>26</v>
      </c>
      <c r="D108" s="63" t="s">
        <v>78</v>
      </c>
      <c r="E108" s="63" t="s">
        <v>27</v>
      </c>
      <c r="F108" s="62">
        <v>60.779998779296875</v>
      </c>
      <c r="G108" s="61">
        <v>71.019996643066406</v>
      </c>
    </row>
    <row r="109" spans="1:7" x14ac:dyDescent="0.25">
      <c r="A109" s="63" t="s">
        <v>337</v>
      </c>
      <c r="B109" s="63" t="s">
        <v>25</v>
      </c>
      <c r="C109" s="63" t="s">
        <v>26</v>
      </c>
      <c r="D109" s="63" t="s">
        <v>110</v>
      </c>
      <c r="E109" s="63" t="s">
        <v>54</v>
      </c>
      <c r="F109" s="62">
        <v>1501.43994140625</v>
      </c>
      <c r="G109" s="61">
        <v>9057.599609375</v>
      </c>
    </row>
    <row r="110" spans="1:7" x14ac:dyDescent="0.25">
      <c r="A110" s="63" t="s">
        <v>337</v>
      </c>
      <c r="B110" s="63" t="s">
        <v>25</v>
      </c>
      <c r="C110" s="63" t="s">
        <v>26</v>
      </c>
      <c r="D110" s="63" t="s">
        <v>97</v>
      </c>
      <c r="E110" s="63" t="s">
        <v>27</v>
      </c>
      <c r="F110" s="62">
        <v>5334.2998046875</v>
      </c>
      <c r="G110" s="61">
        <v>13994.400390625</v>
      </c>
    </row>
    <row r="111" spans="1:7" x14ac:dyDescent="0.25">
      <c r="A111" s="63" t="s">
        <v>337</v>
      </c>
      <c r="B111" s="63" t="s">
        <v>25</v>
      </c>
      <c r="C111" s="63" t="s">
        <v>26</v>
      </c>
      <c r="D111" s="63" t="s">
        <v>111</v>
      </c>
      <c r="E111" s="63" t="s">
        <v>27</v>
      </c>
      <c r="F111" s="62">
        <v>24559</v>
      </c>
      <c r="G111" s="61">
        <v>31402.8203125</v>
      </c>
    </row>
    <row r="112" spans="1:7" x14ac:dyDescent="0.25">
      <c r="A112" s="63" t="s">
        <v>337</v>
      </c>
      <c r="B112" s="63" t="s">
        <v>25</v>
      </c>
      <c r="C112" s="63" t="s">
        <v>26</v>
      </c>
      <c r="D112" s="63" t="s">
        <v>103</v>
      </c>
      <c r="E112" s="63" t="s">
        <v>27</v>
      </c>
      <c r="F112" s="62">
        <v>48208.3203125</v>
      </c>
      <c r="G112" s="61">
        <v>62682.740234375</v>
      </c>
    </row>
    <row r="113" spans="1:7" ht="30" x14ac:dyDescent="0.25">
      <c r="A113" s="63" t="s">
        <v>337</v>
      </c>
      <c r="B113" s="63" t="s">
        <v>25</v>
      </c>
      <c r="C113" s="63" t="s">
        <v>26</v>
      </c>
      <c r="D113" s="63" t="s">
        <v>214</v>
      </c>
      <c r="E113" s="63" t="s">
        <v>49</v>
      </c>
      <c r="F113" s="62">
        <v>10795.599609375</v>
      </c>
      <c r="G113" s="61">
        <v>67708.7578125</v>
      </c>
    </row>
    <row r="114" spans="1:7" x14ac:dyDescent="0.25">
      <c r="A114" s="63" t="s">
        <v>337</v>
      </c>
      <c r="B114" s="63" t="s">
        <v>25</v>
      </c>
      <c r="C114" s="63" t="s">
        <v>26</v>
      </c>
      <c r="D114" s="63" t="s">
        <v>81</v>
      </c>
      <c r="E114" s="63" t="s">
        <v>27</v>
      </c>
      <c r="F114" s="62">
        <v>699895.8125</v>
      </c>
      <c r="G114" s="61">
        <v>518419.96875</v>
      </c>
    </row>
    <row r="115" spans="1:7" x14ac:dyDescent="0.25">
      <c r="A115" s="63" t="s">
        <v>337</v>
      </c>
      <c r="B115" s="63" t="s">
        <v>25</v>
      </c>
      <c r="C115" s="63" t="s">
        <v>26</v>
      </c>
      <c r="D115" s="63" t="s">
        <v>31</v>
      </c>
      <c r="E115" s="63" t="s">
        <v>27</v>
      </c>
      <c r="F115" s="62">
        <v>103059.8984375</v>
      </c>
      <c r="G115" s="61">
        <v>149368.74072265625</v>
      </c>
    </row>
    <row r="116" spans="1:7" x14ac:dyDescent="0.25">
      <c r="A116" s="63" t="s">
        <v>337</v>
      </c>
      <c r="B116" s="63" t="s">
        <v>25</v>
      </c>
      <c r="C116" s="63" t="s">
        <v>26</v>
      </c>
      <c r="D116" s="63" t="s">
        <v>187</v>
      </c>
      <c r="E116" s="63" t="s">
        <v>27</v>
      </c>
      <c r="F116" s="62">
        <v>5985.2099609375</v>
      </c>
      <c r="G116" s="61">
        <v>127614.3046875</v>
      </c>
    </row>
    <row r="117" spans="1:7" ht="15.75" thickBot="1" x14ac:dyDescent="0.3">
      <c r="A117" s="33" t="s">
        <v>338</v>
      </c>
      <c r="B117" s="34"/>
      <c r="C117" s="34"/>
      <c r="D117" s="34"/>
      <c r="E117" s="34"/>
      <c r="F117" s="35">
        <f>SUM(F101:F116)</f>
        <v>1659836.781496048</v>
      </c>
      <c r="G117" s="35">
        <f>SUM(G101:G116)</f>
        <v>7766643.6118545532</v>
      </c>
    </row>
    <row r="118" spans="1:7" x14ac:dyDescent="0.25">
      <c r="A118" s="63" t="s">
        <v>339</v>
      </c>
      <c r="B118" s="63" t="s">
        <v>25</v>
      </c>
      <c r="C118" s="63" t="s">
        <v>26</v>
      </c>
      <c r="D118" s="63" t="s">
        <v>102</v>
      </c>
      <c r="E118" s="63" t="s">
        <v>27</v>
      </c>
      <c r="F118" s="62">
        <v>29516.90966796875</v>
      </c>
      <c r="G118" s="61">
        <v>244510.6875</v>
      </c>
    </row>
    <row r="119" spans="1:7" x14ac:dyDescent="0.25">
      <c r="A119" s="63" t="s">
        <v>339</v>
      </c>
      <c r="B119" s="63" t="s">
        <v>25</v>
      </c>
      <c r="C119" s="63" t="s">
        <v>26</v>
      </c>
      <c r="D119" s="63" t="s">
        <v>340</v>
      </c>
      <c r="E119" s="63" t="s">
        <v>27</v>
      </c>
      <c r="F119" s="62">
        <v>9185.830078125</v>
      </c>
      <c r="G119" s="61">
        <v>54465.12890625</v>
      </c>
    </row>
    <row r="120" spans="1:7" x14ac:dyDescent="0.25">
      <c r="A120" s="63" t="s">
        <v>339</v>
      </c>
      <c r="B120" s="63" t="s">
        <v>25</v>
      </c>
      <c r="C120" s="63" t="s">
        <v>26</v>
      </c>
      <c r="D120" s="63" t="s">
        <v>208</v>
      </c>
      <c r="E120" s="63" t="s">
        <v>27</v>
      </c>
      <c r="F120" s="62">
        <v>27215.809143066406</v>
      </c>
      <c r="G120" s="61">
        <v>32197.5</v>
      </c>
    </row>
    <row r="121" spans="1:7" x14ac:dyDescent="0.25">
      <c r="A121" s="63" t="s">
        <v>339</v>
      </c>
      <c r="B121" s="63" t="s">
        <v>25</v>
      </c>
      <c r="C121" s="63" t="s">
        <v>26</v>
      </c>
      <c r="D121" s="63" t="s">
        <v>28</v>
      </c>
      <c r="E121" s="63" t="s">
        <v>27</v>
      </c>
      <c r="F121" s="62">
        <v>344645.65142059326</v>
      </c>
      <c r="G121" s="61">
        <v>3072870.8725585938</v>
      </c>
    </row>
    <row r="122" spans="1:7" x14ac:dyDescent="0.25">
      <c r="A122" s="63" t="s">
        <v>339</v>
      </c>
      <c r="B122" s="63" t="s">
        <v>25</v>
      </c>
      <c r="C122" s="63" t="s">
        <v>26</v>
      </c>
      <c r="D122" s="63" t="s">
        <v>29</v>
      </c>
      <c r="E122" s="63" t="s">
        <v>27</v>
      </c>
      <c r="F122" s="62">
        <v>25648.289710998535</v>
      </c>
      <c r="G122" s="61">
        <v>69000.281829833984</v>
      </c>
    </row>
    <row r="123" spans="1:7" x14ac:dyDescent="0.25">
      <c r="A123" s="63" t="s">
        <v>339</v>
      </c>
      <c r="B123" s="63" t="s">
        <v>25</v>
      </c>
      <c r="C123" s="63" t="s">
        <v>26</v>
      </c>
      <c r="D123" s="63" t="s">
        <v>30</v>
      </c>
      <c r="E123" s="63" t="s">
        <v>27</v>
      </c>
      <c r="F123" s="62">
        <v>2434.0599975585938</v>
      </c>
      <c r="G123" s="61">
        <v>15436.129821777344</v>
      </c>
    </row>
    <row r="124" spans="1:7" x14ac:dyDescent="0.25">
      <c r="A124" s="63" t="s">
        <v>339</v>
      </c>
      <c r="B124" s="63" t="s">
        <v>25</v>
      </c>
      <c r="C124" s="63" t="s">
        <v>26</v>
      </c>
      <c r="D124" s="63" t="s">
        <v>144</v>
      </c>
      <c r="E124" s="63" t="s">
        <v>49</v>
      </c>
      <c r="F124" s="62">
        <v>24947.830078125</v>
      </c>
      <c r="G124" s="61">
        <v>116510</v>
      </c>
    </row>
    <row r="125" spans="1:7" ht="15.75" thickBot="1" x14ac:dyDescent="0.3">
      <c r="A125" s="33" t="s">
        <v>341</v>
      </c>
      <c r="B125" s="34"/>
      <c r="C125" s="34"/>
      <c r="D125" s="34"/>
      <c r="E125" s="34"/>
      <c r="F125" s="35">
        <f>SUM(F118:F124)</f>
        <v>463594.38009643555</v>
      </c>
      <c r="G125" s="35">
        <f>SUM(G118:G124)</f>
        <v>3604990.6006164551</v>
      </c>
    </row>
    <row r="126" spans="1:7" x14ac:dyDescent="0.25">
      <c r="A126" s="63" t="s">
        <v>342</v>
      </c>
      <c r="B126" s="63" t="s">
        <v>25</v>
      </c>
      <c r="C126" s="63" t="s">
        <v>26</v>
      </c>
      <c r="D126" s="63" t="s">
        <v>102</v>
      </c>
      <c r="E126" s="63" t="s">
        <v>27</v>
      </c>
      <c r="F126" s="62">
        <v>49780.4794921875</v>
      </c>
      <c r="G126" s="61">
        <v>222341.921875</v>
      </c>
    </row>
    <row r="127" spans="1:7" x14ac:dyDescent="0.25">
      <c r="A127" s="63" t="s">
        <v>342</v>
      </c>
      <c r="B127" s="63" t="s">
        <v>25</v>
      </c>
      <c r="C127" s="63" t="s">
        <v>26</v>
      </c>
      <c r="D127" s="63" t="s">
        <v>28</v>
      </c>
      <c r="E127" s="63" t="s">
        <v>27</v>
      </c>
      <c r="F127" s="62">
        <v>355537.73101806641</v>
      </c>
      <c r="G127" s="61">
        <v>3126455.8468017578</v>
      </c>
    </row>
    <row r="128" spans="1:7" x14ac:dyDescent="0.25">
      <c r="A128" s="63" t="s">
        <v>342</v>
      </c>
      <c r="B128" s="63" t="s">
        <v>25</v>
      </c>
      <c r="C128" s="63" t="s">
        <v>26</v>
      </c>
      <c r="D128" s="63" t="s">
        <v>29</v>
      </c>
      <c r="E128" s="63" t="s">
        <v>27</v>
      </c>
      <c r="F128" s="62">
        <v>1864.1600093841553</v>
      </c>
      <c r="G128" s="61">
        <v>8084.8801574707031</v>
      </c>
    </row>
    <row r="129" spans="1:7" x14ac:dyDescent="0.25">
      <c r="A129" s="63" t="s">
        <v>342</v>
      </c>
      <c r="B129" s="63" t="s">
        <v>25</v>
      </c>
      <c r="C129" s="63" t="s">
        <v>26</v>
      </c>
      <c r="D129" s="63" t="s">
        <v>30</v>
      </c>
      <c r="E129" s="63" t="s">
        <v>27</v>
      </c>
      <c r="F129" s="62">
        <v>2063.6600036621094</v>
      </c>
      <c r="G129" s="61">
        <v>15568.780395507813</v>
      </c>
    </row>
    <row r="130" spans="1:7" x14ac:dyDescent="0.25">
      <c r="A130" s="63" t="s">
        <v>342</v>
      </c>
      <c r="B130" s="63" t="s">
        <v>25</v>
      </c>
      <c r="C130" s="63" t="s">
        <v>26</v>
      </c>
      <c r="D130" s="63" t="s">
        <v>78</v>
      </c>
      <c r="E130" s="63" t="s">
        <v>27</v>
      </c>
      <c r="F130" s="62">
        <v>43841.9111328125</v>
      </c>
      <c r="G130" s="61">
        <v>33341.830200195313</v>
      </c>
    </row>
    <row r="131" spans="1:7" x14ac:dyDescent="0.25">
      <c r="A131" s="63" t="s">
        <v>342</v>
      </c>
      <c r="B131" s="63" t="s">
        <v>25</v>
      </c>
      <c r="C131" s="63" t="s">
        <v>26</v>
      </c>
      <c r="D131" s="63" t="s">
        <v>111</v>
      </c>
      <c r="E131" s="63" t="s">
        <v>27</v>
      </c>
      <c r="F131" s="62">
        <v>23528.75</v>
      </c>
      <c r="G131" s="61">
        <v>31122.900390625</v>
      </c>
    </row>
    <row r="132" spans="1:7" x14ac:dyDescent="0.25">
      <c r="A132" s="63" t="s">
        <v>342</v>
      </c>
      <c r="B132" s="63" t="s">
        <v>25</v>
      </c>
      <c r="C132" s="63" t="s">
        <v>26</v>
      </c>
      <c r="D132" s="63" t="s">
        <v>31</v>
      </c>
      <c r="E132" s="63" t="s">
        <v>27</v>
      </c>
      <c r="F132" s="62">
        <v>24385.359375</v>
      </c>
      <c r="G132" s="61">
        <v>52684</v>
      </c>
    </row>
    <row r="133" spans="1:7" x14ac:dyDescent="0.25">
      <c r="A133" s="63" t="s">
        <v>342</v>
      </c>
      <c r="B133" s="63" t="s">
        <v>25</v>
      </c>
      <c r="C133" s="63" t="s">
        <v>26</v>
      </c>
      <c r="D133" s="63" t="s">
        <v>187</v>
      </c>
      <c r="E133" s="63" t="s">
        <v>27</v>
      </c>
      <c r="F133" s="62">
        <v>1995.8299560546875</v>
      </c>
      <c r="G133" s="61">
        <v>30820</v>
      </c>
    </row>
    <row r="134" spans="1:7" ht="15.75" thickBot="1" x14ac:dyDescent="0.3">
      <c r="A134" s="33" t="s">
        <v>343</v>
      </c>
      <c r="B134" s="34"/>
      <c r="C134" s="34"/>
      <c r="D134" s="34"/>
      <c r="E134" s="34"/>
      <c r="F134" s="35">
        <f>SUM(F126:F133)</f>
        <v>502997.88098716736</v>
      </c>
      <c r="G134" s="35">
        <f>SUM(G126:G133)</f>
        <v>3520420.1598205566</v>
      </c>
    </row>
    <row r="135" spans="1:7" ht="16.5" thickBot="1" x14ac:dyDescent="0.3">
      <c r="A135" s="20" t="s">
        <v>0</v>
      </c>
      <c r="B135" s="20"/>
      <c r="C135" s="20"/>
      <c r="D135" s="20"/>
      <c r="E135" s="20"/>
      <c r="F135" s="21">
        <f>SUM(F134,F125,F117,F100,F82,F70,F55,F41,F25)</f>
        <v>9266986.1020848751</v>
      </c>
      <c r="G135" s="21">
        <f>SUM(G134,G125,G117,G100,G82,G70,G55,G41,G25)</f>
        <v>44683109.070447922</v>
      </c>
    </row>
    <row r="137" spans="1:7" x14ac:dyDescent="0.25">
      <c r="A137" t="s">
        <v>261</v>
      </c>
    </row>
  </sheetData>
  <sortState xmlns:xlrd2="http://schemas.microsoft.com/office/spreadsheetml/2017/richdata2" ref="A51:G71">
    <sortCondition ref="D51:D71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9"/>
  <sheetViews>
    <sheetView topLeftCell="A617" workbookViewId="0">
      <selection activeCell="F637" sqref="F637"/>
    </sheetView>
  </sheetViews>
  <sheetFormatPr baseColWidth="10" defaultColWidth="15.28515625" defaultRowHeight="15" x14ac:dyDescent="0.25"/>
  <cols>
    <col min="1" max="1" width="13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271</v>
      </c>
      <c r="B10" s="66"/>
      <c r="C10" s="66"/>
      <c r="D10" s="66"/>
      <c r="E10" s="66"/>
      <c r="F10" s="66"/>
      <c r="G10" s="74"/>
    </row>
    <row r="11" spans="1:7" ht="15.75" thickBot="1" x14ac:dyDescent="0.3">
      <c r="A11" s="65" t="str">
        <f>Consolidado!B11</f>
        <v>Periodo Enero - Marzo 2019</v>
      </c>
      <c r="B11" s="66"/>
      <c r="C11" s="66"/>
      <c r="D11" s="66"/>
      <c r="E11" s="66"/>
      <c r="F11" s="66"/>
      <c r="G11" s="67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25</v>
      </c>
      <c r="C13" s="42" t="s">
        <v>32</v>
      </c>
      <c r="D13" s="42" t="s">
        <v>100</v>
      </c>
      <c r="E13" s="42" t="s">
        <v>27</v>
      </c>
      <c r="F13" s="43">
        <v>88115.87109375</v>
      </c>
      <c r="G13" s="44">
        <v>300977.23828125</v>
      </c>
    </row>
    <row r="14" spans="1:7" x14ac:dyDescent="0.25">
      <c r="A14" s="42" t="s">
        <v>24</v>
      </c>
      <c r="B14" s="42" t="s">
        <v>25</v>
      </c>
      <c r="C14" s="42" t="s">
        <v>32</v>
      </c>
      <c r="D14" s="42" t="s">
        <v>100</v>
      </c>
      <c r="E14" s="42" t="s">
        <v>38</v>
      </c>
      <c r="F14" s="43">
        <v>47899.8203125</v>
      </c>
      <c r="G14" s="44">
        <v>215493</v>
      </c>
    </row>
    <row r="15" spans="1:7" x14ac:dyDescent="0.25">
      <c r="A15" s="42" t="s">
        <v>24</v>
      </c>
      <c r="B15" s="42" t="s">
        <v>25</v>
      </c>
      <c r="C15" s="42" t="s">
        <v>32</v>
      </c>
      <c r="D15" s="42" t="s">
        <v>43</v>
      </c>
      <c r="E15" s="42" t="s">
        <v>27</v>
      </c>
      <c r="F15" s="43">
        <v>13755.670135498047</v>
      </c>
      <c r="G15" s="44">
        <v>31955.28076171875</v>
      </c>
    </row>
    <row r="16" spans="1:7" x14ac:dyDescent="0.25">
      <c r="A16" s="42" t="s">
        <v>24</v>
      </c>
      <c r="B16" s="42" t="s">
        <v>25</v>
      </c>
      <c r="C16" s="42" t="s">
        <v>32</v>
      </c>
      <c r="D16" s="42" t="s">
        <v>179</v>
      </c>
      <c r="E16" s="42" t="s">
        <v>27</v>
      </c>
      <c r="F16" s="43">
        <v>582.24998474121094</v>
      </c>
      <c r="G16" s="44">
        <v>2538.4000244140625</v>
      </c>
    </row>
    <row r="17" spans="1:7" x14ac:dyDescent="0.25">
      <c r="A17" s="42" t="s">
        <v>24</v>
      </c>
      <c r="B17" s="42" t="s">
        <v>25</v>
      </c>
      <c r="C17" s="42" t="s">
        <v>32</v>
      </c>
      <c r="D17" s="42" t="s">
        <v>180</v>
      </c>
      <c r="E17" s="42" t="s">
        <v>125</v>
      </c>
      <c r="F17" s="43">
        <v>48280.9794921875</v>
      </c>
      <c r="G17" s="44">
        <v>85309.001953125</v>
      </c>
    </row>
    <row r="18" spans="1:7" x14ac:dyDescent="0.25">
      <c r="A18" s="42" t="s">
        <v>24</v>
      </c>
      <c r="B18" s="42" t="s">
        <v>25</v>
      </c>
      <c r="C18" s="42" t="s">
        <v>32</v>
      </c>
      <c r="D18" s="42" t="s">
        <v>180</v>
      </c>
      <c r="E18" s="42" t="s">
        <v>192</v>
      </c>
      <c r="F18" s="43">
        <v>17962.4296875</v>
      </c>
      <c r="G18" s="44">
        <v>26791.01953125</v>
      </c>
    </row>
    <row r="19" spans="1:7" x14ac:dyDescent="0.25">
      <c r="A19" s="42" t="s">
        <v>24</v>
      </c>
      <c r="B19" s="42" t="s">
        <v>25</v>
      </c>
      <c r="C19" s="42" t="s">
        <v>32</v>
      </c>
      <c r="D19" s="42" t="s">
        <v>202</v>
      </c>
      <c r="E19" s="42" t="s">
        <v>49</v>
      </c>
      <c r="F19" s="43">
        <v>1979.5</v>
      </c>
      <c r="G19" s="44">
        <v>9089.9599609375</v>
      </c>
    </row>
    <row r="20" spans="1:7" x14ac:dyDescent="0.25">
      <c r="A20" s="42" t="s">
        <v>24</v>
      </c>
      <c r="B20" s="42" t="s">
        <v>25</v>
      </c>
      <c r="C20" s="42" t="s">
        <v>32</v>
      </c>
      <c r="D20" s="42" t="s">
        <v>181</v>
      </c>
      <c r="E20" s="42" t="s">
        <v>40</v>
      </c>
      <c r="F20" s="43">
        <v>4962.3798828125</v>
      </c>
      <c r="G20" s="44">
        <v>51250</v>
      </c>
    </row>
    <row r="21" spans="1:7" x14ac:dyDescent="0.25">
      <c r="A21" s="42" t="s">
        <v>24</v>
      </c>
      <c r="B21" s="42" t="s">
        <v>25</v>
      </c>
      <c r="C21" s="42" t="s">
        <v>32</v>
      </c>
      <c r="D21" s="42" t="s">
        <v>34</v>
      </c>
      <c r="E21" s="42" t="s">
        <v>44</v>
      </c>
      <c r="F21" s="43">
        <v>28721.9296875</v>
      </c>
      <c r="G21" s="44">
        <v>50776.650390625</v>
      </c>
    </row>
    <row r="22" spans="1:7" x14ac:dyDescent="0.25">
      <c r="A22" s="42" t="s">
        <v>24</v>
      </c>
      <c r="B22" s="42" t="s">
        <v>25</v>
      </c>
      <c r="C22" s="42" t="s">
        <v>32</v>
      </c>
      <c r="D22" s="42" t="s">
        <v>34</v>
      </c>
      <c r="E22" s="42" t="s">
        <v>27</v>
      </c>
      <c r="F22" s="43">
        <v>946.93002319335938</v>
      </c>
      <c r="G22" s="44">
        <v>2407.9799194335938</v>
      </c>
    </row>
    <row r="23" spans="1:7" x14ac:dyDescent="0.25">
      <c r="A23" s="42" t="s">
        <v>24</v>
      </c>
      <c r="B23" s="42" t="s">
        <v>25</v>
      </c>
      <c r="C23" s="42" t="s">
        <v>32</v>
      </c>
      <c r="D23" s="42" t="s">
        <v>34</v>
      </c>
      <c r="E23" s="42" t="s">
        <v>45</v>
      </c>
      <c r="F23" s="43">
        <v>2993.739990234375</v>
      </c>
      <c r="G23" s="44">
        <v>8148.5</v>
      </c>
    </row>
    <row r="24" spans="1:7" x14ac:dyDescent="0.25">
      <c r="A24" s="42" t="s">
        <v>24</v>
      </c>
      <c r="B24" s="42" t="s">
        <v>25</v>
      </c>
      <c r="C24" s="42" t="s">
        <v>32</v>
      </c>
      <c r="D24" s="42" t="s">
        <v>203</v>
      </c>
      <c r="E24" s="42" t="s">
        <v>38</v>
      </c>
      <c r="F24" s="43">
        <v>100589.62890625</v>
      </c>
      <c r="G24" s="44">
        <v>532276.90625</v>
      </c>
    </row>
    <row r="25" spans="1:7" x14ac:dyDescent="0.25">
      <c r="A25" s="42" t="s">
        <v>24</v>
      </c>
      <c r="B25" s="42" t="s">
        <v>25</v>
      </c>
      <c r="C25" s="42" t="s">
        <v>32</v>
      </c>
      <c r="D25" s="42" t="s">
        <v>35</v>
      </c>
      <c r="E25" s="42" t="s">
        <v>27</v>
      </c>
      <c r="F25" s="43">
        <v>111951.11211395264</v>
      </c>
      <c r="G25" s="44">
        <v>170674.89154052734</v>
      </c>
    </row>
    <row r="26" spans="1:7" x14ac:dyDescent="0.25">
      <c r="A26" s="42" t="s">
        <v>24</v>
      </c>
      <c r="B26" s="42" t="s">
        <v>25</v>
      </c>
      <c r="C26" s="42" t="s">
        <v>32</v>
      </c>
      <c r="D26" s="42" t="s">
        <v>35</v>
      </c>
      <c r="E26" s="42" t="s">
        <v>36</v>
      </c>
      <c r="F26" s="43">
        <v>13413.7802734375</v>
      </c>
      <c r="G26" s="44">
        <v>111953.109375</v>
      </c>
    </row>
    <row r="27" spans="1:7" x14ac:dyDescent="0.25">
      <c r="A27" s="42" t="s">
        <v>24</v>
      </c>
      <c r="B27" s="42" t="s">
        <v>25</v>
      </c>
      <c r="C27" s="42" t="s">
        <v>32</v>
      </c>
      <c r="D27" s="42" t="s">
        <v>35</v>
      </c>
      <c r="E27" s="42" t="s">
        <v>45</v>
      </c>
      <c r="F27" s="43">
        <v>10013.599609375</v>
      </c>
      <c r="G27" s="44">
        <v>30848.220703125</v>
      </c>
    </row>
    <row r="28" spans="1:7" x14ac:dyDescent="0.25">
      <c r="A28" s="42" t="s">
        <v>24</v>
      </c>
      <c r="B28" s="42" t="s">
        <v>25</v>
      </c>
      <c r="C28" s="42" t="s">
        <v>32</v>
      </c>
      <c r="D28" s="42" t="s">
        <v>35</v>
      </c>
      <c r="E28" s="42" t="s">
        <v>246</v>
      </c>
      <c r="F28" s="43">
        <v>2174</v>
      </c>
      <c r="G28" s="44">
        <v>9768.75</v>
      </c>
    </row>
    <row r="29" spans="1:7" x14ac:dyDescent="0.25">
      <c r="A29" s="42" t="s">
        <v>24</v>
      </c>
      <c r="B29" s="42" t="s">
        <v>25</v>
      </c>
      <c r="C29" s="42" t="s">
        <v>32</v>
      </c>
      <c r="D29" s="42" t="s">
        <v>183</v>
      </c>
      <c r="E29" s="42" t="s">
        <v>54</v>
      </c>
      <c r="F29" s="43">
        <v>24947.830078125</v>
      </c>
      <c r="G29" s="44">
        <v>47000</v>
      </c>
    </row>
    <row r="30" spans="1:7" x14ac:dyDescent="0.25">
      <c r="A30" s="42" t="s">
        <v>24</v>
      </c>
      <c r="B30" s="42" t="s">
        <v>25</v>
      </c>
      <c r="C30" s="42" t="s">
        <v>32</v>
      </c>
      <c r="D30" s="42" t="s">
        <v>41</v>
      </c>
      <c r="E30" s="42" t="s">
        <v>166</v>
      </c>
      <c r="F30" s="43">
        <v>36882.859375</v>
      </c>
      <c r="G30" s="44">
        <v>11704</v>
      </c>
    </row>
    <row r="31" spans="1:7" x14ac:dyDescent="0.25">
      <c r="A31" s="42" t="s">
        <v>24</v>
      </c>
      <c r="B31" s="42" t="s">
        <v>25</v>
      </c>
      <c r="C31" s="42" t="s">
        <v>32</v>
      </c>
      <c r="D31" s="42" t="s">
        <v>41</v>
      </c>
      <c r="E31" s="42" t="s">
        <v>49</v>
      </c>
      <c r="F31" s="43">
        <v>1534.550048828125</v>
      </c>
      <c r="G31" s="44">
        <v>9723.1202392578125</v>
      </c>
    </row>
    <row r="32" spans="1:7" x14ac:dyDescent="0.25">
      <c r="A32" s="42" t="s">
        <v>24</v>
      </c>
      <c r="B32" s="42" t="s">
        <v>25</v>
      </c>
      <c r="C32" s="42" t="s">
        <v>32</v>
      </c>
      <c r="D32" s="42" t="s">
        <v>41</v>
      </c>
      <c r="E32" s="42" t="s">
        <v>27</v>
      </c>
      <c r="F32" s="43">
        <v>867.39999771118164</v>
      </c>
      <c r="G32" s="44">
        <v>5123.7800331115723</v>
      </c>
    </row>
    <row r="33" spans="1:7" x14ac:dyDescent="0.25">
      <c r="A33" s="42" t="s">
        <v>24</v>
      </c>
      <c r="B33" s="42" t="s">
        <v>25</v>
      </c>
      <c r="C33" s="42" t="s">
        <v>32</v>
      </c>
      <c r="D33" s="42" t="s">
        <v>48</v>
      </c>
      <c r="E33" s="42" t="s">
        <v>49</v>
      </c>
      <c r="F33" s="43">
        <v>477.20001220703125</v>
      </c>
      <c r="G33" s="44">
        <v>993.5999755859375</v>
      </c>
    </row>
    <row r="34" spans="1:7" x14ac:dyDescent="0.25">
      <c r="A34" s="56" t="s">
        <v>24</v>
      </c>
      <c r="B34" s="56" t="s">
        <v>25</v>
      </c>
      <c r="C34" s="56" t="s">
        <v>1</v>
      </c>
      <c r="D34" s="42" t="s">
        <v>48</v>
      </c>
      <c r="E34" s="56" t="s">
        <v>39</v>
      </c>
      <c r="F34" s="57">
        <v>12.800000190734863</v>
      </c>
      <c r="G34" s="58">
        <v>22.399999618530273</v>
      </c>
    </row>
    <row r="35" spans="1:7" x14ac:dyDescent="0.25">
      <c r="A35" s="42" t="s">
        <v>24</v>
      </c>
      <c r="B35" s="42" t="s">
        <v>25</v>
      </c>
      <c r="C35" s="42" t="s">
        <v>32</v>
      </c>
      <c r="D35" s="42" t="s">
        <v>216</v>
      </c>
      <c r="E35" s="42" t="s">
        <v>27</v>
      </c>
      <c r="F35" s="43">
        <v>45.909999847412109</v>
      </c>
      <c r="G35" s="44">
        <v>734.25</v>
      </c>
    </row>
    <row r="36" spans="1:7" x14ac:dyDescent="0.25">
      <c r="A36" s="42" t="s">
        <v>24</v>
      </c>
      <c r="B36" s="42" t="s">
        <v>25</v>
      </c>
      <c r="C36" s="42" t="s">
        <v>32</v>
      </c>
      <c r="D36" s="42" t="s">
        <v>80</v>
      </c>
      <c r="E36" s="42" t="s">
        <v>39</v>
      </c>
      <c r="F36" s="43">
        <v>783</v>
      </c>
      <c r="G36" s="44">
        <v>3556.39990234375</v>
      </c>
    </row>
    <row r="37" spans="1:7" x14ac:dyDescent="0.25">
      <c r="A37" s="42" t="s">
        <v>24</v>
      </c>
      <c r="B37" s="42" t="s">
        <v>25</v>
      </c>
      <c r="C37" s="42" t="s">
        <v>32</v>
      </c>
      <c r="D37" s="42" t="s">
        <v>80</v>
      </c>
      <c r="E37" s="42" t="s">
        <v>40</v>
      </c>
      <c r="F37" s="43">
        <v>91637.462890625</v>
      </c>
      <c r="G37" s="44">
        <v>132067.1328125</v>
      </c>
    </row>
    <row r="38" spans="1:7" x14ac:dyDescent="0.25">
      <c r="A38" s="42" t="s">
        <v>24</v>
      </c>
      <c r="B38" s="42" t="s">
        <v>25</v>
      </c>
      <c r="C38" s="42" t="s">
        <v>32</v>
      </c>
      <c r="D38" s="42" t="s">
        <v>47</v>
      </c>
      <c r="E38" s="42" t="s">
        <v>27</v>
      </c>
      <c r="F38" s="43">
        <v>12968.97966003418</v>
      </c>
      <c r="G38" s="44">
        <v>34314.300415039063</v>
      </c>
    </row>
    <row r="39" spans="1:7" x14ac:dyDescent="0.25">
      <c r="A39" s="42" t="s">
        <v>24</v>
      </c>
      <c r="B39" s="42" t="s">
        <v>25</v>
      </c>
      <c r="C39" s="42" t="s">
        <v>32</v>
      </c>
      <c r="D39" s="42" t="s">
        <v>46</v>
      </c>
      <c r="E39" s="42" t="s">
        <v>27</v>
      </c>
      <c r="F39" s="43">
        <v>19958.259765625</v>
      </c>
      <c r="G39" s="44">
        <v>13290</v>
      </c>
    </row>
    <row r="40" spans="1:7" x14ac:dyDescent="0.25">
      <c r="A40" s="42" t="s">
        <v>24</v>
      </c>
      <c r="B40" s="42" t="s">
        <v>25</v>
      </c>
      <c r="C40" s="42" t="s">
        <v>32</v>
      </c>
      <c r="D40" s="42" t="s">
        <v>33</v>
      </c>
      <c r="E40" s="42" t="s">
        <v>39</v>
      </c>
      <c r="F40" s="43">
        <v>3972.9400024414063</v>
      </c>
      <c r="G40" s="44">
        <v>6836.22998046875</v>
      </c>
    </row>
    <row r="41" spans="1:7" x14ac:dyDescent="0.25">
      <c r="A41" s="42" t="s">
        <v>24</v>
      </c>
      <c r="B41" s="42" t="s">
        <v>25</v>
      </c>
      <c r="C41" s="42" t="s">
        <v>32</v>
      </c>
      <c r="D41" s="42" t="s">
        <v>33</v>
      </c>
      <c r="E41" s="42" t="s">
        <v>49</v>
      </c>
      <c r="F41" s="43">
        <v>350.19000244140625</v>
      </c>
      <c r="G41" s="44">
        <v>2190</v>
      </c>
    </row>
    <row r="42" spans="1:7" x14ac:dyDescent="0.25">
      <c r="A42" s="42" t="s">
        <v>24</v>
      </c>
      <c r="B42" s="42" t="s">
        <v>25</v>
      </c>
      <c r="C42" s="42" t="s">
        <v>32</v>
      </c>
      <c r="D42" s="42" t="s">
        <v>33</v>
      </c>
      <c r="E42" s="42" t="s">
        <v>27</v>
      </c>
      <c r="F42" s="43">
        <v>58023.079803466797</v>
      </c>
      <c r="G42" s="44">
        <v>151932.07048034668</v>
      </c>
    </row>
    <row r="43" spans="1:7" x14ac:dyDescent="0.25">
      <c r="A43" s="42" t="s">
        <v>24</v>
      </c>
      <c r="B43" s="42" t="s">
        <v>4</v>
      </c>
      <c r="C43" s="42" t="s">
        <v>32</v>
      </c>
      <c r="D43" s="42" t="s">
        <v>73</v>
      </c>
      <c r="E43" s="42" t="s">
        <v>27</v>
      </c>
      <c r="F43" s="43">
        <v>4597.2900390625</v>
      </c>
      <c r="G43" s="44">
        <v>4917</v>
      </c>
    </row>
    <row r="44" spans="1:7" x14ac:dyDescent="0.25">
      <c r="A44" s="42" t="s">
        <v>24</v>
      </c>
      <c r="B44" s="42" t="s">
        <v>25</v>
      </c>
      <c r="C44" s="42" t="s">
        <v>51</v>
      </c>
      <c r="D44" s="42" t="s">
        <v>184</v>
      </c>
      <c r="E44" s="42" t="s">
        <v>27</v>
      </c>
      <c r="F44" s="43">
        <v>10764.340148925776</v>
      </c>
      <c r="G44" s="44">
        <v>62375.021728515574</v>
      </c>
    </row>
    <row r="45" spans="1:7" x14ac:dyDescent="0.25">
      <c r="A45" s="42" t="s">
        <v>24</v>
      </c>
      <c r="B45" s="42" t="s">
        <v>25</v>
      </c>
      <c r="C45" s="42" t="s">
        <v>51</v>
      </c>
      <c r="D45" s="42" t="s">
        <v>224</v>
      </c>
      <c r="E45" s="42" t="s">
        <v>27</v>
      </c>
      <c r="F45" s="43">
        <v>63.5</v>
      </c>
      <c r="G45" s="44">
        <v>1439.199951171875</v>
      </c>
    </row>
    <row r="46" spans="1:7" x14ac:dyDescent="0.25">
      <c r="A46" s="42" t="s">
        <v>24</v>
      </c>
      <c r="B46" s="42" t="s">
        <v>25</v>
      </c>
      <c r="C46" s="42" t="s">
        <v>51</v>
      </c>
      <c r="D46" s="42" t="s">
        <v>58</v>
      </c>
      <c r="E46" s="42" t="s">
        <v>27</v>
      </c>
      <c r="F46" s="43">
        <v>101637.10028076172</v>
      </c>
      <c r="G46" s="44">
        <v>293961.37768554688</v>
      </c>
    </row>
    <row r="47" spans="1:7" x14ac:dyDescent="0.25">
      <c r="A47" s="42" t="s">
        <v>24</v>
      </c>
      <c r="B47" s="42" t="s">
        <v>25</v>
      </c>
      <c r="C47" s="42" t="s">
        <v>51</v>
      </c>
      <c r="D47" s="42" t="s">
        <v>57</v>
      </c>
      <c r="E47" s="42" t="s">
        <v>39</v>
      </c>
      <c r="F47" s="43">
        <v>2998.0999755859375</v>
      </c>
      <c r="G47" s="44">
        <v>1443.7200317382813</v>
      </c>
    </row>
    <row r="48" spans="1:7" x14ac:dyDescent="0.25">
      <c r="A48" s="42" t="s">
        <v>24</v>
      </c>
      <c r="B48" s="42" t="s">
        <v>25</v>
      </c>
      <c r="C48" s="42" t="s">
        <v>51</v>
      </c>
      <c r="D48" s="42" t="s">
        <v>57</v>
      </c>
      <c r="E48" s="42" t="s">
        <v>49</v>
      </c>
      <c r="F48" s="43">
        <v>3884.3999938964844</v>
      </c>
      <c r="G48" s="44">
        <v>1658.449951171875</v>
      </c>
    </row>
    <row r="49" spans="1:7" x14ac:dyDescent="0.25">
      <c r="A49" s="42" t="s">
        <v>24</v>
      </c>
      <c r="B49" s="42" t="s">
        <v>25</v>
      </c>
      <c r="C49" s="42" t="s">
        <v>51</v>
      </c>
      <c r="D49" s="42" t="s">
        <v>57</v>
      </c>
      <c r="E49" s="42" t="s">
        <v>27</v>
      </c>
      <c r="F49" s="43">
        <v>15431.3603515625</v>
      </c>
      <c r="G49" s="44">
        <v>52390.80078125</v>
      </c>
    </row>
    <row r="50" spans="1:7" x14ac:dyDescent="0.25">
      <c r="A50" s="42" t="s">
        <v>24</v>
      </c>
      <c r="B50" s="42" t="s">
        <v>25</v>
      </c>
      <c r="C50" s="42" t="s">
        <v>51</v>
      </c>
      <c r="D50" s="42" t="s">
        <v>57</v>
      </c>
      <c r="E50" s="42" t="s">
        <v>40</v>
      </c>
      <c r="F50" s="43">
        <v>453</v>
      </c>
      <c r="G50" s="44">
        <v>6930.52001953125</v>
      </c>
    </row>
    <row r="51" spans="1:7" x14ac:dyDescent="0.25">
      <c r="A51" s="42" t="s">
        <v>24</v>
      </c>
      <c r="B51" s="42" t="s">
        <v>25</v>
      </c>
      <c r="C51" s="42" t="s">
        <v>51</v>
      </c>
      <c r="D51" s="42" t="s">
        <v>79</v>
      </c>
      <c r="E51" s="42" t="s">
        <v>27</v>
      </c>
      <c r="F51" s="43">
        <v>10205.919921875</v>
      </c>
      <c r="G51" s="44">
        <v>16164</v>
      </c>
    </row>
    <row r="52" spans="1:7" x14ac:dyDescent="0.25">
      <c r="A52" s="42" t="s">
        <v>24</v>
      </c>
      <c r="B52" s="42" t="s">
        <v>25</v>
      </c>
      <c r="C52" s="42" t="s">
        <v>51</v>
      </c>
      <c r="D52" s="42" t="s">
        <v>53</v>
      </c>
      <c r="E52" s="42" t="s">
        <v>64</v>
      </c>
      <c r="F52" s="43">
        <v>48042.12890625</v>
      </c>
      <c r="G52" s="44">
        <v>156464.6953125</v>
      </c>
    </row>
    <row r="53" spans="1:7" x14ac:dyDescent="0.25">
      <c r="A53" s="42" t="s">
        <v>24</v>
      </c>
      <c r="B53" s="42" t="s">
        <v>25</v>
      </c>
      <c r="C53" s="42" t="s">
        <v>51</v>
      </c>
      <c r="D53" s="42" t="s">
        <v>53</v>
      </c>
      <c r="E53" s="42" t="s">
        <v>54</v>
      </c>
      <c r="F53" s="43">
        <v>24931.529296875</v>
      </c>
      <c r="G53" s="44">
        <v>131066.109375</v>
      </c>
    </row>
    <row r="54" spans="1:7" x14ac:dyDescent="0.25">
      <c r="A54" s="42" t="s">
        <v>24</v>
      </c>
      <c r="B54" s="42" t="s">
        <v>25</v>
      </c>
      <c r="C54" s="42" t="s">
        <v>51</v>
      </c>
      <c r="D54" s="42" t="s">
        <v>53</v>
      </c>
      <c r="E54" s="42" t="s">
        <v>94</v>
      </c>
      <c r="F54" s="43">
        <v>16642.94921875</v>
      </c>
      <c r="G54" s="44">
        <v>73036.1328125</v>
      </c>
    </row>
    <row r="55" spans="1:7" x14ac:dyDescent="0.25">
      <c r="A55" s="42" t="s">
        <v>24</v>
      </c>
      <c r="B55" s="42" t="s">
        <v>25</v>
      </c>
      <c r="C55" s="42" t="s">
        <v>51</v>
      </c>
      <c r="D55" s="42" t="s">
        <v>53</v>
      </c>
      <c r="E55" s="42" t="s">
        <v>192</v>
      </c>
      <c r="F55" s="43">
        <v>41177.109375</v>
      </c>
      <c r="G55" s="44">
        <v>201400.9609375</v>
      </c>
    </row>
    <row r="56" spans="1:7" x14ac:dyDescent="0.25">
      <c r="A56" s="42" t="s">
        <v>92</v>
      </c>
      <c r="B56" s="42" t="s">
        <v>25</v>
      </c>
      <c r="C56" s="42" t="s">
        <v>51</v>
      </c>
      <c r="D56" s="42" t="s">
        <v>247</v>
      </c>
      <c r="E56" s="42" t="s">
        <v>36</v>
      </c>
      <c r="F56" s="43">
        <v>738.77001953125</v>
      </c>
      <c r="G56" s="44">
        <v>894</v>
      </c>
    </row>
    <row r="57" spans="1:7" x14ac:dyDescent="0.25">
      <c r="A57" s="42" t="s">
        <v>24</v>
      </c>
      <c r="B57" s="42" t="s">
        <v>25</v>
      </c>
      <c r="C57" s="42" t="s">
        <v>51</v>
      </c>
      <c r="D57" s="42" t="s">
        <v>55</v>
      </c>
      <c r="E57" s="42" t="s">
        <v>64</v>
      </c>
      <c r="F57" s="43">
        <v>18838.73046875</v>
      </c>
      <c r="G57" s="44">
        <v>74402.046875</v>
      </c>
    </row>
    <row r="58" spans="1:7" x14ac:dyDescent="0.25">
      <c r="A58" s="42" t="s">
        <v>24</v>
      </c>
      <c r="B58" s="42" t="s">
        <v>25</v>
      </c>
      <c r="C58" s="42" t="s">
        <v>51</v>
      </c>
      <c r="D58" s="42" t="s">
        <v>55</v>
      </c>
      <c r="E58" s="42" t="s">
        <v>77</v>
      </c>
      <c r="F58" s="43">
        <v>57343.26953125</v>
      </c>
      <c r="G58" s="44">
        <v>313797.828125</v>
      </c>
    </row>
    <row r="59" spans="1:7" x14ac:dyDescent="0.25">
      <c r="A59" s="42" t="s">
        <v>24</v>
      </c>
      <c r="B59" s="42" t="s">
        <v>25</v>
      </c>
      <c r="C59" s="42" t="s">
        <v>51</v>
      </c>
      <c r="D59" s="42" t="s">
        <v>55</v>
      </c>
      <c r="E59" s="42" t="s">
        <v>42</v>
      </c>
      <c r="F59" s="43">
        <v>26624.3203125</v>
      </c>
      <c r="G59" s="44">
        <v>132066</v>
      </c>
    </row>
    <row r="60" spans="1:7" x14ac:dyDescent="0.25">
      <c r="A60" s="42" t="s">
        <v>24</v>
      </c>
      <c r="B60" s="42" t="s">
        <v>25</v>
      </c>
      <c r="C60" s="42" t="s">
        <v>51</v>
      </c>
      <c r="D60" s="42" t="s">
        <v>55</v>
      </c>
      <c r="E60" s="42" t="s">
        <v>27</v>
      </c>
      <c r="F60" s="43">
        <v>49140.090637207031</v>
      </c>
      <c r="G60" s="44">
        <v>206297.29272460938</v>
      </c>
    </row>
    <row r="61" spans="1:7" x14ac:dyDescent="0.25">
      <c r="A61" s="42" t="s">
        <v>24</v>
      </c>
      <c r="B61" s="42" t="s">
        <v>25</v>
      </c>
      <c r="C61" s="42" t="s">
        <v>51</v>
      </c>
      <c r="D61" s="42" t="s">
        <v>55</v>
      </c>
      <c r="E61" s="42" t="s">
        <v>40</v>
      </c>
      <c r="F61" s="43">
        <v>20294.830078125</v>
      </c>
      <c r="G61" s="44">
        <v>80389.2421875</v>
      </c>
    </row>
    <row r="62" spans="1:7" x14ac:dyDescent="0.25">
      <c r="A62" s="42" t="s">
        <v>24</v>
      </c>
      <c r="B62" s="42" t="s">
        <v>25</v>
      </c>
      <c r="C62" s="42" t="s">
        <v>51</v>
      </c>
      <c r="D62" s="42" t="s">
        <v>55</v>
      </c>
      <c r="E62" s="42" t="s">
        <v>38</v>
      </c>
      <c r="F62" s="43">
        <v>24141.509765625</v>
      </c>
      <c r="G62" s="44">
        <v>140192.640625</v>
      </c>
    </row>
    <row r="63" spans="1:7" x14ac:dyDescent="0.25">
      <c r="A63" s="42" t="s">
        <v>24</v>
      </c>
      <c r="B63" s="42" t="s">
        <v>25</v>
      </c>
      <c r="C63" s="42" t="s">
        <v>51</v>
      </c>
      <c r="D63" s="42" t="s">
        <v>55</v>
      </c>
      <c r="E63" s="42" t="s">
        <v>200</v>
      </c>
      <c r="F63" s="43">
        <v>19159.9296875</v>
      </c>
      <c r="G63" s="44">
        <v>64320</v>
      </c>
    </row>
    <row r="64" spans="1:7" x14ac:dyDescent="0.25">
      <c r="A64" s="42" t="s">
        <v>24</v>
      </c>
      <c r="B64" s="42" t="s">
        <v>25</v>
      </c>
      <c r="C64" s="42" t="s">
        <v>51</v>
      </c>
      <c r="D64" s="42" t="s">
        <v>55</v>
      </c>
      <c r="E64" s="42" t="s">
        <v>192</v>
      </c>
      <c r="F64" s="43">
        <v>25295.76953125</v>
      </c>
      <c r="G64" s="44">
        <v>156669.3984375</v>
      </c>
    </row>
    <row r="65" spans="1:7" x14ac:dyDescent="0.25">
      <c r="A65" s="42" t="s">
        <v>24</v>
      </c>
      <c r="B65" s="42" t="s">
        <v>25</v>
      </c>
      <c r="C65" s="42" t="s">
        <v>51</v>
      </c>
      <c r="D65" s="42" t="s">
        <v>56</v>
      </c>
      <c r="E65" s="42" t="s">
        <v>27</v>
      </c>
      <c r="F65" s="43">
        <v>49400.829345703125</v>
      </c>
      <c r="G65" s="44">
        <v>246916.04987335205</v>
      </c>
    </row>
    <row r="66" spans="1:7" x14ac:dyDescent="0.25">
      <c r="A66" s="42" t="s">
        <v>24</v>
      </c>
      <c r="B66" s="42" t="s">
        <v>25</v>
      </c>
      <c r="C66" s="42" t="s">
        <v>51</v>
      </c>
      <c r="D66" s="42" t="s">
        <v>93</v>
      </c>
      <c r="E66" s="42" t="s">
        <v>27</v>
      </c>
      <c r="F66" s="43">
        <v>18075.140625</v>
      </c>
      <c r="G66" s="44">
        <v>75664.21875</v>
      </c>
    </row>
    <row r="67" spans="1:7" x14ac:dyDescent="0.25">
      <c r="A67" s="42" t="s">
        <v>24</v>
      </c>
      <c r="B67" s="42" t="s">
        <v>25</v>
      </c>
      <c r="C67" s="42" t="s">
        <v>51</v>
      </c>
      <c r="D67" s="42" t="s">
        <v>60</v>
      </c>
      <c r="E67" s="42" t="s">
        <v>166</v>
      </c>
      <c r="F67" s="43">
        <v>51.020000457763672</v>
      </c>
      <c r="G67" s="44">
        <v>694.90997314453125</v>
      </c>
    </row>
    <row r="68" spans="1:7" x14ac:dyDescent="0.25">
      <c r="A68" s="42" t="s">
        <v>24</v>
      </c>
      <c r="B68" s="42" t="s">
        <v>25</v>
      </c>
      <c r="C68" s="42" t="s">
        <v>51</v>
      </c>
      <c r="D68" s="42" t="s">
        <v>60</v>
      </c>
      <c r="E68" s="42" t="s">
        <v>39</v>
      </c>
      <c r="F68" s="43">
        <v>191.8800048828125</v>
      </c>
      <c r="G68" s="44">
        <v>613.67999267578125</v>
      </c>
    </row>
    <row r="69" spans="1:7" x14ac:dyDescent="0.25">
      <c r="A69" s="42" t="s">
        <v>24</v>
      </c>
      <c r="B69" s="42" t="s">
        <v>25</v>
      </c>
      <c r="C69" s="42" t="s">
        <v>51</v>
      </c>
      <c r="D69" s="42" t="s">
        <v>60</v>
      </c>
      <c r="E69" s="42" t="s">
        <v>49</v>
      </c>
      <c r="F69" s="43">
        <v>51039.0302734375</v>
      </c>
      <c r="G69" s="44">
        <v>199081.48054504395</v>
      </c>
    </row>
    <row r="70" spans="1:7" x14ac:dyDescent="0.25">
      <c r="A70" s="42" t="s">
        <v>24</v>
      </c>
      <c r="B70" s="42" t="s">
        <v>25</v>
      </c>
      <c r="C70" s="42" t="s">
        <v>51</v>
      </c>
      <c r="D70" s="42" t="s">
        <v>60</v>
      </c>
      <c r="E70" s="42" t="s">
        <v>27</v>
      </c>
      <c r="F70" s="43">
        <v>472446.0723991394</v>
      </c>
      <c r="G70" s="44">
        <v>2294826.4276428223</v>
      </c>
    </row>
    <row r="71" spans="1:7" x14ac:dyDescent="0.25">
      <c r="A71" s="42" t="s">
        <v>92</v>
      </c>
      <c r="B71" s="42" t="s">
        <v>25</v>
      </c>
      <c r="C71" s="42" t="s">
        <v>51</v>
      </c>
      <c r="D71" s="42" t="s">
        <v>60</v>
      </c>
      <c r="E71" s="42" t="s">
        <v>36</v>
      </c>
      <c r="F71" s="43">
        <v>261.239990234375</v>
      </c>
      <c r="G71" s="44">
        <v>1260</v>
      </c>
    </row>
    <row r="72" spans="1:7" x14ac:dyDescent="0.25">
      <c r="A72" s="42" t="s">
        <v>24</v>
      </c>
      <c r="B72" s="42" t="s">
        <v>25</v>
      </c>
      <c r="C72" s="42" t="s">
        <v>51</v>
      </c>
      <c r="D72" s="42" t="s">
        <v>52</v>
      </c>
      <c r="E72" s="42" t="s">
        <v>64</v>
      </c>
      <c r="F72" s="43">
        <v>69142.880859375</v>
      </c>
      <c r="G72" s="44">
        <v>253862.8046875</v>
      </c>
    </row>
    <row r="73" spans="1:7" x14ac:dyDescent="0.25">
      <c r="A73" s="42" t="s">
        <v>24</v>
      </c>
      <c r="B73" s="42" t="s">
        <v>25</v>
      </c>
      <c r="C73" s="42" t="s">
        <v>51</v>
      </c>
      <c r="D73" s="42" t="s">
        <v>52</v>
      </c>
      <c r="E73" s="42" t="s">
        <v>49</v>
      </c>
      <c r="F73" s="43">
        <v>14458.729736328125</v>
      </c>
      <c r="G73" s="44">
        <v>70952.79931640625</v>
      </c>
    </row>
    <row r="74" spans="1:7" x14ac:dyDescent="0.25">
      <c r="A74" s="42" t="s">
        <v>24</v>
      </c>
      <c r="B74" s="42" t="s">
        <v>25</v>
      </c>
      <c r="C74" s="42" t="s">
        <v>51</v>
      </c>
      <c r="D74" s="42" t="s">
        <v>52</v>
      </c>
      <c r="E74" s="42" t="s">
        <v>27</v>
      </c>
      <c r="F74" s="43">
        <v>63705.859985351563</v>
      </c>
      <c r="G74" s="44">
        <v>193001.6806640625</v>
      </c>
    </row>
    <row r="75" spans="1:7" x14ac:dyDescent="0.25">
      <c r="A75" s="42" t="s">
        <v>24</v>
      </c>
      <c r="B75" s="42" t="s">
        <v>25</v>
      </c>
      <c r="C75" s="42" t="s">
        <v>51</v>
      </c>
      <c r="D75" s="42" t="s">
        <v>52</v>
      </c>
      <c r="E75" s="42" t="s">
        <v>40</v>
      </c>
      <c r="F75" s="43">
        <v>20345.66015625</v>
      </c>
      <c r="G75" s="44">
        <v>80394.34375</v>
      </c>
    </row>
    <row r="76" spans="1:7" x14ac:dyDescent="0.25">
      <c r="A76" s="42" t="s">
        <v>24</v>
      </c>
      <c r="B76" s="42" t="s">
        <v>25</v>
      </c>
      <c r="C76" s="42" t="s">
        <v>51</v>
      </c>
      <c r="D76" s="42" t="s">
        <v>52</v>
      </c>
      <c r="E76" s="42" t="s">
        <v>218</v>
      </c>
      <c r="F76" s="43">
        <v>19890.099609375</v>
      </c>
      <c r="G76" s="44">
        <v>79272.546875</v>
      </c>
    </row>
    <row r="77" spans="1:7" x14ac:dyDescent="0.25">
      <c r="A77" s="42" t="s">
        <v>24</v>
      </c>
      <c r="B77" s="42" t="s">
        <v>25</v>
      </c>
      <c r="C77" s="42" t="s">
        <v>51</v>
      </c>
      <c r="D77" s="42" t="s">
        <v>52</v>
      </c>
      <c r="E77" s="42" t="s">
        <v>54</v>
      </c>
      <c r="F77" s="43">
        <v>23102.580078125</v>
      </c>
      <c r="G77" s="44">
        <v>121634</v>
      </c>
    </row>
    <row r="78" spans="1:7" x14ac:dyDescent="0.25">
      <c r="A78" s="42" t="s">
        <v>24</v>
      </c>
      <c r="B78" s="42" t="s">
        <v>25</v>
      </c>
      <c r="C78" s="42" t="s">
        <v>51</v>
      </c>
      <c r="D78" s="42" t="s">
        <v>52</v>
      </c>
      <c r="E78" s="42" t="s">
        <v>94</v>
      </c>
      <c r="F78" s="43">
        <v>62410.9794921875</v>
      </c>
      <c r="G78" s="44">
        <v>357936.296875</v>
      </c>
    </row>
    <row r="79" spans="1:7" x14ac:dyDescent="0.25">
      <c r="A79" s="42" t="s">
        <v>24</v>
      </c>
      <c r="B79" s="42" t="s">
        <v>25</v>
      </c>
      <c r="C79" s="42" t="s">
        <v>51</v>
      </c>
      <c r="D79" s="42" t="s">
        <v>52</v>
      </c>
      <c r="E79" s="42" t="s">
        <v>192</v>
      </c>
      <c r="F79" s="43">
        <v>24374.609375</v>
      </c>
      <c r="G79" s="44">
        <v>85355.77685546875</v>
      </c>
    </row>
    <row r="80" spans="1:7" x14ac:dyDescent="0.25">
      <c r="A80" s="42" t="s">
        <v>24</v>
      </c>
      <c r="B80" s="42" t="s">
        <v>25</v>
      </c>
      <c r="C80" s="42" t="s">
        <v>51</v>
      </c>
      <c r="D80" s="42" t="s">
        <v>90</v>
      </c>
      <c r="E80" s="42" t="s">
        <v>27</v>
      </c>
      <c r="F80" s="43">
        <v>172.3699951171875</v>
      </c>
      <c r="G80" s="44">
        <v>873.84002685546875</v>
      </c>
    </row>
    <row r="81" spans="1:7" ht="15.75" thickBot="1" x14ac:dyDescent="0.3">
      <c r="A81" s="48" t="s">
        <v>260</v>
      </c>
      <c r="B81" s="34"/>
      <c r="C81" s="34"/>
      <c r="D81" s="34"/>
      <c r="E81" s="34"/>
      <c r="F81" s="34">
        <f>SUM(F13:F80)</f>
        <v>2158281.012295723</v>
      </c>
      <c r="G81" s="35">
        <f>SUM(G13:G80)</f>
        <v>8294363.485918045</v>
      </c>
    </row>
    <row r="82" spans="1:7" x14ac:dyDescent="0.25">
      <c r="A82" s="42" t="s">
        <v>174</v>
      </c>
      <c r="B82" s="42" t="s">
        <v>25</v>
      </c>
      <c r="C82" s="42" t="s">
        <v>32</v>
      </c>
      <c r="D82" s="42" t="s">
        <v>237</v>
      </c>
      <c r="E82" s="42" t="s">
        <v>171</v>
      </c>
      <c r="F82" s="43">
        <v>18978.0703125</v>
      </c>
      <c r="G82" s="44">
        <v>31580</v>
      </c>
    </row>
    <row r="83" spans="1:7" x14ac:dyDescent="0.25">
      <c r="A83" s="42" t="s">
        <v>174</v>
      </c>
      <c r="B83" s="42" t="s">
        <v>25</v>
      </c>
      <c r="C83" s="42" t="s">
        <v>32</v>
      </c>
      <c r="D83" s="42" t="s">
        <v>100</v>
      </c>
      <c r="E83" s="42" t="s">
        <v>27</v>
      </c>
      <c r="F83" s="43">
        <v>98873.21875</v>
      </c>
      <c r="G83" s="44">
        <v>342308.75</v>
      </c>
    </row>
    <row r="84" spans="1:7" x14ac:dyDescent="0.25">
      <c r="A84" s="42" t="s">
        <v>174</v>
      </c>
      <c r="B84" s="42" t="s">
        <v>25</v>
      </c>
      <c r="C84" s="42" t="s">
        <v>32</v>
      </c>
      <c r="D84" s="42" t="s">
        <v>100</v>
      </c>
      <c r="E84" s="42" t="s">
        <v>38</v>
      </c>
      <c r="F84" s="43">
        <v>63242.73828125</v>
      </c>
      <c r="G84" s="44">
        <v>291523</v>
      </c>
    </row>
    <row r="85" spans="1:7" x14ac:dyDescent="0.25">
      <c r="A85" s="42" t="s">
        <v>174</v>
      </c>
      <c r="B85" s="42" t="s">
        <v>25</v>
      </c>
      <c r="C85" s="42" t="s">
        <v>32</v>
      </c>
      <c r="D85" s="42" t="s">
        <v>43</v>
      </c>
      <c r="E85" s="42" t="s">
        <v>27</v>
      </c>
      <c r="F85" s="43">
        <v>7244.6299896240234</v>
      </c>
      <c r="G85" s="44">
        <v>6722.6898803710938</v>
      </c>
    </row>
    <row r="86" spans="1:7" x14ac:dyDescent="0.25">
      <c r="A86" s="42" t="s">
        <v>174</v>
      </c>
      <c r="B86" s="42" t="s">
        <v>25</v>
      </c>
      <c r="C86" s="42" t="s">
        <v>32</v>
      </c>
      <c r="D86" s="42" t="s">
        <v>179</v>
      </c>
      <c r="E86" s="42" t="s">
        <v>27</v>
      </c>
      <c r="F86" s="43">
        <v>38.099998474121094</v>
      </c>
      <c r="G86" s="44">
        <v>218.80000305175781</v>
      </c>
    </row>
    <row r="87" spans="1:7" x14ac:dyDescent="0.25">
      <c r="A87" s="42" t="s">
        <v>174</v>
      </c>
      <c r="B87" s="42" t="s">
        <v>25</v>
      </c>
      <c r="C87" s="42" t="s">
        <v>32</v>
      </c>
      <c r="D87" s="42" t="s">
        <v>180</v>
      </c>
      <c r="E87" s="42" t="s">
        <v>42</v>
      </c>
      <c r="F87" s="43">
        <v>1203.8499755859375</v>
      </c>
      <c r="G87" s="44">
        <v>2729.8798828125</v>
      </c>
    </row>
    <row r="88" spans="1:7" x14ac:dyDescent="0.25">
      <c r="A88" s="42" t="s">
        <v>174</v>
      </c>
      <c r="B88" s="42" t="s">
        <v>25</v>
      </c>
      <c r="C88" s="42" t="s">
        <v>32</v>
      </c>
      <c r="D88" s="42" t="s">
        <v>34</v>
      </c>
      <c r="E88" s="42" t="s">
        <v>39</v>
      </c>
      <c r="F88" s="43">
        <v>9600</v>
      </c>
      <c r="G88" s="44">
        <v>20966.400390625</v>
      </c>
    </row>
    <row r="89" spans="1:7" x14ac:dyDescent="0.25">
      <c r="A89" s="42" t="s">
        <v>174</v>
      </c>
      <c r="B89" s="42" t="s">
        <v>25</v>
      </c>
      <c r="C89" s="42" t="s">
        <v>32</v>
      </c>
      <c r="D89" s="42" t="s">
        <v>34</v>
      </c>
      <c r="E89" s="42" t="s">
        <v>27</v>
      </c>
      <c r="F89" s="43">
        <v>1890.4199829101563</v>
      </c>
      <c r="G89" s="44">
        <v>4855.2598876953125</v>
      </c>
    </row>
    <row r="90" spans="1:7" x14ac:dyDescent="0.25">
      <c r="A90" s="42" t="s">
        <v>174</v>
      </c>
      <c r="B90" s="42" t="s">
        <v>25</v>
      </c>
      <c r="C90" s="42" t="s">
        <v>32</v>
      </c>
      <c r="D90" s="42" t="s">
        <v>34</v>
      </c>
      <c r="E90" s="42" t="s">
        <v>45</v>
      </c>
      <c r="F90" s="43">
        <v>11974.9501953125</v>
      </c>
      <c r="G90" s="44">
        <v>36715.19921875</v>
      </c>
    </row>
    <row r="91" spans="1:7" x14ac:dyDescent="0.25">
      <c r="A91" s="42" t="s">
        <v>174</v>
      </c>
      <c r="B91" s="42" t="s">
        <v>25</v>
      </c>
      <c r="C91" s="42" t="s">
        <v>32</v>
      </c>
      <c r="D91" s="42" t="s">
        <v>203</v>
      </c>
      <c r="E91" s="42" t="s">
        <v>38</v>
      </c>
      <c r="F91" s="43">
        <v>154907.85546875</v>
      </c>
      <c r="G91" s="44">
        <v>667714.798828125</v>
      </c>
    </row>
    <row r="92" spans="1:7" x14ac:dyDescent="0.25">
      <c r="A92" s="42" t="s">
        <v>174</v>
      </c>
      <c r="B92" s="42" t="s">
        <v>25</v>
      </c>
      <c r="C92" s="42" t="s">
        <v>32</v>
      </c>
      <c r="D92" s="42" t="s">
        <v>35</v>
      </c>
      <c r="E92" s="42" t="s">
        <v>39</v>
      </c>
      <c r="F92" s="43">
        <v>16992.470703125</v>
      </c>
      <c r="G92" s="44">
        <v>78144</v>
      </c>
    </row>
    <row r="93" spans="1:7" x14ac:dyDescent="0.25">
      <c r="A93" s="42" t="s">
        <v>174</v>
      </c>
      <c r="B93" s="42" t="s">
        <v>25</v>
      </c>
      <c r="C93" s="42" t="s">
        <v>32</v>
      </c>
      <c r="D93" s="42" t="s">
        <v>35</v>
      </c>
      <c r="E93" s="42" t="s">
        <v>27</v>
      </c>
      <c r="F93" s="43">
        <v>41014.619430541992</v>
      </c>
      <c r="G93" s="44">
        <v>145588.41960144043</v>
      </c>
    </row>
    <row r="94" spans="1:7" x14ac:dyDescent="0.25">
      <c r="A94" s="42" t="s">
        <v>174</v>
      </c>
      <c r="B94" s="42" t="s">
        <v>25</v>
      </c>
      <c r="C94" s="42" t="s">
        <v>32</v>
      </c>
      <c r="D94" s="42" t="s">
        <v>35</v>
      </c>
      <c r="E94" s="42" t="s">
        <v>45</v>
      </c>
      <c r="F94" s="43">
        <v>4561.66015625</v>
      </c>
      <c r="G94" s="44">
        <v>17776.4609375</v>
      </c>
    </row>
    <row r="95" spans="1:7" x14ac:dyDescent="0.25">
      <c r="A95" s="42" t="s">
        <v>174</v>
      </c>
      <c r="B95" s="42" t="s">
        <v>25</v>
      </c>
      <c r="C95" s="42" t="s">
        <v>32</v>
      </c>
      <c r="D95" s="42" t="s">
        <v>183</v>
      </c>
      <c r="E95" s="42" t="s">
        <v>192</v>
      </c>
      <c r="F95" s="43">
        <v>7717.52978515625</v>
      </c>
      <c r="G95" s="44">
        <v>76819.1328125</v>
      </c>
    </row>
    <row r="96" spans="1:7" x14ac:dyDescent="0.25">
      <c r="A96" s="42" t="s">
        <v>174</v>
      </c>
      <c r="B96" s="42" t="s">
        <v>25</v>
      </c>
      <c r="C96" s="42" t="s">
        <v>32</v>
      </c>
      <c r="D96" s="42" t="s">
        <v>41</v>
      </c>
      <c r="E96" s="42" t="s">
        <v>27</v>
      </c>
      <c r="F96" s="43">
        <v>954.00000381469727</v>
      </c>
      <c r="G96" s="44">
        <v>3143.8000030517578</v>
      </c>
    </row>
    <row r="97" spans="1:7" x14ac:dyDescent="0.25">
      <c r="A97" s="42" t="s">
        <v>174</v>
      </c>
      <c r="B97" s="42" t="s">
        <v>25</v>
      </c>
      <c r="C97" s="42" t="s">
        <v>32</v>
      </c>
      <c r="D97" s="42" t="s">
        <v>41</v>
      </c>
      <c r="E97" s="42" t="s">
        <v>94</v>
      </c>
      <c r="F97" s="43">
        <v>13411.9501953125</v>
      </c>
      <c r="G97" s="44">
        <v>97665.6328125</v>
      </c>
    </row>
    <row r="98" spans="1:7" x14ac:dyDescent="0.25">
      <c r="A98" s="42" t="s">
        <v>174</v>
      </c>
      <c r="B98" s="42" t="s">
        <v>25</v>
      </c>
      <c r="C98" s="42" t="s">
        <v>32</v>
      </c>
      <c r="D98" s="42" t="s">
        <v>41</v>
      </c>
      <c r="E98" s="42" t="s">
        <v>38</v>
      </c>
      <c r="F98" s="43">
        <v>18160.859375</v>
      </c>
      <c r="G98" s="44">
        <v>103067.3828125</v>
      </c>
    </row>
    <row r="99" spans="1:7" x14ac:dyDescent="0.25">
      <c r="A99" s="42" t="s">
        <v>174</v>
      </c>
      <c r="B99" s="42" t="s">
        <v>25</v>
      </c>
      <c r="C99" s="42" t="s">
        <v>32</v>
      </c>
      <c r="D99" s="42" t="s">
        <v>80</v>
      </c>
      <c r="E99" s="42" t="s">
        <v>49</v>
      </c>
      <c r="F99" s="43">
        <v>22765.650390625</v>
      </c>
      <c r="G99" s="44">
        <v>89771.0703125</v>
      </c>
    </row>
    <row r="100" spans="1:7" x14ac:dyDescent="0.25">
      <c r="A100" s="42" t="s">
        <v>174</v>
      </c>
      <c r="B100" s="42" t="s">
        <v>25</v>
      </c>
      <c r="C100" s="42" t="s">
        <v>32</v>
      </c>
      <c r="D100" s="42" t="s">
        <v>80</v>
      </c>
      <c r="E100" s="42" t="s">
        <v>40</v>
      </c>
      <c r="F100" s="43">
        <v>4721.0400390625</v>
      </c>
      <c r="G100" s="44">
        <v>2558.699951171875</v>
      </c>
    </row>
    <row r="101" spans="1:7" x14ac:dyDescent="0.25">
      <c r="A101" s="42" t="s">
        <v>174</v>
      </c>
      <c r="B101" s="42" t="s">
        <v>25</v>
      </c>
      <c r="C101" s="42" t="s">
        <v>32</v>
      </c>
      <c r="D101" s="42" t="s">
        <v>50</v>
      </c>
      <c r="E101" s="42" t="s">
        <v>27</v>
      </c>
      <c r="F101" s="43">
        <v>49855.73046875</v>
      </c>
      <c r="G101" s="44">
        <v>174360.40625</v>
      </c>
    </row>
    <row r="102" spans="1:7" x14ac:dyDescent="0.25">
      <c r="A102" s="42" t="s">
        <v>174</v>
      </c>
      <c r="B102" s="42" t="s">
        <v>25</v>
      </c>
      <c r="C102" s="42" t="s">
        <v>32</v>
      </c>
      <c r="D102" s="42" t="s">
        <v>47</v>
      </c>
      <c r="E102" s="42" t="s">
        <v>27</v>
      </c>
      <c r="F102" s="43">
        <v>32790.770576477051</v>
      </c>
      <c r="G102" s="44">
        <v>60327.460113525391</v>
      </c>
    </row>
    <row r="103" spans="1:7" x14ac:dyDescent="0.25">
      <c r="A103" s="42" t="s">
        <v>174</v>
      </c>
      <c r="B103" s="42" t="s">
        <v>25</v>
      </c>
      <c r="C103" s="42" t="s">
        <v>32</v>
      </c>
      <c r="D103" s="42" t="s">
        <v>47</v>
      </c>
      <c r="E103" s="42" t="s">
        <v>37</v>
      </c>
      <c r="F103" s="43">
        <v>10799.23046875</v>
      </c>
      <c r="G103" s="44">
        <v>56360</v>
      </c>
    </row>
    <row r="104" spans="1:7" x14ac:dyDescent="0.25">
      <c r="A104" s="42" t="s">
        <v>174</v>
      </c>
      <c r="B104" s="42" t="s">
        <v>25</v>
      </c>
      <c r="C104" s="42" t="s">
        <v>32</v>
      </c>
      <c r="D104" s="42" t="s">
        <v>46</v>
      </c>
      <c r="E104" s="42" t="s">
        <v>63</v>
      </c>
      <c r="F104" s="43">
        <v>24947.830078125</v>
      </c>
      <c r="G104" s="44">
        <v>22662</v>
      </c>
    </row>
    <row r="105" spans="1:7" x14ac:dyDescent="0.25">
      <c r="A105" s="42" t="s">
        <v>174</v>
      </c>
      <c r="B105" s="42" t="s">
        <v>25</v>
      </c>
      <c r="C105" s="42" t="s">
        <v>32</v>
      </c>
      <c r="D105" s="42" t="s">
        <v>46</v>
      </c>
      <c r="E105" s="42" t="s">
        <v>44</v>
      </c>
      <c r="F105" s="43">
        <v>24947.830078125</v>
      </c>
      <c r="G105" s="44">
        <v>24966.4609375</v>
      </c>
    </row>
    <row r="106" spans="1:7" x14ac:dyDescent="0.25">
      <c r="A106" s="42" t="s">
        <v>174</v>
      </c>
      <c r="B106" s="42" t="s">
        <v>25</v>
      </c>
      <c r="C106" s="42" t="s">
        <v>32</v>
      </c>
      <c r="D106" s="42" t="s">
        <v>33</v>
      </c>
      <c r="E106" s="42" t="s">
        <v>39</v>
      </c>
      <c r="F106" s="43">
        <v>2439.989990234375</v>
      </c>
      <c r="G106" s="44">
        <v>4913.280029296875</v>
      </c>
    </row>
    <row r="107" spans="1:7" x14ac:dyDescent="0.25">
      <c r="A107" s="42" t="s">
        <v>174</v>
      </c>
      <c r="B107" s="42" t="s">
        <v>25</v>
      </c>
      <c r="C107" s="42" t="s">
        <v>32</v>
      </c>
      <c r="D107" s="42" t="s">
        <v>33</v>
      </c>
      <c r="E107" s="42" t="s">
        <v>27</v>
      </c>
      <c r="F107" s="43">
        <v>48449.250717163086</v>
      </c>
      <c r="G107" s="44">
        <v>142387.76957702637</v>
      </c>
    </row>
    <row r="108" spans="1:7" x14ac:dyDescent="0.25">
      <c r="A108" s="56" t="s">
        <v>174</v>
      </c>
      <c r="B108" s="56" t="s">
        <v>4</v>
      </c>
      <c r="C108" s="42" t="s">
        <v>32</v>
      </c>
      <c r="D108" s="56" t="s">
        <v>238</v>
      </c>
      <c r="E108" s="56" t="s">
        <v>49</v>
      </c>
      <c r="F108" s="57">
        <v>895.6300048828125</v>
      </c>
      <c r="G108" s="58">
        <v>1778.760009765625</v>
      </c>
    </row>
    <row r="109" spans="1:7" x14ac:dyDescent="0.25">
      <c r="A109" s="42" t="s">
        <v>174</v>
      </c>
      <c r="B109" s="42" t="s">
        <v>4</v>
      </c>
      <c r="C109" s="42" t="s">
        <v>32</v>
      </c>
      <c r="D109" s="42" t="s">
        <v>73</v>
      </c>
      <c r="E109" s="42" t="s">
        <v>39</v>
      </c>
      <c r="F109" s="43">
        <v>13129.990234375</v>
      </c>
      <c r="G109" s="44">
        <v>35230</v>
      </c>
    </row>
    <row r="110" spans="1:7" x14ac:dyDescent="0.25">
      <c r="A110" s="42" t="s">
        <v>174</v>
      </c>
      <c r="B110" s="42" t="s">
        <v>4</v>
      </c>
      <c r="C110" s="42" t="s">
        <v>32</v>
      </c>
      <c r="D110" s="42" t="s">
        <v>73</v>
      </c>
      <c r="E110" s="42" t="s">
        <v>27</v>
      </c>
      <c r="F110" s="43">
        <v>23731.939147949219</v>
      </c>
      <c r="G110" s="44">
        <v>40390.889038085938</v>
      </c>
    </row>
    <row r="111" spans="1:7" x14ac:dyDescent="0.25">
      <c r="A111" s="42" t="s">
        <v>174</v>
      </c>
      <c r="B111" s="42" t="s">
        <v>25</v>
      </c>
      <c r="C111" s="42" t="s">
        <v>51</v>
      </c>
      <c r="D111" s="42" t="s">
        <v>184</v>
      </c>
      <c r="E111" s="42" t="s">
        <v>27</v>
      </c>
      <c r="F111" s="43">
        <v>10958.059837341309</v>
      </c>
      <c r="G111" s="44">
        <v>42079.249877929688</v>
      </c>
    </row>
    <row r="112" spans="1:7" x14ac:dyDescent="0.25">
      <c r="A112" s="42" t="s">
        <v>174</v>
      </c>
      <c r="B112" s="42" t="s">
        <v>25</v>
      </c>
      <c r="C112" s="42" t="s">
        <v>51</v>
      </c>
      <c r="D112" s="42" t="s">
        <v>58</v>
      </c>
      <c r="E112" s="42" t="s">
        <v>27</v>
      </c>
      <c r="F112" s="43">
        <v>148089.14086914063</v>
      </c>
      <c r="G112" s="44">
        <v>565918.55078125</v>
      </c>
    </row>
    <row r="113" spans="1:7" x14ac:dyDescent="0.25">
      <c r="A113" s="42" t="s">
        <v>174</v>
      </c>
      <c r="B113" s="42" t="s">
        <v>25</v>
      </c>
      <c r="C113" s="42" t="s">
        <v>51</v>
      </c>
      <c r="D113" s="42" t="s">
        <v>57</v>
      </c>
      <c r="E113" s="42" t="s">
        <v>39</v>
      </c>
      <c r="F113" s="43">
        <v>512.75</v>
      </c>
      <c r="G113" s="44">
        <v>1723.3699951171875</v>
      </c>
    </row>
    <row r="114" spans="1:7" x14ac:dyDescent="0.25">
      <c r="A114" s="42" t="s">
        <v>174</v>
      </c>
      <c r="B114" s="42" t="s">
        <v>25</v>
      </c>
      <c r="C114" s="42" t="s">
        <v>51</v>
      </c>
      <c r="D114" s="42" t="s">
        <v>57</v>
      </c>
      <c r="E114" s="42" t="s">
        <v>27</v>
      </c>
      <c r="F114" s="43">
        <v>15417.759765625</v>
      </c>
      <c r="G114" s="44">
        <v>57364.6015625</v>
      </c>
    </row>
    <row r="115" spans="1:7" x14ac:dyDescent="0.25">
      <c r="A115" s="42" t="s">
        <v>174</v>
      </c>
      <c r="B115" s="42" t="s">
        <v>25</v>
      </c>
      <c r="C115" s="42" t="s">
        <v>51</v>
      </c>
      <c r="D115" s="42" t="s">
        <v>57</v>
      </c>
      <c r="E115" s="42" t="s">
        <v>192</v>
      </c>
      <c r="F115" s="43">
        <v>23792.990234375</v>
      </c>
      <c r="G115" s="44">
        <v>46069.21875</v>
      </c>
    </row>
    <row r="116" spans="1:7" x14ac:dyDescent="0.25">
      <c r="A116" s="42" t="s">
        <v>174</v>
      </c>
      <c r="B116" s="42" t="s">
        <v>25</v>
      </c>
      <c r="C116" s="42" t="s">
        <v>51</v>
      </c>
      <c r="D116" s="42" t="s">
        <v>53</v>
      </c>
      <c r="E116" s="42" t="s">
        <v>54</v>
      </c>
      <c r="F116" s="43">
        <v>69849.859375</v>
      </c>
      <c r="G116" s="44">
        <v>372428.2578125</v>
      </c>
    </row>
    <row r="117" spans="1:7" x14ac:dyDescent="0.25">
      <c r="A117" s="42" t="s">
        <v>174</v>
      </c>
      <c r="B117" s="42" t="s">
        <v>25</v>
      </c>
      <c r="C117" s="42" t="s">
        <v>51</v>
      </c>
      <c r="D117" s="42" t="s">
        <v>53</v>
      </c>
      <c r="E117" s="42" t="s">
        <v>94</v>
      </c>
      <c r="F117" s="43">
        <v>72845.1015625</v>
      </c>
      <c r="G117" s="44">
        <v>393190.484375</v>
      </c>
    </row>
    <row r="118" spans="1:7" x14ac:dyDescent="0.25">
      <c r="A118" s="42" t="s">
        <v>174</v>
      </c>
      <c r="B118" s="42" t="s">
        <v>25</v>
      </c>
      <c r="C118" s="42" t="s">
        <v>51</v>
      </c>
      <c r="D118" s="42" t="s">
        <v>55</v>
      </c>
      <c r="E118" s="42" t="s">
        <v>64</v>
      </c>
      <c r="F118" s="43">
        <v>115479.767578125</v>
      </c>
      <c r="G118" s="44">
        <v>473361.1171875</v>
      </c>
    </row>
    <row r="119" spans="1:7" x14ac:dyDescent="0.25">
      <c r="A119" s="42" t="s">
        <v>174</v>
      </c>
      <c r="B119" s="42" t="s">
        <v>25</v>
      </c>
      <c r="C119" s="42" t="s">
        <v>51</v>
      </c>
      <c r="D119" s="42" t="s">
        <v>55</v>
      </c>
      <c r="E119" s="42" t="s">
        <v>77</v>
      </c>
      <c r="F119" s="43">
        <v>19000.259765625</v>
      </c>
      <c r="G119" s="44">
        <v>87108</v>
      </c>
    </row>
    <row r="120" spans="1:7" x14ac:dyDescent="0.25">
      <c r="A120" s="42" t="s">
        <v>174</v>
      </c>
      <c r="B120" s="42" t="s">
        <v>25</v>
      </c>
      <c r="C120" s="42" t="s">
        <v>51</v>
      </c>
      <c r="D120" s="42" t="s">
        <v>55</v>
      </c>
      <c r="E120" s="42" t="s">
        <v>42</v>
      </c>
      <c r="F120" s="43">
        <v>69494.66015625</v>
      </c>
      <c r="G120" s="44">
        <v>257286</v>
      </c>
    </row>
    <row r="121" spans="1:7" x14ac:dyDescent="0.25">
      <c r="A121" s="42" t="s">
        <v>174</v>
      </c>
      <c r="B121" s="42" t="s">
        <v>25</v>
      </c>
      <c r="C121" s="42" t="s">
        <v>51</v>
      </c>
      <c r="D121" s="42" t="s">
        <v>55</v>
      </c>
      <c r="E121" s="42" t="s">
        <v>27</v>
      </c>
      <c r="F121" s="43">
        <v>33614.099731445313</v>
      </c>
      <c r="G121" s="44">
        <v>140748.93383789063</v>
      </c>
    </row>
    <row r="122" spans="1:7" x14ac:dyDescent="0.25">
      <c r="A122" s="42" t="s">
        <v>174</v>
      </c>
      <c r="B122" s="42" t="s">
        <v>25</v>
      </c>
      <c r="C122" s="42" t="s">
        <v>51</v>
      </c>
      <c r="D122" s="42" t="s">
        <v>55</v>
      </c>
      <c r="E122" s="42" t="s">
        <v>40</v>
      </c>
      <c r="F122" s="43">
        <v>59751.390625</v>
      </c>
      <c r="G122" s="44">
        <v>239216.8828125</v>
      </c>
    </row>
    <row r="123" spans="1:7" x14ac:dyDescent="0.25">
      <c r="A123" s="42" t="s">
        <v>174</v>
      </c>
      <c r="B123" s="42" t="s">
        <v>25</v>
      </c>
      <c r="C123" s="42" t="s">
        <v>51</v>
      </c>
      <c r="D123" s="42" t="s">
        <v>55</v>
      </c>
      <c r="E123" s="42" t="s">
        <v>61</v>
      </c>
      <c r="F123" s="43">
        <v>19159.9296875</v>
      </c>
      <c r="G123" s="44">
        <v>64952</v>
      </c>
    </row>
    <row r="124" spans="1:7" x14ac:dyDescent="0.25">
      <c r="A124" s="42" t="s">
        <v>174</v>
      </c>
      <c r="B124" s="42" t="s">
        <v>25</v>
      </c>
      <c r="C124" s="42" t="s">
        <v>51</v>
      </c>
      <c r="D124" s="42" t="s">
        <v>55</v>
      </c>
      <c r="E124" s="42" t="s">
        <v>200</v>
      </c>
      <c r="F124" s="43">
        <v>19159.9296875</v>
      </c>
      <c r="G124" s="44">
        <v>64952</v>
      </c>
    </row>
    <row r="125" spans="1:7" x14ac:dyDescent="0.25">
      <c r="A125" s="42" t="s">
        <v>174</v>
      </c>
      <c r="B125" s="42" t="s">
        <v>25</v>
      </c>
      <c r="C125" s="42" t="s">
        <v>51</v>
      </c>
      <c r="D125" s="42" t="s">
        <v>55</v>
      </c>
      <c r="E125" s="42" t="s">
        <v>192</v>
      </c>
      <c r="F125" s="43">
        <v>41306.990234375</v>
      </c>
      <c r="G125" s="44">
        <v>149501.8203125</v>
      </c>
    </row>
    <row r="126" spans="1:7" x14ac:dyDescent="0.25">
      <c r="A126" s="42" t="s">
        <v>174</v>
      </c>
      <c r="B126" s="42" t="s">
        <v>25</v>
      </c>
      <c r="C126" s="42" t="s">
        <v>51</v>
      </c>
      <c r="D126" s="42" t="s">
        <v>56</v>
      </c>
      <c r="E126" s="42" t="s">
        <v>27</v>
      </c>
      <c r="F126" s="43">
        <v>7081.2100067138672</v>
      </c>
      <c r="G126" s="44">
        <v>67888.52001953125</v>
      </c>
    </row>
    <row r="127" spans="1:7" x14ac:dyDescent="0.25">
      <c r="A127" s="56" t="s">
        <v>174</v>
      </c>
      <c r="B127" s="56" t="s">
        <v>4</v>
      </c>
      <c r="C127" s="56" t="s">
        <v>71</v>
      </c>
      <c r="D127" s="56" t="s">
        <v>151</v>
      </c>
      <c r="E127" s="56" t="s">
        <v>27</v>
      </c>
      <c r="F127" s="57">
        <v>10886.3203125</v>
      </c>
      <c r="G127" s="58">
        <v>40736</v>
      </c>
    </row>
    <row r="128" spans="1:7" x14ac:dyDescent="0.25">
      <c r="A128" s="42" t="s">
        <v>174</v>
      </c>
      <c r="B128" s="42" t="s">
        <v>25</v>
      </c>
      <c r="C128" s="42" t="s">
        <v>51</v>
      </c>
      <c r="D128" s="42" t="s">
        <v>60</v>
      </c>
      <c r="E128" s="42" t="s">
        <v>49</v>
      </c>
      <c r="F128" s="43">
        <v>74814.538818359375</v>
      </c>
      <c r="G128" s="44">
        <v>431041.212890625</v>
      </c>
    </row>
    <row r="129" spans="1:7" x14ac:dyDescent="0.25">
      <c r="A129" s="42" t="s">
        <v>174</v>
      </c>
      <c r="B129" s="42" t="s">
        <v>25</v>
      </c>
      <c r="C129" s="42" t="s">
        <v>51</v>
      </c>
      <c r="D129" s="42" t="s">
        <v>60</v>
      </c>
      <c r="E129" s="42" t="s">
        <v>27</v>
      </c>
      <c r="F129" s="43">
        <v>397371.0033493042</v>
      </c>
      <c r="G129" s="44">
        <v>1868501.1508636475</v>
      </c>
    </row>
    <row r="130" spans="1:7" x14ac:dyDescent="0.25">
      <c r="A130" s="42" t="s">
        <v>174</v>
      </c>
      <c r="B130" s="42" t="s">
        <v>25</v>
      </c>
      <c r="C130" s="42" t="s">
        <v>51</v>
      </c>
      <c r="D130" s="42" t="s">
        <v>60</v>
      </c>
      <c r="E130" s="42" t="s">
        <v>36</v>
      </c>
      <c r="F130" s="43">
        <v>621.260009765625</v>
      </c>
      <c r="G130" s="44">
        <v>1508.280029296875</v>
      </c>
    </row>
    <row r="131" spans="1:7" x14ac:dyDescent="0.25">
      <c r="A131" s="42" t="s">
        <v>174</v>
      </c>
      <c r="B131" s="42" t="s">
        <v>25</v>
      </c>
      <c r="C131" s="42" t="s">
        <v>51</v>
      </c>
      <c r="D131" s="42" t="s">
        <v>52</v>
      </c>
      <c r="E131" s="42" t="s">
        <v>64</v>
      </c>
      <c r="F131" s="43">
        <v>67283.369140625</v>
      </c>
      <c r="G131" s="44">
        <v>239465.28125</v>
      </c>
    </row>
    <row r="132" spans="1:7" x14ac:dyDescent="0.25">
      <c r="A132" s="42" t="s">
        <v>174</v>
      </c>
      <c r="B132" s="42" t="s">
        <v>25</v>
      </c>
      <c r="C132" s="42" t="s">
        <v>51</v>
      </c>
      <c r="D132" s="42" t="s">
        <v>52</v>
      </c>
      <c r="E132" s="42" t="s">
        <v>49</v>
      </c>
      <c r="F132" s="43">
        <v>28209.450073242188</v>
      </c>
      <c r="G132" s="44">
        <v>127081.33203125</v>
      </c>
    </row>
    <row r="133" spans="1:7" x14ac:dyDescent="0.25">
      <c r="A133" s="42" t="s">
        <v>174</v>
      </c>
      <c r="B133" s="42" t="s">
        <v>25</v>
      </c>
      <c r="C133" s="42" t="s">
        <v>51</v>
      </c>
      <c r="D133" s="42" t="s">
        <v>52</v>
      </c>
      <c r="E133" s="42" t="s">
        <v>54</v>
      </c>
      <c r="F133" s="43">
        <v>21539.970703125</v>
      </c>
      <c r="G133" s="44">
        <v>113504.2578125</v>
      </c>
    </row>
    <row r="134" spans="1:7" x14ac:dyDescent="0.25">
      <c r="A134" s="42" t="s">
        <v>251</v>
      </c>
      <c r="B134" s="42" t="s">
        <v>25</v>
      </c>
      <c r="C134" s="42" t="s">
        <v>51</v>
      </c>
      <c r="D134" s="42" t="s">
        <v>52</v>
      </c>
      <c r="E134" s="42" t="s">
        <v>36</v>
      </c>
      <c r="F134" s="43">
        <v>862.20001220703125</v>
      </c>
      <c r="G134" s="44">
        <v>2372</v>
      </c>
    </row>
    <row r="135" spans="1:7" x14ac:dyDescent="0.25">
      <c r="A135" s="42" t="s">
        <v>174</v>
      </c>
      <c r="B135" s="42" t="s">
        <v>25</v>
      </c>
      <c r="C135" s="42" t="s">
        <v>51</v>
      </c>
      <c r="D135" s="42" t="s">
        <v>52</v>
      </c>
      <c r="E135" s="42" t="s">
        <v>192</v>
      </c>
      <c r="F135" s="43">
        <v>31866.99072265625</v>
      </c>
      <c r="G135" s="44">
        <v>145550.390625</v>
      </c>
    </row>
    <row r="136" spans="1:7" x14ac:dyDescent="0.25">
      <c r="A136" s="42" t="s">
        <v>174</v>
      </c>
      <c r="B136" s="42" t="s">
        <v>25</v>
      </c>
      <c r="C136" s="42" t="s">
        <v>51</v>
      </c>
      <c r="D136" s="42" t="s">
        <v>219</v>
      </c>
      <c r="E136" s="42" t="s">
        <v>192</v>
      </c>
      <c r="F136" s="43">
        <v>1290</v>
      </c>
      <c r="G136" s="44">
        <v>10404.6396484375</v>
      </c>
    </row>
    <row r="137" spans="1:7" x14ac:dyDescent="0.25">
      <c r="A137" s="42" t="s">
        <v>174</v>
      </c>
      <c r="B137" s="42" t="s">
        <v>25</v>
      </c>
      <c r="C137" s="42" t="s">
        <v>51</v>
      </c>
      <c r="D137" s="42" t="s">
        <v>90</v>
      </c>
      <c r="E137" s="42" t="s">
        <v>27</v>
      </c>
      <c r="F137" s="43">
        <v>86423.078125</v>
      </c>
      <c r="G137" s="44">
        <v>317855.0390625</v>
      </c>
    </row>
    <row r="138" spans="1:7" ht="15.75" thickBot="1" x14ac:dyDescent="0.3">
      <c r="A138" s="48" t="s">
        <v>259</v>
      </c>
      <c r="B138" s="34"/>
      <c r="C138" s="34"/>
      <c r="D138" s="34"/>
      <c r="E138" s="34"/>
      <c r="F138" s="34">
        <f>SUM(F82:F137)</f>
        <v>2176923.885181427</v>
      </c>
      <c r="G138" s="35">
        <f>SUM(G82:G137)</f>
        <v>8905054.9948272705</v>
      </c>
    </row>
    <row r="139" spans="1:7" x14ac:dyDescent="0.25">
      <c r="A139" s="42" t="s">
        <v>176</v>
      </c>
      <c r="B139" s="42" t="s">
        <v>25</v>
      </c>
      <c r="C139" s="42" t="s">
        <v>32</v>
      </c>
      <c r="D139" s="42" t="s">
        <v>178</v>
      </c>
      <c r="E139" s="42" t="s">
        <v>49</v>
      </c>
      <c r="F139" s="43">
        <v>38.319999694824219</v>
      </c>
      <c r="G139" s="44">
        <v>900</v>
      </c>
    </row>
    <row r="140" spans="1:7" x14ac:dyDescent="0.25">
      <c r="A140" s="42" t="s">
        <v>176</v>
      </c>
      <c r="B140" s="42" t="s">
        <v>25</v>
      </c>
      <c r="C140" s="42" t="s">
        <v>32</v>
      </c>
      <c r="D140" s="42" t="s">
        <v>100</v>
      </c>
      <c r="E140" s="42" t="s">
        <v>27</v>
      </c>
      <c r="F140" s="43">
        <v>49815.8203125</v>
      </c>
      <c r="G140" s="44">
        <v>170731.390625</v>
      </c>
    </row>
    <row r="141" spans="1:7" x14ac:dyDescent="0.25">
      <c r="A141" s="42" t="s">
        <v>176</v>
      </c>
      <c r="B141" s="42" t="s">
        <v>25</v>
      </c>
      <c r="C141" s="42" t="s">
        <v>32</v>
      </c>
      <c r="D141" s="42" t="s">
        <v>100</v>
      </c>
      <c r="E141" s="42" t="s">
        <v>38</v>
      </c>
      <c r="F141" s="43">
        <v>63866.4296875</v>
      </c>
      <c r="G141" s="44">
        <v>284748</v>
      </c>
    </row>
    <row r="142" spans="1:7" x14ac:dyDescent="0.25">
      <c r="A142" s="42" t="s">
        <v>176</v>
      </c>
      <c r="B142" s="42" t="s">
        <v>25</v>
      </c>
      <c r="C142" s="42" t="s">
        <v>32</v>
      </c>
      <c r="D142" s="42" t="s">
        <v>43</v>
      </c>
      <c r="E142" s="42" t="s">
        <v>27</v>
      </c>
      <c r="F142" s="43">
        <v>4077.0800476074219</v>
      </c>
      <c r="G142" s="44">
        <v>14474.539947509766</v>
      </c>
    </row>
    <row r="143" spans="1:7" x14ac:dyDescent="0.25">
      <c r="A143" s="42" t="s">
        <v>176</v>
      </c>
      <c r="B143" s="42" t="s">
        <v>25</v>
      </c>
      <c r="C143" s="42" t="s">
        <v>32</v>
      </c>
      <c r="D143" s="42" t="s">
        <v>179</v>
      </c>
      <c r="E143" s="42" t="s">
        <v>27</v>
      </c>
      <c r="F143" s="43">
        <v>2584.0800170898438</v>
      </c>
      <c r="G143" s="44">
        <v>23342.93994140625</v>
      </c>
    </row>
    <row r="144" spans="1:7" x14ac:dyDescent="0.25">
      <c r="A144" s="42" t="s">
        <v>176</v>
      </c>
      <c r="B144" s="42" t="s">
        <v>25</v>
      </c>
      <c r="C144" s="42" t="s">
        <v>32</v>
      </c>
      <c r="D144" s="42" t="s">
        <v>180</v>
      </c>
      <c r="E144" s="42" t="s">
        <v>64</v>
      </c>
      <c r="F144" s="43">
        <v>17962.4296875</v>
      </c>
      <c r="G144" s="44">
        <v>26791.01953125</v>
      </c>
    </row>
    <row r="145" spans="1:7" x14ac:dyDescent="0.25">
      <c r="A145" s="42" t="s">
        <v>176</v>
      </c>
      <c r="B145" s="42" t="s">
        <v>25</v>
      </c>
      <c r="C145" s="42" t="s">
        <v>32</v>
      </c>
      <c r="D145" s="42" t="s">
        <v>180</v>
      </c>
      <c r="E145" s="42" t="s">
        <v>125</v>
      </c>
      <c r="F145" s="43">
        <v>24140.48974609375</v>
      </c>
      <c r="G145" s="44">
        <v>44754.80078125</v>
      </c>
    </row>
    <row r="146" spans="1:7" x14ac:dyDescent="0.25">
      <c r="A146" s="42" t="s">
        <v>176</v>
      </c>
      <c r="B146" s="42" t="s">
        <v>25</v>
      </c>
      <c r="C146" s="42" t="s">
        <v>32</v>
      </c>
      <c r="D146" s="42" t="s">
        <v>180</v>
      </c>
      <c r="E146" s="42" t="s">
        <v>42</v>
      </c>
      <c r="F146" s="43">
        <v>203.25</v>
      </c>
      <c r="G146" s="44">
        <v>418.20001220703125</v>
      </c>
    </row>
    <row r="147" spans="1:7" x14ac:dyDescent="0.25">
      <c r="A147" s="42" t="s">
        <v>176</v>
      </c>
      <c r="B147" s="42" t="s">
        <v>25</v>
      </c>
      <c r="C147" s="42" t="s">
        <v>32</v>
      </c>
      <c r="D147" s="42" t="s">
        <v>180</v>
      </c>
      <c r="E147" s="42" t="s">
        <v>49</v>
      </c>
      <c r="F147" s="43">
        <v>1113.5899658203125</v>
      </c>
      <c r="G147" s="44">
        <v>3583.8701171875</v>
      </c>
    </row>
    <row r="148" spans="1:7" x14ac:dyDescent="0.25">
      <c r="A148" s="42" t="s">
        <v>176</v>
      </c>
      <c r="B148" s="42" t="s">
        <v>25</v>
      </c>
      <c r="C148" s="42" t="s">
        <v>32</v>
      </c>
      <c r="D148" s="42" t="s">
        <v>180</v>
      </c>
      <c r="E148" s="42" t="s">
        <v>192</v>
      </c>
      <c r="F148" s="43">
        <v>22596.419921875</v>
      </c>
      <c r="G148" s="44">
        <v>52318.0703125</v>
      </c>
    </row>
    <row r="149" spans="1:7" x14ac:dyDescent="0.25">
      <c r="A149" s="42" t="s">
        <v>176</v>
      </c>
      <c r="B149" s="42" t="s">
        <v>25</v>
      </c>
      <c r="C149" s="42" t="s">
        <v>32</v>
      </c>
      <c r="D149" s="42" t="s">
        <v>202</v>
      </c>
      <c r="E149" s="42" t="s">
        <v>49</v>
      </c>
      <c r="F149" s="43">
        <v>379.20999145507813</v>
      </c>
      <c r="G149" s="44">
        <v>2296.159912109375</v>
      </c>
    </row>
    <row r="150" spans="1:7" x14ac:dyDescent="0.25">
      <c r="A150" s="42" t="s">
        <v>176</v>
      </c>
      <c r="B150" s="42" t="s">
        <v>25</v>
      </c>
      <c r="C150" s="42" t="s">
        <v>32</v>
      </c>
      <c r="D150" s="42" t="s">
        <v>34</v>
      </c>
      <c r="E150" s="42" t="s">
        <v>44</v>
      </c>
      <c r="F150" s="43">
        <v>40792.439453125</v>
      </c>
      <c r="G150" s="44">
        <v>71263.580078125</v>
      </c>
    </row>
    <row r="151" spans="1:7" x14ac:dyDescent="0.25">
      <c r="A151" s="42" t="s">
        <v>176</v>
      </c>
      <c r="B151" s="42" t="s">
        <v>25</v>
      </c>
      <c r="C151" s="42" t="s">
        <v>32</v>
      </c>
      <c r="D151" s="42" t="s">
        <v>34</v>
      </c>
      <c r="E151" s="42" t="s">
        <v>39</v>
      </c>
      <c r="F151" s="43">
        <v>9579.9599609375</v>
      </c>
      <c r="G151" s="44">
        <v>20966.400390625</v>
      </c>
    </row>
    <row r="152" spans="1:7" x14ac:dyDescent="0.25">
      <c r="A152" s="42" t="s">
        <v>176</v>
      </c>
      <c r="B152" s="42" t="s">
        <v>25</v>
      </c>
      <c r="C152" s="42" t="s">
        <v>32</v>
      </c>
      <c r="D152" s="42" t="s">
        <v>34</v>
      </c>
      <c r="E152" s="42" t="s">
        <v>27</v>
      </c>
      <c r="F152" s="43">
        <v>314.33999633789063</v>
      </c>
      <c r="G152" s="44">
        <v>804.46002197265625</v>
      </c>
    </row>
    <row r="153" spans="1:7" x14ac:dyDescent="0.25">
      <c r="A153" s="42" t="s">
        <v>176</v>
      </c>
      <c r="B153" s="42" t="s">
        <v>25</v>
      </c>
      <c r="C153" s="42" t="s">
        <v>32</v>
      </c>
      <c r="D153" s="42" t="s">
        <v>34</v>
      </c>
      <c r="E153" s="42" t="s">
        <v>45</v>
      </c>
      <c r="F153" s="43">
        <v>6735.91015625</v>
      </c>
      <c r="G153" s="44">
        <v>17680.5</v>
      </c>
    </row>
    <row r="154" spans="1:7" x14ac:dyDescent="0.25">
      <c r="A154" s="42" t="s">
        <v>176</v>
      </c>
      <c r="B154" s="42" t="s">
        <v>25</v>
      </c>
      <c r="C154" s="42" t="s">
        <v>32</v>
      </c>
      <c r="D154" s="42" t="s">
        <v>182</v>
      </c>
      <c r="E154" s="42" t="s">
        <v>27</v>
      </c>
      <c r="F154" s="43">
        <v>2067.219970703125</v>
      </c>
      <c r="G154" s="44">
        <v>6292.7998046875</v>
      </c>
    </row>
    <row r="155" spans="1:7" x14ac:dyDescent="0.25">
      <c r="A155" s="42" t="s">
        <v>176</v>
      </c>
      <c r="B155" s="42" t="s">
        <v>25</v>
      </c>
      <c r="C155" s="42" t="s">
        <v>32</v>
      </c>
      <c r="D155" s="42" t="s">
        <v>239</v>
      </c>
      <c r="E155" s="42" t="s">
        <v>38</v>
      </c>
      <c r="F155" s="43">
        <v>33529.87890625</v>
      </c>
      <c r="G155" s="44">
        <v>180020.40625</v>
      </c>
    </row>
    <row r="156" spans="1:7" x14ac:dyDescent="0.25">
      <c r="A156" s="42" t="s">
        <v>176</v>
      </c>
      <c r="B156" s="42" t="s">
        <v>25</v>
      </c>
      <c r="C156" s="42" t="s">
        <v>32</v>
      </c>
      <c r="D156" s="42" t="s">
        <v>35</v>
      </c>
      <c r="E156" s="42" t="s">
        <v>39</v>
      </c>
      <c r="F156" s="43">
        <v>17027.7109375</v>
      </c>
      <c r="G156" s="44">
        <v>78144</v>
      </c>
    </row>
    <row r="157" spans="1:7" x14ac:dyDescent="0.25">
      <c r="A157" s="42" t="s">
        <v>176</v>
      </c>
      <c r="B157" s="42" t="s">
        <v>25</v>
      </c>
      <c r="C157" s="42" t="s">
        <v>32</v>
      </c>
      <c r="D157" s="42" t="s">
        <v>35</v>
      </c>
      <c r="E157" s="42" t="s">
        <v>27</v>
      </c>
      <c r="F157" s="43">
        <v>54178.110748291016</v>
      </c>
      <c r="G157" s="44">
        <v>162436.40879821777</v>
      </c>
    </row>
    <row r="158" spans="1:7" x14ac:dyDescent="0.25">
      <c r="A158" s="42" t="s">
        <v>176</v>
      </c>
      <c r="B158" s="42" t="s">
        <v>25</v>
      </c>
      <c r="C158" s="42" t="s">
        <v>32</v>
      </c>
      <c r="D158" s="42" t="s">
        <v>183</v>
      </c>
      <c r="E158" s="42" t="s">
        <v>27</v>
      </c>
      <c r="F158" s="43">
        <v>19958.259765625</v>
      </c>
      <c r="G158" s="44">
        <v>17810</v>
      </c>
    </row>
    <row r="159" spans="1:7" x14ac:dyDescent="0.25">
      <c r="A159" s="42" t="s">
        <v>176</v>
      </c>
      <c r="B159" s="42" t="s">
        <v>25</v>
      </c>
      <c r="C159" s="42" t="s">
        <v>32</v>
      </c>
      <c r="D159" s="42" t="s">
        <v>41</v>
      </c>
      <c r="E159" s="42" t="s">
        <v>42</v>
      </c>
      <c r="F159" s="43">
        <v>219.53999328613281</v>
      </c>
      <c r="G159" s="44">
        <v>708</v>
      </c>
    </row>
    <row r="160" spans="1:7" x14ac:dyDescent="0.25">
      <c r="A160" s="42" t="s">
        <v>176</v>
      </c>
      <c r="B160" s="42" t="s">
        <v>25</v>
      </c>
      <c r="C160" s="42" t="s">
        <v>32</v>
      </c>
      <c r="D160" s="42" t="s">
        <v>41</v>
      </c>
      <c r="E160" s="42" t="s">
        <v>49</v>
      </c>
      <c r="F160" s="43">
        <v>179.6199951171875</v>
      </c>
      <c r="G160" s="44">
        <v>1068</v>
      </c>
    </row>
    <row r="161" spans="1:7" x14ac:dyDescent="0.25">
      <c r="A161" s="42" t="s">
        <v>176</v>
      </c>
      <c r="B161" s="42" t="s">
        <v>25</v>
      </c>
      <c r="C161" s="42" t="s">
        <v>32</v>
      </c>
      <c r="D161" s="42" t="s">
        <v>41</v>
      </c>
      <c r="E161" s="42" t="s">
        <v>27</v>
      </c>
      <c r="F161" s="43">
        <v>846.76997184753418</v>
      </c>
      <c r="G161" s="44">
        <v>6278.1599311828613</v>
      </c>
    </row>
    <row r="162" spans="1:7" x14ac:dyDescent="0.25">
      <c r="A162" s="42" t="s">
        <v>176</v>
      </c>
      <c r="B162" s="42" t="s">
        <v>25</v>
      </c>
      <c r="C162" s="42" t="s">
        <v>32</v>
      </c>
      <c r="D162" s="42" t="s">
        <v>48</v>
      </c>
      <c r="E162" s="42" t="s">
        <v>49</v>
      </c>
      <c r="F162" s="43">
        <v>2199.4900512695313</v>
      </c>
      <c r="G162" s="44">
        <v>3661.9600830078125</v>
      </c>
    </row>
    <row r="163" spans="1:7" x14ac:dyDescent="0.25">
      <c r="A163" s="42" t="s">
        <v>176</v>
      </c>
      <c r="B163" s="42" t="s">
        <v>25</v>
      </c>
      <c r="C163" s="42" t="s">
        <v>32</v>
      </c>
      <c r="D163" s="42" t="s">
        <v>216</v>
      </c>
      <c r="E163" s="42" t="s">
        <v>27</v>
      </c>
      <c r="F163" s="43">
        <v>71.44000244140625</v>
      </c>
      <c r="G163" s="44">
        <v>436.94000244140625</v>
      </c>
    </row>
    <row r="164" spans="1:7" x14ac:dyDescent="0.25">
      <c r="A164" s="42" t="s">
        <v>176</v>
      </c>
      <c r="B164" s="42" t="s">
        <v>25</v>
      </c>
      <c r="C164" s="42" t="s">
        <v>32</v>
      </c>
      <c r="D164" s="42" t="s">
        <v>80</v>
      </c>
      <c r="E164" s="42" t="s">
        <v>39</v>
      </c>
      <c r="F164" s="43">
        <v>1335.300048828125</v>
      </c>
      <c r="G164" s="44">
        <v>3208.199951171875</v>
      </c>
    </row>
    <row r="165" spans="1:7" x14ac:dyDescent="0.25">
      <c r="A165" s="42" t="s">
        <v>176</v>
      </c>
      <c r="B165" s="42" t="s">
        <v>25</v>
      </c>
      <c r="C165" s="42" t="s">
        <v>32</v>
      </c>
      <c r="D165" s="42" t="s">
        <v>80</v>
      </c>
      <c r="E165" s="42" t="s">
        <v>27</v>
      </c>
      <c r="F165" s="43">
        <v>17742.23046875</v>
      </c>
      <c r="G165" s="44">
        <v>80912.98046875</v>
      </c>
    </row>
    <row r="166" spans="1:7" x14ac:dyDescent="0.25">
      <c r="A166" s="42" t="s">
        <v>176</v>
      </c>
      <c r="B166" s="42" t="s">
        <v>25</v>
      </c>
      <c r="C166" s="42" t="s">
        <v>32</v>
      </c>
      <c r="D166" s="42" t="s">
        <v>80</v>
      </c>
      <c r="E166" s="42" t="s">
        <v>40</v>
      </c>
      <c r="F166" s="43">
        <v>779.6099853515625</v>
      </c>
      <c r="G166" s="44">
        <v>2558.81005859375</v>
      </c>
    </row>
    <row r="167" spans="1:7" x14ac:dyDescent="0.25">
      <c r="A167" s="42" t="s">
        <v>176</v>
      </c>
      <c r="B167" s="42" t="s">
        <v>25</v>
      </c>
      <c r="C167" s="42" t="s">
        <v>32</v>
      </c>
      <c r="D167" s="42" t="s">
        <v>80</v>
      </c>
      <c r="E167" s="42" t="s">
        <v>192</v>
      </c>
      <c r="F167" s="43">
        <v>39318.689453125</v>
      </c>
      <c r="G167" s="44">
        <v>66354.509765625</v>
      </c>
    </row>
    <row r="168" spans="1:7" x14ac:dyDescent="0.25">
      <c r="A168" s="42" t="s">
        <v>176</v>
      </c>
      <c r="B168" s="42" t="s">
        <v>25</v>
      </c>
      <c r="C168" s="42" t="s">
        <v>32</v>
      </c>
      <c r="D168" s="42" t="s">
        <v>50</v>
      </c>
      <c r="E168" s="42" t="s">
        <v>27</v>
      </c>
      <c r="F168" s="43">
        <v>51392.521240234375</v>
      </c>
      <c r="G168" s="44">
        <v>190553</v>
      </c>
    </row>
    <row r="169" spans="1:7" x14ac:dyDescent="0.25">
      <c r="A169" s="42" t="s">
        <v>176</v>
      </c>
      <c r="B169" s="42" t="s">
        <v>25</v>
      </c>
      <c r="C169" s="42" t="s">
        <v>32</v>
      </c>
      <c r="D169" s="42" t="s">
        <v>165</v>
      </c>
      <c r="E169" s="42" t="s">
        <v>27</v>
      </c>
      <c r="F169" s="43">
        <v>175.55000305175781</v>
      </c>
      <c r="G169" s="44">
        <v>630.6500244140625</v>
      </c>
    </row>
    <row r="170" spans="1:7" x14ac:dyDescent="0.25">
      <c r="A170" s="42" t="s">
        <v>176</v>
      </c>
      <c r="B170" s="42" t="s">
        <v>25</v>
      </c>
      <c r="C170" s="42" t="s">
        <v>32</v>
      </c>
      <c r="D170" s="42" t="s">
        <v>47</v>
      </c>
      <c r="E170" s="42" t="s">
        <v>27</v>
      </c>
      <c r="F170" s="43">
        <v>29336.789993286133</v>
      </c>
      <c r="G170" s="44">
        <v>53908.149383544922</v>
      </c>
    </row>
    <row r="171" spans="1:7" x14ac:dyDescent="0.25">
      <c r="A171" s="42" t="s">
        <v>176</v>
      </c>
      <c r="B171" s="42" t="s">
        <v>25</v>
      </c>
      <c r="C171" s="42" t="s">
        <v>32</v>
      </c>
      <c r="D171" s="42" t="s">
        <v>47</v>
      </c>
      <c r="E171" s="42" t="s">
        <v>37</v>
      </c>
      <c r="F171" s="43">
        <v>10799.7099609375</v>
      </c>
      <c r="G171" s="44">
        <v>56160</v>
      </c>
    </row>
    <row r="172" spans="1:7" x14ac:dyDescent="0.25">
      <c r="A172" s="42" t="s">
        <v>176</v>
      </c>
      <c r="B172" s="42" t="s">
        <v>25</v>
      </c>
      <c r="C172" s="42" t="s">
        <v>32</v>
      </c>
      <c r="D172" s="42" t="s">
        <v>46</v>
      </c>
      <c r="E172" s="42" t="s">
        <v>63</v>
      </c>
      <c r="F172" s="43">
        <v>24947.830078125</v>
      </c>
      <c r="G172" s="44">
        <v>25000</v>
      </c>
    </row>
    <row r="173" spans="1:7" x14ac:dyDescent="0.25">
      <c r="A173" s="42" t="s">
        <v>176</v>
      </c>
      <c r="B173" s="42" t="s">
        <v>25</v>
      </c>
      <c r="C173" s="42" t="s">
        <v>32</v>
      </c>
      <c r="D173" s="42" t="s">
        <v>46</v>
      </c>
      <c r="E173" s="42" t="s">
        <v>27</v>
      </c>
      <c r="F173" s="43">
        <v>39866.619140625</v>
      </c>
      <c r="G173" s="44">
        <v>37831.25</v>
      </c>
    </row>
    <row r="174" spans="1:7" x14ac:dyDescent="0.25">
      <c r="A174" s="42" t="s">
        <v>176</v>
      </c>
      <c r="B174" s="42" t="s">
        <v>25</v>
      </c>
      <c r="C174" s="42" t="s">
        <v>32</v>
      </c>
      <c r="D174" s="42" t="s">
        <v>46</v>
      </c>
      <c r="E174" s="42" t="s">
        <v>54</v>
      </c>
      <c r="F174" s="43">
        <v>24947.830078125</v>
      </c>
      <c r="G174" s="44">
        <v>52725</v>
      </c>
    </row>
    <row r="175" spans="1:7" x14ac:dyDescent="0.25">
      <c r="A175" s="42" t="s">
        <v>176</v>
      </c>
      <c r="B175" s="42" t="s">
        <v>25</v>
      </c>
      <c r="C175" s="42" t="s">
        <v>32</v>
      </c>
      <c r="D175" s="42" t="s">
        <v>33</v>
      </c>
      <c r="E175" s="42" t="s">
        <v>39</v>
      </c>
      <c r="F175" s="43">
        <v>1083.5400390625</v>
      </c>
      <c r="G175" s="44">
        <v>2221.919921875</v>
      </c>
    </row>
    <row r="176" spans="1:7" x14ac:dyDescent="0.25">
      <c r="A176" s="42" t="s">
        <v>176</v>
      </c>
      <c r="B176" s="42" t="s">
        <v>25</v>
      </c>
      <c r="C176" s="42" t="s">
        <v>32</v>
      </c>
      <c r="D176" s="42" t="s">
        <v>33</v>
      </c>
      <c r="E176" s="42" t="s">
        <v>49</v>
      </c>
      <c r="F176" s="43">
        <v>374.22000122070313</v>
      </c>
      <c r="G176" s="44">
        <v>2340</v>
      </c>
    </row>
    <row r="177" spans="1:7" x14ac:dyDescent="0.25">
      <c r="A177" s="42" t="s">
        <v>176</v>
      </c>
      <c r="B177" s="42" t="s">
        <v>25</v>
      </c>
      <c r="C177" s="42" t="s">
        <v>32</v>
      </c>
      <c r="D177" s="42" t="s">
        <v>33</v>
      </c>
      <c r="E177" s="42" t="s">
        <v>27</v>
      </c>
      <c r="F177" s="43">
        <v>47212.18977355957</v>
      </c>
      <c r="G177" s="44">
        <v>134356.49200439453</v>
      </c>
    </row>
    <row r="178" spans="1:7" x14ac:dyDescent="0.25">
      <c r="A178" s="42" t="s">
        <v>176</v>
      </c>
      <c r="B178" s="42" t="s">
        <v>4</v>
      </c>
      <c r="C178" s="42" t="s">
        <v>32</v>
      </c>
      <c r="D178" s="42" t="s">
        <v>73</v>
      </c>
      <c r="E178" s="42" t="s">
        <v>27</v>
      </c>
      <c r="F178" s="43">
        <v>6978.02001953125</v>
      </c>
      <c r="G178" s="44">
        <v>14433.2998046875</v>
      </c>
    </row>
    <row r="179" spans="1:7" x14ac:dyDescent="0.25">
      <c r="A179" s="42" t="s">
        <v>176</v>
      </c>
      <c r="B179" s="42" t="s">
        <v>25</v>
      </c>
      <c r="C179" s="42" t="s">
        <v>51</v>
      </c>
      <c r="D179" s="42" t="s">
        <v>184</v>
      </c>
      <c r="E179" s="42" t="s">
        <v>27</v>
      </c>
      <c r="F179" s="43">
        <v>10526.030090332031</v>
      </c>
      <c r="G179" s="44">
        <v>99467.39990234375</v>
      </c>
    </row>
    <row r="180" spans="1:7" x14ac:dyDescent="0.25">
      <c r="A180" s="42" t="s">
        <v>176</v>
      </c>
      <c r="B180" s="42" t="s">
        <v>25</v>
      </c>
      <c r="C180" s="42" t="s">
        <v>51</v>
      </c>
      <c r="D180" s="42" t="s">
        <v>58</v>
      </c>
      <c r="E180" s="42" t="s">
        <v>27</v>
      </c>
      <c r="F180" s="43">
        <v>78240.748168945313</v>
      </c>
      <c r="G180" s="44">
        <v>203164.65649414063</v>
      </c>
    </row>
    <row r="181" spans="1:7" x14ac:dyDescent="0.25">
      <c r="A181" s="42" t="s">
        <v>176</v>
      </c>
      <c r="B181" s="42" t="s">
        <v>25</v>
      </c>
      <c r="C181" s="42" t="s">
        <v>51</v>
      </c>
      <c r="D181" s="42" t="s">
        <v>58</v>
      </c>
      <c r="E181" s="42" t="s">
        <v>40</v>
      </c>
      <c r="F181" s="43">
        <v>18121.830078125</v>
      </c>
      <c r="G181" s="44">
        <v>78450.03125</v>
      </c>
    </row>
    <row r="182" spans="1:7" x14ac:dyDescent="0.25">
      <c r="A182" s="42" t="s">
        <v>176</v>
      </c>
      <c r="B182" s="42" t="s">
        <v>25</v>
      </c>
      <c r="C182" s="42" t="s">
        <v>51</v>
      </c>
      <c r="D182" s="42" t="s">
        <v>58</v>
      </c>
      <c r="E182" s="42" t="s">
        <v>59</v>
      </c>
      <c r="F182" s="43">
        <v>20143.94921875</v>
      </c>
      <c r="G182" s="44">
        <v>20065</v>
      </c>
    </row>
    <row r="183" spans="1:7" x14ac:dyDescent="0.25">
      <c r="A183" s="42" t="s">
        <v>176</v>
      </c>
      <c r="B183" s="42" t="s">
        <v>25</v>
      </c>
      <c r="C183" s="42" t="s">
        <v>51</v>
      </c>
      <c r="D183" s="42" t="s">
        <v>57</v>
      </c>
      <c r="E183" s="42" t="s">
        <v>39</v>
      </c>
      <c r="F183" s="43">
        <v>694.68002319335938</v>
      </c>
      <c r="G183" s="44">
        <v>2324.0399780273438</v>
      </c>
    </row>
    <row r="184" spans="1:7" x14ac:dyDescent="0.25">
      <c r="A184" s="42" t="s">
        <v>176</v>
      </c>
      <c r="B184" s="42" t="s">
        <v>25</v>
      </c>
      <c r="C184" s="42" t="s">
        <v>51</v>
      </c>
      <c r="D184" s="42" t="s">
        <v>57</v>
      </c>
      <c r="E184" s="42" t="s">
        <v>27</v>
      </c>
      <c r="F184" s="43">
        <v>60526.140117645264</v>
      </c>
      <c r="G184" s="44">
        <v>175573.36172485352</v>
      </c>
    </row>
    <row r="185" spans="1:7" x14ac:dyDescent="0.25">
      <c r="A185" s="42" t="s">
        <v>176</v>
      </c>
      <c r="B185" s="42" t="s">
        <v>25</v>
      </c>
      <c r="C185" s="42" t="s">
        <v>51</v>
      </c>
      <c r="D185" s="42" t="s">
        <v>57</v>
      </c>
      <c r="E185" s="42" t="s">
        <v>192</v>
      </c>
      <c r="F185" s="43">
        <v>114.76000213623047</v>
      </c>
      <c r="G185" s="44">
        <v>508</v>
      </c>
    </row>
    <row r="186" spans="1:7" x14ac:dyDescent="0.25">
      <c r="A186" s="42" t="s">
        <v>176</v>
      </c>
      <c r="B186" s="42" t="s">
        <v>25</v>
      </c>
      <c r="C186" s="42" t="s">
        <v>51</v>
      </c>
      <c r="D186" s="42" t="s">
        <v>79</v>
      </c>
      <c r="E186" s="42" t="s">
        <v>27</v>
      </c>
      <c r="F186" s="43">
        <v>8557.550048828125</v>
      </c>
      <c r="G186" s="44">
        <v>14678.93017578125</v>
      </c>
    </row>
    <row r="187" spans="1:7" x14ac:dyDescent="0.25">
      <c r="A187" s="42" t="s">
        <v>176</v>
      </c>
      <c r="B187" s="42" t="s">
        <v>25</v>
      </c>
      <c r="C187" s="42" t="s">
        <v>51</v>
      </c>
      <c r="D187" s="42" t="s">
        <v>53</v>
      </c>
      <c r="E187" s="42" t="s">
        <v>64</v>
      </c>
      <c r="F187" s="43">
        <v>70779.279296875</v>
      </c>
      <c r="G187" s="44">
        <v>259032.0859375</v>
      </c>
    </row>
    <row r="188" spans="1:7" x14ac:dyDescent="0.25">
      <c r="A188" s="42" t="s">
        <v>176</v>
      </c>
      <c r="B188" s="42" t="s">
        <v>25</v>
      </c>
      <c r="C188" s="42" t="s">
        <v>51</v>
      </c>
      <c r="D188" s="42" t="s">
        <v>53</v>
      </c>
      <c r="E188" s="42" t="s">
        <v>54</v>
      </c>
      <c r="F188" s="43">
        <v>21907.390625</v>
      </c>
      <c r="G188" s="44">
        <v>96909</v>
      </c>
    </row>
    <row r="189" spans="1:7" x14ac:dyDescent="0.25">
      <c r="A189" s="42" t="s">
        <v>176</v>
      </c>
      <c r="B189" s="42" t="s">
        <v>25</v>
      </c>
      <c r="C189" s="42" t="s">
        <v>51</v>
      </c>
      <c r="D189" s="42" t="s">
        <v>53</v>
      </c>
      <c r="E189" s="42" t="s">
        <v>192</v>
      </c>
      <c r="F189" s="43">
        <v>52973.8017578125</v>
      </c>
      <c r="G189" s="44">
        <v>274916.671875</v>
      </c>
    </row>
    <row r="190" spans="1:7" x14ac:dyDescent="0.25">
      <c r="A190" s="42" t="s">
        <v>176</v>
      </c>
      <c r="B190" s="42" t="s">
        <v>25</v>
      </c>
      <c r="C190" s="42" t="s">
        <v>51</v>
      </c>
      <c r="D190" s="42" t="s">
        <v>217</v>
      </c>
      <c r="E190" s="42" t="s">
        <v>64</v>
      </c>
      <c r="F190" s="43">
        <v>94229.298828125</v>
      </c>
      <c r="G190" s="44">
        <v>300887.453125</v>
      </c>
    </row>
    <row r="191" spans="1:7" x14ac:dyDescent="0.25">
      <c r="A191" s="42" t="s">
        <v>176</v>
      </c>
      <c r="B191" s="42" t="s">
        <v>25</v>
      </c>
      <c r="C191" s="42" t="s">
        <v>51</v>
      </c>
      <c r="D191" s="42" t="s">
        <v>55</v>
      </c>
      <c r="E191" s="42" t="s">
        <v>64</v>
      </c>
      <c r="F191" s="43">
        <v>74545.638671875</v>
      </c>
      <c r="G191" s="44">
        <v>301785.3828125</v>
      </c>
    </row>
    <row r="192" spans="1:7" x14ac:dyDescent="0.25">
      <c r="A192" s="42" t="s">
        <v>176</v>
      </c>
      <c r="B192" s="42" t="s">
        <v>25</v>
      </c>
      <c r="C192" s="42" t="s">
        <v>51</v>
      </c>
      <c r="D192" s="42" t="s">
        <v>55</v>
      </c>
      <c r="E192" s="42" t="s">
        <v>77</v>
      </c>
      <c r="F192" s="43">
        <v>19000.259765625</v>
      </c>
      <c r="G192" s="44">
        <v>87108</v>
      </c>
    </row>
    <row r="193" spans="1:7" x14ac:dyDescent="0.25">
      <c r="A193" s="42" t="s">
        <v>176</v>
      </c>
      <c r="B193" s="42" t="s">
        <v>25</v>
      </c>
      <c r="C193" s="42" t="s">
        <v>51</v>
      </c>
      <c r="D193" s="42" t="s">
        <v>55</v>
      </c>
      <c r="E193" s="42" t="s">
        <v>27</v>
      </c>
      <c r="F193" s="43">
        <v>69530.909660339355</v>
      </c>
      <c r="G193" s="44">
        <v>297383.11419677734</v>
      </c>
    </row>
    <row r="194" spans="1:7" x14ac:dyDescent="0.25">
      <c r="A194" s="42" t="s">
        <v>176</v>
      </c>
      <c r="B194" s="42" t="s">
        <v>25</v>
      </c>
      <c r="C194" s="42" t="s">
        <v>51</v>
      </c>
      <c r="D194" s="42" t="s">
        <v>55</v>
      </c>
      <c r="E194" s="42" t="s">
        <v>38</v>
      </c>
      <c r="F194" s="43">
        <v>24141.509765625</v>
      </c>
      <c r="G194" s="44">
        <v>111283.203125</v>
      </c>
    </row>
    <row r="195" spans="1:7" x14ac:dyDescent="0.25">
      <c r="A195" s="42" t="s">
        <v>176</v>
      </c>
      <c r="B195" s="42" t="s">
        <v>25</v>
      </c>
      <c r="C195" s="42" t="s">
        <v>51</v>
      </c>
      <c r="D195" s="42" t="s">
        <v>55</v>
      </c>
      <c r="E195" s="42" t="s">
        <v>200</v>
      </c>
      <c r="F195" s="43">
        <v>20357.4296875</v>
      </c>
      <c r="G195" s="44">
        <v>64296</v>
      </c>
    </row>
    <row r="196" spans="1:7" x14ac:dyDescent="0.25">
      <c r="A196" s="42" t="s">
        <v>176</v>
      </c>
      <c r="B196" s="42" t="s">
        <v>25</v>
      </c>
      <c r="C196" s="42" t="s">
        <v>51</v>
      </c>
      <c r="D196" s="42" t="s">
        <v>55</v>
      </c>
      <c r="E196" s="42" t="s">
        <v>192</v>
      </c>
      <c r="F196" s="43">
        <v>39591.30078125</v>
      </c>
      <c r="G196" s="44">
        <v>222690</v>
      </c>
    </row>
    <row r="197" spans="1:7" x14ac:dyDescent="0.25">
      <c r="A197" s="42" t="s">
        <v>176</v>
      </c>
      <c r="B197" s="42" t="s">
        <v>25</v>
      </c>
      <c r="C197" s="42" t="s">
        <v>51</v>
      </c>
      <c r="D197" s="42" t="s">
        <v>56</v>
      </c>
      <c r="E197" s="42" t="s">
        <v>27</v>
      </c>
      <c r="F197" s="43">
        <v>8208.1199169158936</v>
      </c>
      <c r="G197" s="44">
        <v>69570.700439453125</v>
      </c>
    </row>
    <row r="198" spans="1:7" x14ac:dyDescent="0.25">
      <c r="A198" s="42" t="s">
        <v>176</v>
      </c>
      <c r="B198" s="42" t="s">
        <v>25</v>
      </c>
      <c r="C198" s="42" t="s">
        <v>51</v>
      </c>
      <c r="D198" s="42" t="s">
        <v>60</v>
      </c>
      <c r="E198" s="42" t="s">
        <v>49</v>
      </c>
      <c r="F198" s="43">
        <v>43514.2705078125</v>
      </c>
      <c r="G198" s="44">
        <v>252338.49609375</v>
      </c>
    </row>
    <row r="199" spans="1:7" x14ac:dyDescent="0.25">
      <c r="A199" s="42" t="s">
        <v>176</v>
      </c>
      <c r="B199" s="42" t="s">
        <v>25</v>
      </c>
      <c r="C199" s="42" t="s">
        <v>51</v>
      </c>
      <c r="D199" s="42" t="s">
        <v>60</v>
      </c>
      <c r="E199" s="42" t="s">
        <v>27</v>
      </c>
      <c r="F199" s="43">
        <v>424149.94172668457</v>
      </c>
      <c r="G199" s="44">
        <v>2235556.2705078125</v>
      </c>
    </row>
    <row r="200" spans="1:7" x14ac:dyDescent="0.25">
      <c r="A200" s="42" t="s">
        <v>176</v>
      </c>
      <c r="B200" s="42" t="s">
        <v>25</v>
      </c>
      <c r="C200" s="42" t="s">
        <v>51</v>
      </c>
      <c r="D200" s="42" t="s">
        <v>60</v>
      </c>
      <c r="E200" s="42" t="s">
        <v>36</v>
      </c>
      <c r="F200" s="43">
        <v>4329.4099731445313</v>
      </c>
      <c r="G200" s="44">
        <v>30402.33935546875</v>
      </c>
    </row>
    <row r="201" spans="1:7" x14ac:dyDescent="0.25">
      <c r="A201" s="42" t="s">
        <v>176</v>
      </c>
      <c r="B201" s="42" t="s">
        <v>25</v>
      </c>
      <c r="C201" s="42" t="s">
        <v>51</v>
      </c>
      <c r="D201" s="42" t="s">
        <v>52</v>
      </c>
      <c r="E201" s="42" t="s">
        <v>64</v>
      </c>
      <c r="F201" s="43">
        <v>68464.9921875</v>
      </c>
      <c r="G201" s="44">
        <v>237875.2578125</v>
      </c>
    </row>
    <row r="202" spans="1:7" x14ac:dyDescent="0.25">
      <c r="A202" s="42" t="s">
        <v>176</v>
      </c>
      <c r="B202" s="42" t="s">
        <v>25</v>
      </c>
      <c r="C202" s="42" t="s">
        <v>51</v>
      </c>
      <c r="D202" s="42" t="s">
        <v>52</v>
      </c>
      <c r="E202" s="42" t="s">
        <v>42</v>
      </c>
      <c r="F202" s="43">
        <v>50698.3603515625</v>
      </c>
      <c r="G202" s="44">
        <v>209052.1015625</v>
      </c>
    </row>
    <row r="203" spans="1:7" x14ac:dyDescent="0.25">
      <c r="A203" s="42" t="s">
        <v>176</v>
      </c>
      <c r="B203" s="42" t="s">
        <v>25</v>
      </c>
      <c r="C203" s="42" t="s">
        <v>51</v>
      </c>
      <c r="D203" s="42" t="s">
        <v>52</v>
      </c>
      <c r="E203" s="42" t="s">
        <v>49</v>
      </c>
      <c r="F203" s="43">
        <v>46222.789672851563</v>
      </c>
      <c r="G203" s="44">
        <v>233426.86474609375</v>
      </c>
    </row>
    <row r="204" spans="1:7" x14ac:dyDescent="0.25">
      <c r="A204" s="42" t="s">
        <v>176</v>
      </c>
      <c r="B204" s="42" t="s">
        <v>25</v>
      </c>
      <c r="C204" s="42" t="s">
        <v>51</v>
      </c>
      <c r="D204" s="42" t="s">
        <v>52</v>
      </c>
      <c r="E204" s="42" t="s">
        <v>27</v>
      </c>
      <c r="F204" s="43">
        <v>18064.220703125</v>
      </c>
      <c r="G204" s="44">
        <v>60965.51953125</v>
      </c>
    </row>
    <row r="205" spans="1:7" x14ac:dyDescent="0.25">
      <c r="A205" s="42" t="s">
        <v>176</v>
      </c>
      <c r="B205" s="42" t="s">
        <v>25</v>
      </c>
      <c r="C205" s="42" t="s">
        <v>51</v>
      </c>
      <c r="D205" s="42" t="s">
        <v>52</v>
      </c>
      <c r="E205" s="42" t="s">
        <v>40</v>
      </c>
      <c r="F205" s="43">
        <v>20596.919921875</v>
      </c>
      <c r="G205" s="44">
        <v>82182.1171875</v>
      </c>
    </row>
    <row r="206" spans="1:7" x14ac:dyDescent="0.25">
      <c r="A206" s="42" t="s">
        <v>176</v>
      </c>
      <c r="B206" s="42" t="s">
        <v>25</v>
      </c>
      <c r="C206" s="42" t="s">
        <v>51</v>
      </c>
      <c r="D206" s="42" t="s">
        <v>52</v>
      </c>
      <c r="E206" s="42" t="s">
        <v>54</v>
      </c>
      <c r="F206" s="43">
        <v>62998.77099609375</v>
      </c>
      <c r="G206" s="44">
        <v>341704.46875</v>
      </c>
    </row>
    <row r="207" spans="1:7" x14ac:dyDescent="0.25">
      <c r="A207" s="42" t="s">
        <v>176</v>
      </c>
      <c r="B207" s="42" t="s">
        <v>25</v>
      </c>
      <c r="C207" s="42" t="s">
        <v>51</v>
      </c>
      <c r="D207" s="42" t="s">
        <v>52</v>
      </c>
      <c r="E207" s="42" t="s">
        <v>36</v>
      </c>
      <c r="F207" s="43">
        <v>31547.611053466797</v>
      </c>
      <c r="G207" s="44">
        <v>155676.56616210938</v>
      </c>
    </row>
    <row r="208" spans="1:7" x14ac:dyDescent="0.25">
      <c r="A208" s="42" t="s">
        <v>176</v>
      </c>
      <c r="B208" s="42" t="s">
        <v>25</v>
      </c>
      <c r="C208" s="42" t="s">
        <v>51</v>
      </c>
      <c r="D208" s="42" t="s">
        <v>52</v>
      </c>
      <c r="E208" s="42" t="s">
        <v>192</v>
      </c>
      <c r="F208" s="43">
        <v>180636.5400390625</v>
      </c>
      <c r="G208" s="44">
        <v>741979.765625</v>
      </c>
    </row>
    <row r="209" spans="1:7" x14ac:dyDescent="0.25">
      <c r="A209" s="42" t="s">
        <v>176</v>
      </c>
      <c r="B209" s="42" t="s">
        <v>25</v>
      </c>
      <c r="C209" s="42" t="s">
        <v>51</v>
      </c>
      <c r="D209" s="42" t="s">
        <v>90</v>
      </c>
      <c r="E209" s="42" t="s">
        <v>27</v>
      </c>
      <c r="F209" s="43">
        <v>16764.939453125</v>
      </c>
      <c r="G209" s="44">
        <v>69780</v>
      </c>
    </row>
    <row r="210" spans="1:7" x14ac:dyDescent="0.25">
      <c r="A210" s="42" t="s">
        <v>176</v>
      </c>
      <c r="B210" s="42" t="s">
        <v>2</v>
      </c>
      <c r="C210" s="42" t="s">
        <v>51</v>
      </c>
      <c r="D210" s="42" t="s">
        <v>204</v>
      </c>
      <c r="E210" s="42" t="s">
        <v>54</v>
      </c>
      <c r="F210" s="43">
        <v>1979.97998046875</v>
      </c>
      <c r="G210" s="44">
        <v>20696</v>
      </c>
    </row>
    <row r="211" spans="1:7" ht="15.75" thickBot="1" x14ac:dyDescent="0.3">
      <c r="A211" s="48" t="s">
        <v>258</v>
      </c>
      <c r="B211" s="34"/>
      <c r="C211" s="34"/>
      <c r="D211" s="34"/>
      <c r="E211" s="34"/>
      <c r="F211" s="34">
        <f>SUM(F139:F210)</f>
        <v>2332927.8326416016</v>
      </c>
      <c r="G211" s="35">
        <f>SUM(G139:G210)</f>
        <v>9266853.6662940979</v>
      </c>
    </row>
    <row r="212" spans="1:7" x14ac:dyDescent="0.25">
      <c r="A212" s="42" t="s">
        <v>280</v>
      </c>
      <c r="B212" s="42" t="s">
        <v>25</v>
      </c>
      <c r="C212" s="42" t="s">
        <v>32</v>
      </c>
      <c r="D212" s="42" t="s">
        <v>100</v>
      </c>
      <c r="E212" s="42" t="s">
        <v>27</v>
      </c>
      <c r="F212" s="43">
        <v>24129.5390625</v>
      </c>
      <c r="G212" s="44">
        <v>82649.65625</v>
      </c>
    </row>
    <row r="213" spans="1:7" x14ac:dyDescent="0.25">
      <c r="A213" s="42" t="s">
        <v>280</v>
      </c>
      <c r="B213" s="42" t="s">
        <v>25</v>
      </c>
      <c r="C213" s="42" t="s">
        <v>32</v>
      </c>
      <c r="D213" s="42" t="s">
        <v>43</v>
      </c>
      <c r="E213" s="42" t="s">
        <v>27</v>
      </c>
      <c r="F213" s="43">
        <v>2949.6800208091736</v>
      </c>
      <c r="G213" s="44">
        <v>6425.6400146484375</v>
      </c>
    </row>
    <row r="214" spans="1:7" x14ac:dyDescent="0.25">
      <c r="A214" s="42" t="s">
        <v>280</v>
      </c>
      <c r="B214" s="42" t="s">
        <v>25</v>
      </c>
      <c r="C214" s="42" t="s">
        <v>32</v>
      </c>
      <c r="D214" s="42" t="s">
        <v>179</v>
      </c>
      <c r="E214" s="42" t="s">
        <v>27</v>
      </c>
      <c r="F214" s="43">
        <v>2900.019987821579</v>
      </c>
      <c r="G214" s="44">
        <v>24152.55996131897</v>
      </c>
    </row>
    <row r="215" spans="1:7" x14ac:dyDescent="0.25">
      <c r="A215" s="42" t="s">
        <v>280</v>
      </c>
      <c r="B215" s="42" t="s">
        <v>25</v>
      </c>
      <c r="C215" s="42" t="s">
        <v>32</v>
      </c>
      <c r="D215" s="42" t="s">
        <v>180</v>
      </c>
      <c r="E215" s="42" t="s">
        <v>125</v>
      </c>
      <c r="F215" s="43">
        <v>24140.51953125</v>
      </c>
      <c r="G215" s="44">
        <v>44755.201171875</v>
      </c>
    </row>
    <row r="216" spans="1:7" x14ac:dyDescent="0.25">
      <c r="A216" s="42" t="s">
        <v>280</v>
      </c>
      <c r="B216" s="42" t="s">
        <v>25</v>
      </c>
      <c r="C216" s="42" t="s">
        <v>32</v>
      </c>
      <c r="D216" s="42" t="s">
        <v>180</v>
      </c>
      <c r="E216" s="42" t="s">
        <v>40</v>
      </c>
      <c r="F216" s="43">
        <v>22040.720703125</v>
      </c>
      <c r="G216" s="44">
        <v>51101.37109375</v>
      </c>
    </row>
    <row r="217" spans="1:7" x14ac:dyDescent="0.25">
      <c r="A217" s="42" t="s">
        <v>280</v>
      </c>
      <c r="B217" s="42" t="s">
        <v>25</v>
      </c>
      <c r="C217" s="42" t="s">
        <v>32</v>
      </c>
      <c r="D217" s="42" t="s">
        <v>180</v>
      </c>
      <c r="E217" s="42" t="s">
        <v>36</v>
      </c>
      <c r="F217" s="43">
        <v>17299.740234375</v>
      </c>
      <c r="G217" s="44">
        <v>22736.5</v>
      </c>
    </row>
    <row r="218" spans="1:7" x14ac:dyDescent="0.25">
      <c r="A218" s="42" t="s">
        <v>280</v>
      </c>
      <c r="B218" s="42" t="s">
        <v>25</v>
      </c>
      <c r="C218" s="42" t="s">
        <v>32</v>
      </c>
      <c r="D218" s="42" t="s">
        <v>34</v>
      </c>
      <c r="E218" s="42" t="s">
        <v>44</v>
      </c>
      <c r="F218" s="43">
        <v>21536.7900390625</v>
      </c>
      <c r="G218" s="44">
        <v>37624.619140625</v>
      </c>
    </row>
    <row r="219" spans="1:7" x14ac:dyDescent="0.25">
      <c r="A219" s="42" t="s">
        <v>280</v>
      </c>
      <c r="B219" s="42" t="s">
        <v>25</v>
      </c>
      <c r="C219" s="42" t="s">
        <v>32</v>
      </c>
      <c r="D219" s="42" t="s">
        <v>34</v>
      </c>
      <c r="E219" s="42" t="s">
        <v>45</v>
      </c>
      <c r="F219" s="43">
        <v>20488.98046875</v>
      </c>
      <c r="G219" s="44">
        <v>410268.619140625</v>
      </c>
    </row>
    <row r="220" spans="1:7" x14ac:dyDescent="0.25">
      <c r="A220" s="42" t="s">
        <v>280</v>
      </c>
      <c r="B220" s="42" t="s">
        <v>25</v>
      </c>
      <c r="C220" s="42" t="s">
        <v>32</v>
      </c>
      <c r="D220" s="42" t="s">
        <v>182</v>
      </c>
      <c r="E220" s="42" t="s">
        <v>27</v>
      </c>
      <c r="F220" s="43">
        <v>1720.0400390625</v>
      </c>
      <c r="G220" s="44">
        <v>4700</v>
      </c>
    </row>
    <row r="221" spans="1:7" x14ac:dyDescent="0.25">
      <c r="A221" s="42" t="s">
        <v>280</v>
      </c>
      <c r="B221" s="42" t="s">
        <v>25</v>
      </c>
      <c r="C221" s="42" t="s">
        <v>32</v>
      </c>
      <c r="D221" s="42" t="s">
        <v>203</v>
      </c>
      <c r="E221" s="42" t="s">
        <v>38</v>
      </c>
      <c r="F221" s="43">
        <v>83824.69921875</v>
      </c>
      <c r="G221" s="44">
        <v>443436.59375</v>
      </c>
    </row>
    <row r="222" spans="1:7" x14ac:dyDescent="0.25">
      <c r="A222" s="42" t="s">
        <v>280</v>
      </c>
      <c r="B222" s="42" t="s">
        <v>25</v>
      </c>
      <c r="C222" s="42" t="s">
        <v>32</v>
      </c>
      <c r="D222" s="42" t="s">
        <v>35</v>
      </c>
      <c r="E222" s="42" t="s">
        <v>27</v>
      </c>
      <c r="F222" s="43">
        <v>70238.638450622559</v>
      </c>
      <c r="G222" s="44">
        <v>285931.67333984375</v>
      </c>
    </row>
    <row r="223" spans="1:7" x14ac:dyDescent="0.25">
      <c r="A223" s="42" t="s">
        <v>280</v>
      </c>
      <c r="B223" s="42" t="s">
        <v>25</v>
      </c>
      <c r="C223" s="42" t="s">
        <v>32</v>
      </c>
      <c r="D223" s="42" t="s">
        <v>35</v>
      </c>
      <c r="E223" s="42" t="s">
        <v>40</v>
      </c>
      <c r="F223" s="43">
        <v>2628.5</v>
      </c>
      <c r="G223" s="44">
        <v>3147.85009765625</v>
      </c>
    </row>
    <row r="224" spans="1:7" x14ac:dyDescent="0.25">
      <c r="A224" s="42" t="s">
        <v>280</v>
      </c>
      <c r="B224" s="42" t="s">
        <v>25</v>
      </c>
      <c r="C224" s="42" t="s">
        <v>32</v>
      </c>
      <c r="D224" s="42" t="s">
        <v>35</v>
      </c>
      <c r="E224" s="42" t="s">
        <v>45</v>
      </c>
      <c r="F224" s="43">
        <v>19554.109375</v>
      </c>
      <c r="G224" s="44">
        <v>75556.421875</v>
      </c>
    </row>
    <row r="225" spans="1:7" x14ac:dyDescent="0.25">
      <c r="A225" s="42" t="s">
        <v>280</v>
      </c>
      <c r="B225" s="42" t="s">
        <v>25</v>
      </c>
      <c r="C225" s="42" t="s">
        <v>32</v>
      </c>
      <c r="D225" s="42" t="s">
        <v>183</v>
      </c>
      <c r="E225" s="42" t="s">
        <v>27</v>
      </c>
      <c r="F225" s="43">
        <v>65918.330078125</v>
      </c>
      <c r="G225" s="44">
        <v>59807</v>
      </c>
    </row>
    <row r="226" spans="1:7" x14ac:dyDescent="0.25">
      <c r="A226" s="42" t="s">
        <v>280</v>
      </c>
      <c r="B226" s="42" t="s">
        <v>25</v>
      </c>
      <c r="C226" s="42" t="s">
        <v>32</v>
      </c>
      <c r="D226" s="42" t="s">
        <v>41</v>
      </c>
      <c r="E226" s="42" t="s">
        <v>49</v>
      </c>
      <c r="F226" s="43">
        <v>1428.7599487304688</v>
      </c>
      <c r="G226" s="44">
        <v>9280.4798583984375</v>
      </c>
    </row>
    <row r="227" spans="1:7" x14ac:dyDescent="0.25">
      <c r="A227" s="42" t="s">
        <v>280</v>
      </c>
      <c r="B227" s="42" t="s">
        <v>25</v>
      </c>
      <c r="C227" s="42" t="s">
        <v>32</v>
      </c>
      <c r="D227" s="42" t="s">
        <v>41</v>
      </c>
      <c r="E227" s="42" t="s">
        <v>27</v>
      </c>
      <c r="F227" s="43">
        <v>197.2299976348877</v>
      </c>
      <c r="G227" s="44">
        <v>755.98001098632813</v>
      </c>
    </row>
    <row r="228" spans="1:7" x14ac:dyDescent="0.25">
      <c r="A228" s="42" t="s">
        <v>280</v>
      </c>
      <c r="B228" s="42" t="s">
        <v>25</v>
      </c>
      <c r="C228" s="42" t="s">
        <v>32</v>
      </c>
      <c r="D228" s="42" t="s">
        <v>41</v>
      </c>
      <c r="E228" s="42" t="s">
        <v>40</v>
      </c>
      <c r="F228" s="43">
        <v>133.38999938964844</v>
      </c>
      <c r="G228" s="44">
        <v>430.95001220703125</v>
      </c>
    </row>
    <row r="229" spans="1:7" x14ac:dyDescent="0.25">
      <c r="A229" s="42" t="s">
        <v>280</v>
      </c>
      <c r="B229" s="42" t="s">
        <v>25</v>
      </c>
      <c r="C229" s="42" t="s">
        <v>32</v>
      </c>
      <c r="D229" s="42" t="s">
        <v>48</v>
      </c>
      <c r="E229" s="42" t="s">
        <v>49</v>
      </c>
      <c r="F229" s="43">
        <v>236.16999816894531</v>
      </c>
      <c r="G229" s="44">
        <v>637.20001220703125</v>
      </c>
    </row>
    <row r="230" spans="1:7" x14ac:dyDescent="0.25">
      <c r="A230" s="42" t="s">
        <v>280</v>
      </c>
      <c r="B230" s="42" t="s">
        <v>25</v>
      </c>
      <c r="C230" s="42" t="s">
        <v>32</v>
      </c>
      <c r="D230" s="42" t="s">
        <v>216</v>
      </c>
      <c r="E230" s="42" t="s">
        <v>27</v>
      </c>
      <c r="F230" s="43">
        <v>61.240001678466797</v>
      </c>
      <c r="G230" s="44">
        <v>374.51998901367188</v>
      </c>
    </row>
    <row r="231" spans="1:7" x14ac:dyDescent="0.25">
      <c r="A231" s="42" t="s">
        <v>280</v>
      </c>
      <c r="B231" s="42" t="s">
        <v>25</v>
      </c>
      <c r="C231" s="42" t="s">
        <v>32</v>
      </c>
      <c r="D231" s="42" t="s">
        <v>80</v>
      </c>
      <c r="E231" s="42" t="s">
        <v>64</v>
      </c>
      <c r="F231" s="43">
        <v>39949.779296875</v>
      </c>
      <c r="G231" s="44">
        <v>158367.869140625</v>
      </c>
    </row>
    <row r="232" spans="1:7" x14ac:dyDescent="0.25">
      <c r="A232" s="42" t="s">
        <v>280</v>
      </c>
      <c r="B232" s="42" t="s">
        <v>25</v>
      </c>
      <c r="C232" s="42" t="s">
        <v>32</v>
      </c>
      <c r="D232" s="42" t="s">
        <v>80</v>
      </c>
      <c r="E232" s="42" t="s">
        <v>42</v>
      </c>
      <c r="F232" s="43">
        <v>26047.33984375</v>
      </c>
      <c r="G232" s="44">
        <v>145207.484375</v>
      </c>
    </row>
    <row r="233" spans="1:7" x14ac:dyDescent="0.25">
      <c r="A233" s="42" t="s">
        <v>280</v>
      </c>
      <c r="B233" s="42" t="s">
        <v>25</v>
      </c>
      <c r="C233" s="42" t="s">
        <v>32</v>
      </c>
      <c r="D233" s="42" t="s">
        <v>80</v>
      </c>
      <c r="E233" s="42" t="s">
        <v>40</v>
      </c>
      <c r="F233" s="43">
        <v>60029.91015625</v>
      </c>
      <c r="G233" s="44">
        <v>209500.54296875</v>
      </c>
    </row>
    <row r="234" spans="1:7" x14ac:dyDescent="0.25">
      <c r="A234" s="42" t="s">
        <v>280</v>
      </c>
      <c r="B234" s="42" t="s">
        <v>25</v>
      </c>
      <c r="C234" s="42" t="s">
        <v>32</v>
      </c>
      <c r="D234" s="42" t="s">
        <v>50</v>
      </c>
      <c r="E234" s="42" t="s">
        <v>27</v>
      </c>
      <c r="F234" s="43">
        <v>24848.029296875</v>
      </c>
      <c r="G234" s="44">
        <v>85157.8984375</v>
      </c>
    </row>
    <row r="235" spans="1:7" x14ac:dyDescent="0.25">
      <c r="A235" s="42" t="s">
        <v>280</v>
      </c>
      <c r="B235" s="42" t="s">
        <v>25</v>
      </c>
      <c r="C235" s="42" t="s">
        <v>32</v>
      </c>
      <c r="D235" s="42" t="s">
        <v>47</v>
      </c>
      <c r="E235" s="42" t="s">
        <v>27</v>
      </c>
      <c r="F235" s="43">
        <v>2466.9199066162109</v>
      </c>
      <c r="G235" s="44">
        <v>5814.590087890625</v>
      </c>
    </row>
    <row r="236" spans="1:7" x14ac:dyDescent="0.25">
      <c r="A236" s="42" t="s">
        <v>280</v>
      </c>
      <c r="B236" s="42" t="s">
        <v>25</v>
      </c>
      <c r="C236" s="42" t="s">
        <v>32</v>
      </c>
      <c r="D236" s="42" t="s">
        <v>46</v>
      </c>
      <c r="E236" s="42" t="s">
        <v>27</v>
      </c>
      <c r="F236" s="43">
        <v>39018.400390625</v>
      </c>
      <c r="G236" s="44">
        <v>41008.650390625</v>
      </c>
    </row>
    <row r="237" spans="1:7" x14ac:dyDescent="0.25">
      <c r="A237" s="42" t="s">
        <v>280</v>
      </c>
      <c r="B237" s="42" t="s">
        <v>25</v>
      </c>
      <c r="C237" s="42" t="s">
        <v>32</v>
      </c>
      <c r="D237" s="42" t="s">
        <v>46</v>
      </c>
      <c r="E237" s="42" t="s">
        <v>62</v>
      </c>
      <c r="F237" s="43">
        <v>24947.830078125</v>
      </c>
      <c r="G237" s="44">
        <v>24740.4609375</v>
      </c>
    </row>
    <row r="238" spans="1:7" x14ac:dyDescent="0.25">
      <c r="A238" s="42" t="s">
        <v>280</v>
      </c>
      <c r="B238" s="42" t="s">
        <v>25</v>
      </c>
      <c r="C238" s="42" t="s">
        <v>32</v>
      </c>
      <c r="D238" s="42" t="s">
        <v>33</v>
      </c>
      <c r="E238" s="42" t="s">
        <v>39</v>
      </c>
      <c r="F238" s="43">
        <v>1301.030029296875</v>
      </c>
      <c r="G238" s="44">
        <v>13386.759765625</v>
      </c>
    </row>
    <row r="239" spans="1:7" x14ac:dyDescent="0.25">
      <c r="A239" s="42" t="s">
        <v>280</v>
      </c>
      <c r="B239" s="42" t="s">
        <v>25</v>
      </c>
      <c r="C239" s="42" t="s">
        <v>32</v>
      </c>
      <c r="D239" s="42" t="s">
        <v>33</v>
      </c>
      <c r="E239" s="42" t="s">
        <v>49</v>
      </c>
      <c r="F239" s="43">
        <v>1185.280029296875</v>
      </c>
      <c r="G239" s="44">
        <v>1853.280029296875</v>
      </c>
    </row>
    <row r="240" spans="1:7" x14ac:dyDescent="0.25">
      <c r="A240" s="42" t="s">
        <v>280</v>
      </c>
      <c r="B240" s="42" t="s">
        <v>25</v>
      </c>
      <c r="C240" s="42" t="s">
        <v>32</v>
      </c>
      <c r="D240" s="42" t="s">
        <v>33</v>
      </c>
      <c r="E240" s="42" t="s">
        <v>27</v>
      </c>
      <c r="F240" s="43">
        <v>43440.820271015167</v>
      </c>
      <c r="G240" s="44">
        <v>107306.54097747803</v>
      </c>
    </row>
    <row r="241" spans="1:7" x14ac:dyDescent="0.25">
      <c r="A241" s="42" t="s">
        <v>280</v>
      </c>
      <c r="B241" s="42" t="s">
        <v>4</v>
      </c>
      <c r="C241" s="42" t="s">
        <v>32</v>
      </c>
      <c r="D241" s="42" t="s">
        <v>73</v>
      </c>
      <c r="E241" s="42" t="s">
        <v>39</v>
      </c>
      <c r="F241" s="43">
        <v>13129.990234375</v>
      </c>
      <c r="G241" s="44">
        <v>35230</v>
      </c>
    </row>
    <row r="242" spans="1:7" x14ac:dyDescent="0.25">
      <c r="A242" s="42" t="s">
        <v>280</v>
      </c>
      <c r="B242" s="42" t="s">
        <v>25</v>
      </c>
      <c r="C242" s="42" t="s">
        <v>51</v>
      </c>
      <c r="D242" s="42" t="s">
        <v>58</v>
      </c>
      <c r="E242" s="42" t="s">
        <v>27</v>
      </c>
      <c r="F242" s="43">
        <v>95427.078002929688</v>
      </c>
      <c r="G242" s="44">
        <v>323725.11572265625</v>
      </c>
    </row>
    <row r="243" spans="1:7" x14ac:dyDescent="0.25">
      <c r="A243" s="42" t="s">
        <v>280</v>
      </c>
      <c r="B243" s="42" t="s">
        <v>25</v>
      </c>
      <c r="C243" s="42" t="s">
        <v>51</v>
      </c>
      <c r="D243" s="42" t="s">
        <v>58</v>
      </c>
      <c r="E243" s="42" t="s">
        <v>40</v>
      </c>
      <c r="F243" s="43">
        <v>17839.529296875</v>
      </c>
      <c r="G243" s="44">
        <v>69797.3828125</v>
      </c>
    </row>
    <row r="244" spans="1:7" x14ac:dyDescent="0.25">
      <c r="A244" s="42" t="s">
        <v>280</v>
      </c>
      <c r="B244" s="42" t="s">
        <v>25</v>
      </c>
      <c r="C244" s="42" t="s">
        <v>51</v>
      </c>
      <c r="D244" s="42" t="s">
        <v>57</v>
      </c>
      <c r="E244" s="42" t="s">
        <v>125</v>
      </c>
      <c r="F244" s="43">
        <v>9611.73046875</v>
      </c>
      <c r="G244" s="44">
        <v>14918.400390625</v>
      </c>
    </row>
    <row r="245" spans="1:7" x14ac:dyDescent="0.25">
      <c r="A245" s="42" t="s">
        <v>280</v>
      </c>
      <c r="B245" s="42" t="s">
        <v>25</v>
      </c>
      <c r="C245" s="42" t="s">
        <v>51</v>
      </c>
      <c r="D245" s="42" t="s">
        <v>57</v>
      </c>
      <c r="E245" s="42" t="s">
        <v>39</v>
      </c>
      <c r="F245" s="43">
        <v>476.27999877929688</v>
      </c>
      <c r="G245" s="44">
        <v>17650.939453125</v>
      </c>
    </row>
    <row r="246" spans="1:7" x14ac:dyDescent="0.25">
      <c r="A246" s="42" t="s">
        <v>280</v>
      </c>
      <c r="B246" s="42" t="s">
        <v>25</v>
      </c>
      <c r="C246" s="42" t="s">
        <v>51</v>
      </c>
      <c r="D246" s="42" t="s">
        <v>57</v>
      </c>
      <c r="E246" s="42" t="s">
        <v>27</v>
      </c>
      <c r="F246" s="43">
        <v>36822.080078125</v>
      </c>
      <c r="G246" s="44">
        <v>129283</v>
      </c>
    </row>
    <row r="247" spans="1:7" x14ac:dyDescent="0.25">
      <c r="A247" s="42" t="s">
        <v>280</v>
      </c>
      <c r="B247" s="42" t="s">
        <v>25</v>
      </c>
      <c r="C247" s="42" t="s">
        <v>51</v>
      </c>
      <c r="D247" s="42" t="s">
        <v>53</v>
      </c>
      <c r="E247" s="42" t="s">
        <v>64</v>
      </c>
      <c r="F247" s="43">
        <v>111338.220703125</v>
      </c>
      <c r="G247" s="44">
        <v>395339.2734375</v>
      </c>
    </row>
    <row r="248" spans="1:7" x14ac:dyDescent="0.25">
      <c r="A248" s="42" t="s">
        <v>280</v>
      </c>
      <c r="B248" s="42" t="s">
        <v>25</v>
      </c>
      <c r="C248" s="42" t="s">
        <v>51</v>
      </c>
      <c r="D248" s="42" t="s">
        <v>53</v>
      </c>
      <c r="E248" s="42" t="s">
        <v>54</v>
      </c>
      <c r="F248" s="43">
        <v>87906.2998046875</v>
      </c>
      <c r="G248" s="44">
        <v>419807.28125</v>
      </c>
    </row>
    <row r="249" spans="1:7" x14ac:dyDescent="0.25">
      <c r="A249" s="42" t="s">
        <v>280</v>
      </c>
      <c r="B249" s="42" t="s">
        <v>25</v>
      </c>
      <c r="C249" s="42" t="s">
        <v>51</v>
      </c>
      <c r="D249" s="42" t="s">
        <v>53</v>
      </c>
      <c r="E249" s="42" t="s">
        <v>94</v>
      </c>
      <c r="F249" s="43">
        <v>24171.380859375</v>
      </c>
      <c r="G249" s="44">
        <v>134931.265625</v>
      </c>
    </row>
    <row r="250" spans="1:7" x14ac:dyDescent="0.25">
      <c r="A250" s="42" t="s">
        <v>280</v>
      </c>
      <c r="B250" s="42" t="s">
        <v>25</v>
      </c>
      <c r="C250" s="42" t="s">
        <v>51</v>
      </c>
      <c r="D250" s="42" t="s">
        <v>53</v>
      </c>
      <c r="E250" s="42" t="s">
        <v>192</v>
      </c>
      <c r="F250" s="43">
        <v>63346.9599609375</v>
      </c>
      <c r="G250" s="44">
        <v>295768.7734375</v>
      </c>
    </row>
    <row r="251" spans="1:7" x14ac:dyDescent="0.25">
      <c r="A251" s="42" t="s">
        <v>280</v>
      </c>
      <c r="B251" s="42" t="s">
        <v>25</v>
      </c>
      <c r="C251" s="42" t="s">
        <v>51</v>
      </c>
      <c r="D251" s="42" t="s">
        <v>217</v>
      </c>
      <c r="E251" s="42" t="s">
        <v>64</v>
      </c>
      <c r="F251" s="43">
        <v>23168.359375</v>
      </c>
      <c r="G251" s="44">
        <v>87529.109375</v>
      </c>
    </row>
    <row r="252" spans="1:7" x14ac:dyDescent="0.25">
      <c r="A252" s="42" t="s">
        <v>280</v>
      </c>
      <c r="B252" s="42" t="s">
        <v>25</v>
      </c>
      <c r="C252" s="42" t="s">
        <v>51</v>
      </c>
      <c r="D252" s="42" t="s">
        <v>55</v>
      </c>
      <c r="E252" s="42" t="s">
        <v>64</v>
      </c>
      <c r="F252" s="43">
        <v>19961.009765625</v>
      </c>
      <c r="G252" s="44">
        <v>81509.4375</v>
      </c>
    </row>
    <row r="253" spans="1:7" x14ac:dyDescent="0.25">
      <c r="A253" s="42" t="s">
        <v>280</v>
      </c>
      <c r="B253" s="42" t="s">
        <v>25</v>
      </c>
      <c r="C253" s="42" t="s">
        <v>51</v>
      </c>
      <c r="D253" s="42" t="s">
        <v>55</v>
      </c>
      <c r="E253" s="42" t="s">
        <v>42</v>
      </c>
      <c r="F253" s="43">
        <v>26366.240234375</v>
      </c>
      <c r="G253" s="44">
        <v>100314.060546875</v>
      </c>
    </row>
    <row r="254" spans="1:7" x14ac:dyDescent="0.25">
      <c r="A254" s="42" t="s">
        <v>280</v>
      </c>
      <c r="B254" s="42" t="s">
        <v>25</v>
      </c>
      <c r="C254" s="42" t="s">
        <v>51</v>
      </c>
      <c r="D254" s="42" t="s">
        <v>55</v>
      </c>
      <c r="E254" s="42" t="s">
        <v>27</v>
      </c>
      <c r="F254" s="43">
        <v>32343.199844360352</v>
      </c>
      <c r="G254" s="44">
        <v>143983.23217773438</v>
      </c>
    </row>
    <row r="255" spans="1:7" x14ac:dyDescent="0.25">
      <c r="A255" s="42" t="s">
        <v>280</v>
      </c>
      <c r="B255" s="42" t="s">
        <v>25</v>
      </c>
      <c r="C255" s="42" t="s">
        <v>51</v>
      </c>
      <c r="D255" s="42" t="s">
        <v>55</v>
      </c>
      <c r="E255" s="42" t="s">
        <v>40</v>
      </c>
      <c r="F255" s="43">
        <v>43070.630859375</v>
      </c>
      <c r="G255" s="44">
        <v>158112.34375</v>
      </c>
    </row>
    <row r="256" spans="1:7" x14ac:dyDescent="0.25">
      <c r="A256" s="42" t="s">
        <v>280</v>
      </c>
      <c r="B256" s="42" t="s">
        <v>25</v>
      </c>
      <c r="C256" s="42" t="s">
        <v>51</v>
      </c>
      <c r="D256" s="42" t="s">
        <v>55</v>
      </c>
      <c r="E256" s="42" t="s">
        <v>218</v>
      </c>
      <c r="F256" s="43">
        <v>19860.490234375</v>
      </c>
      <c r="G256" s="44">
        <v>66671.796875</v>
      </c>
    </row>
    <row r="257" spans="1:7" x14ac:dyDescent="0.25">
      <c r="A257" s="42" t="s">
        <v>280</v>
      </c>
      <c r="B257" s="42" t="s">
        <v>25</v>
      </c>
      <c r="C257" s="42" t="s">
        <v>51</v>
      </c>
      <c r="D257" s="42" t="s">
        <v>55</v>
      </c>
      <c r="E257" s="42" t="s">
        <v>200</v>
      </c>
      <c r="F257" s="43">
        <v>20887.119140625</v>
      </c>
      <c r="G257" s="44">
        <v>68990.0078125</v>
      </c>
    </row>
    <row r="258" spans="1:7" x14ac:dyDescent="0.25">
      <c r="A258" s="42" t="s">
        <v>280</v>
      </c>
      <c r="B258" s="42" t="s">
        <v>25</v>
      </c>
      <c r="C258" s="42" t="s">
        <v>51</v>
      </c>
      <c r="D258" s="42" t="s">
        <v>56</v>
      </c>
      <c r="E258" s="42" t="s">
        <v>27</v>
      </c>
      <c r="F258" s="43">
        <v>8327.6199951171875</v>
      </c>
      <c r="G258" s="44">
        <v>119693.09033203125</v>
      </c>
    </row>
    <row r="259" spans="1:7" x14ac:dyDescent="0.25">
      <c r="A259" s="42" t="s">
        <v>280</v>
      </c>
      <c r="B259" s="42" t="s">
        <v>25</v>
      </c>
      <c r="C259" s="42" t="s">
        <v>51</v>
      </c>
      <c r="D259" s="42" t="s">
        <v>60</v>
      </c>
      <c r="E259" s="42" t="s">
        <v>27</v>
      </c>
      <c r="F259" s="43">
        <v>359669.62824630737</v>
      </c>
      <c r="G259" s="44">
        <v>1846479.120010376</v>
      </c>
    </row>
    <row r="260" spans="1:7" x14ac:dyDescent="0.25">
      <c r="A260" s="42" t="s">
        <v>280</v>
      </c>
      <c r="B260" s="42" t="s">
        <v>25</v>
      </c>
      <c r="C260" s="42" t="s">
        <v>51</v>
      </c>
      <c r="D260" s="42" t="s">
        <v>52</v>
      </c>
      <c r="E260" s="42" t="s">
        <v>64</v>
      </c>
      <c r="F260" s="43">
        <v>293897.783203125</v>
      </c>
      <c r="G260" s="44">
        <v>340094.6640625</v>
      </c>
    </row>
    <row r="261" spans="1:7" x14ac:dyDescent="0.25">
      <c r="A261" s="42" t="s">
        <v>280</v>
      </c>
      <c r="B261" s="42" t="s">
        <v>25</v>
      </c>
      <c r="C261" s="42" t="s">
        <v>51</v>
      </c>
      <c r="D261" s="42" t="s">
        <v>52</v>
      </c>
      <c r="E261" s="42" t="s">
        <v>49</v>
      </c>
      <c r="F261" s="43">
        <v>32823.949951171875</v>
      </c>
      <c r="G261" s="44">
        <v>105213.58154296875</v>
      </c>
    </row>
    <row r="262" spans="1:7" x14ac:dyDescent="0.25">
      <c r="A262" s="42" t="s">
        <v>280</v>
      </c>
      <c r="B262" s="42" t="s">
        <v>25</v>
      </c>
      <c r="C262" s="42" t="s">
        <v>51</v>
      </c>
      <c r="D262" s="42" t="s">
        <v>52</v>
      </c>
      <c r="E262" s="42" t="s">
        <v>27</v>
      </c>
      <c r="F262" s="43">
        <v>37383.970703125</v>
      </c>
      <c r="G262" s="44">
        <v>151223.234375</v>
      </c>
    </row>
    <row r="263" spans="1:7" x14ac:dyDescent="0.25">
      <c r="A263" s="42" t="s">
        <v>280</v>
      </c>
      <c r="B263" s="42" t="s">
        <v>25</v>
      </c>
      <c r="C263" s="42" t="s">
        <v>51</v>
      </c>
      <c r="D263" s="42" t="s">
        <v>52</v>
      </c>
      <c r="E263" s="42" t="s">
        <v>40</v>
      </c>
      <c r="F263" s="43">
        <v>27818.840454101563</v>
      </c>
      <c r="G263" s="44">
        <v>136416.95825195313</v>
      </c>
    </row>
    <row r="264" spans="1:7" x14ac:dyDescent="0.25">
      <c r="A264" s="42" t="s">
        <v>280</v>
      </c>
      <c r="B264" s="42" t="s">
        <v>25</v>
      </c>
      <c r="C264" s="42" t="s">
        <v>51</v>
      </c>
      <c r="D264" s="42" t="s">
        <v>52</v>
      </c>
      <c r="E264" s="42" t="s">
        <v>54</v>
      </c>
      <c r="F264" s="43">
        <v>73559.919921875</v>
      </c>
      <c r="G264" s="44">
        <v>372205.78125</v>
      </c>
    </row>
    <row r="265" spans="1:7" x14ac:dyDescent="0.25">
      <c r="A265" s="42" t="s">
        <v>280</v>
      </c>
      <c r="B265" s="42" t="s">
        <v>25</v>
      </c>
      <c r="C265" s="42" t="s">
        <v>51</v>
      </c>
      <c r="D265" s="42" t="s">
        <v>52</v>
      </c>
      <c r="E265" s="42" t="s">
        <v>192</v>
      </c>
      <c r="F265" s="43">
        <v>26857.52978515625</v>
      </c>
      <c r="G265" s="44">
        <v>185370.39453125</v>
      </c>
    </row>
    <row r="266" spans="1:7" ht="15.75" thickBot="1" x14ac:dyDescent="0.3">
      <c r="A266" s="48" t="s">
        <v>283</v>
      </c>
      <c r="B266" s="34"/>
      <c r="C266" s="34"/>
      <c r="D266" s="34"/>
      <c r="E266" s="34"/>
      <c r="F266" s="34">
        <f>SUM(F212:F265)</f>
        <v>2150728.2775752544</v>
      </c>
      <c r="G266" s="35">
        <f>SUM(G212:G265)</f>
        <v>8156375.1573505402</v>
      </c>
    </row>
    <row r="267" spans="1:7" x14ac:dyDescent="0.25">
      <c r="A267" s="42" t="s">
        <v>294</v>
      </c>
      <c r="B267" s="42" t="s">
        <v>25</v>
      </c>
      <c r="C267" s="42" t="s">
        <v>32</v>
      </c>
      <c r="D267" s="42" t="s">
        <v>100</v>
      </c>
      <c r="E267" s="42" t="s">
        <v>27</v>
      </c>
      <c r="F267" s="43">
        <v>47560.53125</v>
      </c>
      <c r="G267" s="44">
        <v>242827.703125</v>
      </c>
    </row>
    <row r="268" spans="1:7" x14ac:dyDescent="0.25">
      <c r="A268" s="42" t="s">
        <v>294</v>
      </c>
      <c r="B268" s="42" t="s">
        <v>25</v>
      </c>
      <c r="C268" s="42" t="s">
        <v>32</v>
      </c>
      <c r="D268" s="42" t="s">
        <v>43</v>
      </c>
      <c r="E268" s="42" t="s">
        <v>27</v>
      </c>
      <c r="F268" s="43">
        <v>7355.9500427246094</v>
      </c>
      <c r="G268" s="44">
        <v>27125.190086364746</v>
      </c>
    </row>
    <row r="269" spans="1:7" x14ac:dyDescent="0.25">
      <c r="A269" s="42" t="s">
        <v>294</v>
      </c>
      <c r="B269" s="42" t="s">
        <v>25</v>
      </c>
      <c r="C269" s="42" t="s">
        <v>32</v>
      </c>
      <c r="D269" s="42" t="s">
        <v>179</v>
      </c>
      <c r="E269" s="42" t="s">
        <v>27</v>
      </c>
      <c r="F269" s="43">
        <v>1767.6900024414063</v>
      </c>
      <c r="G269" s="44">
        <v>24641.409545898438</v>
      </c>
    </row>
    <row r="270" spans="1:7" x14ac:dyDescent="0.25">
      <c r="A270" s="42" t="s">
        <v>294</v>
      </c>
      <c r="B270" s="42" t="s">
        <v>25</v>
      </c>
      <c r="C270" s="42" t="s">
        <v>32</v>
      </c>
      <c r="D270" s="42" t="s">
        <v>180</v>
      </c>
      <c r="E270" s="42" t="s">
        <v>64</v>
      </c>
      <c r="F270" s="43">
        <v>17531.08984375</v>
      </c>
      <c r="G270" s="44">
        <v>26562.810546875</v>
      </c>
    </row>
    <row r="271" spans="1:7" x14ac:dyDescent="0.25">
      <c r="A271" s="42" t="s">
        <v>294</v>
      </c>
      <c r="B271" s="42" t="s">
        <v>25</v>
      </c>
      <c r="C271" s="42" t="s">
        <v>32</v>
      </c>
      <c r="D271" s="42" t="s">
        <v>180</v>
      </c>
      <c r="E271" s="42" t="s">
        <v>125</v>
      </c>
      <c r="F271" s="43">
        <v>25520.310546875</v>
      </c>
      <c r="G271" s="44">
        <v>52124.44921875</v>
      </c>
    </row>
    <row r="272" spans="1:7" x14ac:dyDescent="0.25">
      <c r="A272" s="42" t="s">
        <v>294</v>
      </c>
      <c r="B272" s="42" t="s">
        <v>25</v>
      </c>
      <c r="C272" s="42" t="s">
        <v>32</v>
      </c>
      <c r="D272" s="42" t="s">
        <v>34</v>
      </c>
      <c r="E272" s="42" t="s">
        <v>44</v>
      </c>
      <c r="F272" s="43">
        <v>10759.330078125</v>
      </c>
      <c r="G272" s="44">
        <v>19377.650390625</v>
      </c>
    </row>
    <row r="273" spans="1:7" x14ac:dyDescent="0.25">
      <c r="A273" s="42" t="s">
        <v>294</v>
      </c>
      <c r="B273" s="42" t="s">
        <v>25</v>
      </c>
      <c r="C273" s="42" t="s">
        <v>32</v>
      </c>
      <c r="D273" s="42" t="s">
        <v>34</v>
      </c>
      <c r="E273" s="42" t="s">
        <v>39</v>
      </c>
      <c r="F273" s="43">
        <v>9579.9599609375</v>
      </c>
      <c r="G273" s="44">
        <v>20966.400390625</v>
      </c>
    </row>
    <row r="274" spans="1:7" x14ac:dyDescent="0.25">
      <c r="A274" s="42" t="s">
        <v>294</v>
      </c>
      <c r="B274" s="42" t="s">
        <v>25</v>
      </c>
      <c r="C274" s="42" t="s">
        <v>32</v>
      </c>
      <c r="D274" s="42" t="s">
        <v>34</v>
      </c>
      <c r="E274" s="42" t="s">
        <v>27</v>
      </c>
      <c r="F274" s="43">
        <v>11152.900238037109</v>
      </c>
      <c r="G274" s="44">
        <v>22591.940368652344</v>
      </c>
    </row>
    <row r="275" spans="1:7" x14ac:dyDescent="0.25">
      <c r="A275" s="42" t="s">
        <v>294</v>
      </c>
      <c r="B275" s="42" t="s">
        <v>25</v>
      </c>
      <c r="C275" s="42" t="s">
        <v>32</v>
      </c>
      <c r="D275" s="42" t="s">
        <v>34</v>
      </c>
      <c r="E275" s="42" t="s">
        <v>45</v>
      </c>
      <c r="F275" s="43">
        <v>64133.1494140625</v>
      </c>
      <c r="G275" s="44">
        <v>127527.69921875</v>
      </c>
    </row>
    <row r="276" spans="1:7" x14ac:dyDescent="0.25">
      <c r="A276" s="42" t="s">
        <v>294</v>
      </c>
      <c r="B276" s="42" t="s">
        <v>25</v>
      </c>
      <c r="C276" s="42" t="s">
        <v>32</v>
      </c>
      <c r="D276" s="42" t="s">
        <v>182</v>
      </c>
      <c r="E276" s="42" t="s">
        <v>27</v>
      </c>
      <c r="F276" s="43">
        <v>688.55999755859375</v>
      </c>
      <c r="G276" s="44">
        <v>6197.7998046875</v>
      </c>
    </row>
    <row r="277" spans="1:7" x14ac:dyDescent="0.25">
      <c r="A277" s="42" t="s">
        <v>294</v>
      </c>
      <c r="B277" s="42" t="s">
        <v>25</v>
      </c>
      <c r="C277" s="42" t="s">
        <v>32</v>
      </c>
      <c r="D277" s="42" t="s">
        <v>203</v>
      </c>
      <c r="E277" s="42" t="s">
        <v>27</v>
      </c>
      <c r="F277" s="43">
        <v>23133.439453125</v>
      </c>
      <c r="G277" s="44">
        <v>393347.90625</v>
      </c>
    </row>
    <row r="278" spans="1:7" x14ac:dyDescent="0.25">
      <c r="A278" s="42" t="s">
        <v>294</v>
      </c>
      <c r="B278" s="42" t="s">
        <v>25</v>
      </c>
      <c r="C278" s="42" t="s">
        <v>32</v>
      </c>
      <c r="D278" s="42" t="s">
        <v>203</v>
      </c>
      <c r="E278" s="42" t="s">
        <v>38</v>
      </c>
      <c r="F278" s="43">
        <v>85022.1875</v>
      </c>
      <c r="G278" s="44">
        <v>478162.609375</v>
      </c>
    </row>
    <row r="279" spans="1:7" x14ac:dyDescent="0.25">
      <c r="A279" s="42" t="s">
        <v>294</v>
      </c>
      <c r="B279" s="42" t="s">
        <v>25</v>
      </c>
      <c r="C279" s="42" t="s">
        <v>32</v>
      </c>
      <c r="D279" s="42" t="s">
        <v>35</v>
      </c>
      <c r="E279" s="42" t="s">
        <v>39</v>
      </c>
      <c r="F279" s="43">
        <v>33984.921875</v>
      </c>
      <c r="G279" s="44">
        <v>156288</v>
      </c>
    </row>
    <row r="280" spans="1:7" x14ac:dyDescent="0.25">
      <c r="A280" s="42" t="s">
        <v>294</v>
      </c>
      <c r="B280" s="42" t="s">
        <v>25</v>
      </c>
      <c r="C280" s="42" t="s">
        <v>32</v>
      </c>
      <c r="D280" s="42" t="s">
        <v>35</v>
      </c>
      <c r="E280" s="42" t="s">
        <v>27</v>
      </c>
      <c r="F280" s="43">
        <v>70535.821144104004</v>
      </c>
      <c r="G280" s="44">
        <v>190653.92156982422</v>
      </c>
    </row>
    <row r="281" spans="1:7" x14ac:dyDescent="0.25">
      <c r="A281" s="42" t="s">
        <v>294</v>
      </c>
      <c r="B281" s="42" t="s">
        <v>25</v>
      </c>
      <c r="C281" s="42" t="s">
        <v>32</v>
      </c>
      <c r="D281" s="42" t="s">
        <v>35</v>
      </c>
      <c r="E281" s="42" t="s">
        <v>45</v>
      </c>
      <c r="F281" s="43">
        <v>10618</v>
      </c>
      <c r="G281" s="44">
        <v>28371.259765625</v>
      </c>
    </row>
    <row r="282" spans="1:7" x14ac:dyDescent="0.25">
      <c r="A282" s="42" t="s">
        <v>294</v>
      </c>
      <c r="B282" s="42" t="s">
        <v>25</v>
      </c>
      <c r="C282" s="42" t="s">
        <v>32</v>
      </c>
      <c r="D282" s="42" t="s">
        <v>296</v>
      </c>
      <c r="E282" s="42" t="s">
        <v>27</v>
      </c>
      <c r="F282" s="43">
        <v>449.05999755859375</v>
      </c>
      <c r="G282" s="44">
        <v>2250</v>
      </c>
    </row>
    <row r="283" spans="1:7" x14ac:dyDescent="0.25">
      <c r="A283" s="42" t="s">
        <v>294</v>
      </c>
      <c r="B283" s="42" t="s">
        <v>25</v>
      </c>
      <c r="C283" s="42" t="s">
        <v>32</v>
      </c>
      <c r="D283" s="42" t="s">
        <v>183</v>
      </c>
      <c r="E283" s="42" t="s">
        <v>27</v>
      </c>
      <c r="F283" s="43">
        <v>19958.259765625</v>
      </c>
      <c r="G283" s="44">
        <v>19540</v>
      </c>
    </row>
    <row r="284" spans="1:7" x14ac:dyDescent="0.25">
      <c r="A284" s="42" t="s">
        <v>294</v>
      </c>
      <c r="B284" s="42" t="s">
        <v>25</v>
      </c>
      <c r="C284" s="42" t="s">
        <v>32</v>
      </c>
      <c r="D284" s="42" t="s">
        <v>41</v>
      </c>
      <c r="E284" s="42" t="s">
        <v>64</v>
      </c>
      <c r="F284" s="43">
        <v>965.28997802734375</v>
      </c>
      <c r="G284" s="44">
        <v>8051.47998046875</v>
      </c>
    </row>
    <row r="285" spans="1:7" x14ac:dyDescent="0.25">
      <c r="A285" s="42" t="s">
        <v>294</v>
      </c>
      <c r="B285" s="42" t="s">
        <v>25</v>
      </c>
      <c r="C285" s="42" t="s">
        <v>32</v>
      </c>
      <c r="D285" s="42" t="s">
        <v>41</v>
      </c>
      <c r="E285" s="42" t="s">
        <v>166</v>
      </c>
      <c r="F285" s="43">
        <v>71858.3515625</v>
      </c>
      <c r="G285" s="44">
        <v>15051.599609375</v>
      </c>
    </row>
    <row r="286" spans="1:7" x14ac:dyDescent="0.25">
      <c r="A286" s="42" t="s">
        <v>294</v>
      </c>
      <c r="B286" s="42" t="s">
        <v>25</v>
      </c>
      <c r="C286" s="42" t="s">
        <v>32</v>
      </c>
      <c r="D286" s="42" t="s">
        <v>41</v>
      </c>
      <c r="E286" s="42" t="s">
        <v>49</v>
      </c>
      <c r="F286" s="43">
        <v>2834.090087890625</v>
      </c>
      <c r="G286" s="44">
        <v>1239</v>
      </c>
    </row>
    <row r="287" spans="1:7" x14ac:dyDescent="0.25">
      <c r="A287" s="42" t="s">
        <v>294</v>
      </c>
      <c r="B287" s="42" t="s">
        <v>25</v>
      </c>
      <c r="C287" s="42" t="s">
        <v>32</v>
      </c>
      <c r="D287" s="42" t="s">
        <v>41</v>
      </c>
      <c r="E287" s="42" t="s">
        <v>27</v>
      </c>
      <c r="F287" s="43">
        <v>2426.8300094604492</v>
      </c>
      <c r="G287" s="44">
        <v>13658.239818572998</v>
      </c>
    </row>
    <row r="288" spans="1:7" x14ac:dyDescent="0.25">
      <c r="A288" s="42" t="s">
        <v>294</v>
      </c>
      <c r="B288" s="42" t="s">
        <v>25</v>
      </c>
      <c r="C288" s="42" t="s">
        <v>32</v>
      </c>
      <c r="D288" s="42" t="s">
        <v>41</v>
      </c>
      <c r="E288" s="42" t="s">
        <v>40</v>
      </c>
      <c r="F288" s="43">
        <v>7884.419921875</v>
      </c>
      <c r="G288" s="44">
        <v>38812</v>
      </c>
    </row>
    <row r="289" spans="1:7" x14ac:dyDescent="0.25">
      <c r="A289" s="42" t="s">
        <v>294</v>
      </c>
      <c r="B289" s="42" t="s">
        <v>25</v>
      </c>
      <c r="C289" s="42" t="s">
        <v>32</v>
      </c>
      <c r="D289" s="42" t="s">
        <v>41</v>
      </c>
      <c r="E289" s="42" t="s">
        <v>192</v>
      </c>
      <c r="F289" s="43">
        <v>7724.7900390625</v>
      </c>
      <c r="G289" s="44">
        <v>49538.05078125</v>
      </c>
    </row>
    <row r="290" spans="1:7" x14ac:dyDescent="0.25">
      <c r="A290" s="42" t="s">
        <v>294</v>
      </c>
      <c r="B290" s="42" t="s">
        <v>25</v>
      </c>
      <c r="C290" s="42" t="s">
        <v>32</v>
      </c>
      <c r="D290" s="42" t="s">
        <v>216</v>
      </c>
      <c r="E290" s="42" t="s">
        <v>27</v>
      </c>
      <c r="F290" s="43">
        <v>521.90999984741211</v>
      </c>
      <c r="G290" s="44">
        <v>1975.5999755859375</v>
      </c>
    </row>
    <row r="291" spans="1:7" x14ac:dyDescent="0.25">
      <c r="A291" s="42" t="s">
        <v>294</v>
      </c>
      <c r="B291" s="42" t="s">
        <v>25</v>
      </c>
      <c r="C291" s="42" t="s">
        <v>32</v>
      </c>
      <c r="D291" s="42" t="s">
        <v>80</v>
      </c>
      <c r="E291" s="42" t="s">
        <v>42</v>
      </c>
      <c r="F291" s="43">
        <v>19363.1796875</v>
      </c>
      <c r="G291" s="44">
        <v>78306.8984375</v>
      </c>
    </row>
    <row r="292" spans="1:7" x14ac:dyDescent="0.25">
      <c r="A292" s="42" t="s">
        <v>294</v>
      </c>
      <c r="B292" s="42" t="s">
        <v>25</v>
      </c>
      <c r="C292" s="42" t="s">
        <v>32</v>
      </c>
      <c r="D292" s="42" t="s">
        <v>80</v>
      </c>
      <c r="E292" s="42" t="s">
        <v>49</v>
      </c>
      <c r="F292" s="43">
        <v>54607.69873046875</v>
      </c>
      <c r="G292" s="44">
        <v>41186.80078125</v>
      </c>
    </row>
    <row r="293" spans="1:7" x14ac:dyDescent="0.25">
      <c r="A293" s="42" t="s">
        <v>294</v>
      </c>
      <c r="B293" s="42" t="s">
        <v>25</v>
      </c>
      <c r="C293" s="42" t="s">
        <v>32</v>
      </c>
      <c r="D293" s="42" t="s">
        <v>80</v>
      </c>
      <c r="E293" s="42" t="s">
        <v>27</v>
      </c>
      <c r="F293" s="43">
        <v>5703.06982421875</v>
      </c>
      <c r="G293" s="44">
        <v>27267.69921875</v>
      </c>
    </row>
    <row r="294" spans="1:7" x14ac:dyDescent="0.25">
      <c r="A294" s="42" t="s">
        <v>294</v>
      </c>
      <c r="B294" s="42" t="s">
        <v>25</v>
      </c>
      <c r="C294" s="42" t="s">
        <v>32</v>
      </c>
      <c r="D294" s="42" t="s">
        <v>80</v>
      </c>
      <c r="E294" s="42" t="s">
        <v>40</v>
      </c>
      <c r="F294" s="43">
        <v>26957.800903320313</v>
      </c>
      <c r="G294" s="44">
        <v>75381.06298828125</v>
      </c>
    </row>
    <row r="295" spans="1:7" x14ac:dyDescent="0.25">
      <c r="A295" s="42" t="s">
        <v>294</v>
      </c>
      <c r="B295" s="42" t="s">
        <v>25</v>
      </c>
      <c r="C295" s="42" t="s">
        <v>32</v>
      </c>
      <c r="D295" s="42" t="s">
        <v>80</v>
      </c>
      <c r="E295" s="42" t="s">
        <v>38</v>
      </c>
      <c r="F295" s="43">
        <v>21888.6796875</v>
      </c>
      <c r="G295" s="44">
        <v>62679.55078125</v>
      </c>
    </row>
    <row r="296" spans="1:7" x14ac:dyDescent="0.25">
      <c r="A296" s="42" t="s">
        <v>294</v>
      </c>
      <c r="B296" s="42" t="s">
        <v>25</v>
      </c>
      <c r="C296" s="42" t="s">
        <v>32</v>
      </c>
      <c r="D296" s="42" t="s">
        <v>80</v>
      </c>
      <c r="E296" s="42" t="s">
        <v>192</v>
      </c>
      <c r="F296" s="43">
        <v>2022.6099853515625</v>
      </c>
      <c r="G296" s="44">
        <v>14318.080078125</v>
      </c>
    </row>
    <row r="297" spans="1:7" x14ac:dyDescent="0.25">
      <c r="A297" s="42" t="s">
        <v>294</v>
      </c>
      <c r="B297" s="42" t="s">
        <v>25</v>
      </c>
      <c r="C297" s="42" t="s">
        <v>32</v>
      </c>
      <c r="D297" s="42" t="s">
        <v>50</v>
      </c>
      <c r="E297" s="42" t="s">
        <v>27</v>
      </c>
      <c r="F297" s="43">
        <v>23224.16015625</v>
      </c>
      <c r="G297" s="44">
        <v>155945.2578125</v>
      </c>
    </row>
    <row r="298" spans="1:7" x14ac:dyDescent="0.25">
      <c r="A298" s="42" t="s">
        <v>294</v>
      </c>
      <c r="B298" s="42" t="s">
        <v>25</v>
      </c>
      <c r="C298" s="42" t="s">
        <v>32</v>
      </c>
      <c r="D298" s="42" t="s">
        <v>47</v>
      </c>
      <c r="E298" s="42" t="s">
        <v>27</v>
      </c>
      <c r="F298" s="43">
        <v>59788.681438446045</v>
      </c>
      <c r="G298" s="44">
        <v>89377.78881072998</v>
      </c>
    </row>
    <row r="299" spans="1:7" x14ac:dyDescent="0.25">
      <c r="A299" s="42" t="s">
        <v>294</v>
      </c>
      <c r="B299" s="42" t="s">
        <v>25</v>
      </c>
      <c r="C299" s="42" t="s">
        <v>32</v>
      </c>
      <c r="D299" s="42" t="s">
        <v>46</v>
      </c>
      <c r="E299" s="42" t="s">
        <v>44</v>
      </c>
      <c r="F299" s="43">
        <v>24947.830078125</v>
      </c>
      <c r="G299" s="44">
        <v>24740.4609375</v>
      </c>
    </row>
    <row r="300" spans="1:7" x14ac:dyDescent="0.25">
      <c r="A300" s="42" t="s">
        <v>294</v>
      </c>
      <c r="B300" s="42" t="s">
        <v>25</v>
      </c>
      <c r="C300" s="42" t="s">
        <v>32</v>
      </c>
      <c r="D300" s="42" t="s">
        <v>46</v>
      </c>
      <c r="E300" s="42" t="s">
        <v>27</v>
      </c>
      <c r="F300" s="43">
        <v>39043.349609375</v>
      </c>
      <c r="G300" s="44">
        <v>30793.130859375</v>
      </c>
    </row>
    <row r="301" spans="1:7" x14ac:dyDescent="0.25">
      <c r="A301" s="42" t="s">
        <v>294</v>
      </c>
      <c r="B301" s="42" t="s">
        <v>25</v>
      </c>
      <c r="C301" s="42" t="s">
        <v>32</v>
      </c>
      <c r="D301" s="42" t="s">
        <v>33</v>
      </c>
      <c r="E301" s="42" t="s">
        <v>39</v>
      </c>
      <c r="F301" s="43">
        <v>3754.8200073242188</v>
      </c>
      <c r="G301" s="44">
        <v>8076.760009765625</v>
      </c>
    </row>
    <row r="302" spans="1:7" x14ac:dyDescent="0.25">
      <c r="A302" s="42" t="s">
        <v>294</v>
      </c>
      <c r="B302" s="42" t="s">
        <v>25</v>
      </c>
      <c r="C302" s="42" t="s">
        <v>32</v>
      </c>
      <c r="D302" s="42" t="s">
        <v>33</v>
      </c>
      <c r="E302" s="42" t="s">
        <v>49</v>
      </c>
      <c r="F302" s="43">
        <v>2095.6201171875</v>
      </c>
      <c r="G302" s="44">
        <v>1962</v>
      </c>
    </row>
    <row r="303" spans="1:7" x14ac:dyDescent="0.25">
      <c r="A303" s="42" t="s">
        <v>294</v>
      </c>
      <c r="B303" s="42" t="s">
        <v>25</v>
      </c>
      <c r="C303" s="42" t="s">
        <v>32</v>
      </c>
      <c r="D303" s="42" t="s">
        <v>33</v>
      </c>
      <c r="E303" s="42" t="s">
        <v>27</v>
      </c>
      <c r="F303" s="43">
        <v>104030.13011550903</v>
      </c>
      <c r="G303" s="44">
        <v>271424.01872634888</v>
      </c>
    </row>
    <row r="304" spans="1:7" x14ac:dyDescent="0.25">
      <c r="A304" s="42" t="s">
        <v>294</v>
      </c>
      <c r="B304" s="42" t="s">
        <v>25</v>
      </c>
      <c r="C304" s="42" t="s">
        <v>32</v>
      </c>
      <c r="D304" s="42" t="s">
        <v>33</v>
      </c>
      <c r="E304" s="42" t="s">
        <v>45</v>
      </c>
      <c r="F304" s="43">
        <v>6434.27001953125</v>
      </c>
      <c r="G304" s="44">
        <v>12587.0302734375</v>
      </c>
    </row>
    <row r="305" spans="1:7" x14ac:dyDescent="0.25">
      <c r="A305" s="42" t="s">
        <v>294</v>
      </c>
      <c r="B305" s="42" t="s">
        <v>4</v>
      </c>
      <c r="C305" s="42" t="s">
        <v>32</v>
      </c>
      <c r="D305" s="42" t="s">
        <v>73</v>
      </c>
      <c r="E305" s="42" t="s">
        <v>27</v>
      </c>
      <c r="F305" s="43">
        <v>8393.3603515625</v>
      </c>
      <c r="G305" s="44">
        <v>8940</v>
      </c>
    </row>
    <row r="306" spans="1:7" x14ac:dyDescent="0.25">
      <c r="A306" s="42" t="s">
        <v>294</v>
      </c>
      <c r="B306" s="42" t="s">
        <v>25</v>
      </c>
      <c r="C306" s="42" t="s">
        <v>51</v>
      </c>
      <c r="D306" s="42" t="s">
        <v>184</v>
      </c>
      <c r="E306" s="42" t="s">
        <v>27</v>
      </c>
      <c r="F306" s="43">
        <v>11156.620132446289</v>
      </c>
      <c r="G306" s="44">
        <v>181783.82983398438</v>
      </c>
    </row>
    <row r="307" spans="1:7" x14ac:dyDescent="0.25">
      <c r="A307" s="42" t="s">
        <v>294</v>
      </c>
      <c r="B307" s="42" t="s">
        <v>25</v>
      </c>
      <c r="C307" s="42" t="s">
        <v>51</v>
      </c>
      <c r="D307" s="42" t="s">
        <v>298</v>
      </c>
      <c r="E307" s="42" t="s">
        <v>49</v>
      </c>
      <c r="F307" s="43">
        <v>8440.5</v>
      </c>
      <c r="G307" s="44">
        <v>49260.490234375</v>
      </c>
    </row>
    <row r="308" spans="1:7" x14ac:dyDescent="0.25">
      <c r="A308" s="42" t="s">
        <v>294</v>
      </c>
      <c r="B308" s="42" t="s">
        <v>25</v>
      </c>
      <c r="C308" s="42" t="s">
        <v>51</v>
      </c>
      <c r="D308" s="42" t="s">
        <v>298</v>
      </c>
      <c r="E308" s="42" t="s">
        <v>27</v>
      </c>
      <c r="F308" s="43">
        <v>155.1300048828125</v>
      </c>
      <c r="G308" s="44">
        <v>1185.75</v>
      </c>
    </row>
    <row r="309" spans="1:7" x14ac:dyDescent="0.25">
      <c r="A309" s="42" t="s">
        <v>294</v>
      </c>
      <c r="B309" s="42" t="s">
        <v>25</v>
      </c>
      <c r="C309" s="42" t="s">
        <v>51</v>
      </c>
      <c r="D309" s="42" t="s">
        <v>299</v>
      </c>
      <c r="E309" s="42" t="s">
        <v>27</v>
      </c>
      <c r="F309" s="43">
        <v>56.25</v>
      </c>
      <c r="G309" s="44">
        <v>415.60000610351563</v>
      </c>
    </row>
    <row r="310" spans="1:7" x14ac:dyDescent="0.25">
      <c r="A310" s="42" t="s">
        <v>294</v>
      </c>
      <c r="B310" s="42" t="s">
        <v>25</v>
      </c>
      <c r="C310" s="42" t="s">
        <v>51</v>
      </c>
      <c r="D310" s="42" t="s">
        <v>300</v>
      </c>
      <c r="E310" s="42" t="s">
        <v>49</v>
      </c>
      <c r="F310" s="43">
        <v>359.25</v>
      </c>
      <c r="G310" s="44">
        <v>5055.39013671875</v>
      </c>
    </row>
    <row r="311" spans="1:7" x14ac:dyDescent="0.25">
      <c r="A311" s="42" t="s">
        <v>294</v>
      </c>
      <c r="B311" s="42" t="s">
        <v>25</v>
      </c>
      <c r="C311" s="42" t="s">
        <v>51</v>
      </c>
      <c r="D311" s="42" t="s">
        <v>58</v>
      </c>
      <c r="E311" s="42" t="s">
        <v>49</v>
      </c>
      <c r="F311" s="43">
        <v>1425.02001953125</v>
      </c>
      <c r="G311" s="44">
        <v>7499.60009765625</v>
      </c>
    </row>
    <row r="312" spans="1:7" x14ac:dyDescent="0.25">
      <c r="A312" s="42" t="s">
        <v>294</v>
      </c>
      <c r="B312" s="42" t="s">
        <v>25</v>
      </c>
      <c r="C312" s="42" t="s">
        <v>51</v>
      </c>
      <c r="D312" s="42" t="s">
        <v>58</v>
      </c>
      <c r="E312" s="42" t="s">
        <v>27</v>
      </c>
      <c r="F312" s="43">
        <v>182453.73671722412</v>
      </c>
      <c r="G312" s="44">
        <v>670586.30444335938</v>
      </c>
    </row>
    <row r="313" spans="1:7" x14ac:dyDescent="0.25">
      <c r="A313" s="42" t="s">
        <v>294</v>
      </c>
      <c r="B313" s="42" t="s">
        <v>25</v>
      </c>
      <c r="C313" s="42" t="s">
        <v>51</v>
      </c>
      <c r="D313" s="42" t="s">
        <v>58</v>
      </c>
      <c r="E313" s="42" t="s">
        <v>45</v>
      </c>
      <c r="F313" s="43">
        <v>22272.3203125</v>
      </c>
      <c r="G313" s="44">
        <v>138633.0625</v>
      </c>
    </row>
    <row r="314" spans="1:7" x14ac:dyDescent="0.25">
      <c r="A314" s="42" t="s">
        <v>294</v>
      </c>
      <c r="B314" s="42" t="s">
        <v>25</v>
      </c>
      <c r="C314" s="42" t="s">
        <v>51</v>
      </c>
      <c r="D314" s="42" t="s">
        <v>58</v>
      </c>
      <c r="E314" s="42" t="s">
        <v>192</v>
      </c>
      <c r="F314" s="43">
        <v>2369.6298828125</v>
      </c>
      <c r="G314" s="44">
        <v>9024.66015625</v>
      </c>
    </row>
    <row r="315" spans="1:7" x14ac:dyDescent="0.25">
      <c r="A315" s="42" t="s">
        <v>294</v>
      </c>
      <c r="B315" s="42" t="s">
        <v>25</v>
      </c>
      <c r="C315" s="42" t="s">
        <v>51</v>
      </c>
      <c r="D315" s="42" t="s">
        <v>57</v>
      </c>
      <c r="E315" s="42" t="s">
        <v>39</v>
      </c>
      <c r="F315" s="43">
        <v>692.13998413085938</v>
      </c>
      <c r="G315" s="44">
        <v>2323.4000244140625</v>
      </c>
    </row>
    <row r="316" spans="1:7" x14ac:dyDescent="0.25">
      <c r="A316" s="42" t="s">
        <v>294</v>
      </c>
      <c r="B316" s="42" t="s">
        <v>25</v>
      </c>
      <c r="C316" s="42" t="s">
        <v>51</v>
      </c>
      <c r="D316" s="42" t="s">
        <v>57</v>
      </c>
      <c r="E316" s="42" t="s">
        <v>27</v>
      </c>
      <c r="F316" s="43">
        <v>19060.47011756897</v>
      </c>
      <c r="G316" s="44">
        <v>103913.33145141602</v>
      </c>
    </row>
    <row r="317" spans="1:7" x14ac:dyDescent="0.25">
      <c r="A317" s="42" t="s">
        <v>294</v>
      </c>
      <c r="B317" s="42" t="s">
        <v>25</v>
      </c>
      <c r="C317" s="42" t="s">
        <v>51</v>
      </c>
      <c r="D317" s="42" t="s">
        <v>301</v>
      </c>
      <c r="E317" s="42" t="s">
        <v>49</v>
      </c>
      <c r="F317" s="43">
        <v>11.970000267028809</v>
      </c>
      <c r="G317" s="44">
        <v>100.13999938964844</v>
      </c>
    </row>
    <row r="318" spans="1:7" x14ac:dyDescent="0.25">
      <c r="A318" s="42" t="s">
        <v>294</v>
      </c>
      <c r="B318" s="42" t="s">
        <v>25</v>
      </c>
      <c r="C318" s="42" t="s">
        <v>51</v>
      </c>
      <c r="D318" s="42" t="s">
        <v>302</v>
      </c>
      <c r="E318" s="42" t="s">
        <v>27</v>
      </c>
      <c r="F318" s="43">
        <v>437.26999664306641</v>
      </c>
      <c r="G318" s="44">
        <v>3035.6600341796875</v>
      </c>
    </row>
    <row r="319" spans="1:7" x14ac:dyDescent="0.25">
      <c r="A319" s="42" t="s">
        <v>294</v>
      </c>
      <c r="B319" s="42" t="s">
        <v>25</v>
      </c>
      <c r="C319" s="42" t="s">
        <v>51</v>
      </c>
      <c r="D319" s="42" t="s">
        <v>303</v>
      </c>
      <c r="E319" s="42" t="s">
        <v>36</v>
      </c>
      <c r="F319" s="43">
        <v>6339.9599609375</v>
      </c>
      <c r="G319" s="44">
        <v>76168.453125</v>
      </c>
    </row>
    <row r="320" spans="1:7" x14ac:dyDescent="0.25">
      <c r="A320" s="42" t="s">
        <v>294</v>
      </c>
      <c r="B320" s="42" t="s">
        <v>25</v>
      </c>
      <c r="C320" s="42" t="s">
        <v>51</v>
      </c>
      <c r="D320" s="42" t="s">
        <v>79</v>
      </c>
      <c r="E320" s="42" t="s">
        <v>27</v>
      </c>
      <c r="F320" s="43">
        <v>4592.669921875</v>
      </c>
      <c r="G320" s="44">
        <v>7022.7001953125</v>
      </c>
    </row>
    <row r="321" spans="1:9" x14ac:dyDescent="0.25">
      <c r="A321" s="42" t="s">
        <v>294</v>
      </c>
      <c r="B321" s="42" t="s">
        <v>25</v>
      </c>
      <c r="C321" s="42" t="s">
        <v>51</v>
      </c>
      <c r="D321" s="42" t="s">
        <v>53</v>
      </c>
      <c r="E321" s="42" t="s">
        <v>54</v>
      </c>
      <c r="F321" s="43">
        <v>24456.5703125</v>
      </c>
      <c r="G321" s="44">
        <v>115213.4609375</v>
      </c>
    </row>
    <row r="322" spans="1:9" x14ac:dyDescent="0.25">
      <c r="A322" s="42" t="s">
        <v>294</v>
      </c>
      <c r="B322" s="42" t="s">
        <v>25</v>
      </c>
      <c r="C322" s="42" t="s">
        <v>51</v>
      </c>
      <c r="D322" s="42" t="s">
        <v>53</v>
      </c>
      <c r="E322" s="42" t="s">
        <v>94</v>
      </c>
      <c r="F322" s="43">
        <v>13510.9404296875</v>
      </c>
      <c r="G322" s="44">
        <v>63845.109375</v>
      </c>
    </row>
    <row r="323" spans="1:9" x14ac:dyDescent="0.25">
      <c r="A323" s="42" t="s">
        <v>294</v>
      </c>
      <c r="B323" s="42" t="s">
        <v>25</v>
      </c>
      <c r="C323" s="42" t="s">
        <v>51</v>
      </c>
      <c r="D323" s="42" t="s">
        <v>53</v>
      </c>
      <c r="E323" s="42" t="s">
        <v>192</v>
      </c>
      <c r="F323" s="43">
        <v>19945.599609375</v>
      </c>
      <c r="G323" s="44">
        <v>59959.08984375</v>
      </c>
    </row>
    <row r="324" spans="1:9" x14ac:dyDescent="0.25">
      <c r="A324" s="42" t="s">
        <v>294</v>
      </c>
      <c r="B324" s="42" t="s">
        <v>25</v>
      </c>
      <c r="C324" s="42" t="s">
        <v>51</v>
      </c>
      <c r="D324" s="42" t="s">
        <v>217</v>
      </c>
      <c r="E324" s="42" t="s">
        <v>64</v>
      </c>
      <c r="F324" s="43">
        <v>46407.05859375</v>
      </c>
      <c r="G324" s="44">
        <v>162766.5625</v>
      </c>
    </row>
    <row r="325" spans="1:9" x14ac:dyDescent="0.25">
      <c r="A325" s="42" t="s">
        <v>294</v>
      </c>
      <c r="B325" s="42" t="s">
        <v>25</v>
      </c>
      <c r="C325" s="42" t="s">
        <v>51</v>
      </c>
      <c r="D325" s="42" t="s">
        <v>304</v>
      </c>
      <c r="E325" s="42" t="s">
        <v>27</v>
      </c>
      <c r="F325" s="43">
        <v>1651.0899353027344</v>
      </c>
      <c r="G325" s="44">
        <v>8873.60009765625</v>
      </c>
    </row>
    <row r="326" spans="1:9" x14ac:dyDescent="0.25">
      <c r="A326" s="42" t="s">
        <v>294</v>
      </c>
      <c r="B326" s="42" t="s">
        <v>25</v>
      </c>
      <c r="C326" s="42" t="s">
        <v>51</v>
      </c>
      <c r="D326" s="42" t="s">
        <v>55</v>
      </c>
      <c r="E326" s="42" t="s">
        <v>64</v>
      </c>
      <c r="F326" s="43">
        <v>115182.12109375</v>
      </c>
      <c r="G326" s="44">
        <v>449878.125</v>
      </c>
    </row>
    <row r="327" spans="1:9" x14ac:dyDescent="0.25">
      <c r="A327" s="42" t="s">
        <v>294</v>
      </c>
      <c r="B327" s="42" t="s">
        <v>25</v>
      </c>
      <c r="C327" s="42" t="s">
        <v>51</v>
      </c>
      <c r="D327" s="42" t="s">
        <v>55</v>
      </c>
      <c r="E327" s="42" t="s">
        <v>77</v>
      </c>
      <c r="F327" s="43">
        <v>19098.7109375</v>
      </c>
      <c r="G327" s="44">
        <v>62775</v>
      </c>
    </row>
    <row r="328" spans="1:9" x14ac:dyDescent="0.25">
      <c r="A328" s="42" t="s">
        <v>294</v>
      </c>
      <c r="B328" s="42" t="s">
        <v>25</v>
      </c>
      <c r="C328" s="42" t="s">
        <v>51</v>
      </c>
      <c r="D328" s="42" t="s">
        <v>55</v>
      </c>
      <c r="E328" s="42" t="s">
        <v>42</v>
      </c>
      <c r="F328" s="43">
        <v>109687.939453125</v>
      </c>
      <c r="G328" s="44">
        <v>394541.45703125</v>
      </c>
    </row>
    <row r="329" spans="1:9" x14ac:dyDescent="0.25">
      <c r="A329" s="42" t="s">
        <v>294</v>
      </c>
      <c r="B329" s="42" t="s">
        <v>25</v>
      </c>
      <c r="C329" s="42" t="s">
        <v>51</v>
      </c>
      <c r="D329" s="42" t="s">
        <v>55</v>
      </c>
      <c r="E329" s="42" t="s">
        <v>49</v>
      </c>
      <c r="F329" s="43">
        <v>9301.8203125</v>
      </c>
      <c r="G329" s="44">
        <v>38024.66015625</v>
      </c>
    </row>
    <row r="330" spans="1:9" x14ac:dyDescent="0.25">
      <c r="A330" s="42" t="s">
        <v>294</v>
      </c>
      <c r="B330" s="42" t="s">
        <v>25</v>
      </c>
      <c r="C330" s="42" t="s">
        <v>51</v>
      </c>
      <c r="D330" s="42" t="s">
        <v>55</v>
      </c>
      <c r="E330" s="42" t="s">
        <v>27</v>
      </c>
      <c r="F330" s="43">
        <v>118501.29830932617</v>
      </c>
      <c r="G330" s="44">
        <v>640032.66156005859</v>
      </c>
    </row>
    <row r="331" spans="1:9" x14ac:dyDescent="0.25">
      <c r="A331" s="42" t="s">
        <v>294</v>
      </c>
      <c r="B331" s="42" t="s">
        <v>25</v>
      </c>
      <c r="C331" s="42" t="s">
        <v>51</v>
      </c>
      <c r="D331" s="42" t="s">
        <v>55</v>
      </c>
      <c r="E331" s="42" t="s">
        <v>40</v>
      </c>
      <c r="F331" s="43">
        <v>40844.919921875</v>
      </c>
      <c r="G331" s="44">
        <v>152642.8828125</v>
      </c>
    </row>
    <row r="332" spans="1:9" x14ac:dyDescent="0.25">
      <c r="A332" s="42" t="s">
        <v>294</v>
      </c>
      <c r="B332" s="42" t="s">
        <v>25</v>
      </c>
      <c r="C332" s="42" t="s">
        <v>51</v>
      </c>
      <c r="D332" s="42" t="s">
        <v>55</v>
      </c>
      <c r="E332" s="42" t="s">
        <v>218</v>
      </c>
      <c r="F332" s="43">
        <v>74656.83984375</v>
      </c>
      <c r="G332" s="44">
        <v>301203.609375</v>
      </c>
    </row>
    <row r="333" spans="1:9" x14ac:dyDescent="0.25">
      <c r="A333" s="42" t="s">
        <v>294</v>
      </c>
      <c r="B333" s="42" t="s">
        <v>25</v>
      </c>
      <c r="C333" s="42" t="s">
        <v>51</v>
      </c>
      <c r="D333" s="42" t="s">
        <v>55</v>
      </c>
      <c r="E333" s="42" t="s">
        <v>38</v>
      </c>
      <c r="F333" s="43">
        <v>23566.619140625</v>
      </c>
      <c r="G333" s="44">
        <v>104178.2109375</v>
      </c>
    </row>
    <row r="334" spans="1:9" x14ac:dyDescent="0.25">
      <c r="A334" s="42" t="s">
        <v>294</v>
      </c>
      <c r="B334" s="42" t="s">
        <v>25</v>
      </c>
      <c r="C334" s="42" t="s">
        <v>51</v>
      </c>
      <c r="D334" s="42" t="s">
        <v>55</v>
      </c>
      <c r="E334" s="42" t="s">
        <v>200</v>
      </c>
      <c r="F334" s="43">
        <v>19159.9296875</v>
      </c>
      <c r="G334" s="44">
        <v>79407.359375</v>
      </c>
    </row>
    <row r="335" spans="1:9" x14ac:dyDescent="0.25">
      <c r="A335" s="42" t="s">
        <v>294</v>
      </c>
      <c r="B335" s="42" t="s">
        <v>25</v>
      </c>
      <c r="C335" s="42" t="s">
        <v>51</v>
      </c>
      <c r="D335" s="42" t="s">
        <v>55</v>
      </c>
      <c r="E335" s="42" t="s">
        <v>192</v>
      </c>
      <c r="F335" s="43">
        <v>44657.10888671875</v>
      </c>
      <c r="G335" s="44">
        <v>221476.9453125</v>
      </c>
    </row>
    <row r="336" spans="1:9" x14ac:dyDescent="0.25">
      <c r="A336" s="42" t="s">
        <v>294</v>
      </c>
      <c r="B336" s="42" t="s">
        <v>25</v>
      </c>
      <c r="C336" s="42" t="s">
        <v>51</v>
      </c>
      <c r="D336" s="42" t="s">
        <v>56</v>
      </c>
      <c r="E336" s="42" t="s">
        <v>27</v>
      </c>
      <c r="F336" s="43">
        <v>42353.569915294647</v>
      </c>
      <c r="G336" s="44">
        <v>329278.22247314453</v>
      </c>
      <c r="H336" s="60"/>
      <c r="I336" s="60"/>
    </row>
    <row r="337" spans="1:7" x14ac:dyDescent="0.25">
      <c r="A337" s="42" t="s">
        <v>294</v>
      </c>
      <c r="B337" s="42" t="s">
        <v>25</v>
      </c>
      <c r="C337" s="42" t="s">
        <v>51</v>
      </c>
      <c r="D337" s="42" t="s">
        <v>305</v>
      </c>
      <c r="E337" s="42" t="s">
        <v>27</v>
      </c>
      <c r="F337" s="43">
        <v>20835.740234375</v>
      </c>
      <c r="G337" s="44">
        <v>103372.22265625</v>
      </c>
    </row>
    <row r="338" spans="1:7" x14ac:dyDescent="0.25">
      <c r="A338" s="42" t="s">
        <v>294</v>
      </c>
      <c r="B338" s="42" t="s">
        <v>25</v>
      </c>
      <c r="C338" s="42" t="s">
        <v>51</v>
      </c>
      <c r="D338" s="42" t="s">
        <v>306</v>
      </c>
      <c r="E338" s="42" t="s">
        <v>27</v>
      </c>
      <c r="F338" s="43">
        <v>1276.5900039672852</v>
      </c>
      <c r="G338" s="44">
        <v>6904.3800048828125</v>
      </c>
    </row>
    <row r="339" spans="1:7" x14ac:dyDescent="0.25">
      <c r="A339" s="42" t="s">
        <v>294</v>
      </c>
      <c r="B339" s="42" t="s">
        <v>25</v>
      </c>
      <c r="C339" s="42" t="s">
        <v>51</v>
      </c>
      <c r="D339" s="42" t="s">
        <v>297</v>
      </c>
      <c r="E339" s="42" t="s">
        <v>284</v>
      </c>
      <c r="F339" s="43">
        <v>39.020000457763672</v>
      </c>
      <c r="G339" s="44">
        <v>34.090000152587891</v>
      </c>
    </row>
    <row r="340" spans="1:7" x14ac:dyDescent="0.25">
      <c r="A340" s="42" t="s">
        <v>294</v>
      </c>
      <c r="B340" s="42" t="s">
        <v>25</v>
      </c>
      <c r="C340" s="42" t="s">
        <v>51</v>
      </c>
      <c r="D340" s="42" t="s">
        <v>297</v>
      </c>
      <c r="E340" s="42" t="s">
        <v>307</v>
      </c>
      <c r="F340" s="43">
        <v>136.08000183105469</v>
      </c>
      <c r="G340" s="44">
        <v>600</v>
      </c>
    </row>
    <row r="341" spans="1:7" x14ac:dyDescent="0.25">
      <c r="A341" s="42" t="s">
        <v>294</v>
      </c>
      <c r="B341" s="42" t="s">
        <v>25</v>
      </c>
      <c r="C341" s="42" t="s">
        <v>51</v>
      </c>
      <c r="D341" s="42" t="s">
        <v>60</v>
      </c>
      <c r="E341" s="42" t="s">
        <v>39</v>
      </c>
      <c r="F341" s="43">
        <v>2574.6201171875</v>
      </c>
      <c r="G341" s="44">
        <v>817.44000244140625</v>
      </c>
    </row>
    <row r="342" spans="1:7" x14ac:dyDescent="0.25">
      <c r="A342" s="42" t="s">
        <v>294</v>
      </c>
      <c r="B342" s="42" t="s">
        <v>25</v>
      </c>
      <c r="C342" s="42" t="s">
        <v>51</v>
      </c>
      <c r="D342" s="42" t="s">
        <v>60</v>
      </c>
      <c r="E342" s="42" t="s">
        <v>49</v>
      </c>
      <c r="F342" s="43">
        <v>33907.709747314453</v>
      </c>
      <c r="G342" s="44">
        <v>206942.92132568359</v>
      </c>
    </row>
    <row r="343" spans="1:7" x14ac:dyDescent="0.25">
      <c r="A343" s="42" t="s">
        <v>294</v>
      </c>
      <c r="B343" s="42" t="s">
        <v>25</v>
      </c>
      <c r="C343" s="42" t="s">
        <v>51</v>
      </c>
      <c r="D343" s="42" t="s">
        <v>60</v>
      </c>
      <c r="E343" s="42" t="s">
        <v>27</v>
      </c>
      <c r="F343" s="43">
        <v>356950.72110748291</v>
      </c>
      <c r="G343" s="44">
        <v>1749785.580871582</v>
      </c>
    </row>
    <row r="344" spans="1:7" x14ac:dyDescent="0.25">
      <c r="A344" s="42" t="s">
        <v>294</v>
      </c>
      <c r="B344" s="42" t="s">
        <v>25</v>
      </c>
      <c r="C344" s="42" t="s">
        <v>51</v>
      </c>
      <c r="D344" s="42" t="s">
        <v>60</v>
      </c>
      <c r="E344" s="42" t="s">
        <v>36</v>
      </c>
      <c r="F344" s="43">
        <v>304.33999633789063</v>
      </c>
      <c r="G344" s="44">
        <v>662.90997314453125</v>
      </c>
    </row>
    <row r="345" spans="1:7" x14ac:dyDescent="0.25">
      <c r="A345" s="42" t="s">
        <v>294</v>
      </c>
      <c r="B345" s="42" t="s">
        <v>25</v>
      </c>
      <c r="C345" s="42" t="s">
        <v>51</v>
      </c>
      <c r="D345" s="42" t="s">
        <v>52</v>
      </c>
      <c r="E345" s="42" t="s">
        <v>64</v>
      </c>
      <c r="F345" s="43">
        <v>92661.291015625</v>
      </c>
      <c r="G345" s="44">
        <v>398099.6953125</v>
      </c>
    </row>
    <row r="346" spans="1:7" x14ac:dyDescent="0.25">
      <c r="A346" s="42" t="s">
        <v>294</v>
      </c>
      <c r="B346" s="42" t="s">
        <v>25</v>
      </c>
      <c r="C346" s="42" t="s">
        <v>51</v>
      </c>
      <c r="D346" s="42" t="s">
        <v>52</v>
      </c>
      <c r="E346" s="42" t="s">
        <v>42</v>
      </c>
      <c r="F346" s="43">
        <v>5848.22021484375</v>
      </c>
      <c r="G346" s="44">
        <v>44312.16015625</v>
      </c>
    </row>
    <row r="347" spans="1:7" x14ac:dyDescent="0.25">
      <c r="A347" s="42" t="s">
        <v>294</v>
      </c>
      <c r="B347" s="42" t="s">
        <v>25</v>
      </c>
      <c r="C347" s="42" t="s">
        <v>51</v>
      </c>
      <c r="D347" s="42" t="s">
        <v>52</v>
      </c>
      <c r="E347" s="42" t="s">
        <v>49</v>
      </c>
      <c r="F347" s="43">
        <v>21232.10009765625</v>
      </c>
      <c r="G347" s="44">
        <v>135290.05859375</v>
      </c>
    </row>
    <row r="348" spans="1:7" x14ac:dyDescent="0.25">
      <c r="A348" s="42" t="s">
        <v>294</v>
      </c>
      <c r="B348" s="42" t="s">
        <v>25</v>
      </c>
      <c r="C348" s="42" t="s">
        <v>51</v>
      </c>
      <c r="D348" s="42" t="s">
        <v>52</v>
      </c>
      <c r="E348" s="42" t="s">
        <v>27</v>
      </c>
      <c r="F348" s="43">
        <v>66999.879730224609</v>
      </c>
      <c r="G348" s="44">
        <v>306428.5234375</v>
      </c>
    </row>
    <row r="349" spans="1:7" x14ac:dyDescent="0.25">
      <c r="A349" s="42" t="s">
        <v>294</v>
      </c>
      <c r="B349" s="42" t="s">
        <v>25</v>
      </c>
      <c r="C349" s="42" t="s">
        <v>51</v>
      </c>
      <c r="D349" s="42" t="s">
        <v>52</v>
      </c>
      <c r="E349" s="42" t="s">
        <v>40</v>
      </c>
      <c r="F349" s="43">
        <v>38501.90087890625</v>
      </c>
      <c r="G349" s="44">
        <v>217084.15625</v>
      </c>
    </row>
    <row r="350" spans="1:7" x14ac:dyDescent="0.25">
      <c r="A350" s="42" t="s">
        <v>294</v>
      </c>
      <c r="B350" s="42" t="s">
        <v>25</v>
      </c>
      <c r="C350" s="42" t="s">
        <v>51</v>
      </c>
      <c r="D350" s="42" t="s">
        <v>52</v>
      </c>
      <c r="E350" s="42" t="s">
        <v>54</v>
      </c>
      <c r="F350" s="43">
        <v>31289.560546875</v>
      </c>
      <c r="G350" s="44">
        <v>57754.078125</v>
      </c>
    </row>
    <row r="351" spans="1:7" x14ac:dyDescent="0.25">
      <c r="A351" s="42" t="s">
        <v>294</v>
      </c>
      <c r="B351" s="42" t="s">
        <v>25</v>
      </c>
      <c r="C351" s="42" t="s">
        <v>51</v>
      </c>
      <c r="D351" s="42" t="s">
        <v>52</v>
      </c>
      <c r="E351" s="42" t="s">
        <v>36</v>
      </c>
      <c r="F351" s="43">
        <v>15262.429931640625</v>
      </c>
      <c r="G351" s="44">
        <v>117901.5625</v>
      </c>
    </row>
    <row r="352" spans="1:7" x14ac:dyDescent="0.25">
      <c r="A352" s="42" t="s">
        <v>294</v>
      </c>
      <c r="B352" s="42" t="s">
        <v>25</v>
      </c>
      <c r="C352" s="42" t="s">
        <v>51</v>
      </c>
      <c r="D352" s="42" t="s">
        <v>52</v>
      </c>
      <c r="E352" s="42" t="s">
        <v>94</v>
      </c>
      <c r="F352" s="43">
        <v>40319.791015625</v>
      </c>
      <c r="G352" s="44">
        <v>324835.0703125</v>
      </c>
    </row>
    <row r="353" spans="1:7" x14ac:dyDescent="0.25">
      <c r="A353" s="42" t="s">
        <v>294</v>
      </c>
      <c r="B353" s="42" t="s">
        <v>25</v>
      </c>
      <c r="C353" s="42" t="s">
        <v>51</v>
      </c>
      <c r="D353" s="42" t="s">
        <v>52</v>
      </c>
      <c r="E353" s="42" t="s">
        <v>38</v>
      </c>
      <c r="F353" s="43">
        <v>15667.23046875</v>
      </c>
      <c r="G353" s="44">
        <v>19154</v>
      </c>
    </row>
    <row r="354" spans="1:7" x14ac:dyDescent="0.25">
      <c r="A354" s="42" t="s">
        <v>294</v>
      </c>
      <c r="B354" s="42" t="s">
        <v>25</v>
      </c>
      <c r="C354" s="42" t="s">
        <v>51</v>
      </c>
      <c r="D354" s="42" t="s">
        <v>52</v>
      </c>
      <c r="E354" s="42" t="s">
        <v>192</v>
      </c>
      <c r="F354" s="43">
        <v>23549.419921875</v>
      </c>
      <c r="G354" s="44">
        <v>121034.16015625</v>
      </c>
    </row>
    <row r="355" spans="1:7" x14ac:dyDescent="0.25">
      <c r="A355" s="42" t="s">
        <v>294</v>
      </c>
      <c r="B355" s="42" t="s">
        <v>25</v>
      </c>
      <c r="C355" s="42" t="s">
        <v>51</v>
      </c>
      <c r="D355" s="42" t="s">
        <v>219</v>
      </c>
      <c r="E355" s="42" t="s">
        <v>49</v>
      </c>
      <c r="F355" s="43">
        <v>558.59002685546875</v>
      </c>
      <c r="G355" s="44">
        <v>4390.85986328125</v>
      </c>
    </row>
    <row r="356" spans="1:7" x14ac:dyDescent="0.25">
      <c r="A356" s="42" t="s">
        <v>294</v>
      </c>
      <c r="B356" s="42" t="s">
        <v>25</v>
      </c>
      <c r="C356" s="42" t="s">
        <v>51</v>
      </c>
      <c r="D356" s="42" t="s">
        <v>219</v>
      </c>
      <c r="E356" s="42" t="s">
        <v>192</v>
      </c>
      <c r="F356" s="43">
        <v>21948.330078125</v>
      </c>
      <c r="G356" s="44">
        <v>86670.453125</v>
      </c>
    </row>
    <row r="357" spans="1:7" x14ac:dyDescent="0.25">
      <c r="A357" s="42" t="s">
        <v>294</v>
      </c>
      <c r="B357" s="42" t="s">
        <v>25</v>
      </c>
      <c r="C357" s="42" t="s">
        <v>51</v>
      </c>
      <c r="D357" s="42" t="s">
        <v>90</v>
      </c>
      <c r="E357" s="42" t="s">
        <v>49</v>
      </c>
      <c r="F357" s="43">
        <v>3772.1099853515625</v>
      </c>
      <c r="G357" s="44">
        <v>17142.8701171875</v>
      </c>
    </row>
    <row r="358" spans="1:7" x14ac:dyDescent="0.25">
      <c r="A358" s="42" t="s">
        <v>294</v>
      </c>
      <c r="B358" s="42" t="s">
        <v>25</v>
      </c>
      <c r="C358" s="42" t="s">
        <v>51</v>
      </c>
      <c r="D358" s="42" t="s">
        <v>90</v>
      </c>
      <c r="E358" s="42" t="s">
        <v>27</v>
      </c>
      <c r="F358" s="43">
        <v>18087.170547485352</v>
      </c>
      <c r="G358" s="44">
        <v>67599.758117675781</v>
      </c>
    </row>
    <row r="359" spans="1:7" x14ac:dyDescent="0.25">
      <c r="A359" s="42" t="s">
        <v>294</v>
      </c>
      <c r="B359" s="42" t="s">
        <v>25</v>
      </c>
      <c r="C359" s="42" t="s">
        <v>51</v>
      </c>
      <c r="D359" s="42" t="s">
        <v>308</v>
      </c>
      <c r="E359" s="42" t="s">
        <v>27</v>
      </c>
      <c r="F359" s="43">
        <v>275.79000854492188</v>
      </c>
      <c r="G359" s="44">
        <v>525.72998046875</v>
      </c>
    </row>
    <row r="360" spans="1:7" x14ac:dyDescent="0.25">
      <c r="A360" s="42" t="s">
        <v>294</v>
      </c>
      <c r="B360" s="42" t="s">
        <v>25</v>
      </c>
      <c r="C360" s="42" t="s">
        <v>51</v>
      </c>
      <c r="D360" s="42" t="s">
        <v>309</v>
      </c>
      <c r="E360" s="42" t="s">
        <v>27</v>
      </c>
      <c r="F360" s="43">
        <v>108.86000061035156</v>
      </c>
      <c r="G360" s="44">
        <v>622.08001708984375</v>
      </c>
    </row>
    <row r="361" spans="1:7" x14ac:dyDescent="0.25">
      <c r="A361" s="42" t="s">
        <v>294</v>
      </c>
      <c r="B361" s="42" t="s">
        <v>25</v>
      </c>
      <c r="C361" s="42" t="s">
        <v>51</v>
      </c>
      <c r="D361" s="42" t="s">
        <v>310</v>
      </c>
      <c r="E361" s="42" t="s">
        <v>27</v>
      </c>
      <c r="F361" s="43">
        <v>90.720001220703125</v>
      </c>
      <c r="G361" s="44">
        <v>534.5999755859375</v>
      </c>
    </row>
    <row r="362" spans="1:7" ht="15.75" thickBot="1" x14ac:dyDescent="0.3">
      <c r="A362" s="48" t="s">
        <v>295</v>
      </c>
      <c r="B362" s="34"/>
      <c r="C362" s="34"/>
      <c r="D362" s="34"/>
      <c r="E362" s="34"/>
      <c r="F362" s="34">
        <f>SUM(F267:F361)</f>
        <v>2731225.3925328255</v>
      </c>
      <c r="G362" s="35">
        <f>SUM(G267:G361)</f>
        <v>11298473.949436188</v>
      </c>
    </row>
    <row r="363" spans="1:7" x14ac:dyDescent="0.25">
      <c r="A363" s="42" t="s">
        <v>325</v>
      </c>
      <c r="B363" s="42" t="s">
        <v>25</v>
      </c>
      <c r="C363" s="42" t="s">
        <v>32</v>
      </c>
      <c r="D363" s="42" t="s">
        <v>327</v>
      </c>
      <c r="E363" s="42" t="s">
        <v>166</v>
      </c>
      <c r="F363" s="43">
        <v>39322.421875</v>
      </c>
      <c r="G363" s="44">
        <v>317520</v>
      </c>
    </row>
    <row r="364" spans="1:7" x14ac:dyDescent="0.25">
      <c r="A364" s="42" t="s">
        <v>325</v>
      </c>
      <c r="B364" s="42" t="s">
        <v>25</v>
      </c>
      <c r="C364" s="42" t="s">
        <v>32</v>
      </c>
      <c r="D364" s="42" t="s">
        <v>43</v>
      </c>
      <c r="E364" s="42" t="s">
        <v>27</v>
      </c>
      <c r="F364" s="43">
        <v>8591.8200988769531</v>
      </c>
      <c r="G364" s="44">
        <v>27930.960144042969</v>
      </c>
    </row>
    <row r="365" spans="1:7" x14ac:dyDescent="0.25">
      <c r="A365" s="42" t="s">
        <v>325</v>
      </c>
      <c r="B365" s="42" t="s">
        <v>25</v>
      </c>
      <c r="C365" s="42" t="s">
        <v>32</v>
      </c>
      <c r="D365" s="42" t="s">
        <v>179</v>
      </c>
      <c r="E365" s="42" t="s">
        <v>27</v>
      </c>
      <c r="F365" s="43">
        <v>3106.2700500488281</v>
      </c>
      <c r="G365" s="44">
        <v>23270.5</v>
      </c>
    </row>
    <row r="366" spans="1:7" x14ac:dyDescent="0.25">
      <c r="A366" s="42" t="s">
        <v>325</v>
      </c>
      <c r="B366" s="42" t="s">
        <v>25</v>
      </c>
      <c r="C366" s="42" t="s">
        <v>32</v>
      </c>
      <c r="D366" s="42" t="s">
        <v>180</v>
      </c>
      <c r="E366" s="42" t="s">
        <v>27</v>
      </c>
      <c r="F366" s="43">
        <v>63.639999389648438</v>
      </c>
      <c r="G366" s="44">
        <v>355.39999389648438</v>
      </c>
    </row>
    <row r="367" spans="1:7" x14ac:dyDescent="0.25">
      <c r="A367" s="42" t="s">
        <v>325</v>
      </c>
      <c r="B367" s="42" t="s">
        <v>25</v>
      </c>
      <c r="C367" s="42" t="s">
        <v>32</v>
      </c>
      <c r="D367" s="42" t="s">
        <v>180</v>
      </c>
      <c r="E367" s="42" t="s">
        <v>40</v>
      </c>
      <c r="F367" s="43">
        <v>22658.980857849121</v>
      </c>
      <c r="G367" s="44">
        <v>52965.19921875</v>
      </c>
    </row>
    <row r="368" spans="1:7" x14ac:dyDescent="0.25">
      <c r="A368" s="42" t="s">
        <v>325</v>
      </c>
      <c r="B368" s="42" t="s">
        <v>25</v>
      </c>
      <c r="C368" s="42" t="s">
        <v>32</v>
      </c>
      <c r="D368" s="42" t="s">
        <v>181</v>
      </c>
      <c r="E368" s="42" t="s">
        <v>27</v>
      </c>
      <c r="F368" s="43">
        <v>1351.1300048828125</v>
      </c>
      <c r="G368" s="44">
        <v>18528.599609375</v>
      </c>
    </row>
    <row r="369" spans="1:7" x14ac:dyDescent="0.25">
      <c r="A369" s="42" t="s">
        <v>325</v>
      </c>
      <c r="B369" s="42" t="s">
        <v>25</v>
      </c>
      <c r="C369" s="42" t="s">
        <v>32</v>
      </c>
      <c r="D369" s="42" t="s">
        <v>181</v>
      </c>
      <c r="E369" s="42" t="s">
        <v>192</v>
      </c>
      <c r="F369" s="43">
        <v>3382.929931640625</v>
      </c>
      <c r="G369" s="44">
        <v>37500</v>
      </c>
    </row>
    <row r="370" spans="1:7" x14ac:dyDescent="0.25">
      <c r="A370" s="42" t="s">
        <v>325</v>
      </c>
      <c r="B370" s="42" t="s">
        <v>25</v>
      </c>
      <c r="C370" s="42" t="s">
        <v>32</v>
      </c>
      <c r="D370" s="42" t="s">
        <v>34</v>
      </c>
      <c r="E370" s="42" t="s">
        <v>27</v>
      </c>
      <c r="F370" s="43">
        <v>314.92999267578125</v>
      </c>
      <c r="G370" s="44">
        <v>819.03997802734375</v>
      </c>
    </row>
    <row r="371" spans="1:7" x14ac:dyDescent="0.25">
      <c r="A371" s="42" t="s">
        <v>325</v>
      </c>
      <c r="B371" s="42" t="s">
        <v>25</v>
      </c>
      <c r="C371" s="42" t="s">
        <v>32</v>
      </c>
      <c r="D371" s="42" t="s">
        <v>34</v>
      </c>
      <c r="E371" s="42" t="s">
        <v>45</v>
      </c>
      <c r="F371" s="43">
        <v>22309.259765625</v>
      </c>
      <c r="G371" s="44">
        <v>23911.01953125</v>
      </c>
    </row>
    <row r="372" spans="1:7" x14ac:dyDescent="0.25">
      <c r="A372" s="42" t="s">
        <v>325</v>
      </c>
      <c r="B372" s="42" t="s">
        <v>25</v>
      </c>
      <c r="C372" s="42" t="s">
        <v>32</v>
      </c>
      <c r="D372" s="42" t="s">
        <v>203</v>
      </c>
      <c r="E372" s="42" t="s">
        <v>38</v>
      </c>
      <c r="F372" s="43">
        <v>33529.87890625</v>
      </c>
      <c r="G372" s="44">
        <v>206908.046875</v>
      </c>
    </row>
    <row r="373" spans="1:7" x14ac:dyDescent="0.25">
      <c r="A373" s="42" t="s">
        <v>325</v>
      </c>
      <c r="B373" s="42" t="s">
        <v>25</v>
      </c>
      <c r="C373" s="42" t="s">
        <v>32</v>
      </c>
      <c r="D373" s="42" t="s">
        <v>35</v>
      </c>
      <c r="E373" s="42" t="s">
        <v>286</v>
      </c>
      <c r="F373" s="43">
        <v>3258.280029296875</v>
      </c>
      <c r="G373" s="44">
        <v>11235.400390625</v>
      </c>
    </row>
    <row r="374" spans="1:7" x14ac:dyDescent="0.25">
      <c r="A374" s="42" t="s">
        <v>325</v>
      </c>
      <c r="B374" s="42" t="s">
        <v>25</v>
      </c>
      <c r="C374" s="42" t="s">
        <v>32</v>
      </c>
      <c r="D374" s="42" t="s">
        <v>35</v>
      </c>
      <c r="E374" s="42" t="s">
        <v>49</v>
      </c>
      <c r="F374" s="43">
        <v>47899.8203125</v>
      </c>
      <c r="G374" s="44">
        <v>92640</v>
      </c>
    </row>
    <row r="375" spans="1:7" x14ac:dyDescent="0.25">
      <c r="A375" s="42" t="s">
        <v>325</v>
      </c>
      <c r="B375" s="42" t="s">
        <v>25</v>
      </c>
      <c r="C375" s="42" t="s">
        <v>32</v>
      </c>
      <c r="D375" s="42" t="s">
        <v>35</v>
      </c>
      <c r="E375" s="42" t="s">
        <v>27</v>
      </c>
      <c r="F375" s="43">
        <v>72359.050720214844</v>
      </c>
      <c r="G375" s="44">
        <v>223929.4001159668</v>
      </c>
    </row>
    <row r="376" spans="1:7" x14ac:dyDescent="0.25">
      <c r="A376" s="42" t="s">
        <v>325</v>
      </c>
      <c r="B376" s="42" t="s">
        <v>25</v>
      </c>
      <c r="C376" s="42" t="s">
        <v>32</v>
      </c>
      <c r="D376" s="42" t="s">
        <v>41</v>
      </c>
      <c r="E376" s="42" t="s">
        <v>166</v>
      </c>
      <c r="F376" s="43">
        <v>167649.39453125</v>
      </c>
      <c r="G376" s="44">
        <v>352848</v>
      </c>
    </row>
    <row r="377" spans="1:7" x14ac:dyDescent="0.25">
      <c r="A377" s="42" t="s">
        <v>325</v>
      </c>
      <c r="B377" s="42" t="s">
        <v>25</v>
      </c>
      <c r="C377" s="42" t="s">
        <v>32</v>
      </c>
      <c r="D377" s="42" t="s">
        <v>41</v>
      </c>
      <c r="E377" s="42" t="s">
        <v>49</v>
      </c>
      <c r="F377" s="43">
        <v>1685.1100006103516</v>
      </c>
      <c r="G377" s="44">
        <v>11280.3095703125</v>
      </c>
    </row>
    <row r="378" spans="1:7" x14ac:dyDescent="0.25">
      <c r="A378" s="42" t="s">
        <v>325</v>
      </c>
      <c r="B378" s="42" t="s">
        <v>25</v>
      </c>
      <c r="C378" s="42" t="s">
        <v>32</v>
      </c>
      <c r="D378" s="42" t="s">
        <v>41</v>
      </c>
      <c r="E378" s="42" t="s">
        <v>27</v>
      </c>
      <c r="F378" s="43">
        <v>1783.120002746582</v>
      </c>
      <c r="G378" s="44">
        <v>7505.1899490356445</v>
      </c>
    </row>
    <row r="379" spans="1:7" x14ac:dyDescent="0.25">
      <c r="A379" s="42" t="s">
        <v>325</v>
      </c>
      <c r="B379" s="42" t="s">
        <v>25</v>
      </c>
      <c r="C379" s="42" t="s">
        <v>32</v>
      </c>
      <c r="D379" s="42" t="s">
        <v>41</v>
      </c>
      <c r="E379" s="42" t="s">
        <v>40</v>
      </c>
      <c r="F379" s="43">
        <v>223.21000671386719</v>
      </c>
      <c r="G379" s="44">
        <v>1678.6700439453125</v>
      </c>
    </row>
    <row r="380" spans="1:7" x14ac:dyDescent="0.25">
      <c r="A380" s="42" t="s">
        <v>325</v>
      </c>
      <c r="B380" s="42" t="s">
        <v>25</v>
      </c>
      <c r="C380" s="42" t="s">
        <v>32</v>
      </c>
      <c r="D380" s="42" t="s">
        <v>41</v>
      </c>
      <c r="E380" s="42" t="s">
        <v>54</v>
      </c>
      <c r="F380" s="43">
        <v>13719.0595703125</v>
      </c>
      <c r="G380" s="44">
        <v>74787.71875</v>
      </c>
    </row>
    <row r="381" spans="1:7" x14ac:dyDescent="0.25">
      <c r="A381" s="42" t="s">
        <v>325</v>
      </c>
      <c r="B381" s="42" t="s">
        <v>25</v>
      </c>
      <c r="C381" s="42" t="s">
        <v>32</v>
      </c>
      <c r="D381" s="42" t="s">
        <v>41</v>
      </c>
      <c r="E381" s="42" t="s">
        <v>36</v>
      </c>
      <c r="F381" s="43">
        <v>53.889999389648438</v>
      </c>
      <c r="G381" s="44">
        <v>377.57000732421875</v>
      </c>
    </row>
    <row r="382" spans="1:7" x14ac:dyDescent="0.25">
      <c r="A382" s="42" t="s">
        <v>325</v>
      </c>
      <c r="B382" s="42" t="s">
        <v>25</v>
      </c>
      <c r="C382" s="42" t="s">
        <v>32</v>
      </c>
      <c r="D382" s="42" t="s">
        <v>41</v>
      </c>
      <c r="E382" s="42" t="s">
        <v>192</v>
      </c>
      <c r="F382" s="43">
        <v>2400.02001953125</v>
      </c>
      <c r="G382" s="44">
        <v>10557</v>
      </c>
    </row>
    <row r="383" spans="1:7" x14ac:dyDescent="0.25">
      <c r="A383" s="42" t="s">
        <v>325</v>
      </c>
      <c r="B383" s="42" t="s">
        <v>25</v>
      </c>
      <c r="C383" s="42" t="s">
        <v>32</v>
      </c>
      <c r="D383" s="42" t="s">
        <v>48</v>
      </c>
      <c r="E383" s="42" t="s">
        <v>49</v>
      </c>
      <c r="F383" s="43">
        <v>1007.9299926757813</v>
      </c>
      <c r="G383" s="44">
        <v>2621.5599365234375</v>
      </c>
    </row>
    <row r="384" spans="1:7" x14ac:dyDescent="0.25">
      <c r="A384" s="42" t="s">
        <v>325</v>
      </c>
      <c r="B384" s="42" t="s">
        <v>25</v>
      </c>
      <c r="C384" s="42" t="s">
        <v>32</v>
      </c>
      <c r="D384" s="42" t="s">
        <v>80</v>
      </c>
      <c r="E384" s="42" t="s">
        <v>49</v>
      </c>
      <c r="F384" s="43">
        <v>11088.169921875</v>
      </c>
      <c r="G384" s="44">
        <v>14822.0703125</v>
      </c>
    </row>
    <row r="385" spans="1:7" x14ac:dyDescent="0.25">
      <c r="A385" s="42" t="s">
        <v>325</v>
      </c>
      <c r="B385" s="42" t="s">
        <v>25</v>
      </c>
      <c r="C385" s="42" t="s">
        <v>32</v>
      </c>
      <c r="D385" s="42" t="s">
        <v>80</v>
      </c>
      <c r="E385" s="42" t="s">
        <v>27</v>
      </c>
      <c r="F385" s="43">
        <v>11621.6103515625</v>
      </c>
      <c r="G385" s="44">
        <v>250548</v>
      </c>
    </row>
    <row r="386" spans="1:7" x14ac:dyDescent="0.25">
      <c r="A386" s="42" t="s">
        <v>325</v>
      </c>
      <c r="B386" s="42" t="s">
        <v>25</v>
      </c>
      <c r="C386" s="42" t="s">
        <v>32</v>
      </c>
      <c r="D386" s="42" t="s">
        <v>80</v>
      </c>
      <c r="E386" s="42" t="s">
        <v>45</v>
      </c>
      <c r="F386" s="43">
        <v>11850.419921875</v>
      </c>
      <c r="G386" s="44">
        <v>110976</v>
      </c>
    </row>
    <row r="387" spans="1:7" x14ac:dyDescent="0.25">
      <c r="A387" s="42" t="s">
        <v>325</v>
      </c>
      <c r="B387" s="42" t="s">
        <v>25</v>
      </c>
      <c r="C387" s="42" t="s">
        <v>32</v>
      </c>
      <c r="D387" s="42" t="s">
        <v>80</v>
      </c>
      <c r="E387" s="42" t="s">
        <v>192</v>
      </c>
      <c r="F387" s="43">
        <v>16663.359375</v>
      </c>
      <c r="G387" s="44">
        <v>26912.01953125</v>
      </c>
    </row>
    <row r="388" spans="1:7" x14ac:dyDescent="0.25">
      <c r="A388" s="42" t="s">
        <v>325</v>
      </c>
      <c r="B388" s="42" t="s">
        <v>25</v>
      </c>
      <c r="C388" s="42" t="s">
        <v>32</v>
      </c>
      <c r="D388" s="42" t="s">
        <v>50</v>
      </c>
      <c r="E388" s="42" t="s">
        <v>27</v>
      </c>
      <c r="F388" s="43">
        <v>95799.6513671875</v>
      </c>
      <c r="G388" s="44">
        <v>471415.28125</v>
      </c>
    </row>
    <row r="389" spans="1:7" x14ac:dyDescent="0.25">
      <c r="A389" s="42" t="s">
        <v>325</v>
      </c>
      <c r="B389" s="42" t="s">
        <v>25</v>
      </c>
      <c r="C389" s="42" t="s">
        <v>32</v>
      </c>
      <c r="D389" s="42" t="s">
        <v>47</v>
      </c>
      <c r="E389" s="42" t="s">
        <v>27</v>
      </c>
      <c r="F389" s="43">
        <v>59407.300903320313</v>
      </c>
      <c r="G389" s="44">
        <v>80522.450134277344</v>
      </c>
    </row>
    <row r="390" spans="1:7" x14ac:dyDescent="0.25">
      <c r="A390" s="42" t="s">
        <v>325</v>
      </c>
      <c r="B390" s="42" t="s">
        <v>25</v>
      </c>
      <c r="C390" s="42" t="s">
        <v>32</v>
      </c>
      <c r="D390" s="42" t="s">
        <v>46</v>
      </c>
      <c r="E390" s="42" t="s">
        <v>63</v>
      </c>
      <c r="F390" s="43">
        <v>99791.296875</v>
      </c>
      <c r="G390" s="44">
        <v>81970</v>
      </c>
    </row>
    <row r="391" spans="1:7" x14ac:dyDescent="0.25">
      <c r="A391" s="42" t="s">
        <v>325</v>
      </c>
      <c r="B391" s="42" t="s">
        <v>25</v>
      </c>
      <c r="C391" s="42" t="s">
        <v>32</v>
      </c>
      <c r="D391" s="42" t="s">
        <v>33</v>
      </c>
      <c r="E391" s="42" t="s">
        <v>39</v>
      </c>
      <c r="F391" s="43">
        <v>1490.1500244140625</v>
      </c>
      <c r="G391" s="44">
        <v>2475</v>
      </c>
    </row>
    <row r="392" spans="1:7" x14ac:dyDescent="0.25">
      <c r="A392" s="42" t="s">
        <v>325</v>
      </c>
      <c r="B392" s="42" t="s">
        <v>25</v>
      </c>
      <c r="C392" s="42" t="s">
        <v>32</v>
      </c>
      <c r="D392" s="42" t="s">
        <v>33</v>
      </c>
      <c r="E392" s="42" t="s">
        <v>49</v>
      </c>
      <c r="F392" s="43">
        <v>523.9000244140625</v>
      </c>
      <c r="G392" s="44">
        <v>819</v>
      </c>
    </row>
    <row r="393" spans="1:7" x14ac:dyDescent="0.25">
      <c r="A393" s="42" t="s">
        <v>325</v>
      </c>
      <c r="B393" s="42" t="s">
        <v>25</v>
      </c>
      <c r="C393" s="42" t="s">
        <v>32</v>
      </c>
      <c r="D393" s="42" t="s">
        <v>33</v>
      </c>
      <c r="E393" s="42" t="s">
        <v>27</v>
      </c>
      <c r="F393" s="43">
        <v>46762.780548095703</v>
      </c>
      <c r="G393" s="44">
        <v>143791.64099121094</v>
      </c>
    </row>
    <row r="394" spans="1:7" x14ac:dyDescent="0.25">
      <c r="A394" s="42" t="s">
        <v>325</v>
      </c>
      <c r="B394" s="42" t="s">
        <v>4</v>
      </c>
      <c r="C394" s="42" t="s">
        <v>32</v>
      </c>
      <c r="D394" s="42" t="s">
        <v>73</v>
      </c>
      <c r="E394" s="42" t="s">
        <v>39</v>
      </c>
      <c r="F394" s="43">
        <v>13102.599609375</v>
      </c>
      <c r="G394" s="44">
        <v>35230</v>
      </c>
    </row>
    <row r="395" spans="1:7" x14ac:dyDescent="0.25">
      <c r="A395" s="42" t="s">
        <v>325</v>
      </c>
      <c r="B395" s="42" t="s">
        <v>4</v>
      </c>
      <c r="C395" s="42" t="s">
        <v>32</v>
      </c>
      <c r="D395" s="42" t="s">
        <v>73</v>
      </c>
      <c r="E395" s="42" t="s">
        <v>27</v>
      </c>
      <c r="F395" s="43">
        <v>30948.559326171875</v>
      </c>
      <c r="G395" s="44">
        <v>39533</v>
      </c>
    </row>
    <row r="396" spans="1:7" x14ac:dyDescent="0.25">
      <c r="A396" s="42" t="s">
        <v>325</v>
      </c>
      <c r="B396" s="42" t="s">
        <v>4</v>
      </c>
      <c r="C396" s="42" t="s">
        <v>32</v>
      </c>
      <c r="D396" s="42" t="s">
        <v>73</v>
      </c>
      <c r="E396" s="42" t="s">
        <v>54</v>
      </c>
      <c r="F396" s="43">
        <v>24947.830078125</v>
      </c>
      <c r="G396" s="44">
        <v>44246.25</v>
      </c>
    </row>
    <row r="397" spans="1:7" x14ac:dyDescent="0.25">
      <c r="A397" s="42" t="s">
        <v>325</v>
      </c>
      <c r="B397" s="42" t="s">
        <v>25</v>
      </c>
      <c r="C397" s="42" t="s">
        <v>51</v>
      </c>
      <c r="D397" s="42" t="s">
        <v>281</v>
      </c>
      <c r="E397" s="42" t="s">
        <v>27</v>
      </c>
      <c r="F397" s="43">
        <v>7711.1401977539063</v>
      </c>
      <c r="G397" s="44">
        <v>33780</v>
      </c>
    </row>
    <row r="398" spans="1:7" x14ac:dyDescent="0.25">
      <c r="A398" s="42" t="s">
        <v>325</v>
      </c>
      <c r="B398" s="42" t="s">
        <v>25</v>
      </c>
      <c r="C398" s="42" t="s">
        <v>51</v>
      </c>
      <c r="D398" s="42" t="s">
        <v>184</v>
      </c>
      <c r="E398" s="42" t="s">
        <v>27</v>
      </c>
      <c r="F398" s="43">
        <v>11145.299987792969</v>
      </c>
      <c r="G398" s="44">
        <v>39827.77978515625</v>
      </c>
    </row>
    <row r="399" spans="1:7" x14ac:dyDescent="0.25">
      <c r="A399" s="42" t="s">
        <v>325</v>
      </c>
      <c r="B399" s="42" t="s">
        <v>25</v>
      </c>
      <c r="C399" s="42" t="s">
        <v>51</v>
      </c>
      <c r="D399" s="42" t="s">
        <v>298</v>
      </c>
      <c r="E399" s="42" t="s">
        <v>27</v>
      </c>
      <c r="F399" s="43">
        <v>98.079998016357422</v>
      </c>
      <c r="G399" s="44">
        <v>700.89999389648438</v>
      </c>
    </row>
    <row r="400" spans="1:7" x14ac:dyDescent="0.25">
      <c r="A400" s="42" t="s">
        <v>325</v>
      </c>
      <c r="B400" s="42" t="s">
        <v>25</v>
      </c>
      <c r="C400" s="42" t="s">
        <v>51</v>
      </c>
      <c r="D400" s="42" t="s">
        <v>224</v>
      </c>
      <c r="E400" s="42" t="s">
        <v>40</v>
      </c>
      <c r="F400" s="43">
        <v>509.3900146484375</v>
      </c>
      <c r="G400" s="44">
        <v>12947</v>
      </c>
    </row>
    <row r="401" spans="1:7" x14ac:dyDescent="0.25">
      <c r="A401" s="42" t="s">
        <v>325</v>
      </c>
      <c r="B401" s="42" t="s">
        <v>25</v>
      </c>
      <c r="C401" s="42" t="s">
        <v>51</v>
      </c>
      <c r="D401" s="42" t="s">
        <v>58</v>
      </c>
      <c r="E401" s="42" t="s">
        <v>27</v>
      </c>
      <c r="F401" s="43">
        <v>155396.80033588409</v>
      </c>
      <c r="G401" s="44">
        <v>636856.84552001953</v>
      </c>
    </row>
    <row r="402" spans="1:7" x14ac:dyDescent="0.25">
      <c r="A402" s="42" t="s">
        <v>325</v>
      </c>
      <c r="B402" s="42" t="s">
        <v>25</v>
      </c>
      <c r="C402" s="42" t="s">
        <v>51</v>
      </c>
      <c r="D402" s="42" t="s">
        <v>57</v>
      </c>
      <c r="E402" s="42" t="s">
        <v>39</v>
      </c>
      <c r="F402" s="43">
        <v>821.47001647949219</v>
      </c>
      <c r="G402" s="44">
        <v>2754.199951171875</v>
      </c>
    </row>
    <row r="403" spans="1:7" x14ac:dyDescent="0.25">
      <c r="A403" s="42" t="s">
        <v>325</v>
      </c>
      <c r="B403" s="42" t="s">
        <v>25</v>
      </c>
      <c r="C403" s="42" t="s">
        <v>51</v>
      </c>
      <c r="D403" s="42" t="s">
        <v>57</v>
      </c>
      <c r="E403" s="42" t="s">
        <v>27</v>
      </c>
      <c r="F403" s="43">
        <v>1940.3599853515625</v>
      </c>
      <c r="G403" s="44">
        <v>12602.530029296875</v>
      </c>
    </row>
    <row r="404" spans="1:7" x14ac:dyDescent="0.25">
      <c r="A404" s="42" t="s">
        <v>325</v>
      </c>
      <c r="B404" s="42" t="s">
        <v>25</v>
      </c>
      <c r="C404" s="42" t="s">
        <v>51</v>
      </c>
      <c r="D404" s="42" t="s">
        <v>302</v>
      </c>
      <c r="E404" s="42" t="s">
        <v>27</v>
      </c>
      <c r="F404" s="43">
        <v>622.33999443054199</v>
      </c>
      <c r="G404" s="44">
        <v>5689.3400573730469</v>
      </c>
    </row>
    <row r="405" spans="1:7" x14ac:dyDescent="0.25">
      <c r="A405" s="42" t="s">
        <v>325</v>
      </c>
      <c r="B405" s="42" t="s">
        <v>25</v>
      </c>
      <c r="C405" s="42" t="s">
        <v>51</v>
      </c>
      <c r="D405" s="42" t="s">
        <v>53</v>
      </c>
      <c r="E405" s="42" t="s">
        <v>27</v>
      </c>
      <c r="F405" s="43">
        <v>24004.4296875</v>
      </c>
      <c r="G405" s="44">
        <v>120692.9375</v>
      </c>
    </row>
    <row r="406" spans="1:7" x14ac:dyDescent="0.25">
      <c r="A406" s="42" t="s">
        <v>325</v>
      </c>
      <c r="B406" s="42" t="s">
        <v>25</v>
      </c>
      <c r="C406" s="42" t="s">
        <v>51</v>
      </c>
      <c r="D406" s="42" t="s">
        <v>53</v>
      </c>
      <c r="E406" s="42" t="s">
        <v>54</v>
      </c>
      <c r="F406" s="43">
        <v>48329.83984375</v>
      </c>
      <c r="G406" s="44">
        <v>246191.40625</v>
      </c>
    </row>
    <row r="407" spans="1:7" x14ac:dyDescent="0.25">
      <c r="A407" s="42" t="s">
        <v>325</v>
      </c>
      <c r="B407" s="42" t="s">
        <v>25</v>
      </c>
      <c r="C407" s="42" t="s">
        <v>51</v>
      </c>
      <c r="D407" s="42" t="s">
        <v>53</v>
      </c>
      <c r="E407" s="42" t="s">
        <v>94</v>
      </c>
      <c r="F407" s="43">
        <v>50863.98046875</v>
      </c>
      <c r="G407" s="44">
        <v>227537.62109375</v>
      </c>
    </row>
    <row r="408" spans="1:7" x14ac:dyDescent="0.25">
      <c r="A408" s="42" t="s">
        <v>325</v>
      </c>
      <c r="B408" s="42" t="s">
        <v>25</v>
      </c>
      <c r="C408" s="42" t="s">
        <v>51</v>
      </c>
      <c r="D408" s="42" t="s">
        <v>53</v>
      </c>
      <c r="E408" s="42" t="s">
        <v>192</v>
      </c>
      <c r="F408" s="43">
        <v>42709.330078125</v>
      </c>
      <c r="G408" s="44">
        <v>159636.3125</v>
      </c>
    </row>
    <row r="409" spans="1:7" x14ac:dyDescent="0.25">
      <c r="A409" s="42" t="s">
        <v>325</v>
      </c>
      <c r="B409" s="42" t="s">
        <v>25</v>
      </c>
      <c r="C409" s="42" t="s">
        <v>51</v>
      </c>
      <c r="D409" s="42" t="s">
        <v>55</v>
      </c>
      <c r="E409" s="42" t="s">
        <v>64</v>
      </c>
      <c r="F409" s="43">
        <v>96341.818359375</v>
      </c>
      <c r="G409" s="44">
        <v>397558.7890625</v>
      </c>
    </row>
    <row r="410" spans="1:7" x14ac:dyDescent="0.25">
      <c r="A410" s="42" t="s">
        <v>325</v>
      </c>
      <c r="B410" s="42" t="s">
        <v>25</v>
      </c>
      <c r="C410" s="42" t="s">
        <v>51</v>
      </c>
      <c r="D410" s="42" t="s">
        <v>55</v>
      </c>
      <c r="E410" s="42" t="s">
        <v>77</v>
      </c>
      <c r="F410" s="43">
        <v>18268.439453125</v>
      </c>
      <c r="G410" s="44">
        <v>67559.6484375</v>
      </c>
    </row>
    <row r="411" spans="1:7" x14ac:dyDescent="0.25">
      <c r="A411" s="42" t="s">
        <v>325</v>
      </c>
      <c r="B411" s="42" t="s">
        <v>25</v>
      </c>
      <c r="C411" s="42" t="s">
        <v>51</v>
      </c>
      <c r="D411" s="42" t="s">
        <v>55</v>
      </c>
      <c r="E411" s="42" t="s">
        <v>49</v>
      </c>
      <c r="F411" s="43">
        <v>8031.97998046875</v>
      </c>
      <c r="G411" s="44">
        <v>32833.4296875</v>
      </c>
    </row>
    <row r="412" spans="1:7" x14ac:dyDescent="0.25">
      <c r="A412" s="42" t="s">
        <v>325</v>
      </c>
      <c r="B412" s="42" t="s">
        <v>25</v>
      </c>
      <c r="C412" s="42" t="s">
        <v>51</v>
      </c>
      <c r="D412" s="42" t="s">
        <v>55</v>
      </c>
      <c r="E412" s="42" t="s">
        <v>27</v>
      </c>
      <c r="F412" s="43">
        <v>221127.40856361389</v>
      </c>
      <c r="G412" s="44">
        <v>1036894.5802001953</v>
      </c>
    </row>
    <row r="413" spans="1:7" x14ac:dyDescent="0.25">
      <c r="A413" s="42" t="s">
        <v>325</v>
      </c>
      <c r="B413" s="42" t="s">
        <v>25</v>
      </c>
      <c r="C413" s="42" t="s">
        <v>51</v>
      </c>
      <c r="D413" s="42" t="s">
        <v>55</v>
      </c>
      <c r="E413" s="42" t="s">
        <v>40</v>
      </c>
      <c r="F413" s="43">
        <v>40836.310546875</v>
      </c>
      <c r="G413" s="44">
        <v>153130.0234375</v>
      </c>
    </row>
    <row r="414" spans="1:7" x14ac:dyDescent="0.25">
      <c r="A414" s="42" t="s">
        <v>325</v>
      </c>
      <c r="B414" s="42" t="s">
        <v>25</v>
      </c>
      <c r="C414" s="42" t="s">
        <v>51</v>
      </c>
      <c r="D414" s="42" t="s">
        <v>55</v>
      </c>
      <c r="E414" s="42" t="s">
        <v>61</v>
      </c>
      <c r="F414" s="43">
        <v>21294.560546875</v>
      </c>
      <c r="G414" s="44">
        <v>94531.8515625</v>
      </c>
    </row>
    <row r="415" spans="1:7" x14ac:dyDescent="0.25">
      <c r="A415" s="42" t="s">
        <v>325</v>
      </c>
      <c r="B415" s="42" t="s">
        <v>25</v>
      </c>
      <c r="C415" s="42" t="s">
        <v>51</v>
      </c>
      <c r="D415" s="42" t="s">
        <v>55</v>
      </c>
      <c r="E415" s="42" t="s">
        <v>311</v>
      </c>
      <c r="F415" s="43">
        <v>23946.279296875</v>
      </c>
      <c r="G415" s="44">
        <v>86508.640625</v>
      </c>
    </row>
    <row r="416" spans="1:7" x14ac:dyDescent="0.25">
      <c r="A416" s="42" t="s">
        <v>325</v>
      </c>
      <c r="B416" s="42" t="s">
        <v>25</v>
      </c>
      <c r="C416" s="42" t="s">
        <v>51</v>
      </c>
      <c r="D416" s="42" t="s">
        <v>55</v>
      </c>
      <c r="E416" s="42" t="s">
        <v>200</v>
      </c>
      <c r="F416" s="43">
        <v>23081.73046875</v>
      </c>
      <c r="G416" s="44">
        <v>81979.59375</v>
      </c>
    </row>
    <row r="417" spans="1:7" x14ac:dyDescent="0.25">
      <c r="A417" s="42" t="s">
        <v>325</v>
      </c>
      <c r="B417" s="42" t="s">
        <v>25</v>
      </c>
      <c r="C417" s="42" t="s">
        <v>51</v>
      </c>
      <c r="D417" s="42" t="s">
        <v>55</v>
      </c>
      <c r="E417" s="42" t="s">
        <v>192</v>
      </c>
      <c r="F417" s="43">
        <v>62753.490234375</v>
      </c>
      <c r="G417" s="44">
        <v>206633.25</v>
      </c>
    </row>
    <row r="418" spans="1:7" x14ac:dyDescent="0.25">
      <c r="A418" s="42" t="s">
        <v>325</v>
      </c>
      <c r="B418" s="42" t="s">
        <v>25</v>
      </c>
      <c r="C418" s="42" t="s">
        <v>51</v>
      </c>
      <c r="D418" s="42" t="s">
        <v>56</v>
      </c>
      <c r="E418" s="42" t="s">
        <v>27</v>
      </c>
      <c r="F418" s="43">
        <v>5549.1299896240234</v>
      </c>
      <c r="G418" s="44">
        <v>54734.110229492188</v>
      </c>
    </row>
    <row r="419" spans="1:7" x14ac:dyDescent="0.25">
      <c r="A419" s="42" t="s">
        <v>325</v>
      </c>
      <c r="B419" s="42" t="s">
        <v>25</v>
      </c>
      <c r="C419" s="42" t="s">
        <v>51</v>
      </c>
      <c r="D419" s="42" t="s">
        <v>306</v>
      </c>
      <c r="E419" s="42" t="s">
        <v>27</v>
      </c>
      <c r="F419" s="43">
        <v>163.30000305175781</v>
      </c>
      <c r="G419" s="44">
        <v>930</v>
      </c>
    </row>
    <row r="420" spans="1:7" x14ac:dyDescent="0.25">
      <c r="A420" s="42" t="s">
        <v>325</v>
      </c>
      <c r="B420" s="42" t="s">
        <v>25</v>
      </c>
      <c r="C420" s="42" t="s">
        <v>51</v>
      </c>
      <c r="D420" s="42" t="s">
        <v>60</v>
      </c>
      <c r="E420" s="42" t="s">
        <v>49</v>
      </c>
      <c r="F420" s="43">
        <v>27282.4404296875</v>
      </c>
      <c r="G420" s="44">
        <v>210911.3828125</v>
      </c>
    </row>
    <row r="421" spans="1:7" x14ac:dyDescent="0.25">
      <c r="A421" s="42" t="s">
        <v>325</v>
      </c>
      <c r="B421" s="42" t="s">
        <v>25</v>
      </c>
      <c r="C421" s="42" t="s">
        <v>51</v>
      </c>
      <c r="D421" s="42" t="s">
        <v>60</v>
      </c>
      <c r="E421" s="42" t="s">
        <v>27</v>
      </c>
      <c r="F421" s="43">
        <v>209427.9204044342</v>
      </c>
      <c r="G421" s="44">
        <v>1155563.3659667969</v>
      </c>
    </row>
    <row r="422" spans="1:7" x14ac:dyDescent="0.25">
      <c r="A422" s="42" t="s">
        <v>325</v>
      </c>
      <c r="B422" s="42" t="s">
        <v>25</v>
      </c>
      <c r="C422" s="42" t="s">
        <v>51</v>
      </c>
      <c r="D422" s="42" t="s">
        <v>60</v>
      </c>
      <c r="E422" s="42" t="s">
        <v>36</v>
      </c>
      <c r="F422" s="43">
        <v>2232.300048828125</v>
      </c>
      <c r="G422" s="44">
        <v>21110.490234375</v>
      </c>
    </row>
    <row r="423" spans="1:7" x14ac:dyDescent="0.25">
      <c r="A423" s="42" t="s">
        <v>325</v>
      </c>
      <c r="B423" s="42" t="s">
        <v>25</v>
      </c>
      <c r="C423" s="42" t="s">
        <v>51</v>
      </c>
      <c r="D423" s="42" t="s">
        <v>52</v>
      </c>
      <c r="E423" s="42" t="s">
        <v>64</v>
      </c>
      <c r="F423" s="43">
        <v>93393.080078125</v>
      </c>
      <c r="G423" s="44">
        <v>347465.046875</v>
      </c>
    </row>
    <row r="424" spans="1:7" x14ac:dyDescent="0.25">
      <c r="A424" s="42" t="s">
        <v>325</v>
      </c>
      <c r="B424" s="42" t="s">
        <v>25</v>
      </c>
      <c r="C424" s="42" t="s">
        <v>51</v>
      </c>
      <c r="D424" s="42" t="s">
        <v>52</v>
      </c>
      <c r="E424" s="42" t="s">
        <v>49</v>
      </c>
      <c r="F424" s="43">
        <v>12142.980224609375</v>
      </c>
      <c r="G424" s="44">
        <v>95270.802001953125</v>
      </c>
    </row>
    <row r="425" spans="1:7" x14ac:dyDescent="0.25">
      <c r="A425" s="42" t="s">
        <v>325</v>
      </c>
      <c r="B425" s="42" t="s">
        <v>25</v>
      </c>
      <c r="C425" s="42" t="s">
        <v>51</v>
      </c>
      <c r="D425" s="42" t="s">
        <v>52</v>
      </c>
      <c r="E425" s="42" t="s">
        <v>54</v>
      </c>
      <c r="F425" s="43">
        <v>73046.3798828125</v>
      </c>
      <c r="G425" s="44">
        <v>375414.67578125</v>
      </c>
    </row>
    <row r="426" spans="1:7" x14ac:dyDescent="0.25">
      <c r="A426" s="42" t="s">
        <v>325</v>
      </c>
      <c r="B426" s="42" t="s">
        <v>25</v>
      </c>
      <c r="C426" s="42" t="s">
        <v>51</v>
      </c>
      <c r="D426" s="42" t="s">
        <v>52</v>
      </c>
      <c r="E426" s="42" t="s">
        <v>59</v>
      </c>
      <c r="F426" s="43">
        <v>21080.91015625</v>
      </c>
      <c r="G426" s="44">
        <v>74959.890625</v>
      </c>
    </row>
    <row r="427" spans="1:7" x14ac:dyDescent="0.25">
      <c r="A427" s="42" t="s">
        <v>325</v>
      </c>
      <c r="B427" s="42" t="s">
        <v>25</v>
      </c>
      <c r="C427" s="42" t="s">
        <v>51</v>
      </c>
      <c r="D427" s="42" t="s">
        <v>52</v>
      </c>
      <c r="E427" s="42" t="s">
        <v>36</v>
      </c>
      <c r="F427" s="43">
        <v>4619.47021484375</v>
      </c>
      <c r="G427" s="44">
        <v>39582.23046875</v>
      </c>
    </row>
    <row r="428" spans="1:7" x14ac:dyDescent="0.25">
      <c r="A428" s="42" t="s">
        <v>325</v>
      </c>
      <c r="B428" s="42" t="s">
        <v>25</v>
      </c>
      <c r="C428" s="42" t="s">
        <v>51</v>
      </c>
      <c r="D428" s="42" t="s">
        <v>52</v>
      </c>
      <c r="E428" s="42" t="s">
        <v>94</v>
      </c>
      <c r="F428" s="43">
        <v>32487.8896484375</v>
      </c>
      <c r="G428" s="44">
        <v>102690.15234375</v>
      </c>
    </row>
    <row r="429" spans="1:7" x14ac:dyDescent="0.25">
      <c r="A429" s="42" t="s">
        <v>325</v>
      </c>
      <c r="B429" s="42" t="s">
        <v>25</v>
      </c>
      <c r="C429" s="42" t="s">
        <v>51</v>
      </c>
      <c r="D429" s="42" t="s">
        <v>52</v>
      </c>
      <c r="E429" s="42" t="s">
        <v>192</v>
      </c>
      <c r="F429" s="43">
        <v>19861.2294921875</v>
      </c>
      <c r="G429" s="44">
        <v>120214.4140625</v>
      </c>
    </row>
    <row r="430" spans="1:7" x14ac:dyDescent="0.25">
      <c r="A430" s="42" t="s">
        <v>325</v>
      </c>
      <c r="B430" s="42" t="s">
        <v>25</v>
      </c>
      <c r="C430" s="42" t="s">
        <v>51</v>
      </c>
      <c r="D430" s="42" t="s">
        <v>90</v>
      </c>
      <c r="E430" s="42" t="s">
        <v>27</v>
      </c>
      <c r="F430" s="43">
        <v>20573.789449691772</v>
      </c>
      <c r="G430" s="44">
        <v>93516.137237548828</v>
      </c>
    </row>
    <row r="431" spans="1:7" x14ac:dyDescent="0.25">
      <c r="A431" s="42" t="s">
        <v>325</v>
      </c>
      <c r="B431" s="42" t="s">
        <v>25</v>
      </c>
      <c r="C431" s="42" t="s">
        <v>51</v>
      </c>
      <c r="D431" s="42" t="s">
        <v>328</v>
      </c>
      <c r="E431" s="42" t="s">
        <v>27</v>
      </c>
      <c r="F431" s="43">
        <v>1524.2299499511719</v>
      </c>
      <c r="G431" s="44">
        <v>8470.599853515625</v>
      </c>
    </row>
    <row r="432" spans="1:7" x14ac:dyDescent="0.25">
      <c r="A432" s="42" t="s">
        <v>325</v>
      </c>
      <c r="B432" s="42" t="s">
        <v>25</v>
      </c>
      <c r="C432" s="42" t="s">
        <v>51</v>
      </c>
      <c r="D432" s="42" t="s">
        <v>309</v>
      </c>
      <c r="E432" s="42" t="s">
        <v>27</v>
      </c>
      <c r="F432" s="43">
        <v>37.830001831054688</v>
      </c>
      <c r="G432" s="44">
        <v>378.10000610351563</v>
      </c>
    </row>
    <row r="433" spans="1:7" x14ac:dyDescent="0.25">
      <c r="A433" s="42" t="s">
        <v>325</v>
      </c>
      <c r="B433" s="42" t="s">
        <v>2</v>
      </c>
      <c r="C433" s="42" t="s">
        <v>51</v>
      </c>
      <c r="D433" s="42" t="s">
        <v>204</v>
      </c>
      <c r="E433" s="42" t="s">
        <v>27</v>
      </c>
      <c r="F433" s="43">
        <v>179.99000549316406</v>
      </c>
      <c r="G433" s="44">
        <v>3567.800048828125</v>
      </c>
    </row>
    <row r="434" spans="1:7" ht="15.75" thickBot="1" x14ac:dyDescent="0.3">
      <c r="A434" s="48" t="s">
        <v>326</v>
      </c>
      <c r="B434" s="34"/>
      <c r="C434" s="34"/>
      <c r="D434" s="34"/>
      <c r="E434" s="34"/>
      <c r="F434" s="34">
        <f>SUM(F363:F433)</f>
        <v>2254105.1230325699</v>
      </c>
      <c r="G434" s="35">
        <f>SUM(G363:G433)</f>
        <v>9164056.1743240356</v>
      </c>
    </row>
    <row r="435" spans="1:7" x14ac:dyDescent="0.25">
      <c r="A435" s="63" t="s">
        <v>337</v>
      </c>
      <c r="B435" s="63" t="s">
        <v>25</v>
      </c>
      <c r="C435" s="63" t="s">
        <v>32</v>
      </c>
      <c r="D435" s="63" t="s">
        <v>43</v>
      </c>
      <c r="E435" s="63" t="s">
        <v>27</v>
      </c>
      <c r="F435" s="62">
        <v>4801.699951171875</v>
      </c>
      <c r="G435" s="61">
        <v>13943.60986328125</v>
      </c>
    </row>
    <row r="436" spans="1:7" x14ac:dyDescent="0.25">
      <c r="A436" s="63" t="s">
        <v>337</v>
      </c>
      <c r="B436" s="63" t="s">
        <v>25</v>
      </c>
      <c r="C436" s="63" t="s">
        <v>32</v>
      </c>
      <c r="D436" s="63" t="s">
        <v>179</v>
      </c>
      <c r="E436" s="63" t="s">
        <v>27</v>
      </c>
      <c r="F436" s="62">
        <v>13889.610473632813</v>
      </c>
      <c r="G436" s="61">
        <v>45075.478515625</v>
      </c>
    </row>
    <row r="437" spans="1:7" x14ac:dyDescent="0.25">
      <c r="A437" s="63" t="s">
        <v>337</v>
      </c>
      <c r="B437" s="63" t="s">
        <v>25</v>
      </c>
      <c r="C437" s="63" t="s">
        <v>32</v>
      </c>
      <c r="D437" s="63" t="s">
        <v>180</v>
      </c>
      <c r="E437" s="63" t="s">
        <v>125</v>
      </c>
      <c r="F437" s="62">
        <v>14501.5400390625</v>
      </c>
      <c r="G437" s="61">
        <v>29584.7998046875</v>
      </c>
    </row>
    <row r="438" spans="1:7" x14ac:dyDescent="0.25">
      <c r="A438" s="63" t="s">
        <v>337</v>
      </c>
      <c r="B438" s="63" t="s">
        <v>25</v>
      </c>
      <c r="C438" s="63" t="s">
        <v>32</v>
      </c>
      <c r="D438" s="63" t="s">
        <v>180</v>
      </c>
      <c r="E438" s="63" t="s">
        <v>49</v>
      </c>
      <c r="F438" s="62">
        <v>16072.2998046875</v>
      </c>
      <c r="G438" s="61">
        <v>24201.669921875</v>
      </c>
    </row>
    <row r="439" spans="1:7" x14ac:dyDescent="0.25">
      <c r="A439" s="63" t="s">
        <v>337</v>
      </c>
      <c r="B439" s="63" t="s">
        <v>25</v>
      </c>
      <c r="C439" s="63" t="s">
        <v>32</v>
      </c>
      <c r="D439" s="63" t="s">
        <v>180</v>
      </c>
      <c r="E439" s="63" t="s">
        <v>27</v>
      </c>
      <c r="F439" s="62">
        <v>38.180000305175781</v>
      </c>
      <c r="G439" s="61">
        <v>213.24000549316406</v>
      </c>
    </row>
    <row r="440" spans="1:7" x14ac:dyDescent="0.25">
      <c r="A440" s="63" t="s">
        <v>337</v>
      </c>
      <c r="B440" s="63" t="s">
        <v>25</v>
      </c>
      <c r="C440" s="63" t="s">
        <v>32</v>
      </c>
      <c r="D440" s="63" t="s">
        <v>180</v>
      </c>
      <c r="E440" s="63" t="s">
        <v>40</v>
      </c>
      <c r="F440" s="62">
        <v>22596.830078125</v>
      </c>
      <c r="G440" s="61">
        <v>49842.19921875</v>
      </c>
    </row>
    <row r="441" spans="1:7" x14ac:dyDescent="0.25">
      <c r="A441" s="63" t="s">
        <v>337</v>
      </c>
      <c r="B441" s="63" t="s">
        <v>25</v>
      </c>
      <c r="C441" s="63" t="s">
        <v>32</v>
      </c>
      <c r="D441" s="63" t="s">
        <v>180</v>
      </c>
      <c r="E441" s="63" t="s">
        <v>45</v>
      </c>
      <c r="F441" s="62">
        <v>6437.4599609375</v>
      </c>
      <c r="G441" s="61">
        <v>13148</v>
      </c>
    </row>
    <row r="442" spans="1:7" x14ac:dyDescent="0.25">
      <c r="A442" s="63" t="s">
        <v>337</v>
      </c>
      <c r="B442" s="63" t="s">
        <v>25</v>
      </c>
      <c r="C442" s="63" t="s">
        <v>32</v>
      </c>
      <c r="D442" s="63" t="s">
        <v>202</v>
      </c>
      <c r="E442" s="63" t="s">
        <v>64</v>
      </c>
      <c r="F442" s="62">
        <v>4310.97998046875</v>
      </c>
      <c r="G442" s="61">
        <v>5270.39990234375</v>
      </c>
    </row>
    <row r="443" spans="1:7" x14ac:dyDescent="0.25">
      <c r="A443" s="63" t="s">
        <v>337</v>
      </c>
      <c r="B443" s="63" t="s">
        <v>25</v>
      </c>
      <c r="C443" s="63" t="s">
        <v>32</v>
      </c>
      <c r="D443" s="63" t="s">
        <v>202</v>
      </c>
      <c r="E443" s="63" t="s">
        <v>27</v>
      </c>
      <c r="F443" s="62">
        <v>25923.060546875</v>
      </c>
      <c r="G443" s="61">
        <v>91084.80078125</v>
      </c>
    </row>
    <row r="444" spans="1:7" x14ac:dyDescent="0.25">
      <c r="A444" s="63" t="s">
        <v>337</v>
      </c>
      <c r="B444" s="63" t="s">
        <v>25</v>
      </c>
      <c r="C444" s="63" t="s">
        <v>32</v>
      </c>
      <c r="D444" s="63" t="s">
        <v>202</v>
      </c>
      <c r="E444" s="63" t="s">
        <v>36</v>
      </c>
      <c r="F444" s="62">
        <v>13.609999656677246</v>
      </c>
      <c r="G444" s="61">
        <v>146.39999389648438</v>
      </c>
    </row>
    <row r="445" spans="1:7" x14ac:dyDescent="0.25">
      <c r="A445" s="63" t="s">
        <v>337</v>
      </c>
      <c r="B445" s="63" t="s">
        <v>25</v>
      </c>
      <c r="C445" s="63" t="s">
        <v>32</v>
      </c>
      <c r="D445" s="63" t="s">
        <v>34</v>
      </c>
      <c r="E445" s="63" t="s">
        <v>44</v>
      </c>
      <c r="F445" s="62">
        <v>43109.83984375</v>
      </c>
      <c r="G445" s="61">
        <v>57007</v>
      </c>
    </row>
    <row r="446" spans="1:7" x14ac:dyDescent="0.25">
      <c r="A446" s="63" t="s">
        <v>337</v>
      </c>
      <c r="B446" s="63" t="s">
        <v>25</v>
      </c>
      <c r="C446" s="63" t="s">
        <v>32</v>
      </c>
      <c r="D446" s="63" t="s">
        <v>34</v>
      </c>
      <c r="E446" s="63" t="s">
        <v>39</v>
      </c>
      <c r="F446" s="62">
        <v>9616.25</v>
      </c>
      <c r="G446" s="61">
        <v>20966.400390625</v>
      </c>
    </row>
    <row r="447" spans="1:7" x14ac:dyDescent="0.25">
      <c r="A447" s="63" t="s">
        <v>337</v>
      </c>
      <c r="B447" s="63" t="s">
        <v>25</v>
      </c>
      <c r="C447" s="63" t="s">
        <v>32</v>
      </c>
      <c r="D447" s="63" t="s">
        <v>34</v>
      </c>
      <c r="E447" s="63" t="s">
        <v>27</v>
      </c>
      <c r="F447" s="62">
        <v>9579.9599609375</v>
      </c>
      <c r="G447" s="61">
        <v>20966.400390625</v>
      </c>
    </row>
    <row r="448" spans="1:7" x14ac:dyDescent="0.25">
      <c r="A448" s="63" t="s">
        <v>337</v>
      </c>
      <c r="B448" s="63" t="s">
        <v>25</v>
      </c>
      <c r="C448" s="63" t="s">
        <v>32</v>
      </c>
      <c r="D448" s="63" t="s">
        <v>34</v>
      </c>
      <c r="E448" s="63" t="s">
        <v>45</v>
      </c>
      <c r="F448" s="62">
        <v>17653.9892578125</v>
      </c>
      <c r="G448" s="61">
        <v>51048.400390625</v>
      </c>
    </row>
    <row r="449" spans="1:7" x14ac:dyDescent="0.25">
      <c r="A449" s="63" t="s">
        <v>337</v>
      </c>
      <c r="B449" s="63" t="s">
        <v>25</v>
      </c>
      <c r="C449" s="63" t="s">
        <v>32</v>
      </c>
      <c r="D449" s="63" t="s">
        <v>182</v>
      </c>
      <c r="E449" s="63" t="s">
        <v>27</v>
      </c>
      <c r="F449" s="62">
        <v>5388.72998046875</v>
      </c>
      <c r="G449" s="61">
        <v>15048</v>
      </c>
    </row>
    <row r="450" spans="1:7" x14ac:dyDescent="0.25">
      <c r="A450" s="63" t="s">
        <v>337</v>
      </c>
      <c r="B450" s="63" t="s">
        <v>25</v>
      </c>
      <c r="C450" s="63" t="s">
        <v>32</v>
      </c>
      <c r="D450" s="63" t="s">
        <v>203</v>
      </c>
      <c r="E450" s="63" t="s">
        <v>38</v>
      </c>
      <c r="F450" s="62">
        <v>50294.8203125</v>
      </c>
      <c r="G450" s="61">
        <v>298216.8125</v>
      </c>
    </row>
    <row r="451" spans="1:7" x14ac:dyDescent="0.25">
      <c r="A451" s="63" t="s">
        <v>337</v>
      </c>
      <c r="B451" s="63" t="s">
        <v>25</v>
      </c>
      <c r="C451" s="63" t="s">
        <v>32</v>
      </c>
      <c r="D451" s="63" t="s">
        <v>35</v>
      </c>
      <c r="E451" s="63" t="s">
        <v>39</v>
      </c>
      <c r="F451" s="62">
        <v>16992.4609375</v>
      </c>
      <c r="G451" s="61">
        <v>78144</v>
      </c>
    </row>
    <row r="452" spans="1:7" x14ac:dyDescent="0.25">
      <c r="A452" s="63" t="s">
        <v>337</v>
      </c>
      <c r="B452" s="63" t="s">
        <v>25</v>
      </c>
      <c r="C452" s="63" t="s">
        <v>32</v>
      </c>
      <c r="D452" s="63" t="s">
        <v>35</v>
      </c>
      <c r="E452" s="63" t="s">
        <v>27</v>
      </c>
      <c r="F452" s="62">
        <v>80020.569580078125</v>
      </c>
      <c r="G452" s="61">
        <v>230496.03210449219</v>
      </c>
    </row>
    <row r="453" spans="1:7" x14ac:dyDescent="0.25">
      <c r="A453" s="63" t="s">
        <v>337</v>
      </c>
      <c r="B453" s="63" t="s">
        <v>25</v>
      </c>
      <c r="C453" s="63" t="s">
        <v>32</v>
      </c>
      <c r="D453" s="63" t="s">
        <v>35</v>
      </c>
      <c r="E453" s="63" t="s">
        <v>40</v>
      </c>
      <c r="F453" s="62">
        <v>816.469970703125</v>
      </c>
      <c r="G453" s="61">
        <v>2928</v>
      </c>
    </row>
    <row r="454" spans="1:7" x14ac:dyDescent="0.25">
      <c r="A454" s="63" t="s">
        <v>344</v>
      </c>
      <c r="B454" s="63" t="s">
        <v>25</v>
      </c>
      <c r="C454" s="63" t="s">
        <v>32</v>
      </c>
      <c r="D454" s="63" t="s">
        <v>183</v>
      </c>
      <c r="E454" s="63" t="s">
        <v>120</v>
      </c>
      <c r="F454" s="62">
        <v>199.58000183105469</v>
      </c>
      <c r="G454" s="61">
        <v>9400</v>
      </c>
    </row>
    <row r="455" spans="1:7" x14ac:dyDescent="0.25">
      <c r="A455" s="63" t="s">
        <v>337</v>
      </c>
      <c r="B455" s="63" t="s">
        <v>25</v>
      </c>
      <c r="C455" s="63" t="s">
        <v>32</v>
      </c>
      <c r="D455" s="63" t="s">
        <v>183</v>
      </c>
      <c r="E455" s="63" t="s">
        <v>27</v>
      </c>
      <c r="F455" s="62">
        <v>39916.51953125</v>
      </c>
      <c r="G455" s="61">
        <v>32225</v>
      </c>
    </row>
    <row r="456" spans="1:7" x14ac:dyDescent="0.25">
      <c r="A456" s="63" t="s">
        <v>337</v>
      </c>
      <c r="B456" s="63" t="s">
        <v>25</v>
      </c>
      <c r="C456" s="63" t="s">
        <v>32</v>
      </c>
      <c r="D456" s="63" t="s">
        <v>41</v>
      </c>
      <c r="E456" s="63" t="s">
        <v>166</v>
      </c>
      <c r="F456" s="62">
        <v>167649.375</v>
      </c>
      <c r="G456" s="61">
        <v>352800</v>
      </c>
    </row>
    <row r="457" spans="1:7" x14ac:dyDescent="0.25">
      <c r="A457" s="63" t="s">
        <v>337</v>
      </c>
      <c r="B457" s="63" t="s">
        <v>25</v>
      </c>
      <c r="C457" s="63" t="s">
        <v>32</v>
      </c>
      <c r="D457" s="63" t="s">
        <v>41</v>
      </c>
      <c r="E457" s="63" t="s">
        <v>42</v>
      </c>
      <c r="F457" s="62">
        <v>17012.3203125</v>
      </c>
      <c r="G457" s="61">
        <v>108930.859375</v>
      </c>
    </row>
    <row r="458" spans="1:7" x14ac:dyDescent="0.25">
      <c r="A458" s="63" t="s">
        <v>337</v>
      </c>
      <c r="B458" s="63" t="s">
        <v>25</v>
      </c>
      <c r="C458" s="63" t="s">
        <v>32</v>
      </c>
      <c r="D458" s="63" t="s">
        <v>41</v>
      </c>
      <c r="E458" s="63" t="s">
        <v>27</v>
      </c>
      <c r="F458" s="62">
        <v>2991.499942779541</v>
      </c>
      <c r="G458" s="61">
        <v>11561.189914703369</v>
      </c>
    </row>
    <row r="459" spans="1:7" x14ac:dyDescent="0.25">
      <c r="A459" s="63" t="s">
        <v>337</v>
      </c>
      <c r="B459" s="63" t="s">
        <v>25</v>
      </c>
      <c r="C459" s="63" t="s">
        <v>32</v>
      </c>
      <c r="D459" s="63" t="s">
        <v>41</v>
      </c>
      <c r="E459" s="63" t="s">
        <v>38</v>
      </c>
      <c r="F459" s="62">
        <v>17660.1796875</v>
      </c>
      <c r="G459" s="61">
        <v>109764.046875</v>
      </c>
    </row>
    <row r="460" spans="1:7" x14ac:dyDescent="0.25">
      <c r="A460" s="63" t="s">
        <v>337</v>
      </c>
      <c r="B460" s="63" t="s">
        <v>25</v>
      </c>
      <c r="C460" s="63" t="s">
        <v>32</v>
      </c>
      <c r="D460" s="63" t="s">
        <v>48</v>
      </c>
      <c r="E460" s="63" t="s">
        <v>125</v>
      </c>
      <c r="F460" s="62">
        <v>6437.4599609375</v>
      </c>
      <c r="G460" s="61">
        <v>13480</v>
      </c>
    </row>
    <row r="461" spans="1:7" x14ac:dyDescent="0.25">
      <c r="A461" s="63" t="s">
        <v>337</v>
      </c>
      <c r="B461" s="63" t="s">
        <v>25</v>
      </c>
      <c r="C461" s="63" t="s">
        <v>32</v>
      </c>
      <c r="D461" s="63" t="s">
        <v>48</v>
      </c>
      <c r="E461" s="63" t="s">
        <v>49</v>
      </c>
      <c r="F461" s="62">
        <v>2572.3599853515625</v>
      </c>
      <c r="G461" s="61">
        <v>7521.570068359375</v>
      </c>
    </row>
    <row r="462" spans="1:7" x14ac:dyDescent="0.25">
      <c r="A462" s="63" t="s">
        <v>337</v>
      </c>
      <c r="B462" s="63" t="s">
        <v>25</v>
      </c>
      <c r="C462" s="63" t="s">
        <v>32</v>
      </c>
      <c r="D462" s="63" t="s">
        <v>80</v>
      </c>
      <c r="E462" s="63" t="s">
        <v>49</v>
      </c>
      <c r="F462" s="62">
        <v>114298.2900390625</v>
      </c>
      <c r="G462" s="61">
        <v>84317.8623046875</v>
      </c>
    </row>
    <row r="463" spans="1:7" x14ac:dyDescent="0.25">
      <c r="A463" s="63" t="s">
        <v>337</v>
      </c>
      <c r="B463" s="63" t="s">
        <v>25</v>
      </c>
      <c r="C463" s="63" t="s">
        <v>32</v>
      </c>
      <c r="D463" s="63" t="s">
        <v>80</v>
      </c>
      <c r="E463" s="63" t="s">
        <v>27</v>
      </c>
      <c r="F463" s="62">
        <v>11912.3603515625</v>
      </c>
      <c r="G463" s="61">
        <v>63877.96875</v>
      </c>
    </row>
    <row r="464" spans="1:7" x14ac:dyDescent="0.25">
      <c r="A464" s="63" t="s">
        <v>337</v>
      </c>
      <c r="B464" s="63" t="s">
        <v>25</v>
      </c>
      <c r="C464" s="63" t="s">
        <v>32</v>
      </c>
      <c r="D464" s="63" t="s">
        <v>80</v>
      </c>
      <c r="E464" s="63" t="s">
        <v>40</v>
      </c>
      <c r="F464" s="62">
        <v>29853.6806640625</v>
      </c>
      <c r="G464" s="61">
        <v>75510.1015625</v>
      </c>
    </row>
    <row r="465" spans="1:7" x14ac:dyDescent="0.25">
      <c r="A465" s="63" t="s">
        <v>337</v>
      </c>
      <c r="B465" s="63" t="s">
        <v>25</v>
      </c>
      <c r="C465" s="63" t="s">
        <v>32</v>
      </c>
      <c r="D465" s="63" t="s">
        <v>80</v>
      </c>
      <c r="E465" s="63" t="s">
        <v>45</v>
      </c>
      <c r="F465" s="62">
        <v>65363.2890625</v>
      </c>
      <c r="G465" s="61">
        <v>242230.078125</v>
      </c>
    </row>
    <row r="466" spans="1:7" x14ac:dyDescent="0.25">
      <c r="A466" s="63" t="s">
        <v>337</v>
      </c>
      <c r="B466" s="63" t="s">
        <v>25</v>
      </c>
      <c r="C466" s="63" t="s">
        <v>32</v>
      </c>
      <c r="D466" s="63" t="s">
        <v>80</v>
      </c>
      <c r="E466" s="63" t="s">
        <v>192</v>
      </c>
      <c r="F466" s="62">
        <v>41739.0703125</v>
      </c>
      <c r="G466" s="61">
        <v>206735.328125</v>
      </c>
    </row>
    <row r="467" spans="1:7" x14ac:dyDescent="0.25">
      <c r="A467" s="63" t="s">
        <v>337</v>
      </c>
      <c r="B467" s="63" t="s">
        <v>25</v>
      </c>
      <c r="C467" s="63" t="s">
        <v>32</v>
      </c>
      <c r="D467" s="63" t="s">
        <v>50</v>
      </c>
      <c r="E467" s="63" t="s">
        <v>27</v>
      </c>
      <c r="F467" s="62">
        <v>143639.6015625</v>
      </c>
      <c r="G467" s="61">
        <v>748285.0625</v>
      </c>
    </row>
    <row r="468" spans="1:7" x14ac:dyDescent="0.25">
      <c r="A468" s="63" t="s">
        <v>337</v>
      </c>
      <c r="B468" s="63" t="s">
        <v>25</v>
      </c>
      <c r="C468" s="63" t="s">
        <v>32</v>
      </c>
      <c r="D468" s="63" t="s">
        <v>50</v>
      </c>
      <c r="E468" s="63" t="s">
        <v>192</v>
      </c>
      <c r="F468" s="62">
        <v>2514.739990234375</v>
      </c>
      <c r="G468" s="61">
        <v>21898.080078125</v>
      </c>
    </row>
    <row r="469" spans="1:7" x14ac:dyDescent="0.25">
      <c r="A469" s="63" t="s">
        <v>337</v>
      </c>
      <c r="B469" s="63" t="s">
        <v>25</v>
      </c>
      <c r="C469" s="63" t="s">
        <v>32</v>
      </c>
      <c r="D469" s="63" t="s">
        <v>47</v>
      </c>
      <c r="E469" s="63" t="s">
        <v>27</v>
      </c>
      <c r="F469" s="62">
        <v>71834.549659729004</v>
      </c>
      <c r="G469" s="61">
        <v>108187.22985839844</v>
      </c>
    </row>
    <row r="470" spans="1:7" x14ac:dyDescent="0.25">
      <c r="A470" s="63" t="s">
        <v>337</v>
      </c>
      <c r="B470" s="63" t="s">
        <v>25</v>
      </c>
      <c r="C470" s="63" t="s">
        <v>32</v>
      </c>
      <c r="D470" s="63" t="s">
        <v>46</v>
      </c>
      <c r="E470" s="63" t="s">
        <v>63</v>
      </c>
      <c r="F470" s="62">
        <v>150028.056640625</v>
      </c>
      <c r="G470" s="61">
        <v>129448</v>
      </c>
    </row>
    <row r="471" spans="1:7" x14ac:dyDescent="0.25">
      <c r="A471" s="63" t="s">
        <v>337</v>
      </c>
      <c r="B471" s="63" t="s">
        <v>25</v>
      </c>
      <c r="C471" s="63" t="s">
        <v>32</v>
      </c>
      <c r="D471" s="63" t="s">
        <v>46</v>
      </c>
      <c r="E471" s="63" t="s">
        <v>27</v>
      </c>
      <c r="F471" s="62">
        <v>78959.869140625</v>
      </c>
      <c r="G471" s="61">
        <v>76270.5</v>
      </c>
    </row>
    <row r="472" spans="1:7" x14ac:dyDescent="0.25">
      <c r="A472" s="63" t="s">
        <v>337</v>
      </c>
      <c r="B472" s="63" t="s">
        <v>25</v>
      </c>
      <c r="C472" s="63" t="s">
        <v>32</v>
      </c>
      <c r="D472" s="63" t="s">
        <v>33</v>
      </c>
      <c r="E472" s="63" t="s">
        <v>39</v>
      </c>
      <c r="F472" s="62">
        <v>1185.5199584960938</v>
      </c>
      <c r="G472" s="61">
        <v>1832.780029296875</v>
      </c>
    </row>
    <row r="473" spans="1:7" x14ac:dyDescent="0.25">
      <c r="A473" s="63" t="s">
        <v>337</v>
      </c>
      <c r="B473" s="63" t="s">
        <v>25</v>
      </c>
      <c r="C473" s="63" t="s">
        <v>32</v>
      </c>
      <c r="D473" s="63" t="s">
        <v>33</v>
      </c>
      <c r="E473" s="63" t="s">
        <v>27</v>
      </c>
      <c r="F473" s="62">
        <v>43887.030120849609</v>
      </c>
      <c r="G473" s="61">
        <v>165514.98083496094</v>
      </c>
    </row>
    <row r="474" spans="1:7" x14ac:dyDescent="0.25">
      <c r="A474" s="63" t="s">
        <v>337</v>
      </c>
      <c r="B474" s="63" t="s">
        <v>4</v>
      </c>
      <c r="C474" s="63" t="s">
        <v>32</v>
      </c>
      <c r="D474" s="63" t="s">
        <v>73</v>
      </c>
      <c r="E474" s="63" t="s">
        <v>61</v>
      </c>
      <c r="F474" s="62">
        <v>23519.91015625</v>
      </c>
      <c r="G474" s="61">
        <v>21510</v>
      </c>
    </row>
    <row r="475" spans="1:7" x14ac:dyDescent="0.25">
      <c r="A475" s="63" t="s">
        <v>337</v>
      </c>
      <c r="B475" s="63" t="s">
        <v>4</v>
      </c>
      <c r="C475" s="63" t="s">
        <v>32</v>
      </c>
      <c r="D475" s="63" t="s">
        <v>161</v>
      </c>
      <c r="E475" s="63" t="s">
        <v>61</v>
      </c>
      <c r="F475" s="62">
        <v>24947.830078125</v>
      </c>
      <c r="G475" s="61">
        <v>113000</v>
      </c>
    </row>
    <row r="476" spans="1:7" x14ac:dyDescent="0.25">
      <c r="A476" s="63" t="s">
        <v>337</v>
      </c>
      <c r="B476" s="63" t="s">
        <v>25</v>
      </c>
      <c r="C476" s="63" t="s">
        <v>51</v>
      </c>
      <c r="D476" s="63" t="s">
        <v>184</v>
      </c>
      <c r="E476" s="63" t="s">
        <v>27</v>
      </c>
      <c r="F476" s="62">
        <v>21910.220458984375</v>
      </c>
      <c r="G476" s="61">
        <v>83142.9404296875</v>
      </c>
    </row>
    <row r="477" spans="1:7" x14ac:dyDescent="0.25">
      <c r="A477" s="63" t="s">
        <v>337</v>
      </c>
      <c r="B477" s="63" t="s">
        <v>25</v>
      </c>
      <c r="C477" s="63" t="s">
        <v>51</v>
      </c>
      <c r="D477" s="63" t="s">
        <v>299</v>
      </c>
      <c r="E477" s="63" t="s">
        <v>27</v>
      </c>
      <c r="F477" s="62">
        <v>29.940000534057617</v>
      </c>
      <c r="G477" s="61">
        <v>415.79998779296875</v>
      </c>
    </row>
    <row r="478" spans="1:7" x14ac:dyDescent="0.25">
      <c r="A478" s="63" t="s">
        <v>337</v>
      </c>
      <c r="B478" s="63" t="s">
        <v>25</v>
      </c>
      <c r="C478" s="63" t="s">
        <v>51</v>
      </c>
      <c r="D478" s="63" t="s">
        <v>58</v>
      </c>
      <c r="E478" s="63" t="s">
        <v>27</v>
      </c>
      <c r="F478" s="62">
        <v>151477.15193939209</v>
      </c>
      <c r="G478" s="61">
        <v>625463.2582321167</v>
      </c>
    </row>
    <row r="479" spans="1:7" x14ac:dyDescent="0.25">
      <c r="A479" s="63" t="s">
        <v>337</v>
      </c>
      <c r="B479" s="63" t="s">
        <v>25</v>
      </c>
      <c r="C479" s="63" t="s">
        <v>51</v>
      </c>
      <c r="D479" s="63" t="s">
        <v>58</v>
      </c>
      <c r="E479" s="63" t="s">
        <v>40</v>
      </c>
      <c r="F479" s="62">
        <v>18603.369140625</v>
      </c>
      <c r="G479" s="61">
        <v>77991.9609375</v>
      </c>
    </row>
    <row r="480" spans="1:7" x14ac:dyDescent="0.25">
      <c r="A480" s="63" t="s">
        <v>337</v>
      </c>
      <c r="B480" s="63" t="s">
        <v>25</v>
      </c>
      <c r="C480" s="63" t="s">
        <v>51</v>
      </c>
      <c r="D480" s="63" t="s">
        <v>57</v>
      </c>
      <c r="E480" s="63" t="s">
        <v>39</v>
      </c>
      <c r="F480" s="62">
        <v>683.30000305175781</v>
      </c>
      <c r="G480" s="61">
        <v>1766.9400634765625</v>
      </c>
    </row>
    <row r="481" spans="1:7" x14ac:dyDescent="0.25">
      <c r="A481" s="63" t="s">
        <v>337</v>
      </c>
      <c r="B481" s="63" t="s">
        <v>25</v>
      </c>
      <c r="C481" s="63" t="s">
        <v>51</v>
      </c>
      <c r="D481" s="63" t="s">
        <v>57</v>
      </c>
      <c r="E481" s="63" t="s">
        <v>27</v>
      </c>
      <c r="F481" s="62">
        <v>14334.469879150391</v>
      </c>
      <c r="G481" s="61">
        <v>62853.31005859375</v>
      </c>
    </row>
    <row r="482" spans="1:7" x14ac:dyDescent="0.25">
      <c r="A482" s="63" t="s">
        <v>337</v>
      </c>
      <c r="B482" s="63" t="s">
        <v>25</v>
      </c>
      <c r="C482" s="63" t="s">
        <v>51</v>
      </c>
      <c r="D482" s="63" t="s">
        <v>345</v>
      </c>
      <c r="E482" s="63" t="s">
        <v>42</v>
      </c>
      <c r="F482" s="62">
        <v>26624.3203125</v>
      </c>
      <c r="G482" s="61">
        <v>132066</v>
      </c>
    </row>
    <row r="483" spans="1:7" x14ac:dyDescent="0.25">
      <c r="A483" s="63" t="s">
        <v>337</v>
      </c>
      <c r="B483" s="63" t="s">
        <v>25</v>
      </c>
      <c r="C483" s="63" t="s">
        <v>51</v>
      </c>
      <c r="D483" s="63" t="s">
        <v>79</v>
      </c>
      <c r="E483" s="63" t="s">
        <v>27</v>
      </c>
      <c r="F483" s="62">
        <v>5102.9599609375</v>
      </c>
      <c r="G483" s="61">
        <v>7785</v>
      </c>
    </row>
    <row r="484" spans="1:7" x14ac:dyDescent="0.25">
      <c r="A484" s="63" t="s">
        <v>337</v>
      </c>
      <c r="B484" s="63" t="s">
        <v>25</v>
      </c>
      <c r="C484" s="63" t="s">
        <v>51</v>
      </c>
      <c r="D484" s="63" t="s">
        <v>53</v>
      </c>
      <c r="E484" s="63" t="s">
        <v>27</v>
      </c>
      <c r="F484" s="62">
        <v>24422.5703125</v>
      </c>
      <c r="G484" s="61">
        <v>129352.0390625</v>
      </c>
    </row>
    <row r="485" spans="1:7" x14ac:dyDescent="0.25">
      <c r="A485" s="63" t="s">
        <v>337</v>
      </c>
      <c r="B485" s="63" t="s">
        <v>25</v>
      </c>
      <c r="C485" s="63" t="s">
        <v>51</v>
      </c>
      <c r="D485" s="63" t="s">
        <v>53</v>
      </c>
      <c r="E485" s="63" t="s">
        <v>54</v>
      </c>
      <c r="F485" s="62">
        <v>48331.19921875</v>
      </c>
      <c r="G485" s="61">
        <v>252362.3046875</v>
      </c>
    </row>
    <row r="486" spans="1:7" x14ac:dyDescent="0.25">
      <c r="A486" s="63" t="s">
        <v>337</v>
      </c>
      <c r="B486" s="63" t="s">
        <v>25</v>
      </c>
      <c r="C486" s="63" t="s">
        <v>51</v>
      </c>
      <c r="D486" s="63" t="s">
        <v>53</v>
      </c>
      <c r="E486" s="63" t="s">
        <v>192</v>
      </c>
      <c r="F486" s="62">
        <v>19869.109375</v>
      </c>
      <c r="G486" s="61">
        <v>66743.3828125</v>
      </c>
    </row>
    <row r="487" spans="1:7" x14ac:dyDescent="0.25">
      <c r="A487" s="63" t="s">
        <v>337</v>
      </c>
      <c r="B487" s="63" t="s">
        <v>25</v>
      </c>
      <c r="C487" s="63" t="s">
        <v>51</v>
      </c>
      <c r="D487" s="63" t="s">
        <v>55</v>
      </c>
      <c r="E487" s="63" t="s">
        <v>64</v>
      </c>
      <c r="F487" s="62">
        <v>86619.8212890625</v>
      </c>
      <c r="G487" s="61">
        <v>313614.0546875</v>
      </c>
    </row>
    <row r="488" spans="1:7" x14ac:dyDescent="0.25">
      <c r="A488" s="63" t="s">
        <v>337</v>
      </c>
      <c r="B488" s="63" t="s">
        <v>25</v>
      </c>
      <c r="C488" s="63" t="s">
        <v>51</v>
      </c>
      <c r="D488" s="63" t="s">
        <v>55</v>
      </c>
      <c r="E488" s="63" t="s">
        <v>42</v>
      </c>
      <c r="F488" s="62">
        <v>26624.3203125</v>
      </c>
      <c r="G488" s="61">
        <v>132066</v>
      </c>
    </row>
    <row r="489" spans="1:7" x14ac:dyDescent="0.25">
      <c r="A489" s="63" t="s">
        <v>337</v>
      </c>
      <c r="B489" s="63" t="s">
        <v>25</v>
      </c>
      <c r="C489" s="63" t="s">
        <v>51</v>
      </c>
      <c r="D489" s="63" t="s">
        <v>55</v>
      </c>
      <c r="E489" s="63" t="s">
        <v>27</v>
      </c>
      <c r="F489" s="62">
        <v>164942.32876586914</v>
      </c>
      <c r="G489" s="61">
        <v>777166.37152099609</v>
      </c>
    </row>
    <row r="490" spans="1:7" x14ac:dyDescent="0.25">
      <c r="A490" s="63" t="s">
        <v>337</v>
      </c>
      <c r="B490" s="63" t="s">
        <v>25</v>
      </c>
      <c r="C490" s="63" t="s">
        <v>51</v>
      </c>
      <c r="D490" s="63" t="s">
        <v>55</v>
      </c>
      <c r="E490" s="63" t="s">
        <v>40</v>
      </c>
      <c r="F490" s="62">
        <v>58378.369140625</v>
      </c>
      <c r="G490" s="61">
        <v>232559.125</v>
      </c>
    </row>
    <row r="491" spans="1:7" x14ac:dyDescent="0.25">
      <c r="A491" s="63" t="s">
        <v>337</v>
      </c>
      <c r="B491" s="63" t="s">
        <v>25</v>
      </c>
      <c r="C491" s="63" t="s">
        <v>51</v>
      </c>
      <c r="D491" s="63" t="s">
        <v>55</v>
      </c>
      <c r="E491" s="63" t="s">
        <v>38</v>
      </c>
      <c r="F491" s="62">
        <v>24081.470703125</v>
      </c>
      <c r="G491" s="61">
        <v>106595.0390625</v>
      </c>
    </row>
    <row r="492" spans="1:7" x14ac:dyDescent="0.25">
      <c r="A492" s="63" t="s">
        <v>337</v>
      </c>
      <c r="B492" s="63" t="s">
        <v>25</v>
      </c>
      <c r="C492" s="63" t="s">
        <v>51</v>
      </c>
      <c r="D492" s="63" t="s">
        <v>55</v>
      </c>
      <c r="E492" s="63" t="s">
        <v>311</v>
      </c>
      <c r="F492" s="62">
        <v>23946.3203125</v>
      </c>
      <c r="G492" s="61">
        <v>88188.640625</v>
      </c>
    </row>
    <row r="493" spans="1:7" x14ac:dyDescent="0.25">
      <c r="A493" s="63" t="s">
        <v>337</v>
      </c>
      <c r="B493" s="63" t="s">
        <v>25</v>
      </c>
      <c r="C493" s="63" t="s">
        <v>51</v>
      </c>
      <c r="D493" s="63" t="s">
        <v>55</v>
      </c>
      <c r="E493" s="63" t="s">
        <v>200</v>
      </c>
      <c r="F493" s="62">
        <v>33714.94140625</v>
      </c>
      <c r="G493" s="61">
        <v>67488.0390625</v>
      </c>
    </row>
    <row r="494" spans="1:7" x14ac:dyDescent="0.25">
      <c r="A494" s="63" t="s">
        <v>337</v>
      </c>
      <c r="B494" s="63" t="s">
        <v>25</v>
      </c>
      <c r="C494" s="63" t="s">
        <v>51</v>
      </c>
      <c r="D494" s="63" t="s">
        <v>55</v>
      </c>
      <c r="E494" s="63" t="s">
        <v>192</v>
      </c>
      <c r="F494" s="62">
        <v>61809.990234375</v>
      </c>
      <c r="G494" s="61">
        <v>218826.3671875</v>
      </c>
    </row>
    <row r="495" spans="1:7" x14ac:dyDescent="0.25">
      <c r="A495" s="63" t="s">
        <v>337</v>
      </c>
      <c r="B495" s="63" t="s">
        <v>25</v>
      </c>
      <c r="C495" s="63" t="s">
        <v>51</v>
      </c>
      <c r="D495" s="63" t="s">
        <v>56</v>
      </c>
      <c r="E495" s="63" t="s">
        <v>27</v>
      </c>
      <c r="F495" s="62">
        <v>6558.1200122833252</v>
      </c>
      <c r="G495" s="61">
        <v>44067.649463653564</v>
      </c>
    </row>
    <row r="496" spans="1:7" x14ac:dyDescent="0.25">
      <c r="A496" s="63" t="s">
        <v>337</v>
      </c>
      <c r="B496" s="63" t="s">
        <v>25</v>
      </c>
      <c r="C496" s="63" t="s">
        <v>51</v>
      </c>
      <c r="D496" s="63" t="s">
        <v>306</v>
      </c>
      <c r="E496" s="63" t="s">
        <v>27</v>
      </c>
      <c r="F496" s="62">
        <v>2457.3599853515625</v>
      </c>
      <c r="G496" s="61">
        <v>11744.720092773438</v>
      </c>
    </row>
    <row r="497" spans="1:7" x14ac:dyDescent="0.25">
      <c r="A497" s="63" t="s">
        <v>337</v>
      </c>
      <c r="B497" s="63" t="s">
        <v>25</v>
      </c>
      <c r="C497" s="63" t="s">
        <v>51</v>
      </c>
      <c r="D497" s="63" t="s">
        <v>60</v>
      </c>
      <c r="E497" s="63" t="s">
        <v>49</v>
      </c>
      <c r="F497" s="62">
        <v>21238.719764709473</v>
      </c>
      <c r="G497" s="61">
        <v>120238.89140319824</v>
      </c>
    </row>
    <row r="498" spans="1:7" x14ac:dyDescent="0.25">
      <c r="A498" s="63" t="s">
        <v>337</v>
      </c>
      <c r="B498" s="63" t="s">
        <v>25</v>
      </c>
      <c r="C498" s="63" t="s">
        <v>51</v>
      </c>
      <c r="D498" s="63" t="s">
        <v>60</v>
      </c>
      <c r="E498" s="63" t="s">
        <v>27</v>
      </c>
      <c r="F498" s="62">
        <v>216648.14198112488</v>
      </c>
      <c r="G498" s="61">
        <v>1195610.7559356689</v>
      </c>
    </row>
    <row r="499" spans="1:7" x14ac:dyDescent="0.25">
      <c r="A499" s="63" t="s">
        <v>344</v>
      </c>
      <c r="B499" s="63" t="s">
        <v>25</v>
      </c>
      <c r="C499" s="63" t="s">
        <v>51</v>
      </c>
      <c r="D499" s="63" t="s">
        <v>60</v>
      </c>
      <c r="E499" s="63" t="s">
        <v>36</v>
      </c>
      <c r="F499" s="62">
        <v>579.78997802734375</v>
      </c>
      <c r="G499" s="61">
        <v>1654.9200439453125</v>
      </c>
    </row>
    <row r="500" spans="1:7" x14ac:dyDescent="0.25">
      <c r="A500" s="63" t="s">
        <v>337</v>
      </c>
      <c r="B500" s="63" t="s">
        <v>25</v>
      </c>
      <c r="C500" s="63" t="s">
        <v>51</v>
      </c>
      <c r="D500" s="63" t="s">
        <v>52</v>
      </c>
      <c r="E500" s="63" t="s">
        <v>64</v>
      </c>
      <c r="F500" s="62">
        <v>20210</v>
      </c>
      <c r="G500" s="61">
        <v>77177.6875</v>
      </c>
    </row>
    <row r="501" spans="1:7" x14ac:dyDescent="0.25">
      <c r="A501" s="63" t="s">
        <v>337</v>
      </c>
      <c r="B501" s="63" t="s">
        <v>25</v>
      </c>
      <c r="C501" s="63" t="s">
        <v>51</v>
      </c>
      <c r="D501" s="63" t="s">
        <v>52</v>
      </c>
      <c r="E501" s="63" t="s">
        <v>49</v>
      </c>
      <c r="F501" s="62">
        <v>14483.3701171875</v>
      </c>
      <c r="G501" s="61">
        <v>104980.07421875</v>
      </c>
    </row>
    <row r="502" spans="1:7" x14ac:dyDescent="0.25">
      <c r="A502" s="63" t="s">
        <v>337</v>
      </c>
      <c r="B502" s="63" t="s">
        <v>25</v>
      </c>
      <c r="C502" s="63" t="s">
        <v>51</v>
      </c>
      <c r="D502" s="63" t="s">
        <v>52</v>
      </c>
      <c r="E502" s="63" t="s">
        <v>27</v>
      </c>
      <c r="F502" s="62">
        <v>40155.58984375</v>
      </c>
      <c r="G502" s="61">
        <v>195983.875</v>
      </c>
    </row>
    <row r="503" spans="1:7" x14ac:dyDescent="0.25">
      <c r="A503" s="63" t="s">
        <v>337</v>
      </c>
      <c r="B503" s="63" t="s">
        <v>25</v>
      </c>
      <c r="C503" s="63" t="s">
        <v>51</v>
      </c>
      <c r="D503" s="63" t="s">
        <v>52</v>
      </c>
      <c r="E503" s="63" t="s">
        <v>54</v>
      </c>
      <c r="F503" s="62">
        <v>84414.9228515625</v>
      </c>
      <c r="G503" s="61">
        <v>481266.8984375</v>
      </c>
    </row>
    <row r="504" spans="1:7" x14ac:dyDescent="0.25">
      <c r="A504" s="63" t="s">
        <v>337</v>
      </c>
      <c r="B504" s="63" t="s">
        <v>25</v>
      </c>
      <c r="C504" s="63" t="s">
        <v>51</v>
      </c>
      <c r="D504" s="63" t="s">
        <v>52</v>
      </c>
      <c r="E504" s="63" t="s">
        <v>94</v>
      </c>
      <c r="F504" s="62">
        <v>16927.810546875</v>
      </c>
      <c r="G504" s="61">
        <v>79589.578125</v>
      </c>
    </row>
    <row r="505" spans="1:7" x14ac:dyDescent="0.25">
      <c r="A505" s="63" t="s">
        <v>337</v>
      </c>
      <c r="B505" s="63" t="s">
        <v>25</v>
      </c>
      <c r="C505" s="63" t="s">
        <v>51</v>
      </c>
      <c r="D505" s="63" t="s">
        <v>52</v>
      </c>
      <c r="E505" s="63" t="s">
        <v>192</v>
      </c>
      <c r="F505" s="62">
        <v>20955.2890625</v>
      </c>
      <c r="G505" s="61">
        <v>85332.4921875</v>
      </c>
    </row>
    <row r="506" spans="1:7" x14ac:dyDescent="0.25">
      <c r="A506" s="63" t="s">
        <v>344</v>
      </c>
      <c r="B506" s="63" t="s">
        <v>25</v>
      </c>
      <c r="C506" s="63" t="s">
        <v>51</v>
      </c>
      <c r="D506" s="63" t="s">
        <v>219</v>
      </c>
      <c r="E506" s="63" t="s">
        <v>36</v>
      </c>
      <c r="F506" s="62">
        <v>698.989990234375</v>
      </c>
      <c r="G506" s="61">
        <v>2018</v>
      </c>
    </row>
    <row r="507" spans="1:7" x14ac:dyDescent="0.25">
      <c r="A507" s="63" t="s">
        <v>337</v>
      </c>
      <c r="B507" s="63" t="s">
        <v>25</v>
      </c>
      <c r="C507" s="63" t="s">
        <v>51</v>
      </c>
      <c r="D507" s="63" t="s">
        <v>90</v>
      </c>
      <c r="E507" s="63" t="s">
        <v>27</v>
      </c>
      <c r="F507" s="62">
        <v>74815.122123718262</v>
      </c>
      <c r="G507" s="61">
        <v>293643.11248779297</v>
      </c>
    </row>
    <row r="508" spans="1:7" x14ac:dyDescent="0.25">
      <c r="A508" s="63" t="s">
        <v>337</v>
      </c>
      <c r="B508" s="63" t="s">
        <v>25</v>
      </c>
      <c r="C508" s="63" t="s">
        <v>51</v>
      </c>
      <c r="D508" s="63" t="s">
        <v>328</v>
      </c>
      <c r="E508" s="63" t="s">
        <v>27</v>
      </c>
      <c r="F508" s="62">
        <v>227.52000427246094</v>
      </c>
      <c r="G508" s="61">
        <v>964.5</v>
      </c>
    </row>
    <row r="509" spans="1:7" x14ac:dyDescent="0.25">
      <c r="A509" s="63" t="s">
        <v>337</v>
      </c>
      <c r="B509" s="63" t="s">
        <v>25</v>
      </c>
      <c r="C509" s="63" t="s">
        <v>51</v>
      </c>
      <c r="D509" s="63" t="s">
        <v>309</v>
      </c>
      <c r="E509" s="63" t="s">
        <v>27</v>
      </c>
      <c r="F509" s="62">
        <v>24.569999694824219</v>
      </c>
      <c r="G509" s="61">
        <v>244.21000671386719</v>
      </c>
    </row>
    <row r="510" spans="1:7" x14ac:dyDescent="0.25">
      <c r="A510" s="63" t="s">
        <v>337</v>
      </c>
      <c r="B510" s="63" t="s">
        <v>2</v>
      </c>
      <c r="C510" s="63" t="s">
        <v>51</v>
      </c>
      <c r="D510" s="63" t="s">
        <v>204</v>
      </c>
      <c r="E510" s="63" t="s">
        <v>27</v>
      </c>
      <c r="F510" s="62">
        <v>171.82000732421875</v>
      </c>
      <c r="G510" s="61">
        <v>3567.800048828125</v>
      </c>
    </row>
    <row r="511" spans="1:7" x14ac:dyDescent="0.25">
      <c r="A511" s="63" t="s">
        <v>337</v>
      </c>
      <c r="B511" s="63" t="s">
        <v>346</v>
      </c>
      <c r="C511" s="63" t="s">
        <v>51</v>
      </c>
      <c r="D511" s="63" t="s">
        <v>60</v>
      </c>
      <c r="E511" s="63" t="s">
        <v>49</v>
      </c>
      <c r="F511" s="62">
        <v>490.33999633789063</v>
      </c>
      <c r="G511" s="61">
        <v>4378.77001953125</v>
      </c>
    </row>
    <row r="512" spans="1:7" ht="15.75" thickBot="1" x14ac:dyDescent="0.3">
      <c r="A512" s="48" t="s">
        <v>338</v>
      </c>
      <c r="B512" s="34"/>
      <c r="C512" s="34"/>
      <c r="D512" s="34"/>
      <c r="E512" s="34"/>
      <c r="F512" s="34">
        <f>SUM(F435:F511)</f>
        <v>2732745.1018686295</v>
      </c>
      <c r="G512" s="35">
        <f>SUM(G435:G511)</f>
        <v>9830542.7905731201</v>
      </c>
    </row>
    <row r="513" spans="1:7" x14ac:dyDescent="0.25">
      <c r="A513" s="63" t="s">
        <v>339</v>
      </c>
      <c r="B513" s="63" t="s">
        <v>25</v>
      </c>
      <c r="C513" s="63" t="s">
        <v>32</v>
      </c>
      <c r="D513" s="63" t="s">
        <v>100</v>
      </c>
      <c r="E513" s="63" t="s">
        <v>27</v>
      </c>
      <c r="F513" s="62">
        <v>38319.859375</v>
      </c>
      <c r="G513" s="61">
        <v>205662</v>
      </c>
    </row>
    <row r="514" spans="1:7" x14ac:dyDescent="0.25">
      <c r="A514" s="63" t="s">
        <v>339</v>
      </c>
      <c r="B514" s="63" t="s">
        <v>25</v>
      </c>
      <c r="C514" s="63" t="s">
        <v>32</v>
      </c>
      <c r="D514" s="63" t="s">
        <v>43</v>
      </c>
      <c r="E514" s="63" t="s">
        <v>27</v>
      </c>
      <c r="F514" s="62">
        <v>2523.1700286865234</v>
      </c>
      <c r="G514" s="61">
        <v>6931.8900146484375</v>
      </c>
    </row>
    <row r="515" spans="1:7" x14ac:dyDescent="0.25">
      <c r="A515" s="63" t="s">
        <v>347</v>
      </c>
      <c r="B515" s="63" t="s">
        <v>25</v>
      </c>
      <c r="C515" s="63" t="s">
        <v>32</v>
      </c>
      <c r="D515" s="63" t="s">
        <v>179</v>
      </c>
      <c r="E515" s="63" t="s">
        <v>27</v>
      </c>
      <c r="F515" s="62">
        <v>1769.030029296875</v>
      </c>
      <c r="G515" s="61">
        <v>16933</v>
      </c>
    </row>
    <row r="516" spans="1:7" x14ac:dyDescent="0.25">
      <c r="A516" s="63" t="s">
        <v>339</v>
      </c>
      <c r="B516" s="63" t="s">
        <v>25</v>
      </c>
      <c r="C516" s="63" t="s">
        <v>32</v>
      </c>
      <c r="D516" s="63" t="s">
        <v>180</v>
      </c>
      <c r="E516" s="63" t="s">
        <v>64</v>
      </c>
      <c r="F516" s="62">
        <v>67187.66796875</v>
      </c>
      <c r="G516" s="61">
        <v>21611.759994506836</v>
      </c>
    </row>
    <row r="517" spans="1:7" x14ac:dyDescent="0.25">
      <c r="A517" s="63" t="s">
        <v>339</v>
      </c>
      <c r="B517" s="63" t="s">
        <v>25</v>
      </c>
      <c r="C517" s="63" t="s">
        <v>32</v>
      </c>
      <c r="D517" s="63" t="s">
        <v>180</v>
      </c>
      <c r="E517" s="63" t="s">
        <v>27</v>
      </c>
      <c r="F517" s="62">
        <v>16330.3896484375</v>
      </c>
      <c r="G517" s="61">
        <v>61611.0703125</v>
      </c>
    </row>
    <row r="518" spans="1:7" x14ac:dyDescent="0.25">
      <c r="A518" s="63" t="s">
        <v>339</v>
      </c>
      <c r="B518" s="63" t="s">
        <v>25</v>
      </c>
      <c r="C518" s="63" t="s">
        <v>32</v>
      </c>
      <c r="D518" s="63" t="s">
        <v>180</v>
      </c>
      <c r="E518" s="63" t="s">
        <v>40</v>
      </c>
      <c r="F518" s="62">
        <v>61980.550231933594</v>
      </c>
      <c r="G518" s="61">
        <v>154162.14654541016</v>
      </c>
    </row>
    <row r="519" spans="1:7" x14ac:dyDescent="0.25">
      <c r="A519" s="63" t="s">
        <v>339</v>
      </c>
      <c r="B519" s="63" t="s">
        <v>25</v>
      </c>
      <c r="C519" s="63" t="s">
        <v>32</v>
      </c>
      <c r="D519" s="63" t="s">
        <v>348</v>
      </c>
      <c r="E519" s="63" t="s">
        <v>40</v>
      </c>
      <c r="F519" s="62">
        <v>1197.5</v>
      </c>
      <c r="G519" s="61">
        <v>9428.16015625</v>
      </c>
    </row>
    <row r="520" spans="1:7" x14ac:dyDescent="0.25">
      <c r="A520" s="63" t="s">
        <v>347</v>
      </c>
      <c r="B520" s="63" t="s">
        <v>25</v>
      </c>
      <c r="C520" s="63" t="s">
        <v>32</v>
      </c>
      <c r="D520" s="63" t="s">
        <v>202</v>
      </c>
      <c r="E520" s="63" t="s">
        <v>27</v>
      </c>
      <c r="F520" s="62">
        <v>10738.900390625</v>
      </c>
      <c r="G520" s="61">
        <v>67420.3125</v>
      </c>
    </row>
    <row r="521" spans="1:7" x14ac:dyDescent="0.25">
      <c r="A521" s="63" t="s">
        <v>339</v>
      </c>
      <c r="B521" s="63" t="s">
        <v>25</v>
      </c>
      <c r="C521" s="63" t="s">
        <v>32</v>
      </c>
      <c r="D521" s="63" t="s">
        <v>34</v>
      </c>
      <c r="E521" s="63" t="s">
        <v>349</v>
      </c>
      <c r="F521" s="62">
        <v>10777.4599609375</v>
      </c>
      <c r="G521" s="61">
        <v>19344</v>
      </c>
    </row>
    <row r="522" spans="1:7" x14ac:dyDescent="0.25">
      <c r="A522" s="63" t="s">
        <v>347</v>
      </c>
      <c r="B522" s="63" t="s">
        <v>25</v>
      </c>
      <c r="C522" s="63" t="s">
        <v>32</v>
      </c>
      <c r="D522" s="63" t="s">
        <v>34</v>
      </c>
      <c r="E522" s="63" t="s">
        <v>39</v>
      </c>
      <c r="F522" s="62">
        <v>961.6300048828125</v>
      </c>
      <c r="G522" s="61">
        <v>20966.400390625</v>
      </c>
    </row>
    <row r="523" spans="1:7" x14ac:dyDescent="0.25">
      <c r="A523" s="63" t="s">
        <v>339</v>
      </c>
      <c r="B523" s="63" t="s">
        <v>25</v>
      </c>
      <c r="C523" s="63" t="s">
        <v>32</v>
      </c>
      <c r="D523" s="63" t="s">
        <v>34</v>
      </c>
      <c r="E523" s="63" t="s">
        <v>27</v>
      </c>
      <c r="F523" s="62">
        <v>17347.669464111328</v>
      </c>
      <c r="G523" s="61">
        <v>17396.509887695313</v>
      </c>
    </row>
    <row r="524" spans="1:7" x14ac:dyDescent="0.25">
      <c r="A524" s="63" t="s">
        <v>339</v>
      </c>
      <c r="B524" s="63" t="s">
        <v>25</v>
      </c>
      <c r="C524" s="63" t="s">
        <v>32</v>
      </c>
      <c r="D524" s="63" t="s">
        <v>34</v>
      </c>
      <c r="E524" s="63" t="s">
        <v>45</v>
      </c>
      <c r="F524" s="62">
        <v>10478.08984375</v>
      </c>
      <c r="G524" s="61">
        <v>29706</v>
      </c>
    </row>
    <row r="525" spans="1:7" x14ac:dyDescent="0.25">
      <c r="A525" s="63" t="s">
        <v>347</v>
      </c>
      <c r="B525" s="63" t="s">
        <v>25</v>
      </c>
      <c r="C525" s="63" t="s">
        <v>32</v>
      </c>
      <c r="D525" s="63" t="s">
        <v>182</v>
      </c>
      <c r="E525" s="63" t="s">
        <v>27</v>
      </c>
      <c r="F525" s="62">
        <v>1077.75</v>
      </c>
      <c r="G525" s="61">
        <v>3009</v>
      </c>
    </row>
    <row r="526" spans="1:7" x14ac:dyDescent="0.25">
      <c r="A526" s="63" t="s">
        <v>339</v>
      </c>
      <c r="B526" s="63" t="s">
        <v>25</v>
      </c>
      <c r="C526" s="63" t="s">
        <v>32</v>
      </c>
      <c r="D526" s="63" t="s">
        <v>239</v>
      </c>
      <c r="E526" s="63" t="s">
        <v>38</v>
      </c>
      <c r="F526" s="62">
        <v>67059.7578125</v>
      </c>
      <c r="G526" s="61">
        <v>415166.53125</v>
      </c>
    </row>
    <row r="527" spans="1:7" x14ac:dyDescent="0.25">
      <c r="A527" s="63" t="s">
        <v>339</v>
      </c>
      <c r="B527" s="63" t="s">
        <v>25</v>
      </c>
      <c r="C527" s="63" t="s">
        <v>32</v>
      </c>
      <c r="D527" s="63" t="s">
        <v>203</v>
      </c>
      <c r="E527" s="63" t="s">
        <v>38</v>
      </c>
      <c r="F527" s="62">
        <v>50294.818359375</v>
      </c>
      <c r="G527" s="61">
        <v>319161.53125</v>
      </c>
    </row>
    <row r="528" spans="1:7" x14ac:dyDescent="0.25">
      <c r="A528" s="63" t="s">
        <v>339</v>
      </c>
      <c r="B528" s="63" t="s">
        <v>25</v>
      </c>
      <c r="C528" s="63" t="s">
        <v>32</v>
      </c>
      <c r="D528" s="63" t="s">
        <v>203</v>
      </c>
      <c r="E528" s="63" t="s">
        <v>192</v>
      </c>
      <c r="F528" s="62">
        <v>33529.87890625</v>
      </c>
      <c r="G528" s="61">
        <v>198433</v>
      </c>
    </row>
    <row r="529" spans="1:7" x14ac:dyDescent="0.25">
      <c r="A529" s="63" t="s">
        <v>347</v>
      </c>
      <c r="B529" s="63" t="s">
        <v>25</v>
      </c>
      <c r="C529" s="63" t="s">
        <v>32</v>
      </c>
      <c r="D529" s="63" t="s">
        <v>35</v>
      </c>
      <c r="E529" s="63" t="s">
        <v>27</v>
      </c>
      <c r="F529" s="62">
        <v>93009.478992462158</v>
      </c>
      <c r="G529" s="61">
        <v>288651.59161376953</v>
      </c>
    </row>
    <row r="530" spans="1:7" x14ac:dyDescent="0.25">
      <c r="A530" s="63" t="s">
        <v>339</v>
      </c>
      <c r="B530" s="63" t="s">
        <v>25</v>
      </c>
      <c r="C530" s="63" t="s">
        <v>32</v>
      </c>
      <c r="D530" s="63" t="s">
        <v>35</v>
      </c>
      <c r="E530" s="63" t="s">
        <v>45</v>
      </c>
      <c r="F530" s="62">
        <v>19903.830078125</v>
      </c>
      <c r="G530" s="61">
        <v>30197.599609375</v>
      </c>
    </row>
    <row r="531" spans="1:7" x14ac:dyDescent="0.25">
      <c r="A531" s="63" t="s">
        <v>339</v>
      </c>
      <c r="B531" s="63" t="s">
        <v>25</v>
      </c>
      <c r="C531" s="63" t="s">
        <v>32</v>
      </c>
      <c r="D531" s="63" t="s">
        <v>41</v>
      </c>
      <c r="E531" s="63" t="s">
        <v>42</v>
      </c>
      <c r="F531" s="62">
        <v>16121.080078125</v>
      </c>
      <c r="G531" s="61">
        <v>100460.921875</v>
      </c>
    </row>
    <row r="532" spans="1:7" x14ac:dyDescent="0.25">
      <c r="A532" s="63" t="s">
        <v>339</v>
      </c>
      <c r="B532" s="63" t="s">
        <v>25</v>
      </c>
      <c r="C532" s="63" t="s">
        <v>32</v>
      </c>
      <c r="D532" s="63" t="s">
        <v>41</v>
      </c>
      <c r="E532" s="63" t="s">
        <v>49</v>
      </c>
      <c r="F532" s="62">
        <v>1748.7000732421875</v>
      </c>
      <c r="G532" s="61">
        <v>10812.0595703125</v>
      </c>
    </row>
    <row r="533" spans="1:7" x14ac:dyDescent="0.25">
      <c r="A533" s="63" t="s">
        <v>339</v>
      </c>
      <c r="B533" s="63" t="s">
        <v>25</v>
      </c>
      <c r="C533" s="63" t="s">
        <v>32</v>
      </c>
      <c r="D533" s="63" t="s">
        <v>41</v>
      </c>
      <c r="E533" s="63" t="s">
        <v>27</v>
      </c>
      <c r="F533" s="62">
        <v>502.17000770568848</v>
      </c>
      <c r="G533" s="61">
        <v>2184.2299957275391</v>
      </c>
    </row>
    <row r="534" spans="1:7" x14ac:dyDescent="0.25">
      <c r="A534" s="63" t="s">
        <v>339</v>
      </c>
      <c r="B534" s="63" t="s">
        <v>25</v>
      </c>
      <c r="C534" s="63" t="s">
        <v>32</v>
      </c>
      <c r="D534" s="63" t="s">
        <v>41</v>
      </c>
      <c r="E534" s="63" t="s">
        <v>40</v>
      </c>
      <c r="F534" s="62">
        <v>4874.8100280761719</v>
      </c>
      <c r="G534" s="61">
        <v>46108.459106445313</v>
      </c>
    </row>
    <row r="535" spans="1:7" x14ac:dyDescent="0.25">
      <c r="A535" s="63" t="s">
        <v>339</v>
      </c>
      <c r="B535" s="63" t="s">
        <v>25</v>
      </c>
      <c r="C535" s="63" t="s">
        <v>32</v>
      </c>
      <c r="D535" s="63" t="s">
        <v>350</v>
      </c>
      <c r="E535" s="63" t="s">
        <v>27</v>
      </c>
      <c r="F535" s="62">
        <v>23239.580078125</v>
      </c>
      <c r="G535" s="61">
        <v>45003.75</v>
      </c>
    </row>
    <row r="536" spans="1:7" x14ac:dyDescent="0.25">
      <c r="A536" s="63" t="s">
        <v>339</v>
      </c>
      <c r="B536" s="63" t="s">
        <v>25</v>
      </c>
      <c r="C536" s="63" t="s">
        <v>32</v>
      </c>
      <c r="D536" s="63" t="s">
        <v>48</v>
      </c>
      <c r="E536" s="63" t="s">
        <v>49</v>
      </c>
      <c r="F536" s="62">
        <v>1535.5499877929688</v>
      </c>
      <c r="G536" s="61">
        <v>3418.7200927734375</v>
      </c>
    </row>
    <row r="537" spans="1:7" x14ac:dyDescent="0.25">
      <c r="A537" s="63" t="s">
        <v>339</v>
      </c>
      <c r="B537" s="63" t="s">
        <v>25</v>
      </c>
      <c r="C537" s="63" t="s">
        <v>32</v>
      </c>
      <c r="D537" s="63" t="s">
        <v>351</v>
      </c>
      <c r="E537" s="63" t="s">
        <v>40</v>
      </c>
      <c r="F537" s="62">
        <v>4689.7801971435547</v>
      </c>
      <c r="G537" s="61">
        <v>13704.450317382813</v>
      </c>
    </row>
    <row r="538" spans="1:7" x14ac:dyDescent="0.25">
      <c r="A538" s="63" t="s">
        <v>339</v>
      </c>
      <c r="B538" s="63" t="s">
        <v>25</v>
      </c>
      <c r="C538" s="63" t="s">
        <v>32</v>
      </c>
      <c r="D538" s="63" t="s">
        <v>47</v>
      </c>
      <c r="E538" s="63" t="s">
        <v>27</v>
      </c>
      <c r="F538" s="62">
        <v>31268.670288085938</v>
      </c>
      <c r="G538" s="61">
        <v>49360.669921875</v>
      </c>
    </row>
    <row r="539" spans="1:7" x14ac:dyDescent="0.25">
      <c r="A539" s="63" t="s">
        <v>339</v>
      </c>
      <c r="B539" s="63" t="s">
        <v>25</v>
      </c>
      <c r="C539" s="63" t="s">
        <v>32</v>
      </c>
      <c r="D539" s="63" t="s">
        <v>46</v>
      </c>
      <c r="E539" s="63" t="s">
        <v>27</v>
      </c>
      <c r="F539" s="62">
        <v>61798.949432373047</v>
      </c>
      <c r="G539" s="61">
        <v>81924.380859375</v>
      </c>
    </row>
    <row r="540" spans="1:7" x14ac:dyDescent="0.25">
      <c r="A540" s="63" t="s">
        <v>339</v>
      </c>
      <c r="B540" s="63" t="s">
        <v>25</v>
      </c>
      <c r="C540" s="63" t="s">
        <v>32</v>
      </c>
      <c r="D540" s="63" t="s">
        <v>33</v>
      </c>
      <c r="E540" s="63" t="s">
        <v>39</v>
      </c>
      <c r="F540" s="62">
        <v>2088.3099975585938</v>
      </c>
      <c r="G540" s="61">
        <v>2974.5999755859375</v>
      </c>
    </row>
    <row r="541" spans="1:7" x14ac:dyDescent="0.25">
      <c r="A541" s="63" t="s">
        <v>339</v>
      </c>
      <c r="B541" s="63" t="s">
        <v>25</v>
      </c>
      <c r="C541" s="63" t="s">
        <v>32</v>
      </c>
      <c r="D541" s="63" t="s">
        <v>33</v>
      </c>
      <c r="E541" s="63" t="s">
        <v>27</v>
      </c>
      <c r="F541" s="62">
        <v>20890.18017578125</v>
      </c>
      <c r="G541" s="61">
        <v>89469.000366210938</v>
      </c>
    </row>
    <row r="542" spans="1:7" x14ac:dyDescent="0.25">
      <c r="A542" s="63" t="s">
        <v>339</v>
      </c>
      <c r="B542" s="63" t="s">
        <v>4</v>
      </c>
      <c r="C542" s="63" t="s">
        <v>32</v>
      </c>
      <c r="D542" s="63" t="s">
        <v>73</v>
      </c>
      <c r="E542" s="63" t="s">
        <v>39</v>
      </c>
      <c r="F542" s="62">
        <v>13102.599609375</v>
      </c>
      <c r="G542" s="61">
        <v>35230</v>
      </c>
    </row>
    <row r="543" spans="1:7" x14ac:dyDescent="0.25">
      <c r="A543" s="63" t="s">
        <v>339</v>
      </c>
      <c r="B543" s="63" t="s">
        <v>25</v>
      </c>
      <c r="C543" s="63" t="s">
        <v>51</v>
      </c>
      <c r="D543" s="63" t="s">
        <v>184</v>
      </c>
      <c r="E543" s="63" t="s">
        <v>27</v>
      </c>
      <c r="F543" s="62">
        <v>19216.730010986328</v>
      </c>
      <c r="G543" s="61">
        <v>46921.700561523438</v>
      </c>
    </row>
    <row r="544" spans="1:7" x14ac:dyDescent="0.25">
      <c r="A544" s="63" t="s">
        <v>339</v>
      </c>
      <c r="B544" s="63" t="s">
        <v>25</v>
      </c>
      <c r="C544" s="63" t="s">
        <v>51</v>
      </c>
      <c r="D544" s="63" t="s">
        <v>298</v>
      </c>
      <c r="E544" s="63" t="s">
        <v>27</v>
      </c>
      <c r="F544" s="62">
        <v>141.87999725341797</v>
      </c>
      <c r="G544" s="61">
        <v>1088.3600006103516</v>
      </c>
    </row>
    <row r="545" spans="1:7" x14ac:dyDescent="0.25">
      <c r="A545" s="63" t="s">
        <v>339</v>
      </c>
      <c r="B545" s="63" t="s">
        <v>25</v>
      </c>
      <c r="C545" s="63" t="s">
        <v>51</v>
      </c>
      <c r="D545" s="63" t="s">
        <v>58</v>
      </c>
      <c r="E545" s="63" t="s">
        <v>27</v>
      </c>
      <c r="F545" s="62">
        <v>121509.01971435547</v>
      </c>
      <c r="G545" s="61">
        <v>486243.71215820313</v>
      </c>
    </row>
    <row r="546" spans="1:7" x14ac:dyDescent="0.25">
      <c r="A546" s="63" t="s">
        <v>339</v>
      </c>
      <c r="B546" s="63" t="s">
        <v>25</v>
      </c>
      <c r="C546" s="63" t="s">
        <v>51</v>
      </c>
      <c r="D546" s="63" t="s">
        <v>57</v>
      </c>
      <c r="E546" s="63" t="s">
        <v>39</v>
      </c>
      <c r="F546" s="62">
        <v>826.52001953125</v>
      </c>
      <c r="G546" s="61">
        <v>2518.2000122070313</v>
      </c>
    </row>
    <row r="547" spans="1:7" x14ac:dyDescent="0.25">
      <c r="A547" s="63" t="s">
        <v>339</v>
      </c>
      <c r="B547" s="63" t="s">
        <v>25</v>
      </c>
      <c r="C547" s="63" t="s">
        <v>51</v>
      </c>
      <c r="D547" s="63" t="s">
        <v>57</v>
      </c>
      <c r="E547" s="63" t="s">
        <v>27</v>
      </c>
      <c r="F547" s="62">
        <v>3945.3800277709961</v>
      </c>
      <c r="G547" s="61">
        <v>19671.839614868164</v>
      </c>
    </row>
    <row r="548" spans="1:7" x14ac:dyDescent="0.25">
      <c r="A548" s="63" t="s">
        <v>339</v>
      </c>
      <c r="B548" s="63" t="s">
        <v>25</v>
      </c>
      <c r="C548" s="63" t="s">
        <v>51</v>
      </c>
      <c r="D548" s="63" t="s">
        <v>352</v>
      </c>
      <c r="E548" s="63" t="s">
        <v>64</v>
      </c>
      <c r="F548" s="62">
        <v>5122.47021484375</v>
      </c>
      <c r="G548" s="61">
        <v>21279.2001953125</v>
      </c>
    </row>
    <row r="549" spans="1:7" x14ac:dyDescent="0.25">
      <c r="A549" s="63" t="s">
        <v>339</v>
      </c>
      <c r="B549" s="63" t="s">
        <v>25</v>
      </c>
      <c r="C549" s="63" t="s">
        <v>51</v>
      </c>
      <c r="D549" s="63" t="s">
        <v>53</v>
      </c>
      <c r="E549" s="63" t="s">
        <v>64</v>
      </c>
      <c r="F549" s="62">
        <v>45780.63916015625</v>
      </c>
      <c r="G549" s="61">
        <v>178721.318359375</v>
      </c>
    </row>
    <row r="550" spans="1:7" x14ac:dyDescent="0.25">
      <c r="A550" s="63" t="s">
        <v>339</v>
      </c>
      <c r="B550" s="63" t="s">
        <v>25</v>
      </c>
      <c r="C550" s="63" t="s">
        <v>51</v>
      </c>
      <c r="D550" s="63" t="s">
        <v>53</v>
      </c>
      <c r="E550" s="63" t="s">
        <v>27</v>
      </c>
      <c r="F550" s="62">
        <v>22368.7109375</v>
      </c>
      <c r="G550" s="61">
        <v>52561.01171875</v>
      </c>
    </row>
    <row r="551" spans="1:7" x14ac:dyDescent="0.25">
      <c r="A551" s="63" t="s">
        <v>339</v>
      </c>
      <c r="B551" s="63" t="s">
        <v>25</v>
      </c>
      <c r="C551" s="63" t="s">
        <v>51</v>
      </c>
      <c r="D551" s="63" t="s">
        <v>53</v>
      </c>
      <c r="E551" s="63" t="s">
        <v>94</v>
      </c>
      <c r="F551" s="62">
        <v>69396.470703125</v>
      </c>
      <c r="G551" s="61">
        <v>341511.1796875</v>
      </c>
    </row>
    <row r="552" spans="1:7" x14ac:dyDescent="0.25">
      <c r="A552" s="63" t="s">
        <v>339</v>
      </c>
      <c r="B552" s="63" t="s">
        <v>25</v>
      </c>
      <c r="C552" s="63" t="s">
        <v>51</v>
      </c>
      <c r="D552" s="63" t="s">
        <v>55</v>
      </c>
      <c r="E552" s="63" t="s">
        <v>64</v>
      </c>
      <c r="F552" s="62">
        <v>109825.5693359375</v>
      </c>
      <c r="G552" s="61">
        <v>461574.8671875</v>
      </c>
    </row>
    <row r="553" spans="1:7" x14ac:dyDescent="0.25">
      <c r="A553" s="63" t="s">
        <v>339</v>
      </c>
      <c r="B553" s="63" t="s">
        <v>25</v>
      </c>
      <c r="C553" s="63" t="s">
        <v>51</v>
      </c>
      <c r="D553" s="63" t="s">
        <v>55</v>
      </c>
      <c r="E553" s="63" t="s">
        <v>166</v>
      </c>
      <c r="F553" s="62">
        <v>21589.390625</v>
      </c>
      <c r="G553" s="61">
        <v>85016.21875</v>
      </c>
    </row>
    <row r="554" spans="1:7" x14ac:dyDescent="0.25">
      <c r="A554" s="63" t="s">
        <v>339</v>
      </c>
      <c r="B554" s="63" t="s">
        <v>25</v>
      </c>
      <c r="C554" s="63" t="s">
        <v>51</v>
      </c>
      <c r="D554" s="63" t="s">
        <v>55</v>
      </c>
      <c r="E554" s="63" t="s">
        <v>27</v>
      </c>
      <c r="F554" s="62">
        <v>123317.30949211121</v>
      </c>
      <c r="G554" s="61">
        <v>605308.85192871094</v>
      </c>
    </row>
    <row r="555" spans="1:7" x14ac:dyDescent="0.25">
      <c r="A555" s="63" t="s">
        <v>339</v>
      </c>
      <c r="B555" s="63" t="s">
        <v>25</v>
      </c>
      <c r="C555" s="63" t="s">
        <v>51</v>
      </c>
      <c r="D555" s="63" t="s">
        <v>55</v>
      </c>
      <c r="E555" s="63" t="s">
        <v>40</v>
      </c>
      <c r="F555" s="62">
        <v>78716.578125</v>
      </c>
      <c r="G555" s="61">
        <v>329256.3046875</v>
      </c>
    </row>
    <row r="556" spans="1:7" x14ac:dyDescent="0.25">
      <c r="A556" s="63" t="s">
        <v>339</v>
      </c>
      <c r="B556" s="63" t="s">
        <v>25</v>
      </c>
      <c r="C556" s="63" t="s">
        <v>51</v>
      </c>
      <c r="D556" s="63" t="s">
        <v>55</v>
      </c>
      <c r="E556" s="63" t="s">
        <v>218</v>
      </c>
      <c r="F556" s="62">
        <v>19465.349609375</v>
      </c>
      <c r="G556" s="61">
        <v>80435.1796875</v>
      </c>
    </row>
    <row r="557" spans="1:7" x14ac:dyDescent="0.25">
      <c r="A557" s="63" t="s">
        <v>339</v>
      </c>
      <c r="B557" s="63" t="s">
        <v>25</v>
      </c>
      <c r="C557" s="63" t="s">
        <v>51</v>
      </c>
      <c r="D557" s="63" t="s">
        <v>55</v>
      </c>
      <c r="E557" s="63" t="s">
        <v>38</v>
      </c>
      <c r="F557" s="62">
        <v>72375.978515625</v>
      </c>
      <c r="G557" s="61">
        <v>324632.859375</v>
      </c>
    </row>
    <row r="558" spans="1:7" x14ac:dyDescent="0.25">
      <c r="A558" s="63" t="s">
        <v>339</v>
      </c>
      <c r="B558" s="63" t="s">
        <v>25</v>
      </c>
      <c r="C558" s="63" t="s">
        <v>51</v>
      </c>
      <c r="D558" s="63" t="s">
        <v>55</v>
      </c>
      <c r="E558" s="63" t="s">
        <v>200</v>
      </c>
      <c r="F558" s="62">
        <v>19159.9296875</v>
      </c>
      <c r="G558" s="61">
        <v>81000</v>
      </c>
    </row>
    <row r="559" spans="1:7" x14ac:dyDescent="0.25">
      <c r="A559" s="63" t="s">
        <v>339</v>
      </c>
      <c r="B559" s="63" t="s">
        <v>25</v>
      </c>
      <c r="C559" s="63" t="s">
        <v>51</v>
      </c>
      <c r="D559" s="63" t="s">
        <v>55</v>
      </c>
      <c r="E559" s="63" t="s">
        <v>192</v>
      </c>
      <c r="F559" s="62">
        <v>39169.919921875</v>
      </c>
      <c r="G559" s="61">
        <v>133653</v>
      </c>
    </row>
    <row r="560" spans="1:7" x14ac:dyDescent="0.25">
      <c r="A560" s="63" t="s">
        <v>339</v>
      </c>
      <c r="B560" s="63" t="s">
        <v>25</v>
      </c>
      <c r="C560" s="63" t="s">
        <v>51</v>
      </c>
      <c r="D560" s="63" t="s">
        <v>56</v>
      </c>
      <c r="E560" s="63" t="s">
        <v>27</v>
      </c>
      <c r="F560" s="62">
        <v>11140.429582238197</v>
      </c>
      <c r="G560" s="61">
        <v>106190.48949050903</v>
      </c>
    </row>
    <row r="561" spans="1:7" x14ac:dyDescent="0.25">
      <c r="A561" s="63" t="s">
        <v>339</v>
      </c>
      <c r="B561" s="63" t="s">
        <v>25</v>
      </c>
      <c r="C561" s="63" t="s">
        <v>51</v>
      </c>
      <c r="D561" s="63" t="s">
        <v>306</v>
      </c>
      <c r="E561" s="63" t="s">
        <v>27</v>
      </c>
      <c r="F561" s="62">
        <v>1132.8199691772461</v>
      </c>
      <c r="G561" s="61">
        <v>8784.5997924804688</v>
      </c>
    </row>
    <row r="562" spans="1:7" x14ac:dyDescent="0.25">
      <c r="A562" s="63" t="s">
        <v>339</v>
      </c>
      <c r="B562" s="63" t="s">
        <v>25</v>
      </c>
      <c r="C562" s="63" t="s">
        <v>51</v>
      </c>
      <c r="D562" s="63" t="s">
        <v>297</v>
      </c>
      <c r="E562" s="63" t="s">
        <v>307</v>
      </c>
      <c r="F562" s="62">
        <v>90.720001220703125</v>
      </c>
      <c r="G562" s="61">
        <v>480</v>
      </c>
    </row>
    <row r="563" spans="1:7" x14ac:dyDescent="0.25">
      <c r="A563" s="63" t="s">
        <v>339</v>
      </c>
      <c r="B563" s="63" t="s">
        <v>25</v>
      </c>
      <c r="C563" s="63" t="s">
        <v>51</v>
      </c>
      <c r="D563" s="63" t="s">
        <v>60</v>
      </c>
      <c r="E563" s="63" t="s">
        <v>49</v>
      </c>
      <c r="F563" s="62">
        <v>400596.3173828125</v>
      </c>
      <c r="G563" s="61">
        <v>48397.39892578125</v>
      </c>
    </row>
    <row r="564" spans="1:7" x14ac:dyDescent="0.25">
      <c r="A564" s="63" t="s">
        <v>339</v>
      </c>
      <c r="B564" s="63" t="s">
        <v>25</v>
      </c>
      <c r="C564" s="63" t="s">
        <v>51</v>
      </c>
      <c r="D564" s="63" t="s">
        <v>60</v>
      </c>
      <c r="E564" s="63" t="s">
        <v>27</v>
      </c>
      <c r="F564" s="62">
        <v>131801.4711894989</v>
      </c>
      <c r="G564" s="61">
        <v>849211.30754089355</v>
      </c>
    </row>
    <row r="565" spans="1:7" x14ac:dyDescent="0.25">
      <c r="A565" s="63" t="s">
        <v>339</v>
      </c>
      <c r="B565" s="63" t="s">
        <v>25</v>
      </c>
      <c r="C565" s="63" t="s">
        <v>51</v>
      </c>
      <c r="D565" s="63" t="s">
        <v>52</v>
      </c>
      <c r="E565" s="63" t="s">
        <v>64</v>
      </c>
      <c r="F565" s="62">
        <v>105006.109375</v>
      </c>
      <c r="G565" s="61">
        <v>425494.04296875</v>
      </c>
    </row>
    <row r="566" spans="1:7" x14ac:dyDescent="0.25">
      <c r="A566" s="63" t="s">
        <v>339</v>
      </c>
      <c r="B566" s="63" t="s">
        <v>25</v>
      </c>
      <c r="C566" s="63" t="s">
        <v>51</v>
      </c>
      <c r="D566" s="63" t="s">
        <v>52</v>
      </c>
      <c r="E566" s="63" t="s">
        <v>42</v>
      </c>
      <c r="F566" s="62">
        <v>17782.810546875</v>
      </c>
      <c r="G566" s="61">
        <v>46399.46875</v>
      </c>
    </row>
    <row r="567" spans="1:7" x14ac:dyDescent="0.25">
      <c r="A567" s="63" t="s">
        <v>339</v>
      </c>
      <c r="B567" s="63" t="s">
        <v>25</v>
      </c>
      <c r="C567" s="63" t="s">
        <v>51</v>
      </c>
      <c r="D567" s="63" t="s">
        <v>52</v>
      </c>
      <c r="E567" s="63" t="s">
        <v>49</v>
      </c>
      <c r="F567" s="62">
        <v>36216.549926757813</v>
      </c>
      <c r="G567" s="61">
        <v>203154.6767578125</v>
      </c>
    </row>
    <row r="568" spans="1:7" x14ac:dyDescent="0.25">
      <c r="A568" s="63" t="s">
        <v>339</v>
      </c>
      <c r="B568" s="63" t="s">
        <v>25</v>
      </c>
      <c r="C568" s="63" t="s">
        <v>51</v>
      </c>
      <c r="D568" s="63" t="s">
        <v>52</v>
      </c>
      <c r="E568" s="63" t="s">
        <v>27</v>
      </c>
      <c r="F568" s="62">
        <v>48706.68115234375</v>
      </c>
      <c r="G568" s="61">
        <v>244055.884765625</v>
      </c>
    </row>
    <row r="569" spans="1:7" x14ac:dyDescent="0.25">
      <c r="A569" s="63" t="s">
        <v>339</v>
      </c>
      <c r="B569" s="63" t="s">
        <v>25</v>
      </c>
      <c r="C569" s="63" t="s">
        <v>51</v>
      </c>
      <c r="D569" s="63" t="s">
        <v>52</v>
      </c>
      <c r="E569" s="63" t="s">
        <v>40</v>
      </c>
      <c r="F569" s="62">
        <v>3335.7699584960938</v>
      </c>
      <c r="G569" s="61">
        <v>29897.5693359375</v>
      </c>
    </row>
    <row r="570" spans="1:7" x14ac:dyDescent="0.25">
      <c r="A570" s="63" t="s">
        <v>339</v>
      </c>
      <c r="B570" s="63" t="s">
        <v>25</v>
      </c>
      <c r="C570" s="63" t="s">
        <v>51</v>
      </c>
      <c r="D570" s="63" t="s">
        <v>52</v>
      </c>
      <c r="E570" s="63" t="s">
        <v>54</v>
      </c>
      <c r="F570" s="62">
        <v>37650.80078125</v>
      </c>
      <c r="G570" s="61">
        <v>207371.7734375</v>
      </c>
    </row>
    <row r="571" spans="1:7" x14ac:dyDescent="0.25">
      <c r="A571" s="63" t="s">
        <v>339</v>
      </c>
      <c r="B571" s="63" t="s">
        <v>25</v>
      </c>
      <c r="C571" s="63" t="s">
        <v>51</v>
      </c>
      <c r="D571" s="63" t="s">
        <v>52</v>
      </c>
      <c r="E571" s="63" t="s">
        <v>94</v>
      </c>
      <c r="F571" s="62">
        <v>41164.0390625</v>
      </c>
      <c r="G571" s="61">
        <v>249050.1875</v>
      </c>
    </row>
    <row r="572" spans="1:7" x14ac:dyDescent="0.25">
      <c r="A572" s="63" t="s">
        <v>339</v>
      </c>
      <c r="B572" s="63" t="s">
        <v>25</v>
      </c>
      <c r="C572" s="63" t="s">
        <v>51</v>
      </c>
      <c r="D572" s="63" t="s">
        <v>90</v>
      </c>
      <c r="E572" s="63" t="s">
        <v>27</v>
      </c>
      <c r="F572" s="62">
        <v>41726.379530906677</v>
      </c>
      <c r="G572" s="61">
        <v>116188.31655883789</v>
      </c>
    </row>
    <row r="573" spans="1:7" x14ac:dyDescent="0.25">
      <c r="A573" s="63" t="s">
        <v>339</v>
      </c>
      <c r="B573" s="63" t="s">
        <v>25</v>
      </c>
      <c r="C573" s="63" t="s">
        <v>51</v>
      </c>
      <c r="D573" s="63" t="s">
        <v>309</v>
      </c>
      <c r="E573" s="63" t="s">
        <v>27</v>
      </c>
      <c r="F573" s="62">
        <v>71.669998168945313</v>
      </c>
      <c r="G573" s="61">
        <v>446.10000610351563</v>
      </c>
    </row>
    <row r="574" spans="1:7" x14ac:dyDescent="0.25">
      <c r="A574" s="63" t="s">
        <v>339</v>
      </c>
      <c r="B574" s="63" t="s">
        <v>25</v>
      </c>
      <c r="C574" s="63" t="s">
        <v>51</v>
      </c>
      <c r="D574" s="63" t="s">
        <v>310</v>
      </c>
      <c r="E574" s="63" t="s">
        <v>27</v>
      </c>
      <c r="F574" s="62">
        <v>107.76999664306641</v>
      </c>
      <c r="G574" s="61">
        <v>656.5</v>
      </c>
    </row>
    <row r="575" spans="1:7" x14ac:dyDescent="0.25">
      <c r="A575" s="63" t="s">
        <v>339</v>
      </c>
      <c r="B575" s="63" t="s">
        <v>4</v>
      </c>
      <c r="C575" s="63" t="s">
        <v>51</v>
      </c>
      <c r="D575" s="63" t="s">
        <v>353</v>
      </c>
      <c r="E575" s="63" t="s">
        <v>27</v>
      </c>
      <c r="F575" s="62">
        <v>2971.969970703125</v>
      </c>
      <c r="G575" s="61">
        <v>5184</v>
      </c>
    </row>
    <row r="576" spans="1:7" x14ac:dyDescent="0.25">
      <c r="A576" s="63" t="s">
        <v>339</v>
      </c>
      <c r="B576" s="63" t="s">
        <v>140</v>
      </c>
      <c r="C576" s="63" t="s">
        <v>51</v>
      </c>
      <c r="D576" s="63" t="s">
        <v>354</v>
      </c>
      <c r="E576" s="63" t="s">
        <v>27</v>
      </c>
      <c r="F576" s="62">
        <v>937.1300048828125</v>
      </c>
      <c r="G576" s="61">
        <v>3224.419921875</v>
      </c>
    </row>
    <row r="577" spans="1:7" ht="15.75" thickBot="1" x14ac:dyDescent="0.3">
      <c r="A577" s="48" t="s">
        <v>341</v>
      </c>
      <c r="B577" s="34"/>
      <c r="C577" s="34"/>
      <c r="D577" s="34"/>
      <c r="E577" s="34"/>
      <c r="F577" s="34">
        <f>SUM(F513:F576)</f>
        <v>2338715.0955759287</v>
      </c>
      <c r="G577" s="35">
        <f>SUM(G513:G576)</f>
        <v>8162024.285282135</v>
      </c>
    </row>
    <row r="578" spans="1:7" x14ac:dyDescent="0.25">
      <c r="A578" s="63" t="s">
        <v>342</v>
      </c>
      <c r="B578" s="63" t="s">
        <v>25</v>
      </c>
      <c r="C578" s="63" t="s">
        <v>32</v>
      </c>
      <c r="D578" s="63" t="s">
        <v>43</v>
      </c>
      <c r="E578" s="63" t="s">
        <v>27</v>
      </c>
      <c r="F578" s="62">
        <v>2519.2500114440918</v>
      </c>
      <c r="G578" s="61">
        <v>10121.420043945313</v>
      </c>
    </row>
    <row r="579" spans="1:7" x14ac:dyDescent="0.25">
      <c r="A579" s="63" t="s">
        <v>342</v>
      </c>
      <c r="B579" s="63" t="s">
        <v>25</v>
      </c>
      <c r="C579" s="63" t="s">
        <v>32</v>
      </c>
      <c r="D579" s="63" t="s">
        <v>179</v>
      </c>
      <c r="E579" s="63" t="s">
        <v>27</v>
      </c>
      <c r="F579" s="62">
        <v>4619.43017578125</v>
      </c>
      <c r="G579" s="61">
        <v>1935</v>
      </c>
    </row>
    <row r="580" spans="1:7" x14ac:dyDescent="0.25">
      <c r="A580" s="63" t="s">
        <v>342</v>
      </c>
      <c r="B580" s="63" t="s">
        <v>25</v>
      </c>
      <c r="C580" s="63" t="s">
        <v>32</v>
      </c>
      <c r="D580" s="63" t="s">
        <v>180</v>
      </c>
      <c r="E580" s="63" t="s">
        <v>64</v>
      </c>
      <c r="F580" s="62">
        <v>17962.4296875</v>
      </c>
      <c r="G580" s="61">
        <v>26791.01953125</v>
      </c>
    </row>
    <row r="581" spans="1:7" x14ac:dyDescent="0.25">
      <c r="A581" s="63" t="s">
        <v>342</v>
      </c>
      <c r="B581" s="63" t="s">
        <v>25</v>
      </c>
      <c r="C581" s="63" t="s">
        <v>32</v>
      </c>
      <c r="D581" s="63" t="s">
        <v>180</v>
      </c>
      <c r="E581" s="63" t="s">
        <v>125</v>
      </c>
      <c r="F581" s="62">
        <v>61634.76171875</v>
      </c>
      <c r="G581" s="61">
        <v>45108</v>
      </c>
    </row>
    <row r="582" spans="1:7" x14ac:dyDescent="0.25">
      <c r="A582" s="63" t="s">
        <v>342</v>
      </c>
      <c r="B582" s="63" t="s">
        <v>25</v>
      </c>
      <c r="C582" s="63" t="s">
        <v>32</v>
      </c>
      <c r="D582" s="63" t="s">
        <v>180</v>
      </c>
      <c r="E582" s="63" t="s">
        <v>192</v>
      </c>
      <c r="F582" s="62">
        <v>37204.98046875</v>
      </c>
      <c r="G582" s="61">
        <v>154181.49609375</v>
      </c>
    </row>
    <row r="583" spans="1:7" x14ac:dyDescent="0.25">
      <c r="A583" s="63" t="s">
        <v>342</v>
      </c>
      <c r="B583" s="63" t="s">
        <v>25</v>
      </c>
      <c r="C583" s="63" t="s">
        <v>32</v>
      </c>
      <c r="D583" s="63" t="s">
        <v>181</v>
      </c>
      <c r="E583" s="63" t="s">
        <v>54</v>
      </c>
      <c r="F583" s="62">
        <v>4844.8701171875</v>
      </c>
      <c r="G583" s="61">
        <v>46732.55859375</v>
      </c>
    </row>
    <row r="584" spans="1:7" x14ac:dyDescent="0.25">
      <c r="A584" s="63" t="s">
        <v>342</v>
      </c>
      <c r="B584" s="63" t="s">
        <v>25</v>
      </c>
      <c r="C584" s="63" t="s">
        <v>32</v>
      </c>
      <c r="D584" s="63" t="s">
        <v>34</v>
      </c>
      <c r="E584" s="63" t="s">
        <v>44</v>
      </c>
      <c r="F584" s="62">
        <v>10777.4599609375</v>
      </c>
      <c r="G584" s="61">
        <v>19344</v>
      </c>
    </row>
    <row r="585" spans="1:7" x14ac:dyDescent="0.25">
      <c r="A585" s="63" t="s">
        <v>342</v>
      </c>
      <c r="B585" s="63" t="s">
        <v>25</v>
      </c>
      <c r="C585" s="63" t="s">
        <v>32</v>
      </c>
      <c r="D585" s="63" t="s">
        <v>34</v>
      </c>
      <c r="E585" s="63" t="s">
        <v>45</v>
      </c>
      <c r="F585" s="62">
        <v>20507.1103515625</v>
      </c>
      <c r="G585" s="61">
        <v>46230</v>
      </c>
    </row>
    <row r="586" spans="1:7" x14ac:dyDescent="0.25">
      <c r="A586" s="63" t="s">
        <v>342</v>
      </c>
      <c r="B586" s="63" t="s">
        <v>25</v>
      </c>
      <c r="C586" s="63" t="s">
        <v>32</v>
      </c>
      <c r="D586" s="63" t="s">
        <v>203</v>
      </c>
      <c r="E586" s="63" t="s">
        <v>27</v>
      </c>
      <c r="F586" s="62">
        <v>18961.16015625</v>
      </c>
      <c r="G586" s="61">
        <v>99758.71875</v>
      </c>
    </row>
    <row r="587" spans="1:7" x14ac:dyDescent="0.25">
      <c r="A587" s="63" t="s">
        <v>342</v>
      </c>
      <c r="B587" s="63" t="s">
        <v>25</v>
      </c>
      <c r="C587" s="63" t="s">
        <v>32</v>
      </c>
      <c r="D587" s="63" t="s">
        <v>203</v>
      </c>
      <c r="E587" s="63" t="s">
        <v>38</v>
      </c>
      <c r="F587" s="62">
        <v>80856.359375</v>
      </c>
      <c r="G587" s="61">
        <v>498651</v>
      </c>
    </row>
    <row r="588" spans="1:7" x14ac:dyDescent="0.25">
      <c r="A588" s="63" t="s">
        <v>342</v>
      </c>
      <c r="B588" s="63" t="s">
        <v>25</v>
      </c>
      <c r="C588" s="63" t="s">
        <v>32</v>
      </c>
      <c r="D588" s="63" t="s">
        <v>35</v>
      </c>
      <c r="E588" s="63" t="s">
        <v>39</v>
      </c>
      <c r="F588" s="62">
        <v>33984.921875</v>
      </c>
      <c r="G588" s="61">
        <v>156288</v>
      </c>
    </row>
    <row r="589" spans="1:7" x14ac:dyDescent="0.25">
      <c r="A589" s="63" t="s">
        <v>342</v>
      </c>
      <c r="B589" s="63" t="s">
        <v>25</v>
      </c>
      <c r="C589" s="63" t="s">
        <v>32</v>
      </c>
      <c r="D589" s="63" t="s">
        <v>35</v>
      </c>
      <c r="E589" s="63" t="s">
        <v>27</v>
      </c>
      <c r="F589" s="62">
        <v>47096.27099609375</v>
      </c>
      <c r="G589" s="61">
        <v>147755.712890625</v>
      </c>
    </row>
    <row r="590" spans="1:7" x14ac:dyDescent="0.25">
      <c r="A590" s="63" t="s">
        <v>342</v>
      </c>
      <c r="B590" s="63" t="s">
        <v>25</v>
      </c>
      <c r="C590" s="63" t="s">
        <v>32</v>
      </c>
      <c r="D590" s="63" t="s">
        <v>35</v>
      </c>
      <c r="E590" s="63" t="s">
        <v>45</v>
      </c>
      <c r="F590" s="62">
        <v>19354.5205078125</v>
      </c>
      <c r="G590" s="61">
        <v>56776</v>
      </c>
    </row>
    <row r="591" spans="1:7" x14ac:dyDescent="0.25">
      <c r="A591" s="63" t="s">
        <v>342</v>
      </c>
      <c r="B591" s="63" t="s">
        <v>25</v>
      </c>
      <c r="C591" s="63" t="s">
        <v>32</v>
      </c>
      <c r="D591" s="63" t="s">
        <v>183</v>
      </c>
      <c r="E591" s="63" t="s">
        <v>27</v>
      </c>
      <c r="F591" s="62">
        <v>18960.349609375</v>
      </c>
      <c r="G591" s="61">
        <v>16910</v>
      </c>
    </row>
    <row r="592" spans="1:7" x14ac:dyDescent="0.25">
      <c r="A592" s="63" t="s">
        <v>342</v>
      </c>
      <c r="B592" s="63" t="s">
        <v>25</v>
      </c>
      <c r="C592" s="63" t="s">
        <v>32</v>
      </c>
      <c r="D592" s="63" t="s">
        <v>41</v>
      </c>
      <c r="E592" s="63" t="s">
        <v>42</v>
      </c>
      <c r="F592" s="62">
        <v>10506.7001953125</v>
      </c>
      <c r="G592" s="61">
        <v>71439</v>
      </c>
    </row>
    <row r="593" spans="1:7" x14ac:dyDescent="0.25">
      <c r="A593" s="63" t="s">
        <v>342</v>
      </c>
      <c r="B593" s="63" t="s">
        <v>25</v>
      </c>
      <c r="C593" s="63" t="s">
        <v>32</v>
      </c>
      <c r="D593" s="63" t="s">
        <v>41</v>
      </c>
      <c r="E593" s="63" t="s">
        <v>27</v>
      </c>
      <c r="F593" s="62">
        <v>1436.0900039672852</v>
      </c>
      <c r="G593" s="61">
        <v>4919.39990234375</v>
      </c>
    </row>
    <row r="594" spans="1:7" x14ac:dyDescent="0.25">
      <c r="A594" s="63" t="s">
        <v>342</v>
      </c>
      <c r="B594" s="63" t="s">
        <v>25</v>
      </c>
      <c r="C594" s="63" t="s">
        <v>32</v>
      </c>
      <c r="D594" s="63" t="s">
        <v>48</v>
      </c>
      <c r="E594" s="63" t="s">
        <v>49</v>
      </c>
      <c r="F594" s="62">
        <v>3827.489990234375</v>
      </c>
      <c r="G594" s="61">
        <v>7183.81005859375</v>
      </c>
    </row>
    <row r="595" spans="1:7" x14ac:dyDescent="0.25">
      <c r="A595" s="63" t="s">
        <v>342</v>
      </c>
      <c r="B595" s="63" t="s">
        <v>25</v>
      </c>
      <c r="C595" s="63" t="s">
        <v>32</v>
      </c>
      <c r="D595" s="63" t="s">
        <v>80</v>
      </c>
      <c r="E595" s="63" t="s">
        <v>42</v>
      </c>
      <c r="F595" s="62">
        <v>1684.22998046875</v>
      </c>
      <c r="G595" s="61">
        <v>10470.0400390625</v>
      </c>
    </row>
    <row r="596" spans="1:7" x14ac:dyDescent="0.25">
      <c r="A596" s="63" t="s">
        <v>342</v>
      </c>
      <c r="B596" s="63" t="s">
        <v>25</v>
      </c>
      <c r="C596" s="63" t="s">
        <v>32</v>
      </c>
      <c r="D596" s="63" t="s">
        <v>80</v>
      </c>
      <c r="E596" s="63" t="s">
        <v>49</v>
      </c>
      <c r="F596" s="62">
        <v>15710.8203125</v>
      </c>
      <c r="G596" s="61">
        <v>17633.01953125</v>
      </c>
    </row>
    <row r="597" spans="1:7" x14ac:dyDescent="0.25">
      <c r="A597" s="63" t="s">
        <v>342</v>
      </c>
      <c r="B597" s="63" t="s">
        <v>25</v>
      </c>
      <c r="C597" s="63" t="s">
        <v>32</v>
      </c>
      <c r="D597" s="63" t="s">
        <v>80</v>
      </c>
      <c r="E597" s="63" t="s">
        <v>40</v>
      </c>
      <c r="F597" s="62">
        <v>1619.3699951171875</v>
      </c>
      <c r="G597" s="61">
        <v>4858.1201171875</v>
      </c>
    </row>
    <row r="598" spans="1:7" x14ac:dyDescent="0.25">
      <c r="A598" s="63" t="s">
        <v>342</v>
      </c>
      <c r="B598" s="63" t="s">
        <v>25</v>
      </c>
      <c r="C598" s="63" t="s">
        <v>32</v>
      </c>
      <c r="D598" s="63" t="s">
        <v>50</v>
      </c>
      <c r="E598" s="63" t="s">
        <v>61</v>
      </c>
      <c r="F598" s="62">
        <v>24040.630859375</v>
      </c>
      <c r="G598" s="61">
        <v>41250</v>
      </c>
    </row>
    <row r="599" spans="1:7" x14ac:dyDescent="0.25">
      <c r="A599" s="63" t="s">
        <v>342</v>
      </c>
      <c r="B599" s="63" t="s">
        <v>25</v>
      </c>
      <c r="C599" s="63" t="s">
        <v>32</v>
      </c>
      <c r="D599" s="63" t="s">
        <v>47</v>
      </c>
      <c r="E599" s="63" t="s">
        <v>27</v>
      </c>
      <c r="F599" s="62">
        <v>22051.860717773438</v>
      </c>
      <c r="G599" s="61">
        <v>22876.600341796875</v>
      </c>
    </row>
    <row r="600" spans="1:7" x14ac:dyDescent="0.25">
      <c r="A600" s="63" t="s">
        <v>342</v>
      </c>
      <c r="B600" s="63" t="s">
        <v>25</v>
      </c>
      <c r="C600" s="63" t="s">
        <v>32</v>
      </c>
      <c r="D600" s="63" t="s">
        <v>46</v>
      </c>
      <c r="E600" s="63" t="s">
        <v>63</v>
      </c>
      <c r="F600" s="62">
        <v>24924.689453125</v>
      </c>
      <c r="G600" s="61">
        <v>22017.880859375</v>
      </c>
    </row>
    <row r="601" spans="1:7" x14ac:dyDescent="0.25">
      <c r="A601" s="63" t="s">
        <v>342</v>
      </c>
      <c r="B601" s="63" t="s">
        <v>25</v>
      </c>
      <c r="C601" s="63" t="s">
        <v>32</v>
      </c>
      <c r="D601" s="63" t="s">
        <v>46</v>
      </c>
      <c r="E601" s="63" t="s">
        <v>44</v>
      </c>
      <c r="F601" s="62">
        <v>24947.830078125</v>
      </c>
      <c r="G601" s="61">
        <v>24000</v>
      </c>
    </row>
    <row r="602" spans="1:7" x14ac:dyDescent="0.25">
      <c r="A602" s="63" t="s">
        <v>342</v>
      </c>
      <c r="B602" s="63" t="s">
        <v>25</v>
      </c>
      <c r="C602" s="63" t="s">
        <v>32</v>
      </c>
      <c r="D602" s="63" t="s">
        <v>33</v>
      </c>
      <c r="E602" s="63" t="s">
        <v>39</v>
      </c>
      <c r="F602" s="62">
        <v>1941.530029296875</v>
      </c>
      <c r="G602" s="61">
        <v>4394.0400390625</v>
      </c>
    </row>
    <row r="603" spans="1:7" x14ac:dyDescent="0.25">
      <c r="A603" s="63" t="s">
        <v>342</v>
      </c>
      <c r="B603" s="63" t="s">
        <v>25</v>
      </c>
      <c r="C603" s="63" t="s">
        <v>32</v>
      </c>
      <c r="D603" s="63" t="s">
        <v>33</v>
      </c>
      <c r="E603" s="63" t="s">
        <v>27</v>
      </c>
      <c r="F603" s="62">
        <v>33022.590316772461</v>
      </c>
      <c r="G603" s="61">
        <v>109104.3212890625</v>
      </c>
    </row>
    <row r="604" spans="1:7" x14ac:dyDescent="0.25">
      <c r="A604" s="63" t="s">
        <v>342</v>
      </c>
      <c r="B604" s="63" t="s">
        <v>25</v>
      </c>
      <c r="C604" s="63" t="s">
        <v>51</v>
      </c>
      <c r="D604" s="63" t="s">
        <v>184</v>
      </c>
      <c r="E604" s="63" t="s">
        <v>27</v>
      </c>
      <c r="F604" s="62">
        <v>11414.020023345947</v>
      </c>
      <c r="G604" s="61">
        <v>62146.1005859375</v>
      </c>
    </row>
    <row r="605" spans="1:7" x14ac:dyDescent="0.25">
      <c r="A605" s="63" t="s">
        <v>342</v>
      </c>
      <c r="B605" s="63" t="s">
        <v>25</v>
      </c>
      <c r="C605" s="63" t="s">
        <v>51</v>
      </c>
      <c r="D605" s="63" t="s">
        <v>298</v>
      </c>
      <c r="E605" s="63" t="s">
        <v>27</v>
      </c>
      <c r="F605" s="62">
        <v>1020.5400238037109</v>
      </c>
      <c r="G605" s="61">
        <v>7658.1998291015625</v>
      </c>
    </row>
    <row r="606" spans="1:7" x14ac:dyDescent="0.25">
      <c r="A606" s="63" t="s">
        <v>342</v>
      </c>
      <c r="B606" s="63" t="s">
        <v>25</v>
      </c>
      <c r="C606" s="63" t="s">
        <v>51</v>
      </c>
      <c r="D606" s="63" t="s">
        <v>58</v>
      </c>
      <c r="E606" s="63" t="s">
        <v>27</v>
      </c>
      <c r="F606" s="62">
        <v>115275.20825195313</v>
      </c>
      <c r="G606" s="61">
        <v>359609.99926757813</v>
      </c>
    </row>
    <row r="607" spans="1:7" x14ac:dyDescent="0.25">
      <c r="A607" s="63" t="s">
        <v>342</v>
      </c>
      <c r="B607" s="63" t="s">
        <v>25</v>
      </c>
      <c r="C607" s="63" t="s">
        <v>51</v>
      </c>
      <c r="D607" s="63" t="s">
        <v>57</v>
      </c>
      <c r="E607" s="63" t="s">
        <v>39</v>
      </c>
      <c r="F607" s="62">
        <v>875.63998413085938</v>
      </c>
      <c r="G607" s="61">
        <v>3201.3800659179688</v>
      </c>
    </row>
    <row r="608" spans="1:7" x14ac:dyDescent="0.25">
      <c r="A608" s="63" t="s">
        <v>342</v>
      </c>
      <c r="B608" s="63" t="s">
        <v>25</v>
      </c>
      <c r="C608" s="63" t="s">
        <v>51</v>
      </c>
      <c r="D608" s="63" t="s">
        <v>57</v>
      </c>
      <c r="E608" s="63" t="s">
        <v>27</v>
      </c>
      <c r="F608" s="62">
        <v>11611.489532470703</v>
      </c>
      <c r="G608" s="61">
        <v>57574.54931640625</v>
      </c>
    </row>
    <row r="609" spans="1:7" x14ac:dyDescent="0.25">
      <c r="A609" s="63" t="s">
        <v>342</v>
      </c>
      <c r="B609" s="63" t="s">
        <v>25</v>
      </c>
      <c r="C609" s="63" t="s">
        <v>51</v>
      </c>
      <c r="D609" s="63" t="s">
        <v>302</v>
      </c>
      <c r="E609" s="63" t="s">
        <v>27</v>
      </c>
      <c r="F609" s="62">
        <v>182.97999572753906</v>
      </c>
      <c r="G609" s="61">
        <v>1974.5999755859375</v>
      </c>
    </row>
    <row r="610" spans="1:7" x14ac:dyDescent="0.25">
      <c r="A610" s="63" t="s">
        <v>342</v>
      </c>
      <c r="B610" s="63" t="s">
        <v>25</v>
      </c>
      <c r="C610" s="63" t="s">
        <v>51</v>
      </c>
      <c r="D610" s="63" t="s">
        <v>79</v>
      </c>
      <c r="E610" s="63" t="s">
        <v>27</v>
      </c>
      <c r="F610" s="62">
        <v>5102.9599609375</v>
      </c>
      <c r="G610" s="61">
        <v>7788</v>
      </c>
    </row>
    <row r="611" spans="1:7" x14ac:dyDescent="0.25">
      <c r="A611" s="63" t="s">
        <v>342</v>
      </c>
      <c r="B611" s="63" t="s">
        <v>25</v>
      </c>
      <c r="C611" s="63" t="s">
        <v>51</v>
      </c>
      <c r="D611" s="63" t="s">
        <v>53</v>
      </c>
      <c r="E611" s="63" t="s">
        <v>54</v>
      </c>
      <c r="F611" s="62">
        <v>71624.630859375</v>
      </c>
      <c r="G611" s="61">
        <v>386860.8125</v>
      </c>
    </row>
    <row r="612" spans="1:7" x14ac:dyDescent="0.25">
      <c r="A612" s="63" t="s">
        <v>342</v>
      </c>
      <c r="B612" s="63" t="s">
        <v>25</v>
      </c>
      <c r="C612" s="63" t="s">
        <v>51</v>
      </c>
      <c r="D612" s="63" t="s">
        <v>53</v>
      </c>
      <c r="E612" s="63" t="s">
        <v>94</v>
      </c>
      <c r="F612" s="62">
        <v>44112.4609375</v>
      </c>
      <c r="G612" s="61">
        <v>222755.703125</v>
      </c>
    </row>
    <row r="613" spans="1:7" x14ac:dyDescent="0.25">
      <c r="A613" s="63" t="s">
        <v>342</v>
      </c>
      <c r="B613" s="63" t="s">
        <v>25</v>
      </c>
      <c r="C613" s="63" t="s">
        <v>51</v>
      </c>
      <c r="D613" s="63" t="s">
        <v>55</v>
      </c>
      <c r="E613" s="63" t="s">
        <v>64</v>
      </c>
      <c r="F613" s="62">
        <v>130018.5107421875</v>
      </c>
      <c r="G613" s="61">
        <v>561403.796875</v>
      </c>
    </row>
    <row r="614" spans="1:7" x14ac:dyDescent="0.25">
      <c r="A614" s="63" t="s">
        <v>342</v>
      </c>
      <c r="B614" s="63" t="s">
        <v>25</v>
      </c>
      <c r="C614" s="63" t="s">
        <v>51</v>
      </c>
      <c r="D614" s="63" t="s">
        <v>55</v>
      </c>
      <c r="E614" s="63" t="s">
        <v>355</v>
      </c>
      <c r="F614" s="62">
        <v>43239.30078125</v>
      </c>
      <c r="G614" s="61">
        <v>158216.09375</v>
      </c>
    </row>
    <row r="615" spans="1:7" x14ac:dyDescent="0.25">
      <c r="A615" s="63" t="s">
        <v>342</v>
      </c>
      <c r="B615" s="63" t="s">
        <v>25</v>
      </c>
      <c r="C615" s="63" t="s">
        <v>51</v>
      </c>
      <c r="D615" s="63" t="s">
        <v>55</v>
      </c>
      <c r="E615" s="63" t="s">
        <v>77</v>
      </c>
      <c r="F615" s="62">
        <v>23870.080078125</v>
      </c>
      <c r="G615" s="61">
        <v>55016</v>
      </c>
    </row>
    <row r="616" spans="1:7" x14ac:dyDescent="0.25">
      <c r="A616" s="63" t="s">
        <v>342</v>
      </c>
      <c r="B616" s="63" t="s">
        <v>25</v>
      </c>
      <c r="C616" s="63" t="s">
        <v>51</v>
      </c>
      <c r="D616" s="63" t="s">
        <v>55</v>
      </c>
      <c r="E616" s="63" t="s">
        <v>49</v>
      </c>
      <c r="F616" s="62">
        <v>7388.5498046875</v>
      </c>
      <c r="G616" s="61">
        <v>31576.4296875</v>
      </c>
    </row>
    <row r="617" spans="1:7" x14ac:dyDescent="0.25">
      <c r="A617" s="63" t="s">
        <v>342</v>
      </c>
      <c r="B617" s="63" t="s">
        <v>25</v>
      </c>
      <c r="C617" s="63" t="s">
        <v>51</v>
      </c>
      <c r="D617" s="63" t="s">
        <v>55</v>
      </c>
      <c r="E617" s="63" t="s">
        <v>27</v>
      </c>
      <c r="F617" s="62">
        <v>198590.11968994141</v>
      </c>
      <c r="G617" s="61">
        <v>1032405.0014648438</v>
      </c>
    </row>
    <row r="618" spans="1:7" x14ac:dyDescent="0.25">
      <c r="A618" s="63" t="s">
        <v>342</v>
      </c>
      <c r="B618" s="63" t="s">
        <v>25</v>
      </c>
      <c r="C618" s="63" t="s">
        <v>51</v>
      </c>
      <c r="D618" s="63" t="s">
        <v>55</v>
      </c>
      <c r="E618" s="63" t="s">
        <v>40</v>
      </c>
      <c r="F618" s="62">
        <v>40818.53125</v>
      </c>
      <c r="G618" s="61">
        <v>149437.2421875</v>
      </c>
    </row>
    <row r="619" spans="1:7" x14ac:dyDescent="0.25">
      <c r="A619" s="63" t="s">
        <v>342</v>
      </c>
      <c r="B619" s="63" t="s">
        <v>25</v>
      </c>
      <c r="C619" s="63" t="s">
        <v>51</v>
      </c>
      <c r="D619" s="63" t="s">
        <v>55</v>
      </c>
      <c r="E619" s="63" t="s">
        <v>192</v>
      </c>
      <c r="F619" s="62">
        <v>20477.169921875</v>
      </c>
      <c r="G619" s="61">
        <v>63396</v>
      </c>
    </row>
    <row r="620" spans="1:7" x14ac:dyDescent="0.25">
      <c r="A620" s="63" t="s">
        <v>342</v>
      </c>
      <c r="B620" s="63" t="s">
        <v>25</v>
      </c>
      <c r="C620" s="63" t="s">
        <v>51</v>
      </c>
      <c r="D620" s="63" t="s">
        <v>56</v>
      </c>
      <c r="E620" s="63" t="s">
        <v>27</v>
      </c>
      <c r="F620" s="62">
        <v>14592.249977111816</v>
      </c>
      <c r="G620" s="61">
        <v>119543.68005371094</v>
      </c>
    </row>
    <row r="621" spans="1:7" x14ac:dyDescent="0.25">
      <c r="A621" s="63" t="s">
        <v>342</v>
      </c>
      <c r="B621" s="63" t="s">
        <v>25</v>
      </c>
      <c r="C621" s="63" t="s">
        <v>51</v>
      </c>
      <c r="D621" s="63" t="s">
        <v>306</v>
      </c>
      <c r="E621" s="63" t="s">
        <v>27</v>
      </c>
      <c r="F621" s="62">
        <v>702.35000514984131</v>
      </c>
      <c r="G621" s="61">
        <v>3855.7001037597656</v>
      </c>
    </row>
    <row r="622" spans="1:7" x14ac:dyDescent="0.25">
      <c r="A622" s="63" t="s">
        <v>342</v>
      </c>
      <c r="B622" s="63" t="s">
        <v>25</v>
      </c>
      <c r="C622" s="63" t="s">
        <v>51</v>
      </c>
      <c r="D622" s="63" t="s">
        <v>297</v>
      </c>
      <c r="E622" s="63" t="s">
        <v>27</v>
      </c>
      <c r="F622" s="62">
        <v>1496.8699951171875</v>
      </c>
      <c r="G622" s="61">
        <v>8349</v>
      </c>
    </row>
    <row r="623" spans="1:7" x14ac:dyDescent="0.25">
      <c r="A623" s="63" t="s">
        <v>342</v>
      </c>
      <c r="B623" s="63" t="s">
        <v>25</v>
      </c>
      <c r="C623" s="63" t="s">
        <v>51</v>
      </c>
      <c r="D623" s="63" t="s">
        <v>60</v>
      </c>
      <c r="E623" s="63" t="s">
        <v>49</v>
      </c>
      <c r="F623" s="62">
        <v>31373.140625</v>
      </c>
      <c r="G623" s="61">
        <v>213709.86328125</v>
      </c>
    </row>
    <row r="624" spans="1:7" x14ac:dyDescent="0.25">
      <c r="A624" s="63" t="s">
        <v>342</v>
      </c>
      <c r="B624" s="63" t="s">
        <v>25</v>
      </c>
      <c r="C624" s="63" t="s">
        <v>51</v>
      </c>
      <c r="D624" s="63" t="s">
        <v>60</v>
      </c>
      <c r="E624" s="63" t="s">
        <v>27</v>
      </c>
      <c r="F624" s="62">
        <v>135002.67985534668</v>
      </c>
      <c r="G624" s="61">
        <v>878776.84762573242</v>
      </c>
    </row>
    <row r="625" spans="1:7" x14ac:dyDescent="0.25">
      <c r="A625" s="63" t="s">
        <v>342</v>
      </c>
      <c r="B625" s="63" t="s">
        <v>25</v>
      </c>
      <c r="C625" s="63" t="s">
        <v>51</v>
      </c>
      <c r="D625" s="63" t="s">
        <v>60</v>
      </c>
      <c r="E625" s="63" t="s">
        <v>36</v>
      </c>
      <c r="F625" s="62">
        <v>5071.510009765625</v>
      </c>
      <c r="G625" s="61">
        <v>70945.7421875</v>
      </c>
    </row>
    <row r="626" spans="1:7" x14ac:dyDescent="0.25">
      <c r="A626" s="63" t="s">
        <v>342</v>
      </c>
      <c r="B626" s="63" t="s">
        <v>25</v>
      </c>
      <c r="C626" s="63" t="s">
        <v>51</v>
      </c>
      <c r="D626" s="63" t="s">
        <v>52</v>
      </c>
      <c r="E626" s="63" t="s">
        <v>64</v>
      </c>
      <c r="F626" s="62">
        <v>19143.759765625</v>
      </c>
      <c r="G626" s="61">
        <v>83807.21875</v>
      </c>
    </row>
    <row r="627" spans="1:7" x14ac:dyDescent="0.25">
      <c r="A627" s="63" t="s">
        <v>342</v>
      </c>
      <c r="B627" s="63" t="s">
        <v>25</v>
      </c>
      <c r="C627" s="63" t="s">
        <v>51</v>
      </c>
      <c r="D627" s="63" t="s">
        <v>52</v>
      </c>
      <c r="E627" s="63" t="s">
        <v>42</v>
      </c>
      <c r="F627" s="62">
        <v>7523.27001953125</v>
      </c>
      <c r="G627" s="61">
        <v>38148</v>
      </c>
    </row>
    <row r="628" spans="1:7" x14ac:dyDescent="0.25">
      <c r="A628" s="63" t="s">
        <v>342</v>
      </c>
      <c r="B628" s="63" t="s">
        <v>25</v>
      </c>
      <c r="C628" s="63" t="s">
        <v>51</v>
      </c>
      <c r="D628" s="63" t="s">
        <v>52</v>
      </c>
      <c r="E628" s="63" t="s">
        <v>49</v>
      </c>
      <c r="F628" s="62">
        <v>21125.849365234375</v>
      </c>
      <c r="G628" s="61">
        <v>170843.859375</v>
      </c>
    </row>
    <row r="629" spans="1:7" x14ac:dyDescent="0.25">
      <c r="A629" s="63" t="s">
        <v>342</v>
      </c>
      <c r="B629" s="63" t="s">
        <v>25</v>
      </c>
      <c r="C629" s="63" t="s">
        <v>51</v>
      </c>
      <c r="D629" s="63" t="s">
        <v>52</v>
      </c>
      <c r="E629" s="63" t="s">
        <v>27</v>
      </c>
      <c r="F629" s="62">
        <v>41440.72021484375</v>
      </c>
      <c r="G629" s="61">
        <v>140766.02185058594</v>
      </c>
    </row>
    <row r="630" spans="1:7" x14ac:dyDescent="0.25">
      <c r="A630" s="63" t="s">
        <v>342</v>
      </c>
      <c r="B630" s="63" t="s">
        <v>25</v>
      </c>
      <c r="C630" s="63" t="s">
        <v>51</v>
      </c>
      <c r="D630" s="63" t="s">
        <v>52</v>
      </c>
      <c r="E630" s="63" t="s">
        <v>54</v>
      </c>
      <c r="F630" s="62">
        <v>108525.91015625</v>
      </c>
      <c r="G630" s="61">
        <v>516802.0625</v>
      </c>
    </row>
    <row r="631" spans="1:7" x14ac:dyDescent="0.25">
      <c r="A631" s="63" t="s">
        <v>342</v>
      </c>
      <c r="B631" s="63" t="s">
        <v>25</v>
      </c>
      <c r="C631" s="63" t="s">
        <v>51</v>
      </c>
      <c r="D631" s="63" t="s">
        <v>52</v>
      </c>
      <c r="E631" s="63" t="s">
        <v>36</v>
      </c>
      <c r="F631" s="62">
        <v>10757.5</v>
      </c>
      <c r="G631" s="61">
        <v>82016</v>
      </c>
    </row>
    <row r="632" spans="1:7" x14ac:dyDescent="0.25">
      <c r="A632" s="63" t="s">
        <v>342</v>
      </c>
      <c r="B632" s="63" t="s">
        <v>25</v>
      </c>
      <c r="C632" s="63" t="s">
        <v>51</v>
      </c>
      <c r="D632" s="63" t="s">
        <v>52</v>
      </c>
      <c r="E632" s="63" t="s">
        <v>94</v>
      </c>
      <c r="F632" s="62">
        <v>60717.611328125</v>
      </c>
      <c r="G632" s="61">
        <v>350221.921875</v>
      </c>
    </row>
    <row r="633" spans="1:7" x14ac:dyDescent="0.25">
      <c r="A633" s="63" t="s">
        <v>342</v>
      </c>
      <c r="B633" s="63" t="s">
        <v>25</v>
      </c>
      <c r="C633" s="63" t="s">
        <v>51</v>
      </c>
      <c r="D633" s="63" t="s">
        <v>90</v>
      </c>
      <c r="E633" s="63" t="s">
        <v>49</v>
      </c>
      <c r="F633" s="62">
        <v>4191.239990234375</v>
      </c>
      <c r="G633" s="61">
        <v>17784.5302734375</v>
      </c>
    </row>
    <row r="634" spans="1:7" x14ac:dyDescent="0.25">
      <c r="A634" s="63" t="s">
        <v>342</v>
      </c>
      <c r="B634" s="63" t="s">
        <v>25</v>
      </c>
      <c r="C634" s="63" t="s">
        <v>51</v>
      </c>
      <c r="D634" s="63" t="s">
        <v>90</v>
      </c>
      <c r="E634" s="63" t="s">
        <v>27</v>
      </c>
      <c r="F634" s="62">
        <v>59105.44921875</v>
      </c>
      <c r="G634" s="61">
        <v>271133.953125</v>
      </c>
    </row>
    <row r="635" spans="1:7" x14ac:dyDescent="0.25">
      <c r="A635" s="63" t="s">
        <v>342</v>
      </c>
      <c r="B635" s="63" t="s">
        <v>2</v>
      </c>
      <c r="C635" s="63" t="s">
        <v>51</v>
      </c>
      <c r="D635" s="63" t="s">
        <v>204</v>
      </c>
      <c r="E635" s="63" t="s">
        <v>27</v>
      </c>
      <c r="F635" s="62">
        <v>28.569999694824219</v>
      </c>
      <c r="G635" s="61">
        <v>454.95999145507813</v>
      </c>
    </row>
    <row r="636" spans="1:7" ht="15.75" thickBot="1" x14ac:dyDescent="0.3">
      <c r="A636" s="48" t="s">
        <v>343</v>
      </c>
      <c r="B636" s="34"/>
      <c r="C636" s="34"/>
      <c r="D636" s="34"/>
      <c r="E636" s="34"/>
      <c r="F636" s="34">
        <f>SUM(F578:F635)</f>
        <v>1791418.5793066025</v>
      </c>
      <c r="G636" s="35">
        <f>SUM(G578:G635)</f>
        <v>7794908.4277038574</v>
      </c>
    </row>
    <row r="637" spans="1:7" ht="16.5" thickBot="1" x14ac:dyDescent="0.3">
      <c r="A637" s="20" t="s">
        <v>0</v>
      </c>
      <c r="B637" s="20"/>
      <c r="C637" s="20"/>
      <c r="D637" s="20"/>
      <c r="E637" s="20"/>
      <c r="F637" s="20">
        <f>SUM(F636,F577,F512,F434,F362,F266,F211,F138,F81)</f>
        <v>20667070.300010562</v>
      </c>
      <c r="G637" s="21">
        <f>SUM(G636,G577,G512,G434,G362,G266,G211,G138,G81)</f>
        <v>80872652.93170929</v>
      </c>
    </row>
    <row r="639" spans="1:7" x14ac:dyDescent="0.25">
      <c r="A639" t="s">
        <v>261</v>
      </c>
    </row>
  </sheetData>
  <sortState xmlns:xlrd2="http://schemas.microsoft.com/office/spreadsheetml/2017/richdata2" ref="A65:I134">
    <sortCondition ref="A65:A13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9"/>
  <sheetViews>
    <sheetView topLeftCell="A359" workbookViewId="0">
      <selection activeCell="F377" sqref="F377"/>
    </sheetView>
  </sheetViews>
  <sheetFormatPr baseColWidth="10" defaultColWidth="27.42578125" defaultRowHeight="15" x14ac:dyDescent="0.25"/>
  <cols>
    <col min="1" max="1" width="12.4257812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8" t="s">
        <v>18</v>
      </c>
      <c r="B6" s="78"/>
      <c r="C6" s="78"/>
      <c r="D6" s="78"/>
      <c r="E6" s="78"/>
      <c r="F6" s="78"/>
      <c r="G6" s="78"/>
    </row>
    <row r="7" spans="1:7" ht="23.25" x14ac:dyDescent="0.35">
      <c r="A7" s="79" t="s">
        <v>19</v>
      </c>
      <c r="B7" s="79"/>
      <c r="C7" s="79"/>
      <c r="D7" s="79"/>
      <c r="E7" s="79"/>
      <c r="F7" s="79"/>
      <c r="G7" s="79"/>
    </row>
    <row r="8" spans="1:7" ht="22.5" x14ac:dyDescent="0.35">
      <c r="A8" s="80" t="s">
        <v>20</v>
      </c>
      <c r="B8" s="80"/>
      <c r="C8" s="80"/>
      <c r="D8" s="80"/>
      <c r="E8" s="80"/>
      <c r="F8" s="80"/>
      <c r="G8" s="8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81" t="s">
        <v>270</v>
      </c>
      <c r="B10" s="76"/>
      <c r="C10" s="76"/>
      <c r="D10" s="76"/>
      <c r="E10" s="76"/>
      <c r="F10" s="76"/>
      <c r="G10" s="82"/>
    </row>
    <row r="11" spans="1:7" ht="15.75" thickBot="1" x14ac:dyDescent="0.3">
      <c r="A11" s="75" t="str">
        <f>Consolidado!B11</f>
        <v>Periodo Enero - Marzo 2019</v>
      </c>
      <c r="B11" s="76"/>
      <c r="C11" s="76"/>
      <c r="D11" s="76"/>
      <c r="E11" s="76"/>
      <c r="F11" s="76"/>
      <c r="G11" s="77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</v>
      </c>
      <c r="C13" s="56" t="s">
        <v>1</v>
      </c>
      <c r="D13" s="56" t="s">
        <v>84</v>
      </c>
      <c r="E13" s="56" t="s">
        <v>64</v>
      </c>
      <c r="F13" s="57">
        <v>4124.10009765625</v>
      </c>
      <c r="G13" s="58">
        <v>31775.19921875</v>
      </c>
    </row>
    <row r="14" spans="1:7" x14ac:dyDescent="0.25">
      <c r="A14" s="56" t="s">
        <v>24</v>
      </c>
      <c r="B14" s="56" t="s">
        <v>25</v>
      </c>
      <c r="C14" s="56" t="s">
        <v>1</v>
      </c>
      <c r="D14" s="56" t="s">
        <v>84</v>
      </c>
      <c r="E14" s="56" t="s">
        <v>42</v>
      </c>
      <c r="F14" s="57">
        <v>63445.5703125</v>
      </c>
      <c r="G14" s="58">
        <v>506687.0859375</v>
      </c>
    </row>
    <row r="15" spans="1:7" x14ac:dyDescent="0.25">
      <c r="A15" s="56" t="s">
        <v>24</v>
      </c>
      <c r="B15" s="56" t="s">
        <v>25</v>
      </c>
      <c r="C15" s="56" t="s">
        <v>1</v>
      </c>
      <c r="D15" s="56" t="s">
        <v>84</v>
      </c>
      <c r="E15" s="56" t="s">
        <v>49</v>
      </c>
      <c r="F15" s="57">
        <v>12453.0498046875</v>
      </c>
      <c r="G15" s="58">
        <v>153703.6875</v>
      </c>
    </row>
    <row r="16" spans="1:7" x14ac:dyDescent="0.25">
      <c r="A16" s="56" t="s">
        <v>24</v>
      </c>
      <c r="B16" s="56" t="s">
        <v>25</v>
      </c>
      <c r="C16" s="56" t="s">
        <v>1</v>
      </c>
      <c r="D16" s="56" t="s">
        <v>84</v>
      </c>
      <c r="E16" s="56" t="s">
        <v>54</v>
      </c>
      <c r="F16" s="57">
        <v>24947.830078125</v>
      </c>
      <c r="G16" s="58">
        <v>46538.71875</v>
      </c>
    </row>
    <row r="17" spans="1:7" x14ac:dyDescent="0.25">
      <c r="A17" s="56" t="s">
        <v>24</v>
      </c>
      <c r="B17" s="56" t="s">
        <v>25</v>
      </c>
      <c r="C17" s="56" t="s">
        <v>1</v>
      </c>
      <c r="D17" s="56" t="s">
        <v>84</v>
      </c>
      <c r="E17" s="56" t="s">
        <v>45</v>
      </c>
      <c r="F17" s="57">
        <v>701874.15014648438</v>
      </c>
      <c r="G17" s="58">
        <v>2473206.6127929688</v>
      </c>
    </row>
    <row r="18" spans="1:7" x14ac:dyDescent="0.25">
      <c r="A18" s="56" t="s">
        <v>24</v>
      </c>
      <c r="B18" s="56" t="s">
        <v>25</v>
      </c>
      <c r="C18" s="56" t="s">
        <v>1</v>
      </c>
      <c r="D18" s="56" t="s">
        <v>84</v>
      </c>
      <c r="E18" s="56" t="s">
        <v>248</v>
      </c>
      <c r="F18" s="57">
        <v>18631.98046875</v>
      </c>
      <c r="G18" s="58">
        <v>191497.6875</v>
      </c>
    </row>
    <row r="19" spans="1:7" x14ac:dyDescent="0.25">
      <c r="A19" s="56" t="s">
        <v>24</v>
      </c>
      <c r="B19" s="56" t="s">
        <v>25</v>
      </c>
      <c r="C19" s="56" t="s">
        <v>1</v>
      </c>
      <c r="D19" s="56" t="s">
        <v>89</v>
      </c>
      <c r="E19" s="56" t="s">
        <v>44</v>
      </c>
      <c r="F19" s="57">
        <v>10777.4599609375</v>
      </c>
      <c r="G19" s="58">
        <v>17010</v>
      </c>
    </row>
    <row r="20" spans="1:7" x14ac:dyDescent="0.25">
      <c r="A20" s="56" t="s">
        <v>24</v>
      </c>
      <c r="B20" s="56" t="s">
        <v>25</v>
      </c>
      <c r="C20" s="56" t="s">
        <v>1</v>
      </c>
      <c r="D20" s="56" t="s">
        <v>88</v>
      </c>
      <c r="E20" s="56" t="s">
        <v>64</v>
      </c>
      <c r="F20" s="57">
        <v>24947.830078125</v>
      </c>
      <c r="G20" s="58">
        <v>49317.9609375</v>
      </c>
    </row>
    <row r="21" spans="1:7" x14ac:dyDescent="0.25">
      <c r="A21" s="56" t="s">
        <v>24</v>
      </c>
      <c r="B21" s="56" t="s">
        <v>25</v>
      </c>
      <c r="C21" s="56" t="s">
        <v>1</v>
      </c>
      <c r="D21" s="56" t="s">
        <v>88</v>
      </c>
      <c r="E21" s="56" t="s">
        <v>49</v>
      </c>
      <c r="F21" s="57">
        <v>186849.2265625</v>
      </c>
      <c r="G21" s="58">
        <v>191879.15625</v>
      </c>
    </row>
    <row r="22" spans="1:7" x14ac:dyDescent="0.25">
      <c r="A22" s="56" t="s">
        <v>24</v>
      </c>
      <c r="B22" s="56" t="s">
        <v>25</v>
      </c>
      <c r="C22" s="56" t="s">
        <v>1</v>
      </c>
      <c r="D22" s="56" t="s">
        <v>88</v>
      </c>
      <c r="E22" s="56" t="s">
        <v>27</v>
      </c>
      <c r="F22" s="57">
        <v>4178.0800170898438</v>
      </c>
      <c r="G22" s="58">
        <v>10093.75</v>
      </c>
    </row>
    <row r="23" spans="1:7" x14ac:dyDescent="0.25">
      <c r="A23" s="56" t="s">
        <v>24</v>
      </c>
      <c r="B23" s="56" t="s">
        <v>25</v>
      </c>
      <c r="C23" s="56" t="s">
        <v>1</v>
      </c>
      <c r="D23" s="56" t="s">
        <v>88</v>
      </c>
      <c r="E23" s="56" t="s">
        <v>94</v>
      </c>
      <c r="F23" s="57">
        <v>24947.830078125</v>
      </c>
      <c r="G23" s="58">
        <v>51012</v>
      </c>
    </row>
    <row r="24" spans="1:7" x14ac:dyDescent="0.25">
      <c r="A24" s="56" t="s">
        <v>24</v>
      </c>
      <c r="B24" s="56" t="s">
        <v>25</v>
      </c>
      <c r="C24" s="56" t="s">
        <v>1</v>
      </c>
      <c r="D24" s="56" t="s">
        <v>88</v>
      </c>
      <c r="E24" s="56" t="s">
        <v>38</v>
      </c>
      <c r="F24" s="57">
        <v>125737.04296875</v>
      </c>
      <c r="G24" s="58">
        <v>282858.96875</v>
      </c>
    </row>
    <row r="25" spans="1:7" x14ac:dyDescent="0.25">
      <c r="A25" s="56" t="s">
        <v>24</v>
      </c>
      <c r="B25" s="56" t="s">
        <v>25</v>
      </c>
      <c r="C25" s="56" t="s">
        <v>1</v>
      </c>
      <c r="D25" s="56" t="s">
        <v>99</v>
      </c>
      <c r="E25" s="56" t="s">
        <v>27</v>
      </c>
      <c r="F25" s="57">
        <v>1000</v>
      </c>
      <c r="G25" s="58">
        <v>2375</v>
      </c>
    </row>
    <row r="26" spans="1:7" x14ac:dyDescent="0.25">
      <c r="A26" s="56" t="s">
        <v>24</v>
      </c>
      <c r="B26" s="56" t="s">
        <v>25</v>
      </c>
      <c r="C26" s="56" t="s">
        <v>1</v>
      </c>
      <c r="D26" s="56" t="s">
        <v>86</v>
      </c>
      <c r="E26" s="56" t="s">
        <v>64</v>
      </c>
      <c r="F26" s="57">
        <v>345277.900390625</v>
      </c>
      <c r="G26" s="58">
        <v>742090</v>
      </c>
    </row>
    <row r="27" spans="1:7" x14ac:dyDescent="0.25">
      <c r="A27" s="56" t="s">
        <v>24</v>
      </c>
      <c r="B27" s="56" t="s">
        <v>25</v>
      </c>
      <c r="C27" s="56" t="s">
        <v>1</v>
      </c>
      <c r="D27" s="56" t="s">
        <v>86</v>
      </c>
      <c r="E27" s="56" t="s">
        <v>42</v>
      </c>
      <c r="F27" s="57">
        <v>734467.890625</v>
      </c>
      <c r="G27" s="58">
        <v>4443264.5546875</v>
      </c>
    </row>
    <row r="28" spans="1:7" x14ac:dyDescent="0.25">
      <c r="A28" s="56" t="s">
        <v>24</v>
      </c>
      <c r="B28" s="56" t="s">
        <v>25</v>
      </c>
      <c r="C28" s="56" t="s">
        <v>1</v>
      </c>
      <c r="D28" s="56" t="s">
        <v>86</v>
      </c>
      <c r="E28" s="56" t="s">
        <v>49</v>
      </c>
      <c r="F28" s="57">
        <v>195405.876953125</v>
      </c>
      <c r="G28" s="58">
        <v>194633.822265625</v>
      </c>
    </row>
    <row r="29" spans="1:7" x14ac:dyDescent="0.25">
      <c r="A29" s="56" t="s">
        <v>24</v>
      </c>
      <c r="B29" s="56" t="s">
        <v>25</v>
      </c>
      <c r="C29" s="56" t="s">
        <v>1</v>
      </c>
      <c r="D29" s="56" t="s">
        <v>86</v>
      </c>
      <c r="E29" s="56" t="s">
        <v>27</v>
      </c>
      <c r="F29" s="57">
        <v>326082.99462890625</v>
      </c>
      <c r="G29" s="58">
        <v>1352682.513671875</v>
      </c>
    </row>
    <row r="30" spans="1:7" x14ac:dyDescent="0.25">
      <c r="A30" s="56" t="s">
        <v>24</v>
      </c>
      <c r="B30" s="56" t="s">
        <v>25</v>
      </c>
      <c r="C30" s="56" t="s">
        <v>1</v>
      </c>
      <c r="D30" s="56" t="s">
        <v>86</v>
      </c>
      <c r="E30" s="56" t="s">
        <v>40</v>
      </c>
      <c r="F30" s="57">
        <v>49832.1484375</v>
      </c>
      <c r="G30" s="58">
        <v>97402.5</v>
      </c>
    </row>
    <row r="31" spans="1:7" x14ac:dyDescent="0.25">
      <c r="A31" s="56" t="s">
        <v>24</v>
      </c>
      <c r="B31" s="56" t="s">
        <v>25</v>
      </c>
      <c r="C31" s="56" t="s">
        <v>1</v>
      </c>
      <c r="D31" s="56" t="s">
        <v>86</v>
      </c>
      <c r="E31" s="56" t="s">
        <v>54</v>
      </c>
      <c r="F31" s="57">
        <v>25346.990234375</v>
      </c>
      <c r="G31" s="58">
        <v>63267.5</v>
      </c>
    </row>
    <row r="32" spans="1:7" x14ac:dyDescent="0.25">
      <c r="A32" s="56" t="s">
        <v>24</v>
      </c>
      <c r="B32" s="56" t="s">
        <v>25</v>
      </c>
      <c r="C32" s="56" t="s">
        <v>1</v>
      </c>
      <c r="D32" s="56" t="s">
        <v>86</v>
      </c>
      <c r="E32" s="56" t="s">
        <v>45</v>
      </c>
      <c r="F32" s="57">
        <v>139112.46875</v>
      </c>
      <c r="G32" s="58">
        <v>468367.828125</v>
      </c>
    </row>
    <row r="33" spans="1:7" x14ac:dyDescent="0.25">
      <c r="A33" s="56" t="s">
        <v>24</v>
      </c>
      <c r="B33" s="56" t="s">
        <v>25</v>
      </c>
      <c r="C33" s="56" t="s">
        <v>1</v>
      </c>
      <c r="D33" s="56" t="s">
        <v>86</v>
      </c>
      <c r="E33" s="56" t="s">
        <v>94</v>
      </c>
      <c r="F33" s="57">
        <v>648593.548828125</v>
      </c>
      <c r="G33" s="58">
        <v>1272639.90625</v>
      </c>
    </row>
    <row r="34" spans="1:7" x14ac:dyDescent="0.25">
      <c r="A34" s="56" t="s">
        <v>24</v>
      </c>
      <c r="B34" s="56" t="s">
        <v>25</v>
      </c>
      <c r="C34" s="56" t="s">
        <v>1</v>
      </c>
      <c r="D34" s="56" t="s">
        <v>86</v>
      </c>
      <c r="E34" s="56" t="s">
        <v>38</v>
      </c>
      <c r="F34" s="57">
        <v>427429.74609375</v>
      </c>
      <c r="G34" s="58">
        <v>1348027.0859375</v>
      </c>
    </row>
    <row r="35" spans="1:7" x14ac:dyDescent="0.25">
      <c r="A35" s="56" t="s">
        <v>24</v>
      </c>
      <c r="B35" s="56" t="s">
        <v>25</v>
      </c>
      <c r="C35" s="56" t="s">
        <v>1</v>
      </c>
      <c r="D35" s="56" t="s">
        <v>86</v>
      </c>
      <c r="E35" s="56" t="s">
        <v>98</v>
      </c>
      <c r="F35" s="57">
        <v>55497.349609375</v>
      </c>
      <c r="G35" s="58">
        <v>382472.0625</v>
      </c>
    </row>
    <row r="36" spans="1:7" x14ac:dyDescent="0.25">
      <c r="A36" s="56" t="s">
        <v>24</v>
      </c>
      <c r="B36" s="56" t="s">
        <v>25</v>
      </c>
      <c r="C36" s="56" t="s">
        <v>1</v>
      </c>
      <c r="D36" s="56" t="s">
        <v>86</v>
      </c>
      <c r="E36" s="56" t="s">
        <v>192</v>
      </c>
      <c r="F36" s="57">
        <v>44261.041015625</v>
      </c>
      <c r="G36" s="58">
        <v>156414.37890625</v>
      </c>
    </row>
    <row r="37" spans="1:7" x14ac:dyDescent="0.25">
      <c r="A37" s="56" t="s">
        <v>24</v>
      </c>
      <c r="B37" s="56" t="s">
        <v>25</v>
      </c>
      <c r="C37" s="56" t="s">
        <v>1</v>
      </c>
      <c r="D37" s="56" t="s">
        <v>83</v>
      </c>
      <c r="E37" s="56" t="s">
        <v>49</v>
      </c>
      <c r="F37" s="57">
        <v>137151.39807128906</v>
      </c>
      <c r="G37" s="58">
        <v>83897.9990234375</v>
      </c>
    </row>
    <row r="38" spans="1:7" x14ac:dyDescent="0.25">
      <c r="A38" s="56" t="s">
        <v>24</v>
      </c>
      <c r="B38" s="56" t="s">
        <v>25</v>
      </c>
      <c r="C38" s="56" t="s">
        <v>1</v>
      </c>
      <c r="D38" s="56" t="s">
        <v>83</v>
      </c>
      <c r="E38" s="56" t="s">
        <v>27</v>
      </c>
      <c r="F38" s="57">
        <v>1490.27001953125</v>
      </c>
      <c r="G38" s="58">
        <v>2520.97998046875</v>
      </c>
    </row>
    <row r="39" spans="1:7" x14ac:dyDescent="0.25">
      <c r="A39" s="56" t="s">
        <v>24</v>
      </c>
      <c r="B39" s="56" t="s">
        <v>25</v>
      </c>
      <c r="C39" s="56" t="s">
        <v>1</v>
      </c>
      <c r="D39" s="56" t="s">
        <v>83</v>
      </c>
      <c r="E39" s="56" t="s">
        <v>72</v>
      </c>
      <c r="F39" s="57">
        <v>1041193.84375</v>
      </c>
      <c r="G39" s="58">
        <v>544121.8203125</v>
      </c>
    </row>
    <row r="40" spans="1:7" x14ac:dyDescent="0.25">
      <c r="A40" s="56" t="s">
        <v>24</v>
      </c>
      <c r="B40" s="56" t="s">
        <v>25</v>
      </c>
      <c r="C40" s="56" t="s">
        <v>1</v>
      </c>
      <c r="D40" s="56" t="s">
        <v>185</v>
      </c>
      <c r="E40" s="56" t="s">
        <v>27</v>
      </c>
      <c r="F40" s="57">
        <v>260.3599853515625</v>
      </c>
      <c r="G40" s="58">
        <v>168.69999694824219</v>
      </c>
    </row>
    <row r="41" spans="1:7" x14ac:dyDescent="0.25">
      <c r="A41" s="56" t="s">
        <v>24</v>
      </c>
      <c r="B41" s="56" t="s">
        <v>25</v>
      </c>
      <c r="C41" s="56" t="s">
        <v>1</v>
      </c>
      <c r="D41" s="56" t="s">
        <v>185</v>
      </c>
      <c r="E41" s="56" t="s">
        <v>171</v>
      </c>
      <c r="F41" s="57">
        <v>74544.76953125</v>
      </c>
      <c r="G41" s="58">
        <v>122411.3984375</v>
      </c>
    </row>
    <row r="42" spans="1:7" x14ac:dyDescent="0.25">
      <c r="A42" s="56" t="s">
        <v>24</v>
      </c>
      <c r="B42" s="56" t="s">
        <v>25</v>
      </c>
      <c r="C42" s="56" t="s">
        <v>1</v>
      </c>
      <c r="D42" s="56" t="s">
        <v>85</v>
      </c>
      <c r="E42" s="56" t="s">
        <v>42</v>
      </c>
      <c r="F42" s="57">
        <v>14944.66015625</v>
      </c>
      <c r="G42" s="58">
        <v>63432.19921875</v>
      </c>
    </row>
    <row r="43" spans="1:7" x14ac:dyDescent="0.25">
      <c r="A43" s="56" t="s">
        <v>24</v>
      </c>
      <c r="B43" s="56" t="s">
        <v>25</v>
      </c>
      <c r="C43" s="56" t="s">
        <v>1</v>
      </c>
      <c r="D43" s="56" t="s">
        <v>85</v>
      </c>
      <c r="E43" s="56" t="s">
        <v>27</v>
      </c>
      <c r="F43" s="57">
        <v>70566.861083984375</v>
      </c>
      <c r="G43" s="58">
        <v>540130.83984375</v>
      </c>
    </row>
    <row r="44" spans="1:7" x14ac:dyDescent="0.25">
      <c r="A44" s="56" t="s">
        <v>24</v>
      </c>
      <c r="B44" s="56" t="s">
        <v>25</v>
      </c>
      <c r="C44" s="56" t="s">
        <v>1</v>
      </c>
      <c r="D44" s="56" t="s">
        <v>85</v>
      </c>
      <c r="E44" s="56" t="s">
        <v>61</v>
      </c>
      <c r="F44" s="57">
        <v>3778.929931640625</v>
      </c>
      <c r="G44" s="58">
        <v>24942.400390625</v>
      </c>
    </row>
    <row r="45" spans="1:7" x14ac:dyDescent="0.25">
      <c r="A45" s="56" t="s">
        <v>24</v>
      </c>
      <c r="B45" s="56" t="s">
        <v>25</v>
      </c>
      <c r="C45" s="56" t="s">
        <v>1</v>
      </c>
      <c r="D45" s="56" t="s">
        <v>85</v>
      </c>
      <c r="E45" s="56" t="s">
        <v>45</v>
      </c>
      <c r="F45" s="57">
        <v>37782.9697265625</v>
      </c>
      <c r="G45" s="58">
        <v>182852.05078125</v>
      </c>
    </row>
    <row r="46" spans="1:7" x14ac:dyDescent="0.25">
      <c r="A46" s="56" t="s">
        <v>24</v>
      </c>
      <c r="B46" s="56" t="s">
        <v>25</v>
      </c>
      <c r="C46" s="56" t="s">
        <v>1</v>
      </c>
      <c r="D46" s="56" t="s">
        <v>87</v>
      </c>
      <c r="E46" s="56" t="s">
        <v>94</v>
      </c>
      <c r="F46" s="57">
        <v>23949.91015625</v>
      </c>
      <c r="G46" s="58">
        <v>53435.80078125</v>
      </c>
    </row>
    <row r="47" spans="1:7" x14ac:dyDescent="0.25">
      <c r="A47" s="56" t="s">
        <v>24</v>
      </c>
      <c r="B47" s="56" t="s">
        <v>25</v>
      </c>
      <c r="C47" s="56" t="s">
        <v>1</v>
      </c>
      <c r="D47" s="56" t="s">
        <v>220</v>
      </c>
      <c r="E47" s="56" t="s">
        <v>49</v>
      </c>
      <c r="F47" s="57">
        <v>2630</v>
      </c>
      <c r="G47" s="58">
        <v>17971.98046875</v>
      </c>
    </row>
    <row r="48" spans="1:7" x14ac:dyDescent="0.25">
      <c r="A48" s="56" t="s">
        <v>24</v>
      </c>
      <c r="B48" s="56" t="s">
        <v>25</v>
      </c>
      <c r="C48" s="56" t="s">
        <v>1</v>
      </c>
      <c r="D48" s="56" t="s">
        <v>82</v>
      </c>
      <c r="E48" s="56" t="s">
        <v>39</v>
      </c>
      <c r="F48" s="57">
        <v>1163062.955078125</v>
      </c>
      <c r="G48" s="58">
        <v>1160907.109375</v>
      </c>
    </row>
    <row r="49" spans="1:7" x14ac:dyDescent="0.25">
      <c r="A49" s="56" t="s">
        <v>24</v>
      </c>
      <c r="B49" s="56" t="s">
        <v>25</v>
      </c>
      <c r="C49" s="56" t="s">
        <v>1</v>
      </c>
      <c r="D49" s="56" t="s">
        <v>82</v>
      </c>
      <c r="E49" s="56" t="s">
        <v>42</v>
      </c>
      <c r="F49" s="57">
        <v>355339.703125</v>
      </c>
      <c r="G49" s="58">
        <v>264384</v>
      </c>
    </row>
    <row r="50" spans="1:7" x14ac:dyDescent="0.25">
      <c r="A50" s="56" t="s">
        <v>24</v>
      </c>
      <c r="B50" s="56" t="s">
        <v>25</v>
      </c>
      <c r="C50" s="56" t="s">
        <v>1</v>
      </c>
      <c r="D50" s="56" t="s">
        <v>82</v>
      </c>
      <c r="E50" s="56" t="s">
        <v>49</v>
      </c>
      <c r="F50" s="57">
        <v>4430</v>
      </c>
      <c r="G50" s="58">
        <v>2959.9599609375</v>
      </c>
    </row>
    <row r="51" spans="1:7" x14ac:dyDescent="0.25">
      <c r="A51" s="56" t="s">
        <v>24</v>
      </c>
      <c r="B51" s="56" t="s">
        <v>25</v>
      </c>
      <c r="C51" s="56" t="s">
        <v>1</v>
      </c>
      <c r="D51" s="56" t="s">
        <v>82</v>
      </c>
      <c r="E51" s="56" t="s">
        <v>27</v>
      </c>
      <c r="F51" s="57">
        <v>3173.8200531005859</v>
      </c>
      <c r="G51" s="58">
        <v>3607.0799865722656</v>
      </c>
    </row>
    <row r="52" spans="1:7" x14ac:dyDescent="0.25">
      <c r="A52" s="56" t="s">
        <v>24</v>
      </c>
      <c r="B52" s="56" t="s">
        <v>25</v>
      </c>
      <c r="C52" s="56" t="s">
        <v>1</v>
      </c>
      <c r="D52" s="56" t="s">
        <v>82</v>
      </c>
      <c r="E52" s="56" t="s">
        <v>72</v>
      </c>
      <c r="F52" s="57">
        <v>64544.337890625</v>
      </c>
      <c r="G52" s="58">
        <v>51320.888671875</v>
      </c>
    </row>
    <row r="53" spans="1:7" ht="15.75" thickBot="1" x14ac:dyDescent="0.3">
      <c r="A53" s="33" t="s">
        <v>260</v>
      </c>
      <c r="B53" s="34"/>
      <c r="C53" s="34"/>
      <c r="D53" s="34"/>
      <c r="E53" s="34"/>
      <c r="F53" s="34">
        <f>SUM(F13:F52)</f>
        <v>7194066.8946990967</v>
      </c>
      <c r="G53" s="35">
        <f>SUM(G13:G52)</f>
        <v>17648283.187210083</v>
      </c>
    </row>
    <row r="54" spans="1:7" x14ac:dyDescent="0.25">
      <c r="A54" s="56" t="s">
        <v>174</v>
      </c>
      <c r="B54" s="56" t="s">
        <v>25</v>
      </c>
      <c r="C54" s="56" t="s">
        <v>1</v>
      </c>
      <c r="D54" s="56" t="s">
        <v>84</v>
      </c>
      <c r="E54" s="56" t="s">
        <v>119</v>
      </c>
      <c r="F54" s="57">
        <v>4537.169921875</v>
      </c>
      <c r="G54" s="58">
        <v>38003.5390625</v>
      </c>
    </row>
    <row r="55" spans="1:7" x14ac:dyDescent="0.25">
      <c r="A55" s="56" t="s">
        <v>174</v>
      </c>
      <c r="B55" s="56" t="s">
        <v>25</v>
      </c>
      <c r="C55" s="56" t="s">
        <v>1</v>
      </c>
      <c r="D55" s="56" t="s">
        <v>84</v>
      </c>
      <c r="E55" s="56" t="s">
        <v>42</v>
      </c>
      <c r="F55" s="57">
        <v>503667.625</v>
      </c>
      <c r="G55" s="58">
        <v>1175071.984375</v>
      </c>
    </row>
    <row r="56" spans="1:7" x14ac:dyDescent="0.25">
      <c r="A56" s="56" t="s">
        <v>251</v>
      </c>
      <c r="B56" s="56" t="s">
        <v>25</v>
      </c>
      <c r="C56" s="56" t="s">
        <v>1</v>
      </c>
      <c r="D56" s="56" t="s">
        <v>84</v>
      </c>
      <c r="E56" s="56" t="s">
        <v>27</v>
      </c>
      <c r="F56" s="57">
        <v>4149.89990234375</v>
      </c>
      <c r="G56" s="58">
        <v>31517.95068359375</v>
      </c>
    </row>
    <row r="57" spans="1:7" x14ac:dyDescent="0.25">
      <c r="A57" s="56" t="s">
        <v>174</v>
      </c>
      <c r="B57" s="56" t="s">
        <v>25</v>
      </c>
      <c r="C57" s="56" t="s">
        <v>1</v>
      </c>
      <c r="D57" s="56" t="s">
        <v>84</v>
      </c>
      <c r="E57" s="56" t="s">
        <v>45</v>
      </c>
      <c r="F57" s="57">
        <v>346361.85009765625</v>
      </c>
      <c r="G57" s="58">
        <v>1155275.166015625</v>
      </c>
    </row>
    <row r="58" spans="1:7" x14ac:dyDescent="0.25">
      <c r="A58" s="56" t="s">
        <v>174</v>
      </c>
      <c r="B58" s="56" t="s">
        <v>25</v>
      </c>
      <c r="C58" s="56" t="s">
        <v>1</v>
      </c>
      <c r="D58" s="56" t="s">
        <v>89</v>
      </c>
      <c r="E58" s="56" t="s">
        <v>44</v>
      </c>
      <c r="F58" s="57">
        <v>13411.9501953125</v>
      </c>
      <c r="G58" s="58">
        <v>17184</v>
      </c>
    </row>
    <row r="59" spans="1:7" x14ac:dyDescent="0.25">
      <c r="A59" s="56" t="s">
        <v>174</v>
      </c>
      <c r="B59" s="56" t="s">
        <v>25</v>
      </c>
      <c r="C59" s="56" t="s">
        <v>1</v>
      </c>
      <c r="D59" s="56" t="s">
        <v>88</v>
      </c>
      <c r="E59" s="56" t="s">
        <v>64</v>
      </c>
      <c r="F59" s="57">
        <v>295382.234375</v>
      </c>
      <c r="G59" s="58">
        <v>634996</v>
      </c>
    </row>
    <row r="60" spans="1:7" x14ac:dyDescent="0.25">
      <c r="A60" s="56" t="s">
        <v>174</v>
      </c>
      <c r="B60" s="56" t="s">
        <v>25</v>
      </c>
      <c r="C60" s="56" t="s">
        <v>1</v>
      </c>
      <c r="D60" s="56" t="s">
        <v>88</v>
      </c>
      <c r="E60" s="56" t="s">
        <v>49</v>
      </c>
      <c r="F60" s="57">
        <v>24099.599609375</v>
      </c>
      <c r="G60" s="58">
        <v>79559.482421875</v>
      </c>
    </row>
    <row r="61" spans="1:7" x14ac:dyDescent="0.25">
      <c r="A61" s="56" t="s">
        <v>174</v>
      </c>
      <c r="B61" s="56" t="s">
        <v>25</v>
      </c>
      <c r="C61" s="56" t="s">
        <v>1</v>
      </c>
      <c r="D61" s="56" t="s">
        <v>88</v>
      </c>
      <c r="E61" s="56" t="s">
        <v>27</v>
      </c>
      <c r="F61" s="57">
        <v>101288.173828125</v>
      </c>
      <c r="G61" s="58">
        <v>227931.328125</v>
      </c>
    </row>
    <row r="62" spans="1:7" x14ac:dyDescent="0.25">
      <c r="A62" s="56" t="s">
        <v>174</v>
      </c>
      <c r="B62" s="56" t="s">
        <v>25</v>
      </c>
      <c r="C62" s="56" t="s">
        <v>1</v>
      </c>
      <c r="D62" s="56" t="s">
        <v>88</v>
      </c>
      <c r="E62" s="56" t="s">
        <v>54</v>
      </c>
      <c r="F62" s="57">
        <v>47899.8203125</v>
      </c>
      <c r="G62" s="58">
        <v>99120</v>
      </c>
    </row>
    <row r="63" spans="1:7" x14ac:dyDescent="0.25">
      <c r="A63" s="56" t="s">
        <v>174</v>
      </c>
      <c r="B63" s="56" t="s">
        <v>25</v>
      </c>
      <c r="C63" s="56" t="s">
        <v>1</v>
      </c>
      <c r="D63" s="56" t="s">
        <v>88</v>
      </c>
      <c r="E63" s="56" t="s">
        <v>61</v>
      </c>
      <c r="F63" s="57">
        <v>49895.6484375</v>
      </c>
      <c r="G63" s="58">
        <v>90000</v>
      </c>
    </row>
    <row r="64" spans="1:7" x14ac:dyDescent="0.25">
      <c r="A64" s="56" t="s">
        <v>174</v>
      </c>
      <c r="B64" s="56" t="s">
        <v>25</v>
      </c>
      <c r="C64" s="56" t="s">
        <v>1</v>
      </c>
      <c r="D64" s="56" t="s">
        <v>88</v>
      </c>
      <c r="E64" s="56" t="s">
        <v>38</v>
      </c>
      <c r="F64" s="57">
        <v>143699.484375</v>
      </c>
      <c r="G64" s="58">
        <v>323274.25</v>
      </c>
    </row>
    <row r="65" spans="1:7" x14ac:dyDescent="0.25">
      <c r="A65" s="56" t="s">
        <v>174</v>
      </c>
      <c r="B65" s="56" t="s">
        <v>25</v>
      </c>
      <c r="C65" s="56" t="s">
        <v>1</v>
      </c>
      <c r="D65" s="56" t="s">
        <v>86</v>
      </c>
      <c r="E65" s="56" t="s">
        <v>64</v>
      </c>
      <c r="F65" s="57">
        <v>217577.689453125</v>
      </c>
      <c r="G65" s="58">
        <v>485812.796875</v>
      </c>
    </row>
    <row r="66" spans="1:7" x14ac:dyDescent="0.25">
      <c r="A66" s="56" t="s">
        <v>174</v>
      </c>
      <c r="B66" s="56" t="s">
        <v>25</v>
      </c>
      <c r="C66" s="56" t="s">
        <v>1</v>
      </c>
      <c r="D66" s="56" t="s">
        <v>86</v>
      </c>
      <c r="E66" s="56" t="s">
        <v>42</v>
      </c>
      <c r="F66" s="57">
        <v>1021780.748046875</v>
      </c>
      <c r="G66" s="58">
        <v>6189655.328125</v>
      </c>
    </row>
    <row r="67" spans="1:7" x14ac:dyDescent="0.25">
      <c r="A67" s="56" t="s">
        <v>174</v>
      </c>
      <c r="B67" s="56" t="s">
        <v>25</v>
      </c>
      <c r="C67" s="56" t="s">
        <v>1</v>
      </c>
      <c r="D67" s="56" t="s">
        <v>86</v>
      </c>
      <c r="E67" s="56" t="s">
        <v>49</v>
      </c>
      <c r="F67" s="57">
        <v>136604.29638671875</v>
      </c>
      <c r="G67" s="58">
        <v>133716.83984375</v>
      </c>
    </row>
    <row r="68" spans="1:7" x14ac:dyDescent="0.25">
      <c r="A68" s="56" t="s">
        <v>174</v>
      </c>
      <c r="B68" s="56" t="s">
        <v>25</v>
      </c>
      <c r="C68" s="56" t="s">
        <v>1</v>
      </c>
      <c r="D68" s="56" t="s">
        <v>86</v>
      </c>
      <c r="E68" s="56" t="s">
        <v>27</v>
      </c>
      <c r="F68" s="57">
        <v>57310.860038757324</v>
      </c>
      <c r="G68" s="58">
        <v>209969.89999389648</v>
      </c>
    </row>
    <row r="69" spans="1:7" x14ac:dyDescent="0.25">
      <c r="A69" s="56" t="s">
        <v>174</v>
      </c>
      <c r="B69" s="56" t="s">
        <v>25</v>
      </c>
      <c r="C69" s="56" t="s">
        <v>1</v>
      </c>
      <c r="D69" s="56" t="s">
        <v>86</v>
      </c>
      <c r="E69" s="56" t="s">
        <v>45</v>
      </c>
      <c r="F69" s="57">
        <v>274891.802734375</v>
      </c>
      <c r="G69" s="58">
        <v>853240.806640625</v>
      </c>
    </row>
    <row r="70" spans="1:7" x14ac:dyDescent="0.25">
      <c r="A70" s="56" t="s">
        <v>174</v>
      </c>
      <c r="B70" s="56" t="s">
        <v>25</v>
      </c>
      <c r="C70" s="56" t="s">
        <v>1</v>
      </c>
      <c r="D70" s="56" t="s">
        <v>86</v>
      </c>
      <c r="E70" s="56" t="s">
        <v>38</v>
      </c>
      <c r="F70" s="57">
        <v>75442.23046875</v>
      </c>
      <c r="G70" s="58">
        <v>232396.4453125</v>
      </c>
    </row>
    <row r="71" spans="1:7" x14ac:dyDescent="0.25">
      <c r="A71" s="56" t="s">
        <v>174</v>
      </c>
      <c r="B71" s="56" t="s">
        <v>25</v>
      </c>
      <c r="C71" s="56" t="s">
        <v>1</v>
      </c>
      <c r="D71" s="56" t="s">
        <v>86</v>
      </c>
      <c r="E71" s="56" t="s">
        <v>98</v>
      </c>
      <c r="F71" s="57">
        <v>50631.9296875</v>
      </c>
      <c r="G71" s="58">
        <v>434077.03125</v>
      </c>
    </row>
    <row r="72" spans="1:7" x14ac:dyDescent="0.25">
      <c r="A72" s="56" t="s">
        <v>174</v>
      </c>
      <c r="B72" s="56" t="s">
        <v>25</v>
      </c>
      <c r="C72" s="56" t="s">
        <v>1</v>
      </c>
      <c r="D72" s="56" t="s">
        <v>86</v>
      </c>
      <c r="E72" s="56" t="s">
        <v>192</v>
      </c>
      <c r="F72" s="57">
        <v>625280.09423828125</v>
      </c>
      <c r="G72" s="58">
        <v>1971224.375</v>
      </c>
    </row>
    <row r="73" spans="1:7" x14ac:dyDescent="0.25">
      <c r="A73" s="56" t="s">
        <v>174</v>
      </c>
      <c r="B73" s="56" t="s">
        <v>25</v>
      </c>
      <c r="C73" s="56" t="s">
        <v>1</v>
      </c>
      <c r="D73" s="56" t="s">
        <v>83</v>
      </c>
      <c r="E73" s="56" t="s">
        <v>39</v>
      </c>
      <c r="F73" s="57">
        <v>326337.6298828125</v>
      </c>
      <c r="G73" s="58">
        <v>265329</v>
      </c>
    </row>
    <row r="74" spans="1:7" x14ac:dyDescent="0.25">
      <c r="A74" s="56" t="s">
        <v>174</v>
      </c>
      <c r="B74" s="56" t="s">
        <v>25</v>
      </c>
      <c r="C74" s="56" t="s">
        <v>1</v>
      </c>
      <c r="D74" s="56" t="s">
        <v>83</v>
      </c>
      <c r="E74" s="56" t="s">
        <v>42</v>
      </c>
      <c r="F74" s="57">
        <v>155461.28125</v>
      </c>
      <c r="G74" s="58">
        <v>141114.953125</v>
      </c>
    </row>
    <row r="75" spans="1:7" x14ac:dyDescent="0.25">
      <c r="A75" s="56" t="s">
        <v>174</v>
      </c>
      <c r="B75" s="56" t="s">
        <v>25</v>
      </c>
      <c r="C75" s="56" t="s">
        <v>1</v>
      </c>
      <c r="D75" s="56" t="s">
        <v>83</v>
      </c>
      <c r="E75" s="56" t="s">
        <v>49</v>
      </c>
      <c r="F75" s="57">
        <v>22488.7802734375</v>
      </c>
      <c r="G75" s="58">
        <v>156459.3369140625</v>
      </c>
    </row>
    <row r="76" spans="1:7" x14ac:dyDescent="0.25">
      <c r="A76" s="56" t="s">
        <v>174</v>
      </c>
      <c r="B76" s="56" t="s">
        <v>25</v>
      </c>
      <c r="C76" s="56" t="s">
        <v>1</v>
      </c>
      <c r="D76" s="56" t="s">
        <v>83</v>
      </c>
      <c r="E76" s="56" t="s">
        <v>27</v>
      </c>
      <c r="F76" s="57">
        <v>1948.6600341796875</v>
      </c>
      <c r="G76" s="58">
        <v>3933.7601013183594</v>
      </c>
    </row>
    <row r="77" spans="1:7" x14ac:dyDescent="0.25">
      <c r="A77" s="56" t="s">
        <v>251</v>
      </c>
      <c r="B77" s="56" t="s">
        <v>25</v>
      </c>
      <c r="C77" s="56" t="s">
        <v>1</v>
      </c>
      <c r="D77" s="56" t="s">
        <v>83</v>
      </c>
      <c r="E77" s="56" t="s">
        <v>72</v>
      </c>
      <c r="F77" s="57">
        <v>1377002.142578125</v>
      </c>
      <c r="G77" s="58">
        <v>558984.7109375</v>
      </c>
    </row>
    <row r="78" spans="1:7" x14ac:dyDescent="0.25">
      <c r="A78" s="56" t="s">
        <v>174</v>
      </c>
      <c r="B78" s="56" t="s">
        <v>25</v>
      </c>
      <c r="C78" s="56" t="s">
        <v>1</v>
      </c>
      <c r="D78" s="56" t="s">
        <v>185</v>
      </c>
      <c r="E78" s="56" t="s">
        <v>171</v>
      </c>
      <c r="F78" s="57">
        <v>225451.54089355469</v>
      </c>
      <c r="G78" s="58">
        <v>458324.62109375</v>
      </c>
    </row>
    <row r="79" spans="1:7" x14ac:dyDescent="0.25">
      <c r="A79" s="56" t="s">
        <v>174</v>
      </c>
      <c r="B79" s="56" t="s">
        <v>25</v>
      </c>
      <c r="C79" s="56" t="s">
        <v>1</v>
      </c>
      <c r="D79" s="56" t="s">
        <v>85</v>
      </c>
      <c r="E79" s="56" t="s">
        <v>27</v>
      </c>
      <c r="F79" s="57">
        <v>88883.22119140625</v>
      </c>
      <c r="G79" s="58">
        <v>722213.2548828125</v>
      </c>
    </row>
    <row r="80" spans="1:7" x14ac:dyDescent="0.25">
      <c r="A80" s="56" t="s">
        <v>174</v>
      </c>
      <c r="B80" s="56" t="s">
        <v>25</v>
      </c>
      <c r="C80" s="56" t="s">
        <v>1</v>
      </c>
      <c r="D80" s="56" t="s">
        <v>85</v>
      </c>
      <c r="E80" s="56" t="s">
        <v>45</v>
      </c>
      <c r="F80" s="57">
        <v>10777.4599609375</v>
      </c>
      <c r="G80" s="58">
        <v>36460</v>
      </c>
    </row>
    <row r="81" spans="1:7" x14ac:dyDescent="0.25">
      <c r="A81" s="56" t="s">
        <v>174</v>
      </c>
      <c r="B81" s="56" t="s">
        <v>25</v>
      </c>
      <c r="C81" s="56" t="s">
        <v>1</v>
      </c>
      <c r="D81" s="56" t="s">
        <v>85</v>
      </c>
      <c r="E81" s="56" t="s">
        <v>94</v>
      </c>
      <c r="F81" s="57">
        <v>1328.1400146484375</v>
      </c>
      <c r="G81" s="58">
        <v>7767.85986328125</v>
      </c>
    </row>
    <row r="82" spans="1:7" x14ac:dyDescent="0.25">
      <c r="A82" s="56" t="s">
        <v>174</v>
      </c>
      <c r="B82" s="56" t="s">
        <v>25</v>
      </c>
      <c r="C82" s="56" t="s">
        <v>1</v>
      </c>
      <c r="D82" s="56" t="s">
        <v>85</v>
      </c>
      <c r="E82" s="56" t="s">
        <v>192</v>
      </c>
      <c r="F82" s="57">
        <v>26924.1796875</v>
      </c>
      <c r="G82" s="58">
        <v>328511.03125</v>
      </c>
    </row>
    <row r="83" spans="1:7" x14ac:dyDescent="0.25">
      <c r="A83" s="56" t="s">
        <v>174</v>
      </c>
      <c r="B83" s="56" t="s">
        <v>25</v>
      </c>
      <c r="C83" s="56" t="s">
        <v>1</v>
      </c>
      <c r="D83" s="56" t="s">
        <v>104</v>
      </c>
      <c r="E83" s="56" t="s">
        <v>49</v>
      </c>
      <c r="F83" s="57">
        <v>73149.020263671875</v>
      </c>
      <c r="G83" s="58">
        <v>47771.3984375</v>
      </c>
    </row>
    <row r="84" spans="1:7" x14ac:dyDescent="0.25">
      <c r="A84" s="56" t="s">
        <v>174</v>
      </c>
      <c r="B84" s="56" t="s">
        <v>25</v>
      </c>
      <c r="C84" s="56" t="s">
        <v>1</v>
      </c>
      <c r="D84" s="56" t="s">
        <v>205</v>
      </c>
      <c r="E84" s="56" t="s">
        <v>49</v>
      </c>
      <c r="F84" s="57">
        <v>6468.47021484375</v>
      </c>
      <c r="G84" s="58">
        <v>5303.33984375</v>
      </c>
    </row>
    <row r="85" spans="1:7" x14ac:dyDescent="0.25">
      <c r="A85" s="56" t="s">
        <v>174</v>
      </c>
      <c r="B85" s="56" t="s">
        <v>25</v>
      </c>
      <c r="C85" s="56" t="s">
        <v>1</v>
      </c>
      <c r="D85" s="56" t="s">
        <v>82</v>
      </c>
      <c r="E85" s="56" t="s">
        <v>39</v>
      </c>
      <c r="F85" s="57">
        <v>365424.8779296875</v>
      </c>
      <c r="G85" s="58">
        <v>340624.48046875</v>
      </c>
    </row>
    <row r="86" spans="1:7" x14ac:dyDescent="0.25">
      <c r="A86" s="56" t="s">
        <v>174</v>
      </c>
      <c r="B86" s="56" t="s">
        <v>25</v>
      </c>
      <c r="C86" s="56" t="s">
        <v>1</v>
      </c>
      <c r="D86" s="56" t="s">
        <v>82</v>
      </c>
      <c r="E86" s="56" t="s">
        <v>49</v>
      </c>
      <c r="F86" s="57">
        <v>53815.23046875</v>
      </c>
      <c r="G86" s="58">
        <v>28284.48046875</v>
      </c>
    </row>
    <row r="87" spans="1:7" x14ac:dyDescent="0.25">
      <c r="A87" s="56" t="s">
        <v>174</v>
      </c>
      <c r="B87" s="56" t="s">
        <v>25</v>
      </c>
      <c r="C87" s="56" t="s">
        <v>1</v>
      </c>
      <c r="D87" s="56" t="s">
        <v>82</v>
      </c>
      <c r="E87" s="56" t="s">
        <v>27</v>
      </c>
      <c r="F87" s="57">
        <v>98992.96875</v>
      </c>
      <c r="G87" s="58">
        <v>90000</v>
      </c>
    </row>
    <row r="88" spans="1:7" ht="15.75" thickBot="1" x14ac:dyDescent="0.3">
      <c r="A88" s="33" t="s">
        <v>259</v>
      </c>
      <c r="B88" s="34"/>
      <c r="C88" s="34"/>
      <c r="D88" s="34"/>
      <c r="E88" s="34"/>
      <c r="F88" s="34">
        <f>SUM(F54:F87)</f>
        <v>6828366.7105026245</v>
      </c>
      <c r="G88" s="35">
        <f>SUM(G54:G87)</f>
        <v>17573109.45111084</v>
      </c>
    </row>
    <row r="89" spans="1:7" x14ac:dyDescent="0.25">
      <c r="A89" s="56" t="s">
        <v>176</v>
      </c>
      <c r="B89" s="56" t="s">
        <v>25</v>
      </c>
      <c r="C89" s="56" t="s">
        <v>1</v>
      </c>
      <c r="D89" s="56" t="s">
        <v>84</v>
      </c>
      <c r="E89" s="56" t="s">
        <v>42</v>
      </c>
      <c r="F89" s="57">
        <v>35055.16015625</v>
      </c>
      <c r="G89" s="58">
        <v>143717.69921875</v>
      </c>
    </row>
    <row r="90" spans="1:7" x14ac:dyDescent="0.25">
      <c r="A90" s="56" t="s">
        <v>176</v>
      </c>
      <c r="B90" s="56" t="s">
        <v>25</v>
      </c>
      <c r="C90" s="56" t="s">
        <v>1</v>
      </c>
      <c r="D90" s="56" t="s">
        <v>84</v>
      </c>
      <c r="E90" s="56" t="s">
        <v>49</v>
      </c>
      <c r="F90" s="57">
        <v>12066.6103515625</v>
      </c>
      <c r="G90" s="58">
        <v>134574.71875</v>
      </c>
    </row>
    <row r="91" spans="1:7" x14ac:dyDescent="0.25">
      <c r="A91" s="56" t="s">
        <v>176</v>
      </c>
      <c r="B91" s="56" t="s">
        <v>25</v>
      </c>
      <c r="C91" s="56" t="s">
        <v>1</v>
      </c>
      <c r="D91" s="56" t="s">
        <v>84</v>
      </c>
      <c r="E91" s="56" t="s">
        <v>27</v>
      </c>
      <c r="F91" s="57">
        <v>2553.320068359375</v>
      </c>
      <c r="G91" s="58">
        <v>19799.099609375</v>
      </c>
    </row>
    <row r="92" spans="1:7" x14ac:dyDescent="0.25">
      <c r="A92" s="56" t="s">
        <v>176</v>
      </c>
      <c r="B92" s="56" t="s">
        <v>25</v>
      </c>
      <c r="C92" s="56" t="s">
        <v>1</v>
      </c>
      <c r="D92" s="56" t="s">
        <v>84</v>
      </c>
      <c r="E92" s="56" t="s">
        <v>54</v>
      </c>
      <c r="F92" s="57">
        <v>15960.2197265625</v>
      </c>
      <c r="G92" s="58">
        <v>86856</v>
      </c>
    </row>
    <row r="93" spans="1:7" x14ac:dyDescent="0.25">
      <c r="A93" s="56" t="s">
        <v>176</v>
      </c>
      <c r="B93" s="56" t="s">
        <v>25</v>
      </c>
      <c r="C93" s="56" t="s">
        <v>1</v>
      </c>
      <c r="D93" s="56" t="s">
        <v>84</v>
      </c>
      <c r="E93" s="56" t="s">
        <v>61</v>
      </c>
      <c r="F93" s="57">
        <v>12683.9296875</v>
      </c>
      <c r="G93" s="58">
        <v>108536.640625</v>
      </c>
    </row>
    <row r="94" spans="1:7" x14ac:dyDescent="0.25">
      <c r="A94" s="56" t="s">
        <v>176</v>
      </c>
      <c r="B94" s="56" t="s">
        <v>25</v>
      </c>
      <c r="C94" s="56" t="s">
        <v>1</v>
      </c>
      <c r="D94" s="56" t="s">
        <v>84</v>
      </c>
      <c r="E94" s="56" t="s">
        <v>45</v>
      </c>
      <c r="F94" s="57">
        <v>501805.6416015625</v>
      </c>
      <c r="G94" s="58">
        <v>1214979.263671875</v>
      </c>
    </row>
    <row r="95" spans="1:7" x14ac:dyDescent="0.25">
      <c r="A95" s="56" t="s">
        <v>176</v>
      </c>
      <c r="B95" s="56" t="s">
        <v>25</v>
      </c>
      <c r="C95" s="56" t="s">
        <v>1</v>
      </c>
      <c r="D95" s="56" t="s">
        <v>84</v>
      </c>
      <c r="E95" s="56" t="s">
        <v>98</v>
      </c>
      <c r="F95" s="57">
        <v>12585.51953125</v>
      </c>
      <c r="G95" s="58">
        <v>48682.30078125</v>
      </c>
    </row>
    <row r="96" spans="1:7" x14ac:dyDescent="0.25">
      <c r="A96" s="56" t="s">
        <v>176</v>
      </c>
      <c r="B96" s="56" t="s">
        <v>25</v>
      </c>
      <c r="C96" s="56" t="s">
        <v>1</v>
      </c>
      <c r="D96" s="56" t="s">
        <v>84</v>
      </c>
      <c r="E96" s="56" t="s">
        <v>192</v>
      </c>
      <c r="F96" s="57">
        <v>373749.25</v>
      </c>
      <c r="G96" s="58">
        <v>456927.8125</v>
      </c>
    </row>
    <row r="97" spans="1:7" x14ac:dyDescent="0.25">
      <c r="A97" s="56" t="s">
        <v>176</v>
      </c>
      <c r="B97" s="56" t="s">
        <v>25</v>
      </c>
      <c r="C97" s="56" t="s">
        <v>1</v>
      </c>
      <c r="D97" s="56" t="s">
        <v>89</v>
      </c>
      <c r="E97" s="56" t="s">
        <v>44</v>
      </c>
      <c r="F97" s="57">
        <v>10777.4599609375</v>
      </c>
      <c r="G97" s="58">
        <v>17184</v>
      </c>
    </row>
    <row r="98" spans="1:7" x14ac:dyDescent="0.25">
      <c r="A98" s="56" t="s">
        <v>176</v>
      </c>
      <c r="B98" s="56" t="s">
        <v>25</v>
      </c>
      <c r="C98" s="56" t="s">
        <v>1</v>
      </c>
      <c r="D98" s="56" t="s">
        <v>89</v>
      </c>
      <c r="E98" s="56" t="s">
        <v>27</v>
      </c>
      <c r="F98" s="57">
        <v>8.1599998474121094</v>
      </c>
      <c r="G98" s="58">
        <v>40.439998626708984</v>
      </c>
    </row>
    <row r="99" spans="1:7" x14ac:dyDescent="0.25">
      <c r="A99" s="56" t="s">
        <v>176</v>
      </c>
      <c r="B99" s="56" t="s">
        <v>25</v>
      </c>
      <c r="C99" s="56" t="s">
        <v>1</v>
      </c>
      <c r="D99" s="56" t="s">
        <v>89</v>
      </c>
      <c r="E99" s="56" t="s">
        <v>171</v>
      </c>
      <c r="F99" s="57">
        <v>2705.360107421875</v>
      </c>
      <c r="G99" s="58">
        <v>5548.9599609375</v>
      </c>
    </row>
    <row r="100" spans="1:7" x14ac:dyDescent="0.25">
      <c r="A100" s="56" t="s">
        <v>176</v>
      </c>
      <c r="B100" s="56" t="s">
        <v>25</v>
      </c>
      <c r="C100" s="56" t="s">
        <v>1</v>
      </c>
      <c r="D100" s="56" t="s">
        <v>88</v>
      </c>
      <c r="E100" s="56" t="s">
        <v>64</v>
      </c>
      <c r="F100" s="57">
        <v>47899.8203125</v>
      </c>
      <c r="G100" s="58">
        <v>99120</v>
      </c>
    </row>
    <row r="101" spans="1:7" x14ac:dyDescent="0.25">
      <c r="A101" s="56" t="s">
        <v>176</v>
      </c>
      <c r="B101" s="56" t="s">
        <v>25</v>
      </c>
      <c r="C101" s="56" t="s">
        <v>1</v>
      </c>
      <c r="D101" s="56" t="s">
        <v>88</v>
      </c>
      <c r="E101" s="56" t="s">
        <v>42</v>
      </c>
      <c r="F101" s="57">
        <v>18105.810546875</v>
      </c>
      <c r="G101" s="58">
        <v>120175</v>
      </c>
    </row>
    <row r="102" spans="1:7" x14ac:dyDescent="0.25">
      <c r="A102" s="56" t="s">
        <v>176</v>
      </c>
      <c r="B102" s="56" t="s">
        <v>25</v>
      </c>
      <c r="C102" s="56" t="s">
        <v>1</v>
      </c>
      <c r="D102" s="56" t="s">
        <v>88</v>
      </c>
      <c r="E102" s="56" t="s">
        <v>27</v>
      </c>
      <c r="F102" s="57">
        <v>144971.828125</v>
      </c>
      <c r="G102" s="58">
        <v>326025.046875</v>
      </c>
    </row>
    <row r="103" spans="1:7" x14ac:dyDescent="0.25">
      <c r="A103" s="56" t="s">
        <v>176</v>
      </c>
      <c r="B103" s="56" t="s">
        <v>25</v>
      </c>
      <c r="C103" s="56" t="s">
        <v>1</v>
      </c>
      <c r="D103" s="56" t="s">
        <v>88</v>
      </c>
      <c r="E103" s="56" t="s">
        <v>54</v>
      </c>
      <c r="F103" s="57">
        <v>24947.830078125</v>
      </c>
      <c r="G103" s="58">
        <v>118500</v>
      </c>
    </row>
    <row r="104" spans="1:7" x14ac:dyDescent="0.25">
      <c r="A104" s="56" t="s">
        <v>176</v>
      </c>
      <c r="B104" s="56" t="s">
        <v>25</v>
      </c>
      <c r="C104" s="56" t="s">
        <v>1</v>
      </c>
      <c r="D104" s="56" t="s">
        <v>88</v>
      </c>
      <c r="E104" s="56" t="s">
        <v>38</v>
      </c>
      <c r="F104" s="57">
        <v>53887.30078125</v>
      </c>
      <c r="G104" s="58">
        <v>116214.84375</v>
      </c>
    </row>
    <row r="105" spans="1:7" x14ac:dyDescent="0.25">
      <c r="A105" s="56" t="s">
        <v>176</v>
      </c>
      <c r="B105" s="56" t="s">
        <v>25</v>
      </c>
      <c r="C105" s="56" t="s">
        <v>1</v>
      </c>
      <c r="D105" s="56" t="s">
        <v>86</v>
      </c>
      <c r="E105" s="56" t="s">
        <v>64</v>
      </c>
      <c r="F105" s="57">
        <v>199582.603515625</v>
      </c>
      <c r="G105" s="58">
        <v>394527.05078125</v>
      </c>
    </row>
    <row r="106" spans="1:7" x14ac:dyDescent="0.25">
      <c r="A106" s="56" t="s">
        <v>176</v>
      </c>
      <c r="B106" s="56" t="s">
        <v>25</v>
      </c>
      <c r="C106" s="56" t="s">
        <v>1</v>
      </c>
      <c r="D106" s="56" t="s">
        <v>86</v>
      </c>
      <c r="E106" s="56" t="s">
        <v>42</v>
      </c>
      <c r="F106" s="57">
        <v>301538.623046875</v>
      </c>
      <c r="G106" s="58">
        <v>2190502.1953125</v>
      </c>
    </row>
    <row r="107" spans="1:7" x14ac:dyDescent="0.25">
      <c r="A107" s="56" t="s">
        <v>176</v>
      </c>
      <c r="B107" s="56" t="s">
        <v>25</v>
      </c>
      <c r="C107" s="56" t="s">
        <v>1</v>
      </c>
      <c r="D107" s="56" t="s">
        <v>86</v>
      </c>
      <c r="E107" s="56" t="s">
        <v>49</v>
      </c>
      <c r="F107" s="57">
        <v>83925.41015625</v>
      </c>
      <c r="G107" s="58">
        <v>95635.140625</v>
      </c>
    </row>
    <row r="108" spans="1:7" x14ac:dyDescent="0.25">
      <c r="A108" s="56" t="s">
        <v>176</v>
      </c>
      <c r="B108" s="56" t="s">
        <v>25</v>
      </c>
      <c r="C108" s="56" t="s">
        <v>1</v>
      </c>
      <c r="D108" s="56" t="s">
        <v>86</v>
      </c>
      <c r="E108" s="56" t="s">
        <v>27</v>
      </c>
      <c r="F108" s="57">
        <v>225977.40234375</v>
      </c>
      <c r="G108" s="58">
        <v>513129.1328125</v>
      </c>
    </row>
    <row r="109" spans="1:7" x14ac:dyDescent="0.25">
      <c r="A109" s="56" t="s">
        <v>176</v>
      </c>
      <c r="B109" s="56" t="s">
        <v>25</v>
      </c>
      <c r="C109" s="56" t="s">
        <v>1</v>
      </c>
      <c r="D109" s="56" t="s">
        <v>86</v>
      </c>
      <c r="E109" s="56" t="s">
        <v>40</v>
      </c>
      <c r="F109" s="57">
        <v>44906.08984375</v>
      </c>
      <c r="G109" s="58">
        <v>132562.5</v>
      </c>
    </row>
    <row r="110" spans="1:7" x14ac:dyDescent="0.25">
      <c r="A110" s="56" t="s">
        <v>176</v>
      </c>
      <c r="B110" s="56" t="s">
        <v>25</v>
      </c>
      <c r="C110" s="56" t="s">
        <v>1</v>
      </c>
      <c r="D110" s="56" t="s">
        <v>86</v>
      </c>
      <c r="E110" s="56" t="s">
        <v>54</v>
      </c>
      <c r="F110" s="57">
        <v>75841.388671875</v>
      </c>
      <c r="G110" s="58">
        <v>233902.359375</v>
      </c>
    </row>
    <row r="111" spans="1:7" x14ac:dyDescent="0.25">
      <c r="A111" s="56" t="s">
        <v>176</v>
      </c>
      <c r="B111" s="56" t="s">
        <v>25</v>
      </c>
      <c r="C111" s="56" t="s">
        <v>1</v>
      </c>
      <c r="D111" s="56" t="s">
        <v>86</v>
      </c>
      <c r="E111" s="56" t="s">
        <v>45</v>
      </c>
      <c r="F111" s="57">
        <v>183683.20654296875</v>
      </c>
      <c r="G111" s="58">
        <v>746274.7646484375</v>
      </c>
    </row>
    <row r="112" spans="1:7" x14ac:dyDescent="0.25">
      <c r="A112" s="56" t="s">
        <v>176</v>
      </c>
      <c r="B112" s="56" t="s">
        <v>25</v>
      </c>
      <c r="C112" s="56" t="s">
        <v>1</v>
      </c>
      <c r="D112" s="56" t="s">
        <v>86</v>
      </c>
      <c r="E112" s="56" t="s">
        <v>94</v>
      </c>
      <c r="F112" s="57">
        <v>71849.7421875</v>
      </c>
      <c r="G112" s="58">
        <v>135720</v>
      </c>
    </row>
    <row r="113" spans="1:7" x14ac:dyDescent="0.25">
      <c r="A113" s="56" t="s">
        <v>176</v>
      </c>
      <c r="B113" s="56" t="s">
        <v>25</v>
      </c>
      <c r="C113" s="56" t="s">
        <v>1</v>
      </c>
      <c r="D113" s="56" t="s">
        <v>86</v>
      </c>
      <c r="E113" s="56" t="s">
        <v>38</v>
      </c>
      <c r="F113" s="57">
        <v>173404.40380859375</v>
      </c>
      <c r="G113" s="58">
        <v>606555.390625</v>
      </c>
    </row>
    <row r="114" spans="1:7" x14ac:dyDescent="0.25">
      <c r="A114" s="56" t="s">
        <v>176</v>
      </c>
      <c r="B114" s="56" t="s">
        <v>25</v>
      </c>
      <c r="C114" s="56" t="s">
        <v>1</v>
      </c>
      <c r="D114" s="56" t="s">
        <v>86</v>
      </c>
      <c r="E114" s="56" t="s">
        <v>171</v>
      </c>
      <c r="F114" s="57">
        <v>35394.078125</v>
      </c>
      <c r="G114" s="58">
        <v>54174</v>
      </c>
    </row>
    <row r="115" spans="1:7" x14ac:dyDescent="0.25">
      <c r="A115" s="56" t="s">
        <v>176</v>
      </c>
      <c r="B115" s="56" t="s">
        <v>25</v>
      </c>
      <c r="C115" s="56" t="s">
        <v>1</v>
      </c>
      <c r="D115" s="56" t="s">
        <v>86</v>
      </c>
      <c r="E115" s="56" t="s">
        <v>252</v>
      </c>
      <c r="F115" s="57">
        <v>4732.7998046875</v>
      </c>
      <c r="G115" s="58">
        <v>31278</v>
      </c>
    </row>
    <row r="116" spans="1:7" x14ac:dyDescent="0.25">
      <c r="A116" s="56" t="s">
        <v>176</v>
      </c>
      <c r="B116" s="56" t="s">
        <v>25</v>
      </c>
      <c r="C116" s="56" t="s">
        <v>1</v>
      </c>
      <c r="D116" s="56" t="s">
        <v>86</v>
      </c>
      <c r="E116" s="56" t="s">
        <v>192</v>
      </c>
      <c r="F116" s="57">
        <v>331019.693359375</v>
      </c>
      <c r="G116" s="58">
        <v>859261.8515625</v>
      </c>
    </row>
    <row r="117" spans="1:7" x14ac:dyDescent="0.25">
      <c r="A117" s="56" t="s">
        <v>176</v>
      </c>
      <c r="B117" s="56" t="s">
        <v>25</v>
      </c>
      <c r="C117" s="56" t="s">
        <v>1</v>
      </c>
      <c r="D117" s="56" t="s">
        <v>83</v>
      </c>
      <c r="E117" s="56" t="s">
        <v>49</v>
      </c>
      <c r="F117" s="57">
        <v>197485.69018554688</v>
      </c>
      <c r="G117" s="58">
        <v>163538.34008789063</v>
      </c>
    </row>
    <row r="118" spans="1:7" x14ac:dyDescent="0.25">
      <c r="A118" s="56" t="s">
        <v>176</v>
      </c>
      <c r="B118" s="56" t="s">
        <v>25</v>
      </c>
      <c r="C118" s="56" t="s">
        <v>1</v>
      </c>
      <c r="D118" s="56" t="s">
        <v>83</v>
      </c>
      <c r="E118" s="56" t="s">
        <v>27</v>
      </c>
      <c r="F118" s="57">
        <v>100529.9375</v>
      </c>
      <c r="G118" s="58">
        <v>89993.5625</v>
      </c>
    </row>
    <row r="119" spans="1:7" x14ac:dyDescent="0.25">
      <c r="A119" s="56" t="s">
        <v>176</v>
      </c>
      <c r="B119" s="56" t="s">
        <v>25</v>
      </c>
      <c r="C119" s="56" t="s">
        <v>1</v>
      </c>
      <c r="D119" s="56" t="s">
        <v>83</v>
      </c>
      <c r="E119" s="56" t="s">
        <v>72</v>
      </c>
      <c r="F119" s="57">
        <v>1151812.7734375</v>
      </c>
      <c r="G119" s="58">
        <v>406978.25</v>
      </c>
    </row>
    <row r="120" spans="1:7" x14ac:dyDescent="0.25">
      <c r="A120" s="56" t="s">
        <v>176</v>
      </c>
      <c r="B120" s="56" t="s">
        <v>25</v>
      </c>
      <c r="C120" s="56" t="s">
        <v>1</v>
      </c>
      <c r="D120" s="56" t="s">
        <v>185</v>
      </c>
      <c r="E120" s="56" t="s">
        <v>27</v>
      </c>
      <c r="F120" s="57">
        <v>8.1599998474121094</v>
      </c>
      <c r="G120" s="58">
        <v>22.899999618530273</v>
      </c>
    </row>
    <row r="121" spans="1:7" x14ac:dyDescent="0.25">
      <c r="A121" s="56" t="s">
        <v>176</v>
      </c>
      <c r="B121" s="56" t="s">
        <v>25</v>
      </c>
      <c r="C121" s="56" t="s">
        <v>1</v>
      </c>
      <c r="D121" s="56" t="s">
        <v>185</v>
      </c>
      <c r="E121" s="56" t="s">
        <v>171</v>
      </c>
      <c r="F121" s="57">
        <v>198905.35009765625</v>
      </c>
      <c r="G121" s="58">
        <v>393808.01953125</v>
      </c>
    </row>
    <row r="122" spans="1:7" x14ac:dyDescent="0.25">
      <c r="A122" s="56" t="s">
        <v>176</v>
      </c>
      <c r="B122" s="56" t="s">
        <v>25</v>
      </c>
      <c r="C122" s="56" t="s">
        <v>1</v>
      </c>
      <c r="D122" s="56" t="s">
        <v>262</v>
      </c>
      <c r="E122" s="56" t="s">
        <v>49</v>
      </c>
      <c r="F122" s="57">
        <v>3385.669921875</v>
      </c>
      <c r="G122" s="58">
        <v>6555.7900390625</v>
      </c>
    </row>
    <row r="123" spans="1:7" x14ac:dyDescent="0.25">
      <c r="A123" s="56" t="s">
        <v>176</v>
      </c>
      <c r="B123" s="56" t="s">
        <v>25</v>
      </c>
      <c r="C123" s="56" t="s">
        <v>1</v>
      </c>
      <c r="D123" s="56" t="s">
        <v>85</v>
      </c>
      <c r="E123" s="56" t="s">
        <v>27</v>
      </c>
      <c r="F123" s="57">
        <v>144637.51171875</v>
      </c>
      <c r="G123" s="58">
        <v>1360861.4609375</v>
      </c>
    </row>
    <row r="124" spans="1:7" x14ac:dyDescent="0.25">
      <c r="A124" s="56" t="s">
        <v>176</v>
      </c>
      <c r="B124" s="56" t="s">
        <v>25</v>
      </c>
      <c r="C124" s="56" t="s">
        <v>1</v>
      </c>
      <c r="D124" s="56" t="s">
        <v>85</v>
      </c>
      <c r="E124" s="56" t="s">
        <v>40</v>
      </c>
      <c r="F124" s="57">
        <v>2011.7900390625</v>
      </c>
      <c r="G124" s="58">
        <v>49019.46875</v>
      </c>
    </row>
    <row r="125" spans="1:7" x14ac:dyDescent="0.25">
      <c r="A125" s="56" t="s">
        <v>176</v>
      </c>
      <c r="B125" s="56" t="s">
        <v>25</v>
      </c>
      <c r="C125" s="56" t="s">
        <v>1</v>
      </c>
      <c r="D125" s="56" t="s">
        <v>85</v>
      </c>
      <c r="E125" s="56" t="s">
        <v>54</v>
      </c>
      <c r="F125" s="57">
        <v>5107.9501953125</v>
      </c>
      <c r="G125" s="58">
        <v>54347.51953125</v>
      </c>
    </row>
    <row r="126" spans="1:7" x14ac:dyDescent="0.25">
      <c r="A126" s="56" t="s">
        <v>176</v>
      </c>
      <c r="B126" s="56" t="s">
        <v>25</v>
      </c>
      <c r="C126" s="56" t="s">
        <v>1</v>
      </c>
      <c r="D126" s="56" t="s">
        <v>85</v>
      </c>
      <c r="E126" s="56" t="s">
        <v>45</v>
      </c>
      <c r="F126" s="57">
        <v>92945.90966796875</v>
      </c>
      <c r="G126" s="58">
        <v>305574.6875</v>
      </c>
    </row>
    <row r="127" spans="1:7" x14ac:dyDescent="0.25">
      <c r="A127" s="56" t="s">
        <v>176</v>
      </c>
      <c r="B127" s="56" t="s">
        <v>25</v>
      </c>
      <c r="C127" s="56" t="s">
        <v>1</v>
      </c>
      <c r="D127" s="56" t="s">
        <v>87</v>
      </c>
      <c r="E127" s="56" t="s">
        <v>54</v>
      </c>
      <c r="F127" s="57">
        <v>49895.6484375</v>
      </c>
      <c r="G127" s="58">
        <v>97500</v>
      </c>
    </row>
    <row r="128" spans="1:7" x14ac:dyDescent="0.25">
      <c r="A128" s="56" t="s">
        <v>176</v>
      </c>
      <c r="B128" s="56" t="s">
        <v>25</v>
      </c>
      <c r="C128" s="56" t="s">
        <v>1</v>
      </c>
      <c r="D128" s="56" t="s">
        <v>263</v>
      </c>
      <c r="E128" s="56" t="s">
        <v>39</v>
      </c>
      <c r="F128" s="57">
        <v>24623.990234375</v>
      </c>
      <c r="G128" s="58">
        <v>26844.48046875</v>
      </c>
    </row>
    <row r="129" spans="1:7" x14ac:dyDescent="0.25">
      <c r="A129" s="56" t="s">
        <v>176</v>
      </c>
      <c r="B129" s="56" t="s">
        <v>25</v>
      </c>
      <c r="C129" s="56" t="s">
        <v>1</v>
      </c>
      <c r="D129" s="56" t="s">
        <v>104</v>
      </c>
      <c r="E129" s="56" t="s">
        <v>27</v>
      </c>
      <c r="F129" s="57">
        <v>2519.72998046875</v>
      </c>
      <c r="G129" s="58">
        <v>1544</v>
      </c>
    </row>
    <row r="130" spans="1:7" x14ac:dyDescent="0.25">
      <c r="A130" s="56" t="s">
        <v>176</v>
      </c>
      <c r="B130" s="56" t="s">
        <v>25</v>
      </c>
      <c r="C130" s="56" t="s">
        <v>1</v>
      </c>
      <c r="D130" s="56" t="s">
        <v>205</v>
      </c>
      <c r="E130" s="56" t="s">
        <v>49</v>
      </c>
      <c r="F130" s="57">
        <v>42594.58984375</v>
      </c>
      <c r="G130" s="58">
        <v>73942.0234375</v>
      </c>
    </row>
    <row r="131" spans="1:7" x14ac:dyDescent="0.25">
      <c r="A131" s="56" t="s">
        <v>176</v>
      </c>
      <c r="B131" s="56" t="s">
        <v>25</v>
      </c>
      <c r="C131" s="56" t="s">
        <v>1</v>
      </c>
      <c r="D131" s="56" t="s">
        <v>82</v>
      </c>
      <c r="E131" s="56" t="s">
        <v>39</v>
      </c>
      <c r="F131" s="57">
        <v>212604.1416015625</v>
      </c>
      <c r="G131" s="58">
        <v>428396.05078125</v>
      </c>
    </row>
    <row r="132" spans="1:7" x14ac:dyDescent="0.25">
      <c r="A132" s="56" t="s">
        <v>176</v>
      </c>
      <c r="B132" s="56" t="s">
        <v>25</v>
      </c>
      <c r="C132" s="56" t="s">
        <v>1</v>
      </c>
      <c r="D132" s="56" t="s">
        <v>82</v>
      </c>
      <c r="E132" s="56" t="s">
        <v>42</v>
      </c>
      <c r="F132" s="57">
        <v>110284.791015625</v>
      </c>
      <c r="G132" s="58">
        <v>87868.80078125</v>
      </c>
    </row>
    <row r="133" spans="1:7" x14ac:dyDescent="0.25">
      <c r="A133" s="56" t="s">
        <v>176</v>
      </c>
      <c r="B133" s="56" t="s">
        <v>25</v>
      </c>
      <c r="C133" s="56" t="s">
        <v>1</v>
      </c>
      <c r="D133" s="56" t="s">
        <v>82</v>
      </c>
      <c r="E133" s="56" t="s">
        <v>49</v>
      </c>
      <c r="F133" s="57">
        <v>107630.4609375</v>
      </c>
      <c r="G133" s="58">
        <v>90123.078125</v>
      </c>
    </row>
    <row r="134" spans="1:7" x14ac:dyDescent="0.25">
      <c r="A134" s="56" t="s">
        <v>176</v>
      </c>
      <c r="B134" s="56" t="s">
        <v>25</v>
      </c>
      <c r="C134" s="56" t="s">
        <v>1</v>
      </c>
      <c r="D134" s="56" t="s">
        <v>82</v>
      </c>
      <c r="E134" s="56" t="s">
        <v>27</v>
      </c>
      <c r="F134" s="57">
        <v>22041.62939453125</v>
      </c>
      <c r="G134" s="58">
        <v>40475.580017089844</v>
      </c>
    </row>
    <row r="135" spans="1:7" x14ac:dyDescent="0.25">
      <c r="A135" s="56" t="s">
        <v>176</v>
      </c>
      <c r="B135" s="56" t="s">
        <v>25</v>
      </c>
      <c r="C135" s="56" t="s">
        <v>1</v>
      </c>
      <c r="D135" s="56" t="s">
        <v>82</v>
      </c>
      <c r="E135" s="56" t="s">
        <v>72</v>
      </c>
      <c r="F135" s="57">
        <v>150810.9609375</v>
      </c>
      <c r="G135" s="58">
        <v>119948.26953125</v>
      </c>
    </row>
    <row r="136" spans="1:7" ht="15.75" thickBot="1" x14ac:dyDescent="0.3">
      <c r="A136" s="33" t="s">
        <v>258</v>
      </c>
      <c r="B136" s="34"/>
      <c r="C136" s="34"/>
      <c r="D136" s="34"/>
      <c r="E136" s="34"/>
      <c r="F136" s="34">
        <f>SUM(F89:F135)</f>
        <v>5621455.3475875854</v>
      </c>
      <c r="G136" s="35">
        <f>SUM(G89:G135)</f>
        <v>12807746.493501663</v>
      </c>
    </row>
    <row r="137" spans="1:7" x14ac:dyDescent="0.25">
      <c r="A137" s="56" t="s">
        <v>280</v>
      </c>
      <c r="B137" s="56" t="s">
        <v>25</v>
      </c>
      <c r="C137" s="56" t="s">
        <v>1</v>
      </c>
      <c r="D137" s="56" t="s">
        <v>84</v>
      </c>
      <c r="E137" s="56" t="s">
        <v>54</v>
      </c>
      <c r="F137" s="57">
        <v>10310.259765625</v>
      </c>
      <c r="G137" s="58">
        <v>126188.15625</v>
      </c>
    </row>
    <row r="138" spans="1:7" x14ac:dyDescent="0.25">
      <c r="A138" s="56" t="s">
        <v>280</v>
      </c>
      <c r="B138" s="56" t="s">
        <v>25</v>
      </c>
      <c r="C138" s="56" t="s">
        <v>1</v>
      </c>
      <c r="D138" s="56" t="s">
        <v>84</v>
      </c>
      <c r="E138" s="56" t="s">
        <v>45</v>
      </c>
      <c r="F138" s="57">
        <v>606372.43798828125</v>
      </c>
      <c r="G138" s="58">
        <v>2130156.517578125</v>
      </c>
    </row>
    <row r="139" spans="1:7" x14ac:dyDescent="0.25">
      <c r="A139" s="56" t="s">
        <v>280</v>
      </c>
      <c r="B139" s="56" t="s">
        <v>25</v>
      </c>
      <c r="C139" s="56" t="s">
        <v>1</v>
      </c>
      <c r="D139" s="56" t="s">
        <v>88</v>
      </c>
      <c r="E139" s="56" t="s">
        <v>64</v>
      </c>
      <c r="F139" s="57">
        <v>195590.9453125</v>
      </c>
      <c r="G139" s="58">
        <v>333948.359375</v>
      </c>
    </row>
    <row r="140" spans="1:7" x14ac:dyDescent="0.25">
      <c r="A140" s="56" t="s">
        <v>280</v>
      </c>
      <c r="B140" s="56" t="s">
        <v>25</v>
      </c>
      <c r="C140" s="56" t="s">
        <v>1</v>
      </c>
      <c r="D140" s="56" t="s">
        <v>88</v>
      </c>
      <c r="E140" s="56" t="s">
        <v>63</v>
      </c>
      <c r="F140" s="57">
        <v>49895.6484375</v>
      </c>
      <c r="G140" s="58">
        <v>102500</v>
      </c>
    </row>
    <row r="141" spans="1:7" x14ac:dyDescent="0.25">
      <c r="A141" s="56" t="s">
        <v>280</v>
      </c>
      <c r="B141" s="56" t="s">
        <v>25</v>
      </c>
      <c r="C141" s="56" t="s">
        <v>1</v>
      </c>
      <c r="D141" s="56" t="s">
        <v>88</v>
      </c>
      <c r="E141" s="56" t="s">
        <v>27</v>
      </c>
      <c r="F141" s="57">
        <v>389870.91796875</v>
      </c>
      <c r="G141" s="58">
        <v>3019707.6999511719</v>
      </c>
    </row>
    <row r="142" spans="1:7" x14ac:dyDescent="0.25">
      <c r="A142" s="56" t="s">
        <v>280</v>
      </c>
      <c r="B142" s="56" t="s">
        <v>25</v>
      </c>
      <c r="C142" s="56" t="s">
        <v>1</v>
      </c>
      <c r="D142" s="56" t="s">
        <v>88</v>
      </c>
      <c r="E142" s="56" t="s">
        <v>54</v>
      </c>
      <c r="F142" s="57">
        <v>123766.3515625</v>
      </c>
      <c r="G142" s="58">
        <v>296440.125</v>
      </c>
    </row>
    <row r="143" spans="1:7" x14ac:dyDescent="0.25">
      <c r="A143" s="56" t="s">
        <v>280</v>
      </c>
      <c r="B143" s="56" t="s">
        <v>25</v>
      </c>
      <c r="C143" s="56" t="s">
        <v>1</v>
      </c>
      <c r="D143" s="56" t="s">
        <v>88</v>
      </c>
      <c r="E143" s="56" t="s">
        <v>38</v>
      </c>
      <c r="F143" s="57">
        <v>89812.171875</v>
      </c>
      <c r="G143" s="58">
        <v>212886.8984375</v>
      </c>
    </row>
    <row r="144" spans="1:7" x14ac:dyDescent="0.25">
      <c r="A144" s="56" t="s">
        <v>280</v>
      </c>
      <c r="B144" s="56" t="s">
        <v>25</v>
      </c>
      <c r="C144" s="56" t="s">
        <v>1</v>
      </c>
      <c r="D144" s="56" t="s">
        <v>86</v>
      </c>
      <c r="E144" s="56" t="s">
        <v>64</v>
      </c>
      <c r="F144" s="57">
        <v>100814.16796875</v>
      </c>
      <c r="G144" s="58">
        <v>242546.05078125</v>
      </c>
    </row>
    <row r="145" spans="1:7" x14ac:dyDescent="0.25">
      <c r="A145" s="56" t="s">
        <v>280</v>
      </c>
      <c r="B145" s="56" t="s">
        <v>25</v>
      </c>
      <c r="C145" s="56" t="s">
        <v>1</v>
      </c>
      <c r="D145" s="56" t="s">
        <v>86</v>
      </c>
      <c r="E145" s="56" t="s">
        <v>39</v>
      </c>
      <c r="F145" s="57">
        <v>84310.94091796875</v>
      </c>
      <c r="G145" s="58">
        <v>278821.119140625</v>
      </c>
    </row>
    <row r="146" spans="1:7" x14ac:dyDescent="0.25">
      <c r="A146" s="56" t="s">
        <v>280</v>
      </c>
      <c r="B146" s="56" t="s">
        <v>25</v>
      </c>
      <c r="C146" s="56" t="s">
        <v>1</v>
      </c>
      <c r="D146" s="56" t="s">
        <v>86</v>
      </c>
      <c r="E146" s="56" t="s">
        <v>42</v>
      </c>
      <c r="F146" s="57">
        <v>172295.7109375</v>
      </c>
      <c r="G146" s="58">
        <v>1323800.875</v>
      </c>
    </row>
    <row r="147" spans="1:7" x14ac:dyDescent="0.25">
      <c r="A147" s="56" t="s">
        <v>280</v>
      </c>
      <c r="B147" s="56" t="s">
        <v>25</v>
      </c>
      <c r="C147" s="56" t="s">
        <v>1</v>
      </c>
      <c r="D147" s="56" t="s">
        <v>86</v>
      </c>
      <c r="E147" s="56" t="s">
        <v>49</v>
      </c>
      <c r="F147" s="57">
        <v>195114.720703125</v>
      </c>
      <c r="G147" s="58">
        <v>145390.3515625</v>
      </c>
    </row>
    <row r="148" spans="1:7" x14ac:dyDescent="0.25">
      <c r="A148" s="56" t="s">
        <v>280</v>
      </c>
      <c r="B148" s="56" t="s">
        <v>25</v>
      </c>
      <c r="C148" s="56" t="s">
        <v>1</v>
      </c>
      <c r="D148" s="56" t="s">
        <v>86</v>
      </c>
      <c r="E148" s="56" t="s">
        <v>27</v>
      </c>
      <c r="F148" s="57">
        <v>316068.55053710938</v>
      </c>
      <c r="G148" s="58">
        <v>828567.197265625</v>
      </c>
    </row>
    <row r="149" spans="1:7" x14ac:dyDescent="0.25">
      <c r="A149" s="56" t="s">
        <v>280</v>
      </c>
      <c r="B149" s="56" t="s">
        <v>25</v>
      </c>
      <c r="C149" s="56" t="s">
        <v>1</v>
      </c>
      <c r="D149" s="56" t="s">
        <v>86</v>
      </c>
      <c r="E149" s="56" t="s">
        <v>54</v>
      </c>
      <c r="F149" s="57">
        <v>490599.75390625</v>
      </c>
      <c r="G149" s="58">
        <v>1443356.5703125</v>
      </c>
    </row>
    <row r="150" spans="1:7" x14ac:dyDescent="0.25">
      <c r="A150" s="56" t="s">
        <v>280</v>
      </c>
      <c r="B150" s="56" t="s">
        <v>25</v>
      </c>
      <c r="C150" s="56" t="s">
        <v>1</v>
      </c>
      <c r="D150" s="56" t="s">
        <v>86</v>
      </c>
      <c r="E150" s="56" t="s">
        <v>45</v>
      </c>
      <c r="F150" s="57">
        <v>150739.177734375</v>
      </c>
      <c r="G150" s="58">
        <v>511686.0263671875</v>
      </c>
    </row>
    <row r="151" spans="1:7" x14ac:dyDescent="0.25">
      <c r="A151" s="56" t="s">
        <v>280</v>
      </c>
      <c r="B151" s="56" t="s">
        <v>25</v>
      </c>
      <c r="C151" s="56" t="s">
        <v>1</v>
      </c>
      <c r="D151" s="56" t="s">
        <v>86</v>
      </c>
      <c r="E151" s="56" t="s">
        <v>94</v>
      </c>
      <c r="F151" s="57">
        <v>58028.2392578125</v>
      </c>
      <c r="G151" s="58">
        <v>224712.2265625</v>
      </c>
    </row>
    <row r="152" spans="1:7" x14ac:dyDescent="0.25">
      <c r="A152" s="56" t="s">
        <v>280</v>
      </c>
      <c r="B152" s="56" t="s">
        <v>25</v>
      </c>
      <c r="C152" s="56" t="s">
        <v>1</v>
      </c>
      <c r="D152" s="56" t="s">
        <v>86</v>
      </c>
      <c r="E152" s="56" t="s">
        <v>38</v>
      </c>
      <c r="F152" s="57">
        <v>25147.41015625</v>
      </c>
      <c r="G152" s="58">
        <v>78270.703125</v>
      </c>
    </row>
    <row r="153" spans="1:7" x14ac:dyDescent="0.25">
      <c r="A153" s="56" t="s">
        <v>280</v>
      </c>
      <c r="B153" s="56" t="s">
        <v>25</v>
      </c>
      <c r="C153" s="56" t="s">
        <v>1</v>
      </c>
      <c r="D153" s="56" t="s">
        <v>86</v>
      </c>
      <c r="E153" s="56" t="s">
        <v>171</v>
      </c>
      <c r="F153" s="57">
        <v>56099.48828125</v>
      </c>
      <c r="G153" s="58">
        <v>90660</v>
      </c>
    </row>
    <row r="154" spans="1:7" x14ac:dyDescent="0.25">
      <c r="A154" s="56" t="s">
        <v>280</v>
      </c>
      <c r="B154" s="56" t="s">
        <v>25</v>
      </c>
      <c r="C154" s="56" t="s">
        <v>1</v>
      </c>
      <c r="D154" s="56" t="s">
        <v>86</v>
      </c>
      <c r="E154" s="56" t="s">
        <v>192</v>
      </c>
      <c r="F154" s="57">
        <v>124739.126953125</v>
      </c>
      <c r="G154" s="58">
        <v>270875</v>
      </c>
    </row>
    <row r="155" spans="1:7" x14ac:dyDescent="0.25">
      <c r="A155" s="56" t="s">
        <v>280</v>
      </c>
      <c r="B155" s="56" t="s">
        <v>25</v>
      </c>
      <c r="C155" s="56" t="s">
        <v>1</v>
      </c>
      <c r="D155" s="56" t="s">
        <v>83</v>
      </c>
      <c r="E155" s="56" t="s">
        <v>39</v>
      </c>
      <c r="F155" s="57">
        <v>119758.1796875</v>
      </c>
      <c r="G155" s="58">
        <v>103528.796875</v>
      </c>
    </row>
    <row r="156" spans="1:7" x14ac:dyDescent="0.25">
      <c r="A156" s="56" t="s">
        <v>280</v>
      </c>
      <c r="B156" s="56" t="s">
        <v>25</v>
      </c>
      <c r="C156" s="56" t="s">
        <v>1</v>
      </c>
      <c r="D156" s="56" t="s">
        <v>83</v>
      </c>
      <c r="E156" s="56" t="s">
        <v>49</v>
      </c>
      <c r="F156" s="57">
        <v>132070.5498046875</v>
      </c>
      <c r="G156" s="58">
        <v>126896.0478515625</v>
      </c>
    </row>
    <row r="157" spans="1:7" x14ac:dyDescent="0.25">
      <c r="A157" s="56" t="s">
        <v>280</v>
      </c>
      <c r="B157" s="56" t="s">
        <v>25</v>
      </c>
      <c r="C157" s="56" t="s">
        <v>1</v>
      </c>
      <c r="D157" s="56" t="s">
        <v>83</v>
      </c>
      <c r="E157" s="56" t="s">
        <v>27</v>
      </c>
      <c r="F157" s="57">
        <v>3701.3500366210938</v>
      </c>
      <c r="G157" s="58">
        <v>7813.1800231933594</v>
      </c>
    </row>
    <row r="158" spans="1:7" x14ac:dyDescent="0.25">
      <c r="A158" s="56" t="s">
        <v>280</v>
      </c>
      <c r="B158" s="56" t="s">
        <v>25</v>
      </c>
      <c r="C158" s="56" t="s">
        <v>1</v>
      </c>
      <c r="D158" s="56" t="s">
        <v>83</v>
      </c>
      <c r="E158" s="56" t="s">
        <v>171</v>
      </c>
      <c r="F158" s="57">
        <v>120052.609375</v>
      </c>
      <c r="G158" s="58">
        <v>88500</v>
      </c>
    </row>
    <row r="159" spans="1:7" x14ac:dyDescent="0.25">
      <c r="A159" s="56" t="s">
        <v>280</v>
      </c>
      <c r="B159" s="56" t="s">
        <v>25</v>
      </c>
      <c r="C159" s="56" t="s">
        <v>1</v>
      </c>
      <c r="D159" s="56" t="s">
        <v>83</v>
      </c>
      <c r="E159" s="56" t="s">
        <v>72</v>
      </c>
      <c r="F159" s="57">
        <v>1704089.390625</v>
      </c>
      <c r="G159" s="58">
        <v>673832.48828125</v>
      </c>
    </row>
    <row r="160" spans="1:7" x14ac:dyDescent="0.25">
      <c r="A160" s="56" t="s">
        <v>280</v>
      </c>
      <c r="B160" s="56" t="s">
        <v>25</v>
      </c>
      <c r="C160" s="56" t="s">
        <v>1</v>
      </c>
      <c r="D160" s="56" t="s">
        <v>185</v>
      </c>
      <c r="E160" s="56" t="s">
        <v>171</v>
      </c>
      <c r="F160" s="57">
        <v>437999.85571289063</v>
      </c>
      <c r="G160" s="58">
        <v>749362.8984375</v>
      </c>
    </row>
    <row r="161" spans="1:7" x14ac:dyDescent="0.25">
      <c r="A161" s="56" t="s">
        <v>280</v>
      </c>
      <c r="B161" s="56" t="s">
        <v>25</v>
      </c>
      <c r="C161" s="56" t="s">
        <v>1</v>
      </c>
      <c r="D161" s="56" t="s">
        <v>85</v>
      </c>
      <c r="E161" s="56" t="s">
        <v>64</v>
      </c>
      <c r="F161" s="57">
        <v>4056.52001953125</v>
      </c>
      <c r="G161" s="58">
        <v>26960.009765625</v>
      </c>
    </row>
    <row r="162" spans="1:7" x14ac:dyDescent="0.25">
      <c r="A162" s="56" t="s">
        <v>280</v>
      </c>
      <c r="B162" s="56" t="s">
        <v>25</v>
      </c>
      <c r="C162" s="56" t="s">
        <v>1</v>
      </c>
      <c r="D162" s="56" t="s">
        <v>85</v>
      </c>
      <c r="E162" s="56" t="s">
        <v>42</v>
      </c>
      <c r="F162" s="57">
        <v>14369.9501953125</v>
      </c>
      <c r="G162" s="58">
        <v>103395</v>
      </c>
    </row>
    <row r="163" spans="1:7" x14ac:dyDescent="0.25">
      <c r="A163" s="56" t="s">
        <v>280</v>
      </c>
      <c r="B163" s="56" t="s">
        <v>25</v>
      </c>
      <c r="C163" s="56" t="s">
        <v>1</v>
      </c>
      <c r="D163" s="56" t="s">
        <v>85</v>
      </c>
      <c r="E163" s="56" t="s">
        <v>49</v>
      </c>
      <c r="F163" s="57">
        <v>11586.259765625</v>
      </c>
      <c r="G163" s="58">
        <v>129711.84375</v>
      </c>
    </row>
    <row r="164" spans="1:7" x14ac:dyDescent="0.25">
      <c r="A164" s="56" t="s">
        <v>280</v>
      </c>
      <c r="B164" s="56" t="s">
        <v>25</v>
      </c>
      <c r="C164" s="56" t="s">
        <v>1</v>
      </c>
      <c r="D164" s="56" t="s">
        <v>85</v>
      </c>
      <c r="E164" s="56" t="s">
        <v>27</v>
      </c>
      <c r="F164" s="57">
        <v>114544.2666015625</v>
      </c>
      <c r="G164" s="58">
        <v>272612.109375</v>
      </c>
    </row>
    <row r="165" spans="1:7" x14ac:dyDescent="0.25">
      <c r="A165" s="56" t="s">
        <v>280</v>
      </c>
      <c r="B165" s="56" t="s">
        <v>25</v>
      </c>
      <c r="C165" s="56" t="s">
        <v>1</v>
      </c>
      <c r="D165" s="56" t="s">
        <v>85</v>
      </c>
      <c r="E165" s="56" t="s">
        <v>54</v>
      </c>
      <c r="F165" s="57">
        <v>18919.130187988281</v>
      </c>
      <c r="G165" s="58">
        <v>179667.1845703125</v>
      </c>
    </row>
    <row r="166" spans="1:7" x14ac:dyDescent="0.25">
      <c r="A166" s="56" t="s">
        <v>280</v>
      </c>
      <c r="B166" s="56" t="s">
        <v>25</v>
      </c>
      <c r="C166" s="56" t="s">
        <v>1</v>
      </c>
      <c r="D166" s="56" t="s">
        <v>85</v>
      </c>
      <c r="E166" s="56" t="s">
        <v>61</v>
      </c>
      <c r="F166" s="57">
        <v>15742.079833984375</v>
      </c>
      <c r="G166" s="58">
        <v>178499.921875</v>
      </c>
    </row>
    <row r="167" spans="1:7" x14ac:dyDescent="0.25">
      <c r="A167" s="56" t="s">
        <v>280</v>
      </c>
      <c r="B167" s="56" t="s">
        <v>25</v>
      </c>
      <c r="C167" s="56" t="s">
        <v>1</v>
      </c>
      <c r="D167" s="56" t="s">
        <v>85</v>
      </c>
      <c r="E167" s="56" t="s">
        <v>45</v>
      </c>
      <c r="F167" s="57">
        <v>248320.67626953125</v>
      </c>
      <c r="G167" s="58">
        <v>960749.5234375</v>
      </c>
    </row>
    <row r="168" spans="1:7" x14ac:dyDescent="0.25">
      <c r="A168" s="56" t="s">
        <v>280</v>
      </c>
      <c r="B168" s="56" t="s">
        <v>25</v>
      </c>
      <c r="C168" s="56" t="s">
        <v>1</v>
      </c>
      <c r="D168" s="56" t="s">
        <v>85</v>
      </c>
      <c r="E168" s="56" t="s">
        <v>192</v>
      </c>
      <c r="F168" s="57">
        <v>23864.650390625</v>
      </c>
      <c r="G168" s="58">
        <v>166050.46875</v>
      </c>
    </row>
    <row r="169" spans="1:7" x14ac:dyDescent="0.25">
      <c r="A169" s="56" t="s">
        <v>280</v>
      </c>
      <c r="B169" s="56" t="s">
        <v>25</v>
      </c>
      <c r="C169" s="56" t="s">
        <v>1</v>
      </c>
      <c r="D169" s="56" t="s">
        <v>87</v>
      </c>
      <c r="E169" s="56" t="s">
        <v>171</v>
      </c>
      <c r="F169" s="57">
        <v>18336.669921875</v>
      </c>
      <c r="G169" s="58">
        <v>29167</v>
      </c>
    </row>
    <row r="170" spans="1:7" x14ac:dyDescent="0.25">
      <c r="A170" s="56" t="s">
        <v>280</v>
      </c>
      <c r="B170" s="56" t="s">
        <v>25</v>
      </c>
      <c r="C170" s="56" t="s">
        <v>1</v>
      </c>
      <c r="D170" s="56" t="s">
        <v>263</v>
      </c>
      <c r="E170" s="56" t="s">
        <v>125</v>
      </c>
      <c r="F170" s="57">
        <v>12090.169921875</v>
      </c>
      <c r="G170" s="58">
        <v>20391.279296875</v>
      </c>
    </row>
    <row r="171" spans="1:7" x14ac:dyDescent="0.25">
      <c r="A171" s="56" t="s">
        <v>280</v>
      </c>
      <c r="B171" s="56" t="s">
        <v>25</v>
      </c>
      <c r="C171" s="56" t="s">
        <v>1</v>
      </c>
      <c r="D171" s="56" t="s">
        <v>104</v>
      </c>
      <c r="E171" s="56" t="s">
        <v>49</v>
      </c>
      <c r="F171" s="57">
        <v>42595.01171875</v>
      </c>
      <c r="G171" s="58">
        <v>58589.28125</v>
      </c>
    </row>
    <row r="172" spans="1:7" x14ac:dyDescent="0.25">
      <c r="A172" s="56" t="s">
        <v>280</v>
      </c>
      <c r="B172" s="56" t="s">
        <v>25</v>
      </c>
      <c r="C172" s="56" t="s">
        <v>1</v>
      </c>
      <c r="D172" s="56" t="s">
        <v>104</v>
      </c>
      <c r="E172" s="56" t="s">
        <v>192</v>
      </c>
      <c r="F172" s="57">
        <v>289013.84375</v>
      </c>
      <c r="G172" s="58">
        <v>214738.5625</v>
      </c>
    </row>
    <row r="173" spans="1:7" x14ac:dyDescent="0.25">
      <c r="A173" s="56" t="s">
        <v>280</v>
      </c>
      <c r="B173" s="56" t="s">
        <v>25</v>
      </c>
      <c r="C173" s="56" t="s">
        <v>1</v>
      </c>
      <c r="D173" s="56" t="s">
        <v>82</v>
      </c>
      <c r="E173" s="56" t="s">
        <v>39</v>
      </c>
      <c r="F173" s="57">
        <v>749778.3916015625</v>
      </c>
      <c r="G173" s="58">
        <v>670388.076171875</v>
      </c>
    </row>
    <row r="174" spans="1:7" x14ac:dyDescent="0.25">
      <c r="A174" s="56" t="s">
        <v>280</v>
      </c>
      <c r="B174" s="56" t="s">
        <v>25</v>
      </c>
      <c r="C174" s="56" t="s">
        <v>1</v>
      </c>
      <c r="D174" s="56" t="s">
        <v>82</v>
      </c>
      <c r="E174" s="56" t="s">
        <v>49</v>
      </c>
      <c r="F174" s="57">
        <v>94604.7255859375</v>
      </c>
      <c r="G174" s="58">
        <v>74288.451416015625</v>
      </c>
    </row>
    <row r="175" spans="1:7" x14ac:dyDescent="0.25">
      <c r="A175" s="56" t="s">
        <v>280</v>
      </c>
      <c r="B175" s="56" t="s">
        <v>25</v>
      </c>
      <c r="C175" s="56" t="s">
        <v>1</v>
      </c>
      <c r="D175" s="56" t="s">
        <v>82</v>
      </c>
      <c r="E175" s="56" t="s">
        <v>27</v>
      </c>
      <c r="F175" s="57">
        <v>4037.4100036621094</v>
      </c>
      <c r="G175" s="58">
        <v>2459.3500366210938</v>
      </c>
    </row>
    <row r="176" spans="1:7" x14ac:dyDescent="0.25">
      <c r="A176" s="56" t="s">
        <v>280</v>
      </c>
      <c r="B176" s="56" t="s">
        <v>25</v>
      </c>
      <c r="C176" s="56" t="s">
        <v>1</v>
      </c>
      <c r="D176" s="56" t="s">
        <v>82</v>
      </c>
      <c r="E176" s="56" t="s">
        <v>40</v>
      </c>
      <c r="F176" s="57">
        <v>299.3699951171875</v>
      </c>
      <c r="G176" s="58">
        <v>367.97000122070313</v>
      </c>
    </row>
    <row r="177" spans="1:7" x14ac:dyDescent="0.25">
      <c r="A177" s="56" t="s">
        <v>280</v>
      </c>
      <c r="B177" s="56" t="s">
        <v>25</v>
      </c>
      <c r="C177" s="56" t="s">
        <v>1</v>
      </c>
      <c r="D177" s="56" t="s">
        <v>82</v>
      </c>
      <c r="E177" s="56" t="s">
        <v>72</v>
      </c>
      <c r="F177" s="57">
        <v>11880</v>
      </c>
      <c r="G177" s="58">
        <v>102643.203125</v>
      </c>
    </row>
    <row r="178" spans="1:7" ht="15.75" thickBot="1" x14ac:dyDescent="0.3">
      <c r="A178" s="33" t="s">
        <v>283</v>
      </c>
      <c r="B178" s="34"/>
      <c r="C178" s="34"/>
      <c r="D178" s="34"/>
      <c r="E178" s="34"/>
      <c r="F178" s="34">
        <f>SUM(F137:F177)</f>
        <v>7431287.0812683105</v>
      </c>
      <c r="G178" s="35">
        <f>SUM(G137:G177)</f>
        <v>16601126.523498535</v>
      </c>
    </row>
    <row r="179" spans="1:7" x14ac:dyDescent="0.25">
      <c r="A179" s="56" t="s">
        <v>294</v>
      </c>
      <c r="B179" s="56" t="s">
        <v>25</v>
      </c>
      <c r="C179" s="56" t="s">
        <v>1</v>
      </c>
      <c r="D179" s="56" t="s">
        <v>84</v>
      </c>
      <c r="E179" s="56" t="s">
        <v>64</v>
      </c>
      <c r="F179" s="57">
        <v>5687.669921875</v>
      </c>
      <c r="G179" s="58">
        <v>53782.0703125</v>
      </c>
    </row>
    <row r="180" spans="1:7" x14ac:dyDescent="0.25">
      <c r="A180" s="56" t="s">
        <v>294</v>
      </c>
      <c r="B180" s="56" t="s">
        <v>25</v>
      </c>
      <c r="C180" s="56" t="s">
        <v>1</v>
      </c>
      <c r="D180" s="56" t="s">
        <v>84</v>
      </c>
      <c r="E180" s="56" t="s">
        <v>42</v>
      </c>
      <c r="F180" s="57">
        <v>13372.0302734375</v>
      </c>
      <c r="G180" s="58">
        <v>100569</v>
      </c>
    </row>
    <row r="181" spans="1:7" x14ac:dyDescent="0.25">
      <c r="A181" s="56" t="s">
        <v>294</v>
      </c>
      <c r="B181" s="56" t="s">
        <v>25</v>
      </c>
      <c r="C181" s="56" t="s">
        <v>1</v>
      </c>
      <c r="D181" s="56" t="s">
        <v>84</v>
      </c>
      <c r="E181" s="56" t="s">
        <v>49</v>
      </c>
      <c r="F181" s="57">
        <v>12415.6298828125</v>
      </c>
      <c r="G181" s="58">
        <v>76527.5234375</v>
      </c>
    </row>
    <row r="182" spans="1:7" x14ac:dyDescent="0.25">
      <c r="A182" s="56" t="s">
        <v>294</v>
      </c>
      <c r="B182" s="56" t="s">
        <v>25</v>
      </c>
      <c r="C182" s="56" t="s">
        <v>1</v>
      </c>
      <c r="D182" s="56" t="s">
        <v>84</v>
      </c>
      <c r="E182" s="56" t="s">
        <v>27</v>
      </c>
      <c r="F182" s="57">
        <v>159747.416015625</v>
      </c>
      <c r="G182" s="58">
        <v>712373.53530883789</v>
      </c>
    </row>
    <row r="183" spans="1:7" x14ac:dyDescent="0.25">
      <c r="A183" s="56" t="s">
        <v>294</v>
      </c>
      <c r="B183" s="56" t="s">
        <v>25</v>
      </c>
      <c r="C183" s="56" t="s">
        <v>1</v>
      </c>
      <c r="D183" s="56" t="s">
        <v>84</v>
      </c>
      <c r="E183" s="56" t="s">
        <v>54</v>
      </c>
      <c r="F183" s="57">
        <v>2011.699951171875</v>
      </c>
      <c r="G183" s="58">
        <v>32586.75</v>
      </c>
    </row>
    <row r="184" spans="1:7" x14ac:dyDescent="0.25">
      <c r="A184" s="56" t="s">
        <v>294</v>
      </c>
      <c r="B184" s="56" t="s">
        <v>25</v>
      </c>
      <c r="C184" s="56" t="s">
        <v>1</v>
      </c>
      <c r="D184" s="56" t="s">
        <v>84</v>
      </c>
      <c r="E184" s="56" t="s">
        <v>61</v>
      </c>
      <c r="F184" s="57">
        <v>17267.51953125</v>
      </c>
      <c r="G184" s="58">
        <v>136073.765625</v>
      </c>
    </row>
    <row r="185" spans="1:7" x14ac:dyDescent="0.25">
      <c r="A185" s="56" t="s">
        <v>294</v>
      </c>
      <c r="B185" s="56" t="s">
        <v>25</v>
      </c>
      <c r="C185" s="56" t="s">
        <v>1</v>
      </c>
      <c r="D185" s="56" t="s">
        <v>84</v>
      </c>
      <c r="E185" s="56" t="s">
        <v>45</v>
      </c>
      <c r="F185" s="57">
        <v>831497.81274414063</v>
      </c>
      <c r="G185" s="58">
        <v>2235640.576171875</v>
      </c>
    </row>
    <row r="186" spans="1:7" x14ac:dyDescent="0.25">
      <c r="A186" s="56" t="s">
        <v>294</v>
      </c>
      <c r="B186" s="56" t="s">
        <v>25</v>
      </c>
      <c r="C186" s="56" t="s">
        <v>1</v>
      </c>
      <c r="D186" s="56" t="s">
        <v>84</v>
      </c>
      <c r="E186" s="56" t="s">
        <v>94</v>
      </c>
      <c r="F186" s="57">
        <v>6480.1201171875</v>
      </c>
      <c r="G186" s="58">
        <v>51206.078125</v>
      </c>
    </row>
    <row r="187" spans="1:7" x14ac:dyDescent="0.25">
      <c r="A187" s="56" t="s">
        <v>294</v>
      </c>
      <c r="B187" s="56" t="s">
        <v>25</v>
      </c>
      <c r="C187" s="56" t="s">
        <v>1</v>
      </c>
      <c r="D187" s="56" t="s">
        <v>84</v>
      </c>
      <c r="E187" s="56" t="s">
        <v>252</v>
      </c>
      <c r="F187" s="57">
        <v>4732.7998046875</v>
      </c>
      <c r="G187" s="58">
        <v>29389.580078125</v>
      </c>
    </row>
    <row r="188" spans="1:7" x14ac:dyDescent="0.25">
      <c r="A188" s="56" t="s">
        <v>294</v>
      </c>
      <c r="B188" s="56" t="s">
        <v>25</v>
      </c>
      <c r="C188" s="56" t="s">
        <v>1</v>
      </c>
      <c r="D188" s="56" t="s">
        <v>84</v>
      </c>
      <c r="E188" s="56" t="s">
        <v>192</v>
      </c>
      <c r="F188" s="57">
        <v>36437.7109375</v>
      </c>
      <c r="G188" s="58">
        <v>159220.578125</v>
      </c>
    </row>
    <row r="189" spans="1:7" x14ac:dyDescent="0.25">
      <c r="A189" s="56" t="s">
        <v>294</v>
      </c>
      <c r="B189" s="56" t="s">
        <v>25</v>
      </c>
      <c r="C189" s="56" t="s">
        <v>1</v>
      </c>
      <c r="D189" s="56" t="s">
        <v>89</v>
      </c>
      <c r="E189" s="56" t="s">
        <v>44</v>
      </c>
      <c r="F189" s="57">
        <v>13411.9501953125</v>
      </c>
      <c r="G189" s="58">
        <v>18066</v>
      </c>
    </row>
    <row r="190" spans="1:7" x14ac:dyDescent="0.25">
      <c r="A190" s="56" t="s">
        <v>294</v>
      </c>
      <c r="B190" s="56" t="s">
        <v>25</v>
      </c>
      <c r="C190" s="56" t="s">
        <v>1</v>
      </c>
      <c r="D190" s="56" t="s">
        <v>89</v>
      </c>
      <c r="E190" s="56" t="s">
        <v>171</v>
      </c>
      <c r="F190" s="57">
        <v>42796.291015625</v>
      </c>
      <c r="G190" s="58">
        <v>79250</v>
      </c>
    </row>
    <row r="191" spans="1:7" x14ac:dyDescent="0.25">
      <c r="A191" s="56" t="s">
        <v>294</v>
      </c>
      <c r="B191" s="56" t="s">
        <v>25</v>
      </c>
      <c r="C191" s="56" t="s">
        <v>1</v>
      </c>
      <c r="D191" s="56" t="s">
        <v>88</v>
      </c>
      <c r="E191" s="56" t="s">
        <v>64</v>
      </c>
      <c r="F191" s="57">
        <v>74818.529296875</v>
      </c>
      <c r="G191" s="58">
        <v>172553.6640625</v>
      </c>
    </row>
    <row r="192" spans="1:7" x14ac:dyDescent="0.25">
      <c r="A192" s="56" t="s">
        <v>294</v>
      </c>
      <c r="B192" s="56" t="s">
        <v>25</v>
      </c>
      <c r="C192" s="56" t="s">
        <v>1</v>
      </c>
      <c r="D192" s="56" t="s">
        <v>88</v>
      </c>
      <c r="E192" s="56" t="s">
        <v>27</v>
      </c>
      <c r="F192" s="57">
        <v>896151.646484375</v>
      </c>
      <c r="G192" s="58">
        <v>2136845.75</v>
      </c>
    </row>
    <row r="193" spans="1:7" x14ac:dyDescent="0.25">
      <c r="A193" s="56" t="s">
        <v>294</v>
      </c>
      <c r="B193" s="56" t="s">
        <v>25</v>
      </c>
      <c r="C193" s="56" t="s">
        <v>1</v>
      </c>
      <c r="D193" s="56" t="s">
        <v>88</v>
      </c>
      <c r="E193" s="56" t="s">
        <v>218</v>
      </c>
      <c r="F193" s="57">
        <v>66809.40625</v>
      </c>
      <c r="G193" s="58">
        <v>49575</v>
      </c>
    </row>
    <row r="194" spans="1:7" x14ac:dyDescent="0.25">
      <c r="A194" s="56" t="s">
        <v>294</v>
      </c>
      <c r="B194" s="56" t="s">
        <v>25</v>
      </c>
      <c r="C194" s="56" t="s">
        <v>1</v>
      </c>
      <c r="D194" s="56" t="s">
        <v>88</v>
      </c>
      <c r="E194" s="56" t="s">
        <v>54</v>
      </c>
      <c r="F194" s="57">
        <v>24947.830078125</v>
      </c>
      <c r="G194" s="58">
        <v>51623.12109375</v>
      </c>
    </row>
    <row r="195" spans="1:7" x14ac:dyDescent="0.25">
      <c r="A195" s="56" t="s">
        <v>294</v>
      </c>
      <c r="B195" s="56" t="s">
        <v>25</v>
      </c>
      <c r="C195" s="56" t="s">
        <v>1</v>
      </c>
      <c r="D195" s="56" t="s">
        <v>88</v>
      </c>
      <c r="E195" s="56" t="s">
        <v>38</v>
      </c>
      <c r="F195" s="57">
        <v>376732.58984375</v>
      </c>
      <c r="G195" s="58">
        <v>924990.7265625</v>
      </c>
    </row>
    <row r="196" spans="1:7" x14ac:dyDescent="0.25">
      <c r="A196" s="56" t="s">
        <v>294</v>
      </c>
      <c r="B196" s="56" t="s">
        <v>25</v>
      </c>
      <c r="C196" s="56" t="s">
        <v>1</v>
      </c>
      <c r="D196" s="56" t="s">
        <v>86</v>
      </c>
      <c r="E196" s="56" t="s">
        <v>64</v>
      </c>
      <c r="F196" s="57">
        <v>295736.0546875</v>
      </c>
      <c r="G196" s="58">
        <v>583745.5078125</v>
      </c>
    </row>
    <row r="197" spans="1:7" x14ac:dyDescent="0.25">
      <c r="A197" s="56" t="s">
        <v>294</v>
      </c>
      <c r="B197" s="56" t="s">
        <v>25</v>
      </c>
      <c r="C197" s="56" t="s">
        <v>1</v>
      </c>
      <c r="D197" s="56" t="s">
        <v>86</v>
      </c>
      <c r="E197" s="56" t="s">
        <v>39</v>
      </c>
      <c r="F197" s="57">
        <v>211249.5185546875</v>
      </c>
      <c r="G197" s="58">
        <v>727734</v>
      </c>
    </row>
    <row r="198" spans="1:7" x14ac:dyDescent="0.25">
      <c r="A198" s="56" t="s">
        <v>294</v>
      </c>
      <c r="B198" s="56" t="s">
        <v>25</v>
      </c>
      <c r="C198" s="56" t="s">
        <v>1</v>
      </c>
      <c r="D198" s="56" t="s">
        <v>86</v>
      </c>
      <c r="E198" s="56" t="s">
        <v>42</v>
      </c>
      <c r="F198" s="57">
        <v>587558.2939453125</v>
      </c>
      <c r="G198" s="58">
        <v>4395844.87109375</v>
      </c>
    </row>
    <row r="199" spans="1:7" x14ac:dyDescent="0.25">
      <c r="A199" s="56" t="s">
        <v>294</v>
      </c>
      <c r="B199" s="56" t="s">
        <v>25</v>
      </c>
      <c r="C199" s="56" t="s">
        <v>1</v>
      </c>
      <c r="D199" s="56" t="s">
        <v>86</v>
      </c>
      <c r="E199" s="56" t="s">
        <v>49</v>
      </c>
      <c r="F199" s="57">
        <v>83400.68896484375</v>
      </c>
      <c r="G199" s="58">
        <v>122258.84765625</v>
      </c>
    </row>
    <row r="200" spans="1:7" x14ac:dyDescent="0.25">
      <c r="A200" s="56" t="s">
        <v>294</v>
      </c>
      <c r="B200" s="56" t="s">
        <v>25</v>
      </c>
      <c r="C200" s="56" t="s">
        <v>1</v>
      </c>
      <c r="D200" s="56" t="s">
        <v>86</v>
      </c>
      <c r="E200" s="56" t="s">
        <v>27</v>
      </c>
      <c r="F200" s="57">
        <v>323028.15686035156</v>
      </c>
      <c r="G200" s="58">
        <v>4413874.578125</v>
      </c>
    </row>
    <row r="201" spans="1:7" x14ac:dyDescent="0.25">
      <c r="A201" s="56" t="s">
        <v>294</v>
      </c>
      <c r="B201" s="56" t="s">
        <v>25</v>
      </c>
      <c r="C201" s="56" t="s">
        <v>1</v>
      </c>
      <c r="D201" s="56" t="s">
        <v>86</v>
      </c>
      <c r="E201" s="56" t="s">
        <v>40</v>
      </c>
      <c r="F201" s="57">
        <v>86352.1396484375</v>
      </c>
      <c r="G201" s="58">
        <v>234519.0390625</v>
      </c>
    </row>
    <row r="202" spans="1:7" x14ac:dyDescent="0.25">
      <c r="A202" s="56" t="s">
        <v>294</v>
      </c>
      <c r="B202" s="56" t="s">
        <v>25</v>
      </c>
      <c r="C202" s="56" t="s">
        <v>1</v>
      </c>
      <c r="D202" s="56" t="s">
        <v>86</v>
      </c>
      <c r="E202" s="56" t="s">
        <v>54</v>
      </c>
      <c r="F202" s="57">
        <v>49396.689453125</v>
      </c>
      <c r="G202" s="58">
        <v>183603</v>
      </c>
    </row>
    <row r="203" spans="1:7" x14ac:dyDescent="0.25">
      <c r="A203" s="56" t="s">
        <v>294</v>
      </c>
      <c r="B203" s="56" t="s">
        <v>25</v>
      </c>
      <c r="C203" s="56" t="s">
        <v>1</v>
      </c>
      <c r="D203" s="56" t="s">
        <v>86</v>
      </c>
      <c r="E203" s="56" t="s">
        <v>45</v>
      </c>
      <c r="F203" s="57">
        <v>345779.73890686035</v>
      </c>
      <c r="G203" s="58">
        <v>1094881.60546875</v>
      </c>
    </row>
    <row r="204" spans="1:7" x14ac:dyDescent="0.25">
      <c r="A204" s="56" t="s">
        <v>294</v>
      </c>
      <c r="B204" s="56" t="s">
        <v>25</v>
      </c>
      <c r="C204" s="56" t="s">
        <v>1</v>
      </c>
      <c r="D204" s="56" t="s">
        <v>86</v>
      </c>
      <c r="E204" s="56" t="s">
        <v>94</v>
      </c>
      <c r="F204" s="57">
        <v>76039.369140625</v>
      </c>
      <c r="G204" s="58">
        <v>312086.9140625</v>
      </c>
    </row>
    <row r="205" spans="1:7" x14ac:dyDescent="0.25">
      <c r="A205" s="56" t="s">
        <v>294</v>
      </c>
      <c r="B205" s="56" t="s">
        <v>25</v>
      </c>
      <c r="C205" s="56" t="s">
        <v>1</v>
      </c>
      <c r="D205" s="56" t="s">
        <v>86</v>
      </c>
      <c r="E205" s="56" t="s">
        <v>38</v>
      </c>
      <c r="F205" s="57">
        <v>168769.373046875</v>
      </c>
      <c r="G205" s="58">
        <v>686458.59375</v>
      </c>
    </row>
    <row r="206" spans="1:7" x14ac:dyDescent="0.25">
      <c r="A206" s="56" t="s">
        <v>294</v>
      </c>
      <c r="B206" s="56" t="s">
        <v>25</v>
      </c>
      <c r="C206" s="56" t="s">
        <v>1</v>
      </c>
      <c r="D206" s="56" t="s">
        <v>86</v>
      </c>
      <c r="E206" s="56" t="s">
        <v>311</v>
      </c>
      <c r="F206" s="57">
        <v>43833.328125</v>
      </c>
      <c r="G206" s="58">
        <v>149819.171875</v>
      </c>
    </row>
    <row r="207" spans="1:7" x14ac:dyDescent="0.25">
      <c r="A207" s="56" t="s">
        <v>294</v>
      </c>
      <c r="B207" s="56" t="s">
        <v>25</v>
      </c>
      <c r="C207" s="56" t="s">
        <v>1</v>
      </c>
      <c r="D207" s="56" t="s">
        <v>86</v>
      </c>
      <c r="E207" s="56" t="s">
        <v>98</v>
      </c>
      <c r="F207" s="57">
        <v>21074.140625</v>
      </c>
      <c r="G207" s="58">
        <v>159956.265625</v>
      </c>
    </row>
    <row r="208" spans="1:7" x14ac:dyDescent="0.25">
      <c r="A208" s="56" t="s">
        <v>294</v>
      </c>
      <c r="B208" s="56" t="s">
        <v>25</v>
      </c>
      <c r="C208" s="56" t="s">
        <v>1</v>
      </c>
      <c r="D208" s="56" t="s">
        <v>86</v>
      </c>
      <c r="E208" s="56" t="s">
        <v>192</v>
      </c>
      <c r="F208" s="57">
        <v>100290.2578125</v>
      </c>
      <c r="G208" s="58">
        <v>261444.08984375</v>
      </c>
    </row>
    <row r="209" spans="1:7" x14ac:dyDescent="0.25">
      <c r="A209" s="56" t="s">
        <v>294</v>
      </c>
      <c r="B209" s="56" t="s">
        <v>25</v>
      </c>
      <c r="C209" s="56" t="s">
        <v>1</v>
      </c>
      <c r="D209" s="56" t="s">
        <v>83</v>
      </c>
      <c r="E209" s="56" t="s">
        <v>39</v>
      </c>
      <c r="F209" s="57">
        <v>201447.69921875</v>
      </c>
      <c r="G209" s="58">
        <v>221738.4765625</v>
      </c>
    </row>
    <row r="210" spans="1:7" x14ac:dyDescent="0.25">
      <c r="A210" s="56" t="s">
        <v>294</v>
      </c>
      <c r="B210" s="56" t="s">
        <v>25</v>
      </c>
      <c r="C210" s="56" t="s">
        <v>1</v>
      </c>
      <c r="D210" s="56" t="s">
        <v>83</v>
      </c>
      <c r="E210" s="56" t="s">
        <v>49</v>
      </c>
      <c r="F210" s="57">
        <v>1388.010009765625</v>
      </c>
      <c r="G210" s="58">
        <v>1683</v>
      </c>
    </row>
    <row r="211" spans="1:7" x14ac:dyDescent="0.25">
      <c r="A211" s="56" t="s">
        <v>294</v>
      </c>
      <c r="B211" s="56" t="s">
        <v>25</v>
      </c>
      <c r="C211" s="56" t="s">
        <v>1</v>
      </c>
      <c r="D211" s="56" t="s">
        <v>83</v>
      </c>
      <c r="E211" s="56" t="s">
        <v>27</v>
      </c>
      <c r="F211" s="57">
        <v>205173.51708984375</v>
      </c>
      <c r="G211" s="58">
        <v>349856.38562011719</v>
      </c>
    </row>
    <row r="212" spans="1:7" x14ac:dyDescent="0.25">
      <c r="A212" s="56" t="s">
        <v>294</v>
      </c>
      <c r="B212" s="56" t="s">
        <v>25</v>
      </c>
      <c r="C212" s="56" t="s">
        <v>1</v>
      </c>
      <c r="D212" s="56" t="s">
        <v>185</v>
      </c>
      <c r="E212" s="56" t="s">
        <v>171</v>
      </c>
      <c r="F212" s="57">
        <v>251297.4765625</v>
      </c>
      <c r="G212" s="58">
        <v>393759.125</v>
      </c>
    </row>
    <row r="213" spans="1:7" x14ac:dyDescent="0.25">
      <c r="A213" s="56" t="s">
        <v>294</v>
      </c>
      <c r="B213" s="56" t="s">
        <v>25</v>
      </c>
      <c r="C213" s="56" t="s">
        <v>1</v>
      </c>
      <c r="D213" s="56" t="s">
        <v>85</v>
      </c>
      <c r="E213" s="56" t="s">
        <v>127</v>
      </c>
      <c r="F213" s="57">
        <v>4622.169921875</v>
      </c>
      <c r="G213" s="58">
        <v>10366.419921875</v>
      </c>
    </row>
    <row r="214" spans="1:7" x14ac:dyDescent="0.25">
      <c r="A214" s="56" t="s">
        <v>294</v>
      </c>
      <c r="B214" s="56" t="s">
        <v>25</v>
      </c>
      <c r="C214" s="56" t="s">
        <v>1</v>
      </c>
      <c r="D214" s="56" t="s">
        <v>85</v>
      </c>
      <c r="E214" s="56" t="s">
        <v>42</v>
      </c>
      <c r="F214" s="57">
        <v>76584.6484375</v>
      </c>
      <c r="G214" s="58">
        <v>662321.25</v>
      </c>
    </row>
    <row r="215" spans="1:7" x14ac:dyDescent="0.25">
      <c r="A215" s="56" t="s">
        <v>294</v>
      </c>
      <c r="B215" s="56" t="s">
        <v>25</v>
      </c>
      <c r="C215" s="56" t="s">
        <v>1</v>
      </c>
      <c r="D215" s="56" t="s">
        <v>85</v>
      </c>
      <c r="E215" s="56" t="s">
        <v>27</v>
      </c>
      <c r="F215" s="57">
        <v>19145.510009765625</v>
      </c>
      <c r="G215" s="58">
        <v>91793.21875</v>
      </c>
    </row>
    <row r="216" spans="1:7" x14ac:dyDescent="0.25">
      <c r="A216" s="56" t="s">
        <v>294</v>
      </c>
      <c r="B216" s="56" t="s">
        <v>25</v>
      </c>
      <c r="C216" s="56" t="s">
        <v>1</v>
      </c>
      <c r="D216" s="56" t="s">
        <v>85</v>
      </c>
      <c r="E216" s="56" t="s">
        <v>45</v>
      </c>
      <c r="F216" s="57">
        <v>61539.02978515625</v>
      </c>
      <c r="G216" s="58">
        <v>205910</v>
      </c>
    </row>
    <row r="217" spans="1:7" x14ac:dyDescent="0.25">
      <c r="A217" s="56" t="s">
        <v>294</v>
      </c>
      <c r="B217" s="56" t="s">
        <v>25</v>
      </c>
      <c r="C217" s="56" t="s">
        <v>1</v>
      </c>
      <c r="D217" s="56" t="s">
        <v>87</v>
      </c>
      <c r="E217" s="56" t="s">
        <v>54</v>
      </c>
      <c r="F217" s="57">
        <v>99791.296875</v>
      </c>
      <c r="G217" s="58">
        <v>210500</v>
      </c>
    </row>
    <row r="218" spans="1:7" x14ac:dyDescent="0.25">
      <c r="A218" s="56" t="s">
        <v>294</v>
      </c>
      <c r="B218" s="56" t="s">
        <v>25</v>
      </c>
      <c r="C218" s="56" t="s">
        <v>1</v>
      </c>
      <c r="D218" s="56" t="s">
        <v>205</v>
      </c>
      <c r="E218" s="56" t="s">
        <v>42</v>
      </c>
      <c r="F218" s="57">
        <v>15691.98046875</v>
      </c>
      <c r="G218" s="58">
        <v>106888.6015625</v>
      </c>
    </row>
    <row r="219" spans="1:7" x14ac:dyDescent="0.25">
      <c r="A219" s="56" t="s">
        <v>294</v>
      </c>
      <c r="B219" s="56" t="s">
        <v>25</v>
      </c>
      <c r="C219" s="56" t="s">
        <v>1</v>
      </c>
      <c r="D219" s="56" t="s">
        <v>205</v>
      </c>
      <c r="E219" s="56" t="s">
        <v>27</v>
      </c>
      <c r="F219" s="57">
        <v>174.17999267578125</v>
      </c>
      <c r="G219" s="58">
        <v>57.919998168945313</v>
      </c>
    </row>
    <row r="220" spans="1:7" x14ac:dyDescent="0.25">
      <c r="A220" s="56" t="s">
        <v>294</v>
      </c>
      <c r="B220" s="56" t="s">
        <v>25</v>
      </c>
      <c r="C220" s="56" t="s">
        <v>1</v>
      </c>
      <c r="D220" s="56" t="s">
        <v>82</v>
      </c>
      <c r="E220" s="56" t="s">
        <v>39</v>
      </c>
      <c r="F220" s="57">
        <v>899149.1767578125</v>
      </c>
      <c r="G220" s="58">
        <v>958223.4296875</v>
      </c>
    </row>
    <row r="221" spans="1:7" x14ac:dyDescent="0.25">
      <c r="A221" s="56" t="s">
        <v>294</v>
      </c>
      <c r="B221" s="56" t="s">
        <v>25</v>
      </c>
      <c r="C221" s="56" t="s">
        <v>1</v>
      </c>
      <c r="D221" s="56" t="s">
        <v>82</v>
      </c>
      <c r="E221" s="56" t="s">
        <v>49</v>
      </c>
      <c r="F221" s="57">
        <v>125326.578125</v>
      </c>
      <c r="G221" s="58">
        <v>90438.0625</v>
      </c>
    </row>
    <row r="222" spans="1:7" x14ac:dyDescent="0.25">
      <c r="A222" s="56" t="s">
        <v>294</v>
      </c>
      <c r="B222" s="56" t="s">
        <v>25</v>
      </c>
      <c r="C222" s="56" t="s">
        <v>1</v>
      </c>
      <c r="D222" s="56" t="s">
        <v>82</v>
      </c>
      <c r="E222" s="56" t="s">
        <v>27</v>
      </c>
      <c r="F222" s="57">
        <v>157646.88750457764</v>
      </c>
      <c r="G222" s="58">
        <v>126399.88000106812</v>
      </c>
    </row>
    <row r="223" spans="1:7" x14ac:dyDescent="0.25">
      <c r="A223" s="56" t="s">
        <v>294</v>
      </c>
      <c r="B223" s="56" t="s">
        <v>25</v>
      </c>
      <c r="C223" s="56" t="s">
        <v>1</v>
      </c>
      <c r="D223" s="56" t="s">
        <v>80</v>
      </c>
      <c r="E223" s="56" t="s">
        <v>45</v>
      </c>
      <c r="F223" s="57">
        <v>13304.009765625</v>
      </c>
      <c r="G223" s="58">
        <v>45166.8203125</v>
      </c>
    </row>
    <row r="224" spans="1:7" x14ac:dyDescent="0.25">
      <c r="A224" s="56" t="s">
        <v>294</v>
      </c>
      <c r="B224" s="56" t="s">
        <v>2</v>
      </c>
      <c r="C224" s="56" t="s">
        <v>1</v>
      </c>
      <c r="D224" s="56" t="s">
        <v>312</v>
      </c>
      <c r="E224" s="56" t="s">
        <v>27</v>
      </c>
      <c r="F224" s="57">
        <v>544.32000732421875</v>
      </c>
      <c r="G224" s="58">
        <v>2433.60009765625</v>
      </c>
    </row>
    <row r="225" spans="1:7" ht="15.75" thickBot="1" x14ac:dyDescent="0.3">
      <c r="A225" s="33" t="s">
        <v>295</v>
      </c>
      <c r="B225" s="34"/>
      <c r="C225" s="34"/>
      <c r="D225" s="34"/>
      <c r="E225" s="34"/>
      <c r="F225" s="34">
        <f>SUM(F179:F224)</f>
        <v>7110652.8926467896</v>
      </c>
      <c r="G225" s="35">
        <f>SUM(G179:G224)</f>
        <v>23824036.393291473</v>
      </c>
    </row>
    <row r="226" spans="1:7" x14ac:dyDescent="0.25">
      <c r="A226" s="56" t="s">
        <v>325</v>
      </c>
      <c r="B226" s="56" t="s">
        <v>25</v>
      </c>
      <c r="C226" s="56" t="s">
        <v>1</v>
      </c>
      <c r="D226" s="56" t="s">
        <v>281</v>
      </c>
      <c r="E226" s="56" t="s">
        <v>27</v>
      </c>
      <c r="F226" s="57">
        <v>91.630001068115234</v>
      </c>
      <c r="G226" s="58">
        <v>299.28000640869141</v>
      </c>
    </row>
    <row r="227" spans="1:7" x14ac:dyDescent="0.25">
      <c r="A227" s="56" t="s">
        <v>325</v>
      </c>
      <c r="B227" s="56" t="s">
        <v>25</v>
      </c>
      <c r="C227" s="56" t="s">
        <v>1</v>
      </c>
      <c r="D227" s="56" t="s">
        <v>84</v>
      </c>
      <c r="E227" s="56" t="s">
        <v>119</v>
      </c>
      <c r="F227" s="57">
        <v>4550.47998046875</v>
      </c>
      <c r="G227" s="58">
        <v>34756.28125</v>
      </c>
    </row>
    <row r="228" spans="1:7" x14ac:dyDescent="0.25">
      <c r="A228" s="56" t="s">
        <v>325</v>
      </c>
      <c r="B228" s="56" t="s">
        <v>25</v>
      </c>
      <c r="C228" s="56" t="s">
        <v>1</v>
      </c>
      <c r="D228" s="56" t="s">
        <v>84</v>
      </c>
      <c r="E228" s="56" t="s">
        <v>42</v>
      </c>
      <c r="F228" s="57">
        <v>117685.30859375</v>
      </c>
      <c r="G228" s="58">
        <v>1025258.40625</v>
      </c>
    </row>
    <row r="229" spans="1:7" x14ac:dyDescent="0.25">
      <c r="A229" s="56" t="s">
        <v>325</v>
      </c>
      <c r="B229" s="56" t="s">
        <v>25</v>
      </c>
      <c r="C229" s="56" t="s">
        <v>1</v>
      </c>
      <c r="D229" s="56" t="s">
        <v>84</v>
      </c>
      <c r="E229" s="56" t="s">
        <v>49</v>
      </c>
      <c r="F229" s="57">
        <v>29965.5595703125</v>
      </c>
      <c r="G229" s="58">
        <v>118005.140625</v>
      </c>
    </row>
    <row r="230" spans="1:7" x14ac:dyDescent="0.25">
      <c r="A230" s="56" t="s">
        <v>325</v>
      </c>
      <c r="B230" s="56" t="s">
        <v>25</v>
      </c>
      <c r="C230" s="56" t="s">
        <v>1</v>
      </c>
      <c r="D230" s="56" t="s">
        <v>84</v>
      </c>
      <c r="E230" s="56" t="s">
        <v>27</v>
      </c>
      <c r="F230" s="57">
        <v>27236.080078125</v>
      </c>
      <c r="G230" s="58">
        <v>86513.08984375</v>
      </c>
    </row>
    <row r="231" spans="1:7" x14ac:dyDescent="0.25">
      <c r="A231" s="56" t="s">
        <v>325</v>
      </c>
      <c r="B231" s="56" t="s">
        <v>25</v>
      </c>
      <c r="C231" s="56" t="s">
        <v>1</v>
      </c>
      <c r="D231" s="56" t="s">
        <v>84</v>
      </c>
      <c r="E231" s="56" t="s">
        <v>45</v>
      </c>
      <c r="F231" s="57">
        <v>522551.48291015625</v>
      </c>
      <c r="G231" s="58">
        <v>1756940.9560546875</v>
      </c>
    </row>
    <row r="232" spans="1:7" x14ac:dyDescent="0.25">
      <c r="A232" s="56" t="s">
        <v>325</v>
      </c>
      <c r="B232" s="56" t="s">
        <v>25</v>
      </c>
      <c r="C232" s="56" t="s">
        <v>1</v>
      </c>
      <c r="D232" s="56" t="s">
        <v>84</v>
      </c>
      <c r="E232" s="56" t="s">
        <v>192</v>
      </c>
      <c r="F232" s="57">
        <v>13651.4501953125</v>
      </c>
      <c r="G232" s="58">
        <v>98225.046875</v>
      </c>
    </row>
    <row r="233" spans="1:7" x14ac:dyDescent="0.25">
      <c r="A233" s="56" t="s">
        <v>325</v>
      </c>
      <c r="B233" s="56" t="s">
        <v>25</v>
      </c>
      <c r="C233" s="56" t="s">
        <v>1</v>
      </c>
      <c r="D233" s="56" t="s">
        <v>88</v>
      </c>
      <c r="E233" s="56" t="s">
        <v>64</v>
      </c>
      <c r="F233" s="57">
        <v>71849.73828125</v>
      </c>
      <c r="G233" s="58">
        <v>169200</v>
      </c>
    </row>
    <row r="234" spans="1:7" x14ac:dyDescent="0.25">
      <c r="A234" s="56" t="s">
        <v>325</v>
      </c>
      <c r="B234" s="56" t="s">
        <v>25</v>
      </c>
      <c r="C234" s="56" t="s">
        <v>1</v>
      </c>
      <c r="D234" s="56" t="s">
        <v>88</v>
      </c>
      <c r="E234" s="56" t="s">
        <v>42</v>
      </c>
      <c r="F234" s="57">
        <v>24966</v>
      </c>
      <c r="G234" s="58">
        <v>18506.080078125</v>
      </c>
    </row>
    <row r="235" spans="1:7" x14ac:dyDescent="0.25">
      <c r="A235" s="56" t="s">
        <v>325</v>
      </c>
      <c r="B235" s="56" t="s">
        <v>25</v>
      </c>
      <c r="C235" s="56" t="s">
        <v>1</v>
      </c>
      <c r="D235" s="56" t="s">
        <v>88</v>
      </c>
      <c r="E235" s="56" t="s">
        <v>27</v>
      </c>
      <c r="F235" s="57">
        <v>191267.7734375</v>
      </c>
      <c r="G235" s="58">
        <v>472467.25390625</v>
      </c>
    </row>
    <row r="236" spans="1:7" x14ac:dyDescent="0.25">
      <c r="A236" s="56" t="s">
        <v>325</v>
      </c>
      <c r="B236" s="56" t="s">
        <v>25</v>
      </c>
      <c r="C236" s="56" t="s">
        <v>1</v>
      </c>
      <c r="D236" s="56" t="s">
        <v>88</v>
      </c>
      <c r="E236" s="56" t="s">
        <v>218</v>
      </c>
      <c r="F236" s="57">
        <v>24947.830078125</v>
      </c>
      <c r="G236" s="58">
        <v>64660</v>
      </c>
    </row>
    <row r="237" spans="1:7" x14ac:dyDescent="0.25">
      <c r="A237" s="56" t="s">
        <v>325</v>
      </c>
      <c r="B237" s="56" t="s">
        <v>25</v>
      </c>
      <c r="C237" s="56" t="s">
        <v>1</v>
      </c>
      <c r="D237" s="56" t="s">
        <v>88</v>
      </c>
      <c r="E237" s="56" t="s">
        <v>54</v>
      </c>
      <c r="F237" s="57">
        <v>44770.44921875</v>
      </c>
      <c r="G237" s="58">
        <v>162808.75</v>
      </c>
    </row>
    <row r="238" spans="1:7" x14ac:dyDescent="0.25">
      <c r="A238" s="56" t="s">
        <v>325</v>
      </c>
      <c r="B238" s="56" t="s">
        <v>25</v>
      </c>
      <c r="C238" s="56" t="s">
        <v>1</v>
      </c>
      <c r="D238" s="56" t="s">
        <v>88</v>
      </c>
      <c r="E238" s="56" t="s">
        <v>38</v>
      </c>
      <c r="F238" s="57">
        <v>282520.0654296875</v>
      </c>
      <c r="G238" s="58">
        <v>715454.94921875</v>
      </c>
    </row>
    <row r="239" spans="1:7" x14ac:dyDescent="0.25">
      <c r="A239" s="56" t="s">
        <v>325</v>
      </c>
      <c r="B239" s="56" t="s">
        <v>25</v>
      </c>
      <c r="C239" s="56" t="s">
        <v>1</v>
      </c>
      <c r="D239" s="56" t="s">
        <v>86</v>
      </c>
      <c r="E239" s="56" t="s">
        <v>64</v>
      </c>
      <c r="F239" s="57">
        <v>149686.9453125</v>
      </c>
      <c r="G239" s="58">
        <v>274647.94140625</v>
      </c>
    </row>
    <row r="240" spans="1:7" x14ac:dyDescent="0.25">
      <c r="A240" s="56" t="s">
        <v>325</v>
      </c>
      <c r="B240" s="56" t="s">
        <v>25</v>
      </c>
      <c r="C240" s="56" t="s">
        <v>1</v>
      </c>
      <c r="D240" s="56" t="s">
        <v>86</v>
      </c>
      <c r="E240" s="56" t="s">
        <v>39</v>
      </c>
      <c r="F240" s="57">
        <v>351561.625</v>
      </c>
      <c r="G240" s="58">
        <v>398.45999145507813</v>
      </c>
    </row>
    <row r="241" spans="1:7" x14ac:dyDescent="0.25">
      <c r="A241" s="56" t="s">
        <v>325</v>
      </c>
      <c r="B241" s="56" t="s">
        <v>25</v>
      </c>
      <c r="C241" s="56" t="s">
        <v>1</v>
      </c>
      <c r="D241" s="56" t="s">
        <v>86</v>
      </c>
      <c r="E241" s="56" t="s">
        <v>42</v>
      </c>
      <c r="F241" s="57">
        <v>717383.8115234375</v>
      </c>
      <c r="G241" s="58">
        <v>3607961.015625</v>
      </c>
    </row>
    <row r="242" spans="1:7" x14ac:dyDescent="0.25">
      <c r="A242" s="56" t="s">
        <v>325</v>
      </c>
      <c r="B242" s="56" t="s">
        <v>25</v>
      </c>
      <c r="C242" s="56" t="s">
        <v>1</v>
      </c>
      <c r="D242" s="56" t="s">
        <v>86</v>
      </c>
      <c r="E242" s="56" t="s">
        <v>49</v>
      </c>
      <c r="F242" s="57">
        <v>118970.73046875</v>
      </c>
      <c r="G242" s="58">
        <v>158927.45703125</v>
      </c>
    </row>
    <row r="243" spans="1:7" x14ac:dyDescent="0.25">
      <c r="A243" s="56" t="s">
        <v>325</v>
      </c>
      <c r="B243" s="56" t="s">
        <v>25</v>
      </c>
      <c r="C243" s="56" t="s">
        <v>1</v>
      </c>
      <c r="D243" s="56" t="s">
        <v>86</v>
      </c>
      <c r="E243" s="56" t="s">
        <v>27</v>
      </c>
      <c r="F243" s="57">
        <v>461327.01953125</v>
      </c>
      <c r="G243" s="58">
        <v>972050.93359375</v>
      </c>
    </row>
    <row r="244" spans="1:7" x14ac:dyDescent="0.25">
      <c r="A244" s="56" t="s">
        <v>325</v>
      </c>
      <c r="B244" s="56" t="s">
        <v>25</v>
      </c>
      <c r="C244" s="56" t="s">
        <v>1</v>
      </c>
      <c r="D244" s="56" t="s">
        <v>86</v>
      </c>
      <c r="E244" s="56" t="s">
        <v>40</v>
      </c>
      <c r="F244" s="57">
        <v>23289.9296875</v>
      </c>
      <c r="G244" s="58">
        <v>78546.4375</v>
      </c>
    </row>
    <row r="245" spans="1:7" x14ac:dyDescent="0.25">
      <c r="A245" s="56" t="s">
        <v>325</v>
      </c>
      <c r="B245" s="56" t="s">
        <v>25</v>
      </c>
      <c r="C245" s="56" t="s">
        <v>1</v>
      </c>
      <c r="D245" s="56" t="s">
        <v>86</v>
      </c>
      <c r="E245" s="56" t="s">
        <v>218</v>
      </c>
      <c r="F245" s="57">
        <v>24922.880859375</v>
      </c>
      <c r="G245" s="58">
        <v>57942</v>
      </c>
    </row>
    <row r="246" spans="1:7" x14ac:dyDescent="0.25">
      <c r="A246" s="56" t="s">
        <v>325</v>
      </c>
      <c r="B246" s="56" t="s">
        <v>25</v>
      </c>
      <c r="C246" s="56" t="s">
        <v>1</v>
      </c>
      <c r="D246" s="56" t="s">
        <v>86</v>
      </c>
      <c r="E246" s="56" t="s">
        <v>54</v>
      </c>
      <c r="F246" s="57">
        <v>391805.61328125</v>
      </c>
      <c r="G246" s="58">
        <v>1197005.25</v>
      </c>
    </row>
    <row r="247" spans="1:7" x14ac:dyDescent="0.25">
      <c r="A247" s="56" t="s">
        <v>325</v>
      </c>
      <c r="B247" s="56" t="s">
        <v>25</v>
      </c>
      <c r="C247" s="56" t="s">
        <v>1</v>
      </c>
      <c r="D247" s="56" t="s">
        <v>86</v>
      </c>
      <c r="E247" s="56" t="s">
        <v>61</v>
      </c>
      <c r="F247" s="57">
        <v>74843.478515625</v>
      </c>
      <c r="G247" s="58">
        <v>252371.5</v>
      </c>
    </row>
    <row r="248" spans="1:7" x14ac:dyDescent="0.25">
      <c r="A248" s="56" t="s">
        <v>325</v>
      </c>
      <c r="B248" s="56" t="s">
        <v>25</v>
      </c>
      <c r="C248" s="56" t="s">
        <v>1</v>
      </c>
      <c r="D248" s="56" t="s">
        <v>86</v>
      </c>
      <c r="E248" s="56" t="s">
        <v>45</v>
      </c>
      <c r="F248" s="57">
        <v>70306.97998046875</v>
      </c>
      <c r="G248" s="58">
        <v>254516.939453125</v>
      </c>
    </row>
    <row r="249" spans="1:7" x14ac:dyDescent="0.25">
      <c r="A249" s="56" t="s">
        <v>325</v>
      </c>
      <c r="B249" s="56" t="s">
        <v>25</v>
      </c>
      <c r="C249" s="56" t="s">
        <v>1</v>
      </c>
      <c r="D249" s="56" t="s">
        <v>86</v>
      </c>
      <c r="E249" s="56" t="s">
        <v>94</v>
      </c>
      <c r="F249" s="57">
        <v>59565.470703125</v>
      </c>
      <c r="G249" s="58">
        <v>401311.5625</v>
      </c>
    </row>
    <row r="250" spans="1:7" x14ac:dyDescent="0.25">
      <c r="A250" s="56" t="s">
        <v>325</v>
      </c>
      <c r="B250" s="56" t="s">
        <v>25</v>
      </c>
      <c r="C250" s="56" t="s">
        <v>1</v>
      </c>
      <c r="D250" s="56" t="s">
        <v>86</v>
      </c>
      <c r="E250" s="56" t="s">
        <v>38</v>
      </c>
      <c r="F250" s="57">
        <v>465206.650390625</v>
      </c>
      <c r="G250" s="58">
        <v>1728452.8671875</v>
      </c>
    </row>
    <row r="251" spans="1:7" x14ac:dyDescent="0.25">
      <c r="A251" s="56" t="s">
        <v>325</v>
      </c>
      <c r="B251" s="56" t="s">
        <v>25</v>
      </c>
      <c r="C251" s="56" t="s">
        <v>1</v>
      </c>
      <c r="D251" s="56" t="s">
        <v>86</v>
      </c>
      <c r="E251" s="56" t="s">
        <v>98</v>
      </c>
      <c r="F251" s="57">
        <v>33406.05078125</v>
      </c>
      <c r="G251" s="58">
        <v>273322.90625</v>
      </c>
    </row>
    <row r="252" spans="1:7" x14ac:dyDescent="0.25">
      <c r="A252" s="56" t="s">
        <v>325</v>
      </c>
      <c r="B252" s="56" t="s">
        <v>25</v>
      </c>
      <c r="C252" s="56" t="s">
        <v>1</v>
      </c>
      <c r="D252" s="56" t="s">
        <v>86</v>
      </c>
      <c r="E252" s="56" t="s">
        <v>192</v>
      </c>
      <c r="F252" s="57">
        <v>49895.66015625</v>
      </c>
      <c r="G252" s="58">
        <v>159436.3203125</v>
      </c>
    </row>
    <row r="253" spans="1:7" x14ac:dyDescent="0.25">
      <c r="A253" s="56" t="s">
        <v>325</v>
      </c>
      <c r="B253" s="56" t="s">
        <v>25</v>
      </c>
      <c r="C253" s="56" t="s">
        <v>1</v>
      </c>
      <c r="D253" s="56" t="s">
        <v>83</v>
      </c>
      <c r="E253" s="56" t="s">
        <v>39</v>
      </c>
      <c r="F253" s="57">
        <v>391840.283203125</v>
      </c>
      <c r="G253" s="58">
        <v>381603.015625</v>
      </c>
    </row>
    <row r="254" spans="1:7" x14ac:dyDescent="0.25">
      <c r="A254" s="56" t="s">
        <v>325</v>
      </c>
      <c r="B254" s="56" t="s">
        <v>25</v>
      </c>
      <c r="C254" s="56" t="s">
        <v>1</v>
      </c>
      <c r="D254" s="56" t="s">
        <v>83</v>
      </c>
      <c r="E254" s="56" t="s">
        <v>49</v>
      </c>
      <c r="F254" s="57">
        <v>8089.8299560546875</v>
      </c>
      <c r="G254" s="58">
        <v>5467.97998046875</v>
      </c>
    </row>
    <row r="255" spans="1:7" x14ac:dyDescent="0.25">
      <c r="A255" s="56" t="s">
        <v>325</v>
      </c>
      <c r="B255" s="56" t="s">
        <v>25</v>
      </c>
      <c r="C255" s="56" t="s">
        <v>1</v>
      </c>
      <c r="D255" s="56" t="s">
        <v>83</v>
      </c>
      <c r="E255" s="56" t="s">
        <v>27</v>
      </c>
      <c r="F255" s="57">
        <v>444304.53692626953</v>
      </c>
      <c r="G255" s="58">
        <v>402187.65625</v>
      </c>
    </row>
    <row r="256" spans="1:7" x14ac:dyDescent="0.25">
      <c r="A256" s="56" t="s">
        <v>325</v>
      </c>
      <c r="B256" s="56" t="s">
        <v>25</v>
      </c>
      <c r="C256" s="56" t="s">
        <v>1</v>
      </c>
      <c r="D256" s="56" t="s">
        <v>185</v>
      </c>
      <c r="E256" s="56" t="s">
        <v>42</v>
      </c>
      <c r="F256" s="57">
        <v>96804.3671875</v>
      </c>
      <c r="G256" s="58">
        <v>590639.125</v>
      </c>
    </row>
    <row r="257" spans="1:7" x14ac:dyDescent="0.25">
      <c r="A257" s="56" t="s">
        <v>325</v>
      </c>
      <c r="B257" s="56" t="s">
        <v>25</v>
      </c>
      <c r="C257" s="56" t="s">
        <v>1</v>
      </c>
      <c r="D257" s="56" t="s">
        <v>185</v>
      </c>
      <c r="E257" s="56" t="s">
        <v>171</v>
      </c>
      <c r="F257" s="57">
        <v>263470.28125</v>
      </c>
      <c r="G257" s="58">
        <v>374160.0625</v>
      </c>
    </row>
    <row r="258" spans="1:7" x14ac:dyDescent="0.25">
      <c r="A258" s="56" t="s">
        <v>325</v>
      </c>
      <c r="B258" s="56" t="s">
        <v>25</v>
      </c>
      <c r="C258" s="56" t="s">
        <v>1</v>
      </c>
      <c r="D258" s="56" t="s">
        <v>87</v>
      </c>
      <c r="E258" s="56" t="s">
        <v>77</v>
      </c>
      <c r="F258" s="57">
        <v>23949.91015625</v>
      </c>
      <c r="G258" s="58">
        <v>54777.859375</v>
      </c>
    </row>
    <row r="259" spans="1:7" x14ac:dyDescent="0.25">
      <c r="A259" s="56" t="s">
        <v>325</v>
      </c>
      <c r="B259" s="56" t="s">
        <v>25</v>
      </c>
      <c r="C259" s="56" t="s">
        <v>1</v>
      </c>
      <c r="D259" s="56" t="s">
        <v>263</v>
      </c>
      <c r="E259" s="56" t="s">
        <v>125</v>
      </c>
      <c r="F259" s="57">
        <v>933.96002197265625</v>
      </c>
      <c r="G259" s="58">
        <v>2583.60009765625</v>
      </c>
    </row>
    <row r="260" spans="1:7" x14ac:dyDescent="0.25">
      <c r="A260" s="56" t="s">
        <v>325</v>
      </c>
      <c r="B260" s="56" t="s">
        <v>25</v>
      </c>
      <c r="C260" s="56" t="s">
        <v>1</v>
      </c>
      <c r="D260" s="56" t="s">
        <v>220</v>
      </c>
      <c r="E260" s="56" t="s">
        <v>49</v>
      </c>
      <c r="F260" s="57">
        <v>3991.64990234375</v>
      </c>
      <c r="G260" s="58">
        <v>3023.6201171875</v>
      </c>
    </row>
    <row r="261" spans="1:7" x14ac:dyDescent="0.25">
      <c r="A261" s="56" t="s">
        <v>325</v>
      </c>
      <c r="B261" s="56" t="s">
        <v>25</v>
      </c>
      <c r="C261" s="56" t="s">
        <v>1</v>
      </c>
      <c r="D261" s="56" t="s">
        <v>220</v>
      </c>
      <c r="E261" s="56" t="s">
        <v>36</v>
      </c>
      <c r="F261" s="57">
        <v>748.42999267578125</v>
      </c>
      <c r="G261" s="58">
        <v>1521</v>
      </c>
    </row>
    <row r="262" spans="1:7" x14ac:dyDescent="0.25">
      <c r="A262" s="56" t="s">
        <v>325</v>
      </c>
      <c r="B262" s="56" t="s">
        <v>25</v>
      </c>
      <c r="C262" s="56" t="s">
        <v>1</v>
      </c>
      <c r="D262" s="56" t="s">
        <v>82</v>
      </c>
      <c r="E262" s="56" t="s">
        <v>39</v>
      </c>
      <c r="F262" s="57">
        <v>188401.353515625</v>
      </c>
      <c r="G262" s="58">
        <v>152636</v>
      </c>
    </row>
    <row r="263" spans="1:7" x14ac:dyDescent="0.25">
      <c r="A263" s="56" t="s">
        <v>325</v>
      </c>
      <c r="B263" s="56" t="s">
        <v>25</v>
      </c>
      <c r="C263" s="56" t="s">
        <v>1</v>
      </c>
      <c r="D263" s="56" t="s">
        <v>82</v>
      </c>
      <c r="E263" s="56" t="s">
        <v>42</v>
      </c>
      <c r="F263" s="57">
        <v>195546.046875</v>
      </c>
      <c r="G263" s="58">
        <v>151320</v>
      </c>
    </row>
    <row r="264" spans="1:7" x14ac:dyDescent="0.25">
      <c r="A264" s="56" t="s">
        <v>325</v>
      </c>
      <c r="B264" s="56" t="s">
        <v>25</v>
      </c>
      <c r="C264" s="56" t="s">
        <v>1</v>
      </c>
      <c r="D264" s="56" t="s">
        <v>82</v>
      </c>
      <c r="E264" s="56" t="s">
        <v>49</v>
      </c>
      <c r="F264" s="57">
        <v>483353.359375</v>
      </c>
      <c r="G264" s="58">
        <v>315882.9765625</v>
      </c>
    </row>
    <row r="265" spans="1:7" x14ac:dyDescent="0.25">
      <c r="A265" s="56" t="s">
        <v>325</v>
      </c>
      <c r="B265" s="56" t="s">
        <v>25</v>
      </c>
      <c r="C265" s="56" t="s">
        <v>1</v>
      </c>
      <c r="D265" s="56" t="s">
        <v>82</v>
      </c>
      <c r="E265" s="56" t="s">
        <v>27</v>
      </c>
      <c r="F265" s="57">
        <v>31.75</v>
      </c>
      <c r="G265" s="58">
        <v>47.759998321533203</v>
      </c>
    </row>
    <row r="266" spans="1:7" ht="15.75" thickBot="1" x14ac:dyDescent="0.3">
      <c r="A266" s="33" t="s">
        <v>326</v>
      </c>
      <c r="B266" s="34"/>
      <c r="C266" s="34"/>
      <c r="D266" s="34"/>
      <c r="E266" s="34"/>
      <c r="F266" s="34">
        <f>SUM(F226:F265)</f>
        <v>6449692.4523277283</v>
      </c>
      <c r="G266" s="35">
        <f>SUM(G226:G265)</f>
        <v>16575837.480464935</v>
      </c>
    </row>
    <row r="267" spans="1:7" x14ac:dyDescent="0.25">
      <c r="A267" s="63" t="s">
        <v>337</v>
      </c>
      <c r="B267" s="63" t="s">
        <v>25</v>
      </c>
      <c r="C267" s="63" t="s">
        <v>1</v>
      </c>
      <c r="D267" s="63" t="s">
        <v>84</v>
      </c>
      <c r="E267" s="63" t="s">
        <v>42</v>
      </c>
      <c r="F267" s="62">
        <v>89044.7607421875</v>
      </c>
      <c r="G267" s="61">
        <v>909193.0625</v>
      </c>
    </row>
    <row r="268" spans="1:7" x14ac:dyDescent="0.25">
      <c r="A268" s="63" t="s">
        <v>337</v>
      </c>
      <c r="B268" s="63" t="s">
        <v>25</v>
      </c>
      <c r="C268" s="63" t="s">
        <v>1</v>
      </c>
      <c r="D268" s="63" t="s">
        <v>84</v>
      </c>
      <c r="E268" s="63" t="s">
        <v>27</v>
      </c>
      <c r="F268" s="62">
        <v>61478.7001953125</v>
      </c>
      <c r="G268" s="61">
        <v>169751.55859375</v>
      </c>
    </row>
    <row r="269" spans="1:7" x14ac:dyDescent="0.25">
      <c r="A269" s="63" t="s">
        <v>337</v>
      </c>
      <c r="B269" s="63" t="s">
        <v>25</v>
      </c>
      <c r="C269" s="63" t="s">
        <v>1</v>
      </c>
      <c r="D269" s="63" t="s">
        <v>84</v>
      </c>
      <c r="E269" s="63" t="s">
        <v>40</v>
      </c>
      <c r="F269" s="62">
        <v>13838.1796875</v>
      </c>
      <c r="G269" s="61">
        <v>177271.33984375</v>
      </c>
    </row>
    <row r="270" spans="1:7" x14ac:dyDescent="0.25">
      <c r="A270" s="63" t="s">
        <v>337</v>
      </c>
      <c r="B270" s="63" t="s">
        <v>25</v>
      </c>
      <c r="C270" s="63" t="s">
        <v>1</v>
      </c>
      <c r="D270" s="63" t="s">
        <v>84</v>
      </c>
      <c r="E270" s="63" t="s">
        <v>61</v>
      </c>
      <c r="F270" s="62">
        <v>32924.34912109375</v>
      </c>
      <c r="G270" s="61">
        <v>326679.12109375</v>
      </c>
    </row>
    <row r="271" spans="1:7" x14ac:dyDescent="0.25">
      <c r="A271" s="63" t="s">
        <v>337</v>
      </c>
      <c r="B271" s="63" t="s">
        <v>25</v>
      </c>
      <c r="C271" s="63" t="s">
        <v>1</v>
      </c>
      <c r="D271" s="63" t="s">
        <v>84</v>
      </c>
      <c r="E271" s="63" t="s">
        <v>45</v>
      </c>
      <c r="F271" s="62">
        <v>651059.7294921875</v>
      </c>
      <c r="G271" s="61">
        <v>2079727.986328125</v>
      </c>
    </row>
    <row r="272" spans="1:7" x14ac:dyDescent="0.25">
      <c r="A272" s="63" t="s">
        <v>337</v>
      </c>
      <c r="B272" s="63" t="s">
        <v>25</v>
      </c>
      <c r="C272" s="63" t="s">
        <v>1</v>
      </c>
      <c r="D272" s="63" t="s">
        <v>84</v>
      </c>
      <c r="E272" s="63" t="s">
        <v>94</v>
      </c>
      <c r="F272" s="62">
        <v>14260.1796875</v>
      </c>
      <c r="G272" s="61">
        <v>262140</v>
      </c>
    </row>
    <row r="273" spans="1:7" x14ac:dyDescent="0.25">
      <c r="A273" s="63" t="s">
        <v>337</v>
      </c>
      <c r="B273" s="63" t="s">
        <v>25</v>
      </c>
      <c r="C273" s="63" t="s">
        <v>1</v>
      </c>
      <c r="D273" s="63" t="s">
        <v>84</v>
      </c>
      <c r="E273" s="63" t="s">
        <v>192</v>
      </c>
      <c r="F273" s="62">
        <v>21132.640625</v>
      </c>
      <c r="G273" s="61">
        <v>198824.921875</v>
      </c>
    </row>
    <row r="274" spans="1:7" x14ac:dyDescent="0.25">
      <c r="A274" s="63" t="s">
        <v>337</v>
      </c>
      <c r="B274" s="63" t="s">
        <v>25</v>
      </c>
      <c r="C274" s="63" t="s">
        <v>1</v>
      </c>
      <c r="D274" s="63" t="s">
        <v>89</v>
      </c>
      <c r="E274" s="63" t="s">
        <v>27</v>
      </c>
      <c r="F274" s="62">
        <v>95.260002136230469</v>
      </c>
      <c r="G274" s="61">
        <v>90.419998168945313</v>
      </c>
    </row>
    <row r="275" spans="1:7" x14ac:dyDescent="0.25">
      <c r="A275" s="63" t="s">
        <v>337</v>
      </c>
      <c r="B275" s="63" t="s">
        <v>25</v>
      </c>
      <c r="C275" s="63" t="s">
        <v>1</v>
      </c>
      <c r="D275" s="63" t="s">
        <v>89</v>
      </c>
      <c r="E275" s="63" t="s">
        <v>171</v>
      </c>
      <c r="F275" s="62">
        <v>9772.119873046875</v>
      </c>
      <c r="G275" s="61">
        <v>20027.81005859375</v>
      </c>
    </row>
    <row r="276" spans="1:7" x14ac:dyDescent="0.25">
      <c r="A276" s="63" t="s">
        <v>337</v>
      </c>
      <c r="B276" s="63" t="s">
        <v>25</v>
      </c>
      <c r="C276" s="63" t="s">
        <v>1</v>
      </c>
      <c r="D276" s="63" t="s">
        <v>88</v>
      </c>
      <c r="E276" s="63" t="s">
        <v>44</v>
      </c>
      <c r="F276" s="62">
        <v>10777.4599609375</v>
      </c>
      <c r="G276" s="61">
        <v>18066</v>
      </c>
    </row>
    <row r="277" spans="1:7" x14ac:dyDescent="0.25">
      <c r="A277" s="63" t="s">
        <v>337</v>
      </c>
      <c r="B277" s="63" t="s">
        <v>25</v>
      </c>
      <c r="C277" s="63" t="s">
        <v>1</v>
      </c>
      <c r="D277" s="63" t="s">
        <v>88</v>
      </c>
      <c r="E277" s="63" t="s">
        <v>42</v>
      </c>
      <c r="F277" s="62">
        <v>1604.3699951171875</v>
      </c>
      <c r="G277" s="61">
        <v>53520.640625</v>
      </c>
    </row>
    <row r="278" spans="1:7" x14ac:dyDescent="0.25">
      <c r="A278" s="63" t="s">
        <v>337</v>
      </c>
      <c r="B278" s="63" t="s">
        <v>25</v>
      </c>
      <c r="C278" s="63" t="s">
        <v>1</v>
      </c>
      <c r="D278" s="63" t="s">
        <v>88</v>
      </c>
      <c r="E278" s="63" t="s">
        <v>49</v>
      </c>
      <c r="F278" s="62">
        <v>24206.650390625</v>
      </c>
      <c r="G278" s="61">
        <v>55573</v>
      </c>
    </row>
    <row r="279" spans="1:7" x14ac:dyDescent="0.25">
      <c r="A279" s="63" t="s">
        <v>337</v>
      </c>
      <c r="B279" s="63" t="s">
        <v>25</v>
      </c>
      <c r="C279" s="63" t="s">
        <v>1</v>
      </c>
      <c r="D279" s="63" t="s">
        <v>88</v>
      </c>
      <c r="E279" s="63" t="s">
        <v>27</v>
      </c>
      <c r="F279" s="62">
        <v>228571.984375</v>
      </c>
      <c r="G279" s="61">
        <v>556784.55859375</v>
      </c>
    </row>
    <row r="280" spans="1:7" x14ac:dyDescent="0.25">
      <c r="A280" s="63" t="s">
        <v>337</v>
      </c>
      <c r="B280" s="63" t="s">
        <v>25</v>
      </c>
      <c r="C280" s="63" t="s">
        <v>1</v>
      </c>
      <c r="D280" s="63" t="s">
        <v>88</v>
      </c>
      <c r="E280" s="63" t="s">
        <v>218</v>
      </c>
      <c r="F280" s="62">
        <v>49932.390625</v>
      </c>
      <c r="G280" s="61">
        <v>37013.76171875</v>
      </c>
    </row>
    <row r="281" spans="1:7" x14ac:dyDescent="0.25">
      <c r="A281" s="63" t="s">
        <v>337</v>
      </c>
      <c r="B281" s="63" t="s">
        <v>25</v>
      </c>
      <c r="C281" s="63" t="s">
        <v>1</v>
      </c>
      <c r="D281" s="63" t="s">
        <v>88</v>
      </c>
      <c r="E281" s="63" t="s">
        <v>59</v>
      </c>
      <c r="F281" s="62">
        <v>197087.8125</v>
      </c>
      <c r="G281" s="61">
        <v>460175</v>
      </c>
    </row>
    <row r="282" spans="1:7" x14ac:dyDescent="0.25">
      <c r="A282" s="63" t="s">
        <v>337</v>
      </c>
      <c r="B282" s="63" t="s">
        <v>25</v>
      </c>
      <c r="C282" s="63" t="s">
        <v>1</v>
      </c>
      <c r="D282" s="63" t="s">
        <v>86</v>
      </c>
      <c r="E282" s="63" t="s">
        <v>39</v>
      </c>
      <c r="F282" s="62">
        <v>98760.2578125</v>
      </c>
      <c r="G282" s="61">
        <v>294351.7578125</v>
      </c>
    </row>
    <row r="283" spans="1:7" x14ac:dyDescent="0.25">
      <c r="A283" s="63" t="s">
        <v>337</v>
      </c>
      <c r="B283" s="63" t="s">
        <v>25</v>
      </c>
      <c r="C283" s="63" t="s">
        <v>1</v>
      </c>
      <c r="D283" s="63" t="s">
        <v>86</v>
      </c>
      <c r="E283" s="63" t="s">
        <v>42</v>
      </c>
      <c r="F283" s="62">
        <v>524765.09765625</v>
      </c>
      <c r="G283" s="61">
        <v>1027409.40625</v>
      </c>
    </row>
    <row r="284" spans="1:7" x14ac:dyDescent="0.25">
      <c r="A284" s="63" t="s">
        <v>337</v>
      </c>
      <c r="B284" s="63" t="s">
        <v>25</v>
      </c>
      <c r="C284" s="63" t="s">
        <v>1</v>
      </c>
      <c r="D284" s="63" t="s">
        <v>86</v>
      </c>
      <c r="E284" s="63" t="s">
        <v>49</v>
      </c>
      <c r="F284" s="62">
        <v>83117.16943359375</v>
      </c>
      <c r="G284" s="61">
        <v>112332.48046875</v>
      </c>
    </row>
    <row r="285" spans="1:7" x14ac:dyDescent="0.25">
      <c r="A285" s="63" t="s">
        <v>337</v>
      </c>
      <c r="B285" s="63" t="s">
        <v>25</v>
      </c>
      <c r="C285" s="63" t="s">
        <v>1</v>
      </c>
      <c r="D285" s="63" t="s">
        <v>86</v>
      </c>
      <c r="E285" s="63" t="s">
        <v>27</v>
      </c>
      <c r="F285" s="62">
        <v>97521.052001953125</v>
      </c>
      <c r="G285" s="61">
        <v>282008.55859375</v>
      </c>
    </row>
    <row r="286" spans="1:7" x14ac:dyDescent="0.25">
      <c r="A286" s="63" t="s">
        <v>337</v>
      </c>
      <c r="B286" s="63" t="s">
        <v>25</v>
      </c>
      <c r="C286" s="63" t="s">
        <v>1</v>
      </c>
      <c r="D286" s="63" t="s">
        <v>86</v>
      </c>
      <c r="E286" s="63" t="s">
        <v>218</v>
      </c>
      <c r="F286" s="62">
        <v>47899.8203125</v>
      </c>
      <c r="G286" s="61">
        <v>115843.203125</v>
      </c>
    </row>
    <row r="287" spans="1:7" x14ac:dyDescent="0.25">
      <c r="A287" s="63" t="s">
        <v>337</v>
      </c>
      <c r="B287" s="63" t="s">
        <v>25</v>
      </c>
      <c r="C287" s="63" t="s">
        <v>1</v>
      </c>
      <c r="D287" s="63" t="s">
        <v>86</v>
      </c>
      <c r="E287" s="63" t="s">
        <v>54</v>
      </c>
      <c r="F287" s="62">
        <v>468822.8056640625</v>
      </c>
      <c r="G287" s="61">
        <v>1219045.4140625</v>
      </c>
    </row>
    <row r="288" spans="1:7" x14ac:dyDescent="0.25">
      <c r="A288" s="63" t="s">
        <v>337</v>
      </c>
      <c r="B288" s="63" t="s">
        <v>25</v>
      </c>
      <c r="C288" s="63" t="s">
        <v>1</v>
      </c>
      <c r="D288" s="63" t="s">
        <v>86</v>
      </c>
      <c r="E288" s="63" t="s">
        <v>61</v>
      </c>
      <c r="F288" s="62">
        <v>74843.4765625</v>
      </c>
      <c r="G288" s="61">
        <v>258900</v>
      </c>
    </row>
    <row r="289" spans="1:7" x14ac:dyDescent="0.25">
      <c r="A289" s="63" t="s">
        <v>337</v>
      </c>
      <c r="B289" s="63" t="s">
        <v>25</v>
      </c>
      <c r="C289" s="63" t="s">
        <v>1</v>
      </c>
      <c r="D289" s="63" t="s">
        <v>86</v>
      </c>
      <c r="E289" s="63" t="s">
        <v>45</v>
      </c>
      <c r="F289" s="62">
        <v>335721.09033203125</v>
      </c>
      <c r="G289" s="61">
        <v>1237056.935546875</v>
      </c>
    </row>
    <row r="290" spans="1:7" x14ac:dyDescent="0.25">
      <c r="A290" s="63" t="s">
        <v>337</v>
      </c>
      <c r="B290" s="63" t="s">
        <v>25</v>
      </c>
      <c r="C290" s="63" t="s">
        <v>1</v>
      </c>
      <c r="D290" s="63" t="s">
        <v>86</v>
      </c>
      <c r="E290" s="63" t="s">
        <v>94</v>
      </c>
      <c r="F290" s="62">
        <v>95749.75</v>
      </c>
      <c r="G290" s="61">
        <v>341794</v>
      </c>
    </row>
    <row r="291" spans="1:7" x14ac:dyDescent="0.25">
      <c r="A291" s="63" t="s">
        <v>337</v>
      </c>
      <c r="B291" s="63" t="s">
        <v>25</v>
      </c>
      <c r="C291" s="63" t="s">
        <v>1</v>
      </c>
      <c r="D291" s="63" t="s">
        <v>86</v>
      </c>
      <c r="E291" s="63" t="s">
        <v>38</v>
      </c>
      <c r="F291" s="62">
        <v>125737.05078125</v>
      </c>
      <c r="G291" s="61">
        <v>410662.5234375</v>
      </c>
    </row>
    <row r="292" spans="1:7" x14ac:dyDescent="0.25">
      <c r="A292" s="63" t="s">
        <v>344</v>
      </c>
      <c r="B292" s="63" t="s">
        <v>25</v>
      </c>
      <c r="C292" s="63" t="s">
        <v>1</v>
      </c>
      <c r="D292" s="63" t="s">
        <v>86</v>
      </c>
      <c r="E292" s="63" t="s">
        <v>169</v>
      </c>
      <c r="F292" s="62">
        <v>688</v>
      </c>
      <c r="G292" s="61">
        <v>5028</v>
      </c>
    </row>
    <row r="293" spans="1:7" x14ac:dyDescent="0.25">
      <c r="A293" s="63" t="s">
        <v>337</v>
      </c>
      <c r="B293" s="63" t="s">
        <v>25</v>
      </c>
      <c r="C293" s="63" t="s">
        <v>1</v>
      </c>
      <c r="D293" s="63" t="s">
        <v>86</v>
      </c>
      <c r="E293" s="63" t="s">
        <v>171</v>
      </c>
      <c r="F293" s="62">
        <v>17581.900390625</v>
      </c>
      <c r="G293" s="61">
        <v>26406.33984375</v>
      </c>
    </row>
    <row r="294" spans="1:7" x14ac:dyDescent="0.25">
      <c r="A294" s="63" t="s">
        <v>337</v>
      </c>
      <c r="B294" s="63" t="s">
        <v>25</v>
      </c>
      <c r="C294" s="63" t="s">
        <v>1</v>
      </c>
      <c r="D294" s="63" t="s">
        <v>86</v>
      </c>
      <c r="E294" s="63" t="s">
        <v>62</v>
      </c>
      <c r="F294" s="62">
        <v>50294.8203125</v>
      </c>
      <c r="G294" s="61">
        <v>158253.046875</v>
      </c>
    </row>
    <row r="295" spans="1:7" x14ac:dyDescent="0.25">
      <c r="A295" s="63" t="s">
        <v>337</v>
      </c>
      <c r="B295" s="63" t="s">
        <v>25</v>
      </c>
      <c r="C295" s="63" t="s">
        <v>1</v>
      </c>
      <c r="D295" s="63" t="s">
        <v>83</v>
      </c>
      <c r="E295" s="63" t="s">
        <v>39</v>
      </c>
      <c r="F295" s="62">
        <v>296055.244140625</v>
      </c>
      <c r="G295" s="61">
        <v>258217.015625</v>
      </c>
    </row>
    <row r="296" spans="1:7" x14ac:dyDescent="0.25">
      <c r="A296" s="63" t="s">
        <v>337</v>
      </c>
      <c r="B296" s="63" t="s">
        <v>25</v>
      </c>
      <c r="C296" s="63" t="s">
        <v>1</v>
      </c>
      <c r="D296" s="63" t="s">
        <v>83</v>
      </c>
      <c r="E296" s="63" t="s">
        <v>49</v>
      </c>
      <c r="F296" s="62">
        <v>7881.72998046875</v>
      </c>
      <c r="G296" s="61">
        <v>7225.760009765625</v>
      </c>
    </row>
    <row r="297" spans="1:7" x14ac:dyDescent="0.25">
      <c r="A297" s="63" t="s">
        <v>337</v>
      </c>
      <c r="B297" s="63" t="s">
        <v>25</v>
      </c>
      <c r="C297" s="63" t="s">
        <v>1</v>
      </c>
      <c r="D297" s="63" t="s">
        <v>83</v>
      </c>
      <c r="E297" s="63" t="s">
        <v>27</v>
      </c>
      <c r="F297" s="62">
        <v>96828.14883518219</v>
      </c>
      <c r="G297" s="61">
        <v>93296.411445617676</v>
      </c>
    </row>
    <row r="298" spans="1:7" x14ac:dyDescent="0.25">
      <c r="A298" s="63" t="s">
        <v>337</v>
      </c>
      <c r="B298" s="63" t="s">
        <v>25</v>
      </c>
      <c r="C298" s="63" t="s">
        <v>1</v>
      </c>
      <c r="D298" s="63" t="s">
        <v>83</v>
      </c>
      <c r="E298" s="63" t="s">
        <v>72</v>
      </c>
      <c r="F298" s="62">
        <v>1620366.59375</v>
      </c>
      <c r="G298" s="61">
        <v>587598.484375</v>
      </c>
    </row>
    <row r="299" spans="1:7" x14ac:dyDescent="0.25">
      <c r="A299" s="63" t="s">
        <v>337</v>
      </c>
      <c r="B299" s="63" t="s">
        <v>25</v>
      </c>
      <c r="C299" s="63" t="s">
        <v>1</v>
      </c>
      <c r="D299" s="63" t="s">
        <v>185</v>
      </c>
      <c r="E299" s="63" t="s">
        <v>171</v>
      </c>
      <c r="F299" s="62">
        <v>474289.087890625</v>
      </c>
      <c r="G299" s="61">
        <v>718993.888671875</v>
      </c>
    </row>
    <row r="300" spans="1:7" x14ac:dyDescent="0.25">
      <c r="A300" s="63" t="s">
        <v>344</v>
      </c>
      <c r="B300" s="63" t="s">
        <v>25</v>
      </c>
      <c r="C300" s="63" t="s">
        <v>1</v>
      </c>
      <c r="D300" s="63" t="s">
        <v>85</v>
      </c>
      <c r="E300" s="63" t="s">
        <v>27</v>
      </c>
      <c r="F300" s="62">
        <v>58384.218627929688</v>
      </c>
      <c r="G300" s="61">
        <v>604336.9228515625</v>
      </c>
    </row>
    <row r="301" spans="1:7" x14ac:dyDescent="0.25">
      <c r="A301" s="63" t="s">
        <v>337</v>
      </c>
      <c r="B301" s="63" t="s">
        <v>25</v>
      </c>
      <c r="C301" s="63" t="s">
        <v>1</v>
      </c>
      <c r="D301" s="63" t="s">
        <v>263</v>
      </c>
      <c r="E301" s="63" t="s">
        <v>171</v>
      </c>
      <c r="F301" s="62">
        <v>17906.220703125</v>
      </c>
      <c r="G301" s="61">
        <v>28760</v>
      </c>
    </row>
    <row r="302" spans="1:7" x14ac:dyDescent="0.25">
      <c r="A302" s="63" t="s">
        <v>337</v>
      </c>
      <c r="B302" s="63" t="s">
        <v>25</v>
      </c>
      <c r="C302" s="63" t="s">
        <v>1</v>
      </c>
      <c r="D302" s="63" t="s">
        <v>82</v>
      </c>
      <c r="E302" s="63" t="s">
        <v>39</v>
      </c>
      <c r="F302" s="62">
        <v>238827.892578125</v>
      </c>
      <c r="G302" s="61">
        <v>210532.931640625</v>
      </c>
    </row>
    <row r="303" spans="1:7" x14ac:dyDescent="0.25">
      <c r="A303" s="63" t="s">
        <v>337</v>
      </c>
      <c r="B303" s="63" t="s">
        <v>25</v>
      </c>
      <c r="C303" s="63" t="s">
        <v>1</v>
      </c>
      <c r="D303" s="63" t="s">
        <v>82</v>
      </c>
      <c r="E303" s="63" t="s">
        <v>49</v>
      </c>
      <c r="F303" s="62">
        <v>559964.81640625</v>
      </c>
      <c r="G303" s="61">
        <v>319345.53125</v>
      </c>
    </row>
    <row r="304" spans="1:7" x14ac:dyDescent="0.25">
      <c r="A304" s="63" t="s">
        <v>337</v>
      </c>
      <c r="B304" s="63" t="s">
        <v>25</v>
      </c>
      <c r="C304" s="63" t="s">
        <v>1</v>
      </c>
      <c r="D304" s="63" t="s">
        <v>82</v>
      </c>
      <c r="E304" s="63" t="s">
        <v>27</v>
      </c>
      <c r="F304" s="62">
        <v>36.790000915527344</v>
      </c>
      <c r="G304" s="61">
        <v>47.759998321533203</v>
      </c>
    </row>
    <row r="305" spans="1:7" x14ac:dyDescent="0.25">
      <c r="A305" s="63" t="s">
        <v>344</v>
      </c>
      <c r="B305" s="63" t="s">
        <v>25</v>
      </c>
      <c r="C305" s="63" t="s">
        <v>1</v>
      </c>
      <c r="D305" s="63" t="s">
        <v>82</v>
      </c>
      <c r="E305" s="63" t="s">
        <v>72</v>
      </c>
      <c r="F305" s="62">
        <v>560761.609375</v>
      </c>
      <c r="G305" s="61">
        <v>209022.6953125</v>
      </c>
    </row>
    <row r="306" spans="1:7" ht="15.75" thickBot="1" x14ac:dyDescent="0.3">
      <c r="A306" s="33" t="s">
        <v>338</v>
      </c>
      <c r="B306" s="34"/>
      <c r="C306" s="34"/>
      <c r="D306" s="34"/>
      <c r="E306" s="34"/>
      <c r="F306" s="34">
        <f>SUM(F267:F305)</f>
        <v>7358591.2308206558</v>
      </c>
      <c r="G306" s="35">
        <f>SUM(G267:G305)</f>
        <v>13851308.24842453</v>
      </c>
    </row>
    <row r="307" spans="1:7" x14ac:dyDescent="0.25">
      <c r="A307" s="63" t="s">
        <v>339</v>
      </c>
      <c r="B307" s="63" t="s">
        <v>25</v>
      </c>
      <c r="C307" s="63" t="s">
        <v>1</v>
      </c>
      <c r="D307" s="63" t="s">
        <v>84</v>
      </c>
      <c r="E307" s="63" t="s">
        <v>64</v>
      </c>
      <c r="F307" s="62">
        <v>3831.989990234375</v>
      </c>
      <c r="G307" s="61">
        <v>25264</v>
      </c>
    </row>
    <row r="308" spans="1:7" x14ac:dyDescent="0.25">
      <c r="A308" s="63" t="s">
        <v>339</v>
      </c>
      <c r="B308" s="63" t="s">
        <v>25</v>
      </c>
      <c r="C308" s="63" t="s">
        <v>1</v>
      </c>
      <c r="D308" s="63" t="s">
        <v>84</v>
      </c>
      <c r="E308" s="63" t="s">
        <v>42</v>
      </c>
      <c r="F308" s="62">
        <v>231390.251953125</v>
      </c>
      <c r="G308" s="61">
        <v>2072723.34375</v>
      </c>
    </row>
    <row r="309" spans="1:7" x14ac:dyDescent="0.25">
      <c r="A309" s="63" t="s">
        <v>339</v>
      </c>
      <c r="B309" s="63" t="s">
        <v>25</v>
      </c>
      <c r="C309" s="63" t="s">
        <v>1</v>
      </c>
      <c r="D309" s="63" t="s">
        <v>84</v>
      </c>
      <c r="E309" s="63" t="s">
        <v>27</v>
      </c>
      <c r="F309" s="62">
        <v>35161.5595703125</v>
      </c>
      <c r="G309" s="61">
        <v>249010.984375</v>
      </c>
    </row>
    <row r="310" spans="1:7" x14ac:dyDescent="0.25">
      <c r="A310" s="63" t="s">
        <v>339</v>
      </c>
      <c r="B310" s="63" t="s">
        <v>25</v>
      </c>
      <c r="C310" s="63" t="s">
        <v>1</v>
      </c>
      <c r="D310" s="63" t="s">
        <v>84</v>
      </c>
      <c r="E310" s="63" t="s">
        <v>45</v>
      </c>
      <c r="F310" s="62">
        <v>458598.53759765625</v>
      </c>
      <c r="G310" s="61">
        <v>1927505.15625</v>
      </c>
    </row>
    <row r="311" spans="1:7" x14ac:dyDescent="0.25">
      <c r="A311" s="63" t="s">
        <v>339</v>
      </c>
      <c r="B311" s="63" t="s">
        <v>25</v>
      </c>
      <c r="C311" s="63" t="s">
        <v>1</v>
      </c>
      <c r="D311" s="63" t="s">
        <v>84</v>
      </c>
      <c r="E311" s="63" t="s">
        <v>94</v>
      </c>
      <c r="F311" s="62">
        <v>11537.26953125</v>
      </c>
      <c r="G311" s="61">
        <v>139075.5625</v>
      </c>
    </row>
    <row r="312" spans="1:7" x14ac:dyDescent="0.25">
      <c r="A312" s="63" t="s">
        <v>339</v>
      </c>
      <c r="B312" s="63" t="s">
        <v>25</v>
      </c>
      <c r="C312" s="63" t="s">
        <v>1</v>
      </c>
      <c r="D312" s="63" t="s">
        <v>88</v>
      </c>
      <c r="E312" s="63" t="s">
        <v>64</v>
      </c>
      <c r="F312" s="62">
        <v>436137.859375</v>
      </c>
      <c r="G312" s="61">
        <v>1056670.5</v>
      </c>
    </row>
    <row r="313" spans="1:7" x14ac:dyDescent="0.25">
      <c r="A313" s="63" t="s">
        <v>339</v>
      </c>
      <c r="B313" s="63" t="s">
        <v>25</v>
      </c>
      <c r="C313" s="63" t="s">
        <v>1</v>
      </c>
      <c r="D313" s="63" t="s">
        <v>88</v>
      </c>
      <c r="E313" s="63" t="s">
        <v>27</v>
      </c>
      <c r="F313" s="62">
        <v>195693.490234375</v>
      </c>
      <c r="G313" s="61">
        <v>477356.13671875</v>
      </c>
    </row>
    <row r="314" spans="1:7" x14ac:dyDescent="0.25">
      <c r="A314" s="63" t="s">
        <v>339</v>
      </c>
      <c r="B314" s="63" t="s">
        <v>25</v>
      </c>
      <c r="C314" s="63" t="s">
        <v>1</v>
      </c>
      <c r="D314" s="63" t="s">
        <v>88</v>
      </c>
      <c r="E314" s="63" t="s">
        <v>218</v>
      </c>
      <c r="F314" s="62">
        <v>74843.478515625</v>
      </c>
      <c r="G314" s="61">
        <v>186750</v>
      </c>
    </row>
    <row r="315" spans="1:7" x14ac:dyDescent="0.25">
      <c r="A315" s="63" t="s">
        <v>339</v>
      </c>
      <c r="B315" s="63" t="s">
        <v>25</v>
      </c>
      <c r="C315" s="63" t="s">
        <v>1</v>
      </c>
      <c r="D315" s="63" t="s">
        <v>88</v>
      </c>
      <c r="E315" s="63" t="s">
        <v>54</v>
      </c>
      <c r="F315" s="62">
        <v>523904.330078125</v>
      </c>
      <c r="G315" s="61">
        <v>1314875</v>
      </c>
    </row>
    <row r="316" spans="1:7" x14ac:dyDescent="0.25">
      <c r="A316" s="63" t="s">
        <v>339</v>
      </c>
      <c r="B316" s="63" t="s">
        <v>25</v>
      </c>
      <c r="C316" s="63" t="s">
        <v>1</v>
      </c>
      <c r="D316" s="63" t="s">
        <v>86</v>
      </c>
      <c r="E316" s="63" t="s">
        <v>64</v>
      </c>
      <c r="F316" s="62">
        <v>247482.43359375</v>
      </c>
      <c r="G316" s="61">
        <v>601209.25390625</v>
      </c>
    </row>
    <row r="317" spans="1:7" x14ac:dyDescent="0.25">
      <c r="A317" s="63" t="s">
        <v>339</v>
      </c>
      <c r="B317" s="63" t="s">
        <v>25</v>
      </c>
      <c r="C317" s="63" t="s">
        <v>1</v>
      </c>
      <c r="D317" s="63" t="s">
        <v>86</v>
      </c>
      <c r="E317" s="63" t="s">
        <v>77</v>
      </c>
      <c r="F317" s="62">
        <v>47899.8203125</v>
      </c>
      <c r="G317" s="61">
        <v>168000</v>
      </c>
    </row>
    <row r="318" spans="1:7" x14ac:dyDescent="0.25">
      <c r="A318" s="63" t="s">
        <v>339</v>
      </c>
      <c r="B318" s="63" t="s">
        <v>25</v>
      </c>
      <c r="C318" s="63" t="s">
        <v>1</v>
      </c>
      <c r="D318" s="63" t="s">
        <v>86</v>
      </c>
      <c r="E318" s="63" t="s">
        <v>39</v>
      </c>
      <c r="F318" s="62">
        <v>139294.181640625</v>
      </c>
      <c r="G318" s="61">
        <v>693020.8125</v>
      </c>
    </row>
    <row r="319" spans="1:7" x14ac:dyDescent="0.25">
      <c r="A319" s="63" t="s">
        <v>339</v>
      </c>
      <c r="B319" s="63" t="s">
        <v>25</v>
      </c>
      <c r="C319" s="63" t="s">
        <v>1</v>
      </c>
      <c r="D319" s="63" t="s">
        <v>86</v>
      </c>
      <c r="E319" s="63" t="s">
        <v>42</v>
      </c>
      <c r="F319" s="62">
        <v>502399.57702636719</v>
      </c>
      <c r="G319" s="61">
        <v>2031887.8784179688</v>
      </c>
    </row>
    <row r="320" spans="1:7" x14ac:dyDescent="0.25">
      <c r="A320" s="63" t="s">
        <v>339</v>
      </c>
      <c r="B320" s="63" t="s">
        <v>25</v>
      </c>
      <c r="C320" s="63" t="s">
        <v>1</v>
      </c>
      <c r="D320" s="63" t="s">
        <v>86</v>
      </c>
      <c r="E320" s="63" t="s">
        <v>27</v>
      </c>
      <c r="F320" s="62">
        <v>275777.6328125</v>
      </c>
      <c r="G320" s="61">
        <v>582768.078125</v>
      </c>
    </row>
    <row r="321" spans="1:7" x14ac:dyDescent="0.25">
      <c r="A321" s="63" t="s">
        <v>339</v>
      </c>
      <c r="B321" s="63" t="s">
        <v>25</v>
      </c>
      <c r="C321" s="63" t="s">
        <v>1</v>
      </c>
      <c r="D321" s="63" t="s">
        <v>86</v>
      </c>
      <c r="E321" s="63" t="s">
        <v>40</v>
      </c>
      <c r="F321" s="62">
        <v>802.41998291015625</v>
      </c>
      <c r="G321" s="61">
        <v>785.03997802734375</v>
      </c>
    </row>
    <row r="322" spans="1:7" x14ac:dyDescent="0.25">
      <c r="A322" s="63" t="s">
        <v>339</v>
      </c>
      <c r="B322" s="63" t="s">
        <v>25</v>
      </c>
      <c r="C322" s="63" t="s">
        <v>1</v>
      </c>
      <c r="D322" s="63" t="s">
        <v>86</v>
      </c>
      <c r="E322" s="63" t="s">
        <v>218</v>
      </c>
      <c r="F322" s="62">
        <v>191823.828125</v>
      </c>
      <c r="G322" s="61">
        <v>154568.515625</v>
      </c>
    </row>
    <row r="323" spans="1:7" x14ac:dyDescent="0.25">
      <c r="A323" s="63" t="s">
        <v>339</v>
      </c>
      <c r="B323" s="63" t="s">
        <v>25</v>
      </c>
      <c r="C323" s="63" t="s">
        <v>1</v>
      </c>
      <c r="D323" s="63" t="s">
        <v>86</v>
      </c>
      <c r="E323" s="63" t="s">
        <v>54</v>
      </c>
      <c r="F323" s="62">
        <v>25446.779296875</v>
      </c>
      <c r="G323" s="61">
        <v>99402.0625</v>
      </c>
    </row>
    <row r="324" spans="1:7" x14ac:dyDescent="0.25">
      <c r="A324" s="63" t="s">
        <v>339</v>
      </c>
      <c r="B324" s="63" t="s">
        <v>25</v>
      </c>
      <c r="C324" s="63" t="s">
        <v>1</v>
      </c>
      <c r="D324" s="63" t="s">
        <v>86</v>
      </c>
      <c r="E324" s="63" t="s">
        <v>61</v>
      </c>
      <c r="F324" s="62">
        <v>115753.6787109375</v>
      </c>
      <c r="G324" s="61">
        <v>387919.673828125</v>
      </c>
    </row>
    <row r="325" spans="1:7" x14ac:dyDescent="0.25">
      <c r="A325" s="63" t="s">
        <v>339</v>
      </c>
      <c r="B325" s="63" t="s">
        <v>25</v>
      </c>
      <c r="C325" s="63" t="s">
        <v>1</v>
      </c>
      <c r="D325" s="63" t="s">
        <v>86</v>
      </c>
      <c r="E325" s="63" t="s">
        <v>45</v>
      </c>
      <c r="F325" s="62">
        <v>22730.330078125</v>
      </c>
      <c r="G325" s="61">
        <v>79102.41015625</v>
      </c>
    </row>
    <row r="326" spans="1:7" x14ac:dyDescent="0.25">
      <c r="A326" s="63" t="s">
        <v>339</v>
      </c>
      <c r="B326" s="63" t="s">
        <v>25</v>
      </c>
      <c r="C326" s="63" t="s">
        <v>1</v>
      </c>
      <c r="D326" s="63" t="s">
        <v>86</v>
      </c>
      <c r="E326" s="63" t="s">
        <v>94</v>
      </c>
      <c r="F326" s="62">
        <v>165405.890625</v>
      </c>
      <c r="G326" s="61">
        <v>473054.9765625</v>
      </c>
    </row>
    <row r="327" spans="1:7" x14ac:dyDescent="0.25">
      <c r="A327" s="63" t="s">
        <v>339</v>
      </c>
      <c r="B327" s="63" t="s">
        <v>25</v>
      </c>
      <c r="C327" s="63" t="s">
        <v>1</v>
      </c>
      <c r="D327" s="63" t="s">
        <v>86</v>
      </c>
      <c r="E327" s="63" t="s">
        <v>38</v>
      </c>
      <c r="F327" s="62">
        <v>138722.0908203125</v>
      </c>
      <c r="G327" s="61">
        <v>499817.5546875</v>
      </c>
    </row>
    <row r="328" spans="1:7" x14ac:dyDescent="0.25">
      <c r="A328" s="63" t="s">
        <v>339</v>
      </c>
      <c r="B328" s="63" t="s">
        <v>25</v>
      </c>
      <c r="C328" s="63" t="s">
        <v>1</v>
      </c>
      <c r="D328" s="63" t="s">
        <v>86</v>
      </c>
      <c r="E328" s="63" t="s">
        <v>192</v>
      </c>
      <c r="F328" s="62">
        <v>18455.98046875</v>
      </c>
      <c r="G328" s="61">
        <v>117306</v>
      </c>
    </row>
    <row r="329" spans="1:7" x14ac:dyDescent="0.25">
      <c r="A329" s="63" t="s">
        <v>339</v>
      </c>
      <c r="B329" s="63" t="s">
        <v>25</v>
      </c>
      <c r="C329" s="63" t="s">
        <v>1</v>
      </c>
      <c r="D329" s="63" t="s">
        <v>83</v>
      </c>
      <c r="E329" s="63" t="s">
        <v>27</v>
      </c>
      <c r="F329" s="62">
        <v>45188.131239891052</v>
      </c>
      <c r="G329" s="61">
        <v>36136.848609924316</v>
      </c>
    </row>
    <row r="330" spans="1:7" x14ac:dyDescent="0.25">
      <c r="A330" s="63" t="s">
        <v>339</v>
      </c>
      <c r="B330" s="63" t="s">
        <v>25</v>
      </c>
      <c r="C330" s="63" t="s">
        <v>1</v>
      </c>
      <c r="D330" s="63" t="s">
        <v>83</v>
      </c>
      <c r="E330" s="63" t="s">
        <v>72</v>
      </c>
      <c r="F330" s="62">
        <v>1056157.46875</v>
      </c>
      <c r="G330" s="61">
        <v>367439.01171875</v>
      </c>
    </row>
    <row r="331" spans="1:7" x14ac:dyDescent="0.25">
      <c r="A331" s="63" t="s">
        <v>339</v>
      </c>
      <c r="B331" s="63" t="s">
        <v>25</v>
      </c>
      <c r="C331" s="63" t="s">
        <v>1</v>
      </c>
      <c r="D331" s="63" t="s">
        <v>185</v>
      </c>
      <c r="E331" s="63" t="s">
        <v>171</v>
      </c>
      <c r="F331" s="62">
        <v>108356.65625</v>
      </c>
      <c r="G331" s="61">
        <v>165919.05078125</v>
      </c>
    </row>
    <row r="332" spans="1:7" x14ac:dyDescent="0.25">
      <c r="A332" s="63" t="s">
        <v>339</v>
      </c>
      <c r="B332" s="63" t="s">
        <v>25</v>
      </c>
      <c r="C332" s="63" t="s">
        <v>1</v>
      </c>
      <c r="D332" s="63" t="s">
        <v>85</v>
      </c>
      <c r="E332" s="63" t="s">
        <v>42</v>
      </c>
      <c r="F332" s="62">
        <v>12904.2099609375</v>
      </c>
      <c r="G332" s="61">
        <v>17635.330078125</v>
      </c>
    </row>
    <row r="333" spans="1:7" x14ac:dyDescent="0.25">
      <c r="A333" s="63" t="s">
        <v>339</v>
      </c>
      <c r="B333" s="63" t="s">
        <v>25</v>
      </c>
      <c r="C333" s="63" t="s">
        <v>1</v>
      </c>
      <c r="D333" s="63" t="s">
        <v>85</v>
      </c>
      <c r="E333" s="63" t="s">
        <v>27</v>
      </c>
      <c r="F333" s="62">
        <v>115638.37963867188</v>
      </c>
      <c r="G333" s="61">
        <v>1217766.30859375</v>
      </c>
    </row>
    <row r="334" spans="1:7" x14ac:dyDescent="0.25">
      <c r="A334" s="63" t="s">
        <v>339</v>
      </c>
      <c r="B334" s="63" t="s">
        <v>25</v>
      </c>
      <c r="C334" s="63" t="s">
        <v>1</v>
      </c>
      <c r="D334" s="63" t="s">
        <v>87</v>
      </c>
      <c r="E334" s="63" t="s">
        <v>39</v>
      </c>
      <c r="F334" s="62">
        <v>2730.330078125</v>
      </c>
      <c r="G334" s="61">
        <v>35097.44140625</v>
      </c>
    </row>
    <row r="335" spans="1:7" x14ac:dyDescent="0.25">
      <c r="A335" s="63" t="s">
        <v>339</v>
      </c>
      <c r="B335" s="63" t="s">
        <v>25</v>
      </c>
      <c r="C335" s="63" t="s">
        <v>1</v>
      </c>
      <c r="D335" s="63" t="s">
        <v>104</v>
      </c>
      <c r="E335" s="63" t="s">
        <v>42</v>
      </c>
      <c r="F335" s="62">
        <v>74431.609375</v>
      </c>
      <c r="G335" s="61">
        <v>55254.0390625</v>
      </c>
    </row>
    <row r="336" spans="1:7" x14ac:dyDescent="0.25">
      <c r="A336" s="63" t="s">
        <v>339</v>
      </c>
      <c r="B336" s="63" t="s">
        <v>25</v>
      </c>
      <c r="C336" s="63" t="s">
        <v>1</v>
      </c>
      <c r="D336" s="63" t="s">
        <v>104</v>
      </c>
      <c r="E336" s="63" t="s">
        <v>49</v>
      </c>
      <c r="F336" s="62">
        <v>64687.44140625</v>
      </c>
      <c r="G336" s="61">
        <v>89904.2421875</v>
      </c>
    </row>
    <row r="337" spans="1:7" x14ac:dyDescent="0.25">
      <c r="A337" s="63" t="s">
        <v>339</v>
      </c>
      <c r="B337" s="63" t="s">
        <v>25</v>
      </c>
      <c r="C337" s="63" t="s">
        <v>1</v>
      </c>
      <c r="D337" s="63" t="s">
        <v>82</v>
      </c>
      <c r="E337" s="63" t="s">
        <v>39</v>
      </c>
      <c r="F337" s="62">
        <v>926440.1015625</v>
      </c>
      <c r="G337" s="61">
        <v>842488.419921875</v>
      </c>
    </row>
    <row r="338" spans="1:7" x14ac:dyDescent="0.25">
      <c r="A338" s="63" t="s">
        <v>339</v>
      </c>
      <c r="B338" s="63" t="s">
        <v>25</v>
      </c>
      <c r="C338" s="63" t="s">
        <v>1</v>
      </c>
      <c r="D338" s="63" t="s">
        <v>82</v>
      </c>
      <c r="E338" s="63" t="s">
        <v>42</v>
      </c>
      <c r="F338" s="62">
        <v>17764.6796875</v>
      </c>
      <c r="G338" s="61">
        <v>18144</v>
      </c>
    </row>
    <row r="339" spans="1:7" x14ac:dyDescent="0.25">
      <c r="A339" s="63" t="s">
        <v>339</v>
      </c>
      <c r="B339" s="63" t="s">
        <v>25</v>
      </c>
      <c r="C339" s="63" t="s">
        <v>1</v>
      </c>
      <c r="D339" s="63" t="s">
        <v>82</v>
      </c>
      <c r="E339" s="63" t="s">
        <v>49</v>
      </c>
      <c r="F339" s="62">
        <v>358373.720703125</v>
      </c>
      <c r="G339" s="61">
        <v>266029.0625</v>
      </c>
    </row>
    <row r="340" spans="1:7" x14ac:dyDescent="0.25">
      <c r="A340" s="63" t="s">
        <v>339</v>
      </c>
      <c r="B340" s="63" t="s">
        <v>25</v>
      </c>
      <c r="C340" s="63" t="s">
        <v>1</v>
      </c>
      <c r="D340" s="63" t="s">
        <v>82</v>
      </c>
      <c r="E340" s="63" t="s">
        <v>72</v>
      </c>
      <c r="F340" s="62">
        <v>940909.953125</v>
      </c>
      <c r="G340" s="61">
        <v>364362.5</v>
      </c>
    </row>
    <row r="341" spans="1:7" ht="15.75" thickBot="1" x14ac:dyDescent="0.3">
      <c r="A341" s="33" t="s">
        <v>341</v>
      </c>
      <c r="B341" s="34"/>
      <c r="C341" s="34"/>
      <c r="D341" s="34"/>
      <c r="E341" s="34"/>
      <c r="F341" s="34">
        <f>SUM(F307:F340)</f>
        <v>7586676.0921163559</v>
      </c>
      <c r="G341" s="35">
        <f>SUM(G307:G340)</f>
        <v>16814249.194740295</v>
      </c>
    </row>
    <row r="342" spans="1:7" x14ac:dyDescent="0.25">
      <c r="A342" s="63" t="s">
        <v>342</v>
      </c>
      <c r="B342" s="63" t="s">
        <v>25</v>
      </c>
      <c r="C342" s="63" t="s">
        <v>1</v>
      </c>
      <c r="D342" s="63" t="s">
        <v>84</v>
      </c>
      <c r="E342" s="63" t="s">
        <v>42</v>
      </c>
      <c r="F342" s="62">
        <v>189407.611328125</v>
      </c>
      <c r="G342" s="61">
        <v>1188955.21875</v>
      </c>
    </row>
    <row r="343" spans="1:7" x14ac:dyDescent="0.25">
      <c r="A343" s="63" t="s">
        <v>342</v>
      </c>
      <c r="B343" s="63" t="s">
        <v>25</v>
      </c>
      <c r="C343" s="63" t="s">
        <v>1</v>
      </c>
      <c r="D343" s="63" t="s">
        <v>84</v>
      </c>
      <c r="E343" s="63" t="s">
        <v>49</v>
      </c>
      <c r="F343" s="62">
        <v>11717.330078125</v>
      </c>
      <c r="G343" s="61">
        <v>138402</v>
      </c>
    </row>
    <row r="344" spans="1:7" x14ac:dyDescent="0.25">
      <c r="A344" s="63" t="s">
        <v>342</v>
      </c>
      <c r="B344" s="63" t="s">
        <v>25</v>
      </c>
      <c r="C344" s="63" t="s">
        <v>1</v>
      </c>
      <c r="D344" s="63" t="s">
        <v>84</v>
      </c>
      <c r="E344" s="63" t="s">
        <v>27</v>
      </c>
      <c r="F344" s="62">
        <v>56518.2998046875</v>
      </c>
      <c r="G344" s="61">
        <v>316472</v>
      </c>
    </row>
    <row r="345" spans="1:7" x14ac:dyDescent="0.25">
      <c r="A345" s="63" t="s">
        <v>342</v>
      </c>
      <c r="B345" s="63" t="s">
        <v>25</v>
      </c>
      <c r="C345" s="63" t="s">
        <v>1</v>
      </c>
      <c r="D345" s="63" t="s">
        <v>84</v>
      </c>
      <c r="E345" s="63" t="s">
        <v>40</v>
      </c>
      <c r="F345" s="62">
        <v>9688.41015625</v>
      </c>
      <c r="G345" s="61">
        <v>75791.0390625</v>
      </c>
    </row>
    <row r="346" spans="1:7" x14ac:dyDescent="0.25">
      <c r="A346" s="63" t="s">
        <v>342</v>
      </c>
      <c r="B346" s="63" t="s">
        <v>25</v>
      </c>
      <c r="C346" s="63" t="s">
        <v>1</v>
      </c>
      <c r="D346" s="63" t="s">
        <v>84</v>
      </c>
      <c r="E346" s="63" t="s">
        <v>61</v>
      </c>
      <c r="F346" s="62">
        <v>13469.1396484375</v>
      </c>
      <c r="G346" s="61">
        <v>165722.875</v>
      </c>
    </row>
    <row r="347" spans="1:7" x14ac:dyDescent="0.25">
      <c r="A347" s="63" t="s">
        <v>342</v>
      </c>
      <c r="B347" s="63" t="s">
        <v>25</v>
      </c>
      <c r="C347" s="63" t="s">
        <v>1</v>
      </c>
      <c r="D347" s="63" t="s">
        <v>84</v>
      </c>
      <c r="E347" s="63" t="s">
        <v>45</v>
      </c>
      <c r="F347" s="62">
        <v>654060.12158203125</v>
      </c>
      <c r="G347" s="61">
        <v>2190427.640625</v>
      </c>
    </row>
    <row r="348" spans="1:7" x14ac:dyDescent="0.25">
      <c r="A348" s="63" t="s">
        <v>342</v>
      </c>
      <c r="B348" s="63" t="s">
        <v>25</v>
      </c>
      <c r="C348" s="63" t="s">
        <v>1</v>
      </c>
      <c r="D348" s="63" t="s">
        <v>84</v>
      </c>
      <c r="E348" s="63" t="s">
        <v>94</v>
      </c>
      <c r="F348" s="62">
        <v>51109.01953125</v>
      </c>
      <c r="G348" s="61">
        <v>367846.8515625</v>
      </c>
    </row>
    <row r="349" spans="1:7" x14ac:dyDescent="0.25">
      <c r="A349" s="63" t="s">
        <v>342</v>
      </c>
      <c r="B349" s="63" t="s">
        <v>25</v>
      </c>
      <c r="C349" s="63" t="s">
        <v>1</v>
      </c>
      <c r="D349" s="63" t="s">
        <v>84</v>
      </c>
      <c r="E349" s="63" t="s">
        <v>252</v>
      </c>
      <c r="F349" s="62">
        <v>4722.85009765625</v>
      </c>
      <c r="G349" s="61">
        <v>29389.580078125</v>
      </c>
    </row>
    <row r="350" spans="1:7" x14ac:dyDescent="0.25">
      <c r="A350" s="63" t="s">
        <v>342</v>
      </c>
      <c r="B350" s="63" t="s">
        <v>25</v>
      </c>
      <c r="C350" s="63" t="s">
        <v>1</v>
      </c>
      <c r="D350" s="63" t="s">
        <v>89</v>
      </c>
      <c r="E350" s="63" t="s">
        <v>44</v>
      </c>
      <c r="F350" s="62">
        <v>10777.4599609375</v>
      </c>
      <c r="G350" s="61">
        <v>17676</v>
      </c>
    </row>
    <row r="351" spans="1:7" x14ac:dyDescent="0.25">
      <c r="A351" s="63" t="s">
        <v>342</v>
      </c>
      <c r="B351" s="63" t="s">
        <v>25</v>
      </c>
      <c r="C351" s="63" t="s">
        <v>1</v>
      </c>
      <c r="D351" s="63" t="s">
        <v>88</v>
      </c>
      <c r="E351" s="63" t="s">
        <v>64</v>
      </c>
      <c r="F351" s="62">
        <v>437085.890625</v>
      </c>
      <c r="G351" s="61">
        <v>1062094.125</v>
      </c>
    </row>
    <row r="352" spans="1:7" x14ac:dyDescent="0.25">
      <c r="A352" s="63" t="s">
        <v>342</v>
      </c>
      <c r="B352" s="63" t="s">
        <v>25</v>
      </c>
      <c r="C352" s="63" t="s">
        <v>1</v>
      </c>
      <c r="D352" s="63" t="s">
        <v>88</v>
      </c>
      <c r="E352" s="63" t="s">
        <v>27</v>
      </c>
      <c r="F352" s="62">
        <v>37995.541015625</v>
      </c>
      <c r="G352" s="61">
        <v>93773.55078125</v>
      </c>
    </row>
    <row r="353" spans="1:7" x14ac:dyDescent="0.25">
      <c r="A353" s="63" t="s">
        <v>342</v>
      </c>
      <c r="B353" s="63" t="s">
        <v>25</v>
      </c>
      <c r="C353" s="63" t="s">
        <v>1</v>
      </c>
      <c r="D353" s="63" t="s">
        <v>88</v>
      </c>
      <c r="E353" s="63" t="s">
        <v>192</v>
      </c>
      <c r="F353" s="62">
        <v>99841.196876525879</v>
      </c>
      <c r="G353" s="61">
        <v>250196.5</v>
      </c>
    </row>
    <row r="354" spans="1:7" x14ac:dyDescent="0.25">
      <c r="A354" s="63" t="s">
        <v>342</v>
      </c>
      <c r="B354" s="63" t="s">
        <v>25</v>
      </c>
      <c r="C354" s="63" t="s">
        <v>1</v>
      </c>
      <c r="D354" s="63" t="s">
        <v>86</v>
      </c>
      <c r="E354" s="63" t="s">
        <v>64</v>
      </c>
      <c r="F354" s="62">
        <v>99791.30859375</v>
      </c>
      <c r="G354" s="61">
        <v>239964.5625</v>
      </c>
    </row>
    <row r="355" spans="1:7" x14ac:dyDescent="0.25">
      <c r="A355" s="63" t="s">
        <v>342</v>
      </c>
      <c r="B355" s="63" t="s">
        <v>25</v>
      </c>
      <c r="C355" s="63" t="s">
        <v>1</v>
      </c>
      <c r="D355" s="63" t="s">
        <v>86</v>
      </c>
      <c r="E355" s="63" t="s">
        <v>77</v>
      </c>
      <c r="F355" s="62">
        <v>23949.91015625</v>
      </c>
      <c r="G355" s="61">
        <v>80303</v>
      </c>
    </row>
    <row r="356" spans="1:7" x14ac:dyDescent="0.25">
      <c r="A356" s="63" t="s">
        <v>342</v>
      </c>
      <c r="B356" s="63" t="s">
        <v>25</v>
      </c>
      <c r="C356" s="63" t="s">
        <v>1</v>
      </c>
      <c r="D356" s="63" t="s">
        <v>86</v>
      </c>
      <c r="E356" s="63" t="s">
        <v>125</v>
      </c>
      <c r="F356" s="62">
        <v>86259.6015625</v>
      </c>
      <c r="G356" s="61">
        <v>15036</v>
      </c>
    </row>
    <row r="357" spans="1:7" x14ac:dyDescent="0.25">
      <c r="A357" s="63" t="s">
        <v>342</v>
      </c>
      <c r="B357" s="63" t="s">
        <v>25</v>
      </c>
      <c r="C357" s="63" t="s">
        <v>1</v>
      </c>
      <c r="D357" s="63" t="s">
        <v>86</v>
      </c>
      <c r="E357" s="63" t="s">
        <v>39</v>
      </c>
      <c r="F357" s="62">
        <v>59491.48828125</v>
      </c>
      <c r="G357" s="61">
        <v>91367.03125</v>
      </c>
    </row>
    <row r="358" spans="1:7" x14ac:dyDescent="0.25">
      <c r="A358" s="63" t="s">
        <v>342</v>
      </c>
      <c r="B358" s="63" t="s">
        <v>25</v>
      </c>
      <c r="C358" s="63" t="s">
        <v>1</v>
      </c>
      <c r="D358" s="63" t="s">
        <v>86</v>
      </c>
      <c r="E358" s="63" t="s">
        <v>42</v>
      </c>
      <c r="F358" s="62">
        <v>155902.4423828125</v>
      </c>
      <c r="G358" s="61">
        <v>1097286.578125</v>
      </c>
    </row>
    <row r="359" spans="1:7" x14ac:dyDescent="0.25">
      <c r="A359" s="63" t="s">
        <v>342</v>
      </c>
      <c r="B359" s="63" t="s">
        <v>25</v>
      </c>
      <c r="C359" s="63" t="s">
        <v>1</v>
      </c>
      <c r="D359" s="63" t="s">
        <v>86</v>
      </c>
      <c r="E359" s="63" t="s">
        <v>49</v>
      </c>
      <c r="F359" s="62">
        <v>462984.083984375</v>
      </c>
      <c r="G359" s="61">
        <v>79846.8388671875</v>
      </c>
    </row>
    <row r="360" spans="1:7" x14ac:dyDescent="0.25">
      <c r="A360" s="63" t="s">
        <v>342</v>
      </c>
      <c r="B360" s="63" t="s">
        <v>25</v>
      </c>
      <c r="C360" s="63" t="s">
        <v>1</v>
      </c>
      <c r="D360" s="63" t="s">
        <v>86</v>
      </c>
      <c r="E360" s="63" t="s">
        <v>27</v>
      </c>
      <c r="F360" s="62">
        <v>94195.279296875</v>
      </c>
      <c r="G360" s="61">
        <v>220445.1484375</v>
      </c>
    </row>
    <row r="361" spans="1:7" x14ac:dyDescent="0.25">
      <c r="A361" s="63" t="s">
        <v>342</v>
      </c>
      <c r="B361" s="63" t="s">
        <v>25</v>
      </c>
      <c r="C361" s="63" t="s">
        <v>1</v>
      </c>
      <c r="D361" s="63" t="s">
        <v>86</v>
      </c>
      <c r="E361" s="63" t="s">
        <v>54</v>
      </c>
      <c r="F361" s="62">
        <v>218068.953125</v>
      </c>
      <c r="G361" s="61">
        <v>604979</v>
      </c>
    </row>
    <row r="362" spans="1:7" x14ac:dyDescent="0.25">
      <c r="A362" s="63" t="s">
        <v>342</v>
      </c>
      <c r="B362" s="63" t="s">
        <v>25</v>
      </c>
      <c r="C362" s="63" t="s">
        <v>1</v>
      </c>
      <c r="D362" s="63" t="s">
        <v>86</v>
      </c>
      <c r="E362" s="63" t="s">
        <v>61</v>
      </c>
      <c r="F362" s="62">
        <v>99791.296875</v>
      </c>
      <c r="G362" s="61">
        <v>363000</v>
      </c>
    </row>
    <row r="363" spans="1:7" x14ac:dyDescent="0.25">
      <c r="A363" s="63" t="s">
        <v>342</v>
      </c>
      <c r="B363" s="63" t="s">
        <v>25</v>
      </c>
      <c r="C363" s="63" t="s">
        <v>1</v>
      </c>
      <c r="D363" s="63" t="s">
        <v>86</v>
      </c>
      <c r="E363" s="63" t="s">
        <v>45</v>
      </c>
      <c r="F363" s="62">
        <v>403897.87060546875</v>
      </c>
      <c r="G363" s="61">
        <v>1111351.8408203125</v>
      </c>
    </row>
    <row r="364" spans="1:7" x14ac:dyDescent="0.25">
      <c r="A364" s="63" t="s">
        <v>342</v>
      </c>
      <c r="B364" s="63" t="s">
        <v>25</v>
      </c>
      <c r="C364" s="63" t="s">
        <v>1</v>
      </c>
      <c r="D364" s="63" t="s">
        <v>86</v>
      </c>
      <c r="E364" s="63" t="s">
        <v>94</v>
      </c>
      <c r="F364" s="62">
        <v>222534.595703125</v>
      </c>
      <c r="G364" s="61">
        <v>589704.453125</v>
      </c>
    </row>
    <row r="365" spans="1:7" x14ac:dyDescent="0.25">
      <c r="A365" s="63" t="s">
        <v>342</v>
      </c>
      <c r="B365" s="63" t="s">
        <v>25</v>
      </c>
      <c r="C365" s="63" t="s">
        <v>1</v>
      </c>
      <c r="D365" s="63" t="s">
        <v>86</v>
      </c>
      <c r="E365" s="63" t="s">
        <v>311</v>
      </c>
      <c r="F365" s="62">
        <v>15966.6103515625</v>
      </c>
      <c r="G365" s="61">
        <v>79360</v>
      </c>
    </row>
    <row r="366" spans="1:7" x14ac:dyDescent="0.25">
      <c r="A366" s="63" t="s">
        <v>342</v>
      </c>
      <c r="B366" s="63" t="s">
        <v>25</v>
      </c>
      <c r="C366" s="63" t="s">
        <v>1</v>
      </c>
      <c r="D366" s="63" t="s">
        <v>86</v>
      </c>
      <c r="E366" s="63" t="s">
        <v>192</v>
      </c>
      <c r="F366" s="62">
        <v>97795.46875</v>
      </c>
      <c r="G366" s="61">
        <v>289200</v>
      </c>
    </row>
    <row r="367" spans="1:7" x14ac:dyDescent="0.25">
      <c r="A367" s="63" t="s">
        <v>342</v>
      </c>
      <c r="B367" s="63" t="s">
        <v>25</v>
      </c>
      <c r="C367" s="63" t="s">
        <v>1</v>
      </c>
      <c r="D367" s="63" t="s">
        <v>83</v>
      </c>
      <c r="E367" s="63" t="s">
        <v>39</v>
      </c>
      <c r="F367" s="62">
        <v>199598.96875</v>
      </c>
      <c r="G367" s="61">
        <v>199710.7734375</v>
      </c>
    </row>
    <row r="368" spans="1:7" x14ac:dyDescent="0.25">
      <c r="A368" s="63" t="s">
        <v>342</v>
      </c>
      <c r="B368" s="63" t="s">
        <v>25</v>
      </c>
      <c r="C368" s="63" t="s">
        <v>1</v>
      </c>
      <c r="D368" s="63" t="s">
        <v>83</v>
      </c>
      <c r="E368" s="63" t="s">
        <v>49</v>
      </c>
      <c r="F368" s="62">
        <v>4301</v>
      </c>
      <c r="G368" s="61">
        <v>3208.4600830078125</v>
      </c>
    </row>
    <row r="369" spans="1:7" x14ac:dyDescent="0.25">
      <c r="A369" s="63" t="s">
        <v>342</v>
      </c>
      <c r="B369" s="63" t="s">
        <v>25</v>
      </c>
      <c r="C369" s="63" t="s">
        <v>1</v>
      </c>
      <c r="D369" s="63" t="s">
        <v>85</v>
      </c>
      <c r="E369" s="63" t="s">
        <v>45</v>
      </c>
      <c r="F369" s="62">
        <v>11148.5</v>
      </c>
      <c r="G369" s="61">
        <v>40880.5</v>
      </c>
    </row>
    <row r="370" spans="1:7" x14ac:dyDescent="0.25">
      <c r="A370" s="63" t="s">
        <v>342</v>
      </c>
      <c r="B370" s="63" t="s">
        <v>25</v>
      </c>
      <c r="C370" s="63" t="s">
        <v>1</v>
      </c>
      <c r="D370" s="63" t="s">
        <v>104</v>
      </c>
      <c r="E370" s="63" t="s">
        <v>39</v>
      </c>
      <c r="F370" s="62">
        <v>39661.05078125</v>
      </c>
      <c r="G370" s="61">
        <v>127578.2421875</v>
      </c>
    </row>
    <row r="371" spans="1:7" x14ac:dyDescent="0.25">
      <c r="A371" s="63" t="s">
        <v>342</v>
      </c>
      <c r="B371" s="63" t="s">
        <v>25</v>
      </c>
      <c r="C371" s="63" t="s">
        <v>1</v>
      </c>
      <c r="D371" s="63" t="s">
        <v>220</v>
      </c>
      <c r="E371" s="63" t="s">
        <v>39</v>
      </c>
      <c r="F371" s="62">
        <v>59491.578125</v>
      </c>
      <c r="G371" s="61">
        <v>191367.296875</v>
      </c>
    </row>
    <row r="372" spans="1:7" x14ac:dyDescent="0.25">
      <c r="A372" s="63" t="s">
        <v>342</v>
      </c>
      <c r="B372" s="63" t="s">
        <v>25</v>
      </c>
      <c r="C372" s="63" t="s">
        <v>1</v>
      </c>
      <c r="D372" s="63" t="s">
        <v>82</v>
      </c>
      <c r="E372" s="63" t="s">
        <v>64</v>
      </c>
      <c r="F372" s="62">
        <v>215350.90625</v>
      </c>
      <c r="G372" s="61">
        <v>125791.09375</v>
      </c>
    </row>
    <row r="373" spans="1:7" x14ac:dyDescent="0.25">
      <c r="A373" s="63" t="s">
        <v>342</v>
      </c>
      <c r="B373" s="63" t="s">
        <v>25</v>
      </c>
      <c r="C373" s="63" t="s">
        <v>1</v>
      </c>
      <c r="D373" s="63" t="s">
        <v>82</v>
      </c>
      <c r="E373" s="63" t="s">
        <v>39</v>
      </c>
      <c r="F373" s="62">
        <v>695579.36328125</v>
      </c>
      <c r="G373" s="61">
        <v>616327.671875</v>
      </c>
    </row>
    <row r="374" spans="1:7" x14ac:dyDescent="0.25">
      <c r="A374" s="63" t="s">
        <v>342</v>
      </c>
      <c r="B374" s="63" t="s">
        <v>25</v>
      </c>
      <c r="C374" s="63" t="s">
        <v>1</v>
      </c>
      <c r="D374" s="63" t="s">
        <v>82</v>
      </c>
      <c r="E374" s="63" t="s">
        <v>49</v>
      </c>
      <c r="F374" s="62">
        <v>278375.5703125</v>
      </c>
      <c r="G374" s="61">
        <v>187733.04296875</v>
      </c>
    </row>
    <row r="375" spans="1:7" x14ac:dyDescent="0.25">
      <c r="A375" s="63" t="s">
        <v>342</v>
      </c>
      <c r="B375" s="63" t="s">
        <v>25</v>
      </c>
      <c r="C375" s="63" t="s">
        <v>1</v>
      </c>
      <c r="D375" s="63" t="s">
        <v>82</v>
      </c>
      <c r="E375" s="63" t="s">
        <v>27</v>
      </c>
      <c r="F375" s="62">
        <v>980.68002319335938</v>
      </c>
      <c r="G375" s="61">
        <v>1971.4199829101563</v>
      </c>
    </row>
    <row r="376" spans="1:7" ht="15.75" thickBot="1" x14ac:dyDescent="0.3">
      <c r="A376" s="33" t="s">
        <v>356</v>
      </c>
      <c r="B376" s="34"/>
      <c r="C376" s="34"/>
      <c r="D376" s="34"/>
      <c r="E376" s="34"/>
      <c r="F376" s="34">
        <f>SUM(F342:F375)</f>
        <v>5121509.397895813</v>
      </c>
      <c r="G376" s="35">
        <f>SUM(G342:G375)</f>
        <v>12253160.335144043</v>
      </c>
    </row>
    <row r="377" spans="1:7" ht="16.5" thickBot="1" x14ac:dyDescent="0.3">
      <c r="A377" s="20" t="s">
        <v>0</v>
      </c>
      <c r="B377" s="20"/>
      <c r="C377" s="20"/>
      <c r="D377" s="20"/>
      <c r="E377" s="20"/>
      <c r="F377" s="21">
        <f>SUM(F376,F341,F306,F266,F225,F178,F136,F88,F53)</f>
        <v>60702298.09986496</v>
      </c>
      <c r="G377" s="21">
        <f>SUM(G376,G341,G306,G266,G225,G178,G136,G88,G53)</f>
        <v>147948857.3073864</v>
      </c>
    </row>
    <row r="379" spans="1:7" x14ac:dyDescent="0.25">
      <c r="A379" t="s">
        <v>261</v>
      </c>
    </row>
  </sheetData>
  <sortState xmlns:xlrd2="http://schemas.microsoft.com/office/spreadsheetml/2017/richdata2" ref="A13:I287">
    <sortCondition ref="A13:A287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5"/>
  <sheetViews>
    <sheetView topLeftCell="A172" workbookViewId="0">
      <selection activeCell="F183" sqref="F183"/>
    </sheetView>
  </sheetViews>
  <sheetFormatPr baseColWidth="10" defaultColWidth="10.7109375" defaultRowHeight="15" x14ac:dyDescent="0.25"/>
  <cols>
    <col min="1" max="1" width="12.4257812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269</v>
      </c>
      <c r="B10" s="66"/>
      <c r="C10" s="66"/>
      <c r="D10" s="66"/>
      <c r="E10" s="66"/>
      <c r="F10" s="66"/>
      <c r="G10" s="74"/>
    </row>
    <row r="11" spans="1:7" ht="15.75" thickBot="1" x14ac:dyDescent="0.3">
      <c r="A11" s="65" t="str">
        <f>Consolidado!B11</f>
        <v>Periodo Enero - Marzo 2019</v>
      </c>
      <c r="B11" s="66"/>
      <c r="C11" s="66"/>
      <c r="D11" s="66"/>
      <c r="E11" s="66"/>
      <c r="F11" s="66"/>
      <c r="G11" s="67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65</v>
      </c>
      <c r="C13" s="56" t="s">
        <v>26</v>
      </c>
      <c r="D13" s="56" t="s">
        <v>106</v>
      </c>
      <c r="E13" s="56" t="s">
        <v>44</v>
      </c>
      <c r="F13" s="57">
        <v>22999.58984375</v>
      </c>
      <c r="G13" s="58">
        <v>73282.15625</v>
      </c>
    </row>
    <row r="14" spans="1:7" x14ac:dyDescent="0.25">
      <c r="A14" s="56" t="s">
        <v>24</v>
      </c>
      <c r="B14" s="56" t="s">
        <v>65</v>
      </c>
      <c r="C14" s="56" t="s">
        <v>26</v>
      </c>
      <c r="D14" s="56" t="s">
        <v>106</v>
      </c>
      <c r="E14" s="56" t="s">
        <v>27</v>
      </c>
      <c r="F14" s="57">
        <v>46365.890625</v>
      </c>
      <c r="G14" s="58">
        <v>105902.1171875</v>
      </c>
    </row>
    <row r="15" spans="1:7" x14ac:dyDescent="0.25">
      <c r="A15" s="56" t="s">
        <v>24</v>
      </c>
      <c r="B15" s="56" t="s">
        <v>65</v>
      </c>
      <c r="C15" s="56" t="s">
        <v>26</v>
      </c>
      <c r="D15" s="56" t="s">
        <v>105</v>
      </c>
      <c r="E15" s="56" t="s">
        <v>27</v>
      </c>
      <c r="F15" s="57">
        <v>867817.06652832031</v>
      </c>
      <c r="G15" s="58">
        <v>1867974.1845703125</v>
      </c>
    </row>
    <row r="16" spans="1:7" x14ac:dyDescent="0.25">
      <c r="A16" s="56" t="s">
        <v>24</v>
      </c>
      <c r="B16" s="56" t="s">
        <v>107</v>
      </c>
      <c r="C16" s="56" t="s">
        <v>26</v>
      </c>
      <c r="D16" s="56" t="s">
        <v>28</v>
      </c>
      <c r="E16" s="56" t="s">
        <v>27</v>
      </c>
      <c r="F16" s="57">
        <v>621902.75088500977</v>
      </c>
      <c r="G16" s="58">
        <v>1349375.6154174805</v>
      </c>
    </row>
    <row r="17" spans="1:7" x14ac:dyDescent="0.25">
      <c r="A17" s="56" t="s">
        <v>24</v>
      </c>
      <c r="B17" s="56" t="s">
        <v>65</v>
      </c>
      <c r="C17" s="56" t="s">
        <v>26</v>
      </c>
      <c r="D17" s="56" t="s">
        <v>29</v>
      </c>
      <c r="E17" s="56" t="s">
        <v>27</v>
      </c>
      <c r="F17" s="57">
        <v>1479.1400299072266</v>
      </c>
      <c r="G17" s="58">
        <v>6090.5100402832031</v>
      </c>
    </row>
    <row r="18" spans="1:7" x14ac:dyDescent="0.25">
      <c r="A18" s="56" t="s">
        <v>24</v>
      </c>
      <c r="B18" s="56" t="s">
        <v>65</v>
      </c>
      <c r="C18" s="56" t="s">
        <v>26</v>
      </c>
      <c r="D18" s="56" t="s">
        <v>95</v>
      </c>
      <c r="E18" s="56" t="s">
        <v>27</v>
      </c>
      <c r="F18" s="57">
        <v>190.10000610351563</v>
      </c>
      <c r="G18" s="58">
        <v>1351.010009765625</v>
      </c>
    </row>
    <row r="19" spans="1:7" x14ac:dyDescent="0.25">
      <c r="A19" s="56" t="s">
        <v>24</v>
      </c>
      <c r="B19" s="56" t="s">
        <v>107</v>
      </c>
      <c r="C19" s="56" t="s">
        <v>26</v>
      </c>
      <c r="D19" s="56" t="s">
        <v>142</v>
      </c>
      <c r="E19" s="56" t="s">
        <v>27</v>
      </c>
      <c r="F19" s="57">
        <v>11219.43994140625</v>
      </c>
      <c r="G19" s="58">
        <v>39550.25</v>
      </c>
    </row>
    <row r="20" spans="1:7" x14ac:dyDescent="0.25">
      <c r="A20" s="56" t="s">
        <v>24</v>
      </c>
      <c r="B20" s="56" t="s">
        <v>107</v>
      </c>
      <c r="C20" s="56" t="s">
        <v>26</v>
      </c>
      <c r="D20" s="56" t="s">
        <v>108</v>
      </c>
      <c r="E20" s="56" t="s">
        <v>27</v>
      </c>
      <c r="F20" s="57">
        <v>70869.970703125</v>
      </c>
      <c r="G20" s="58">
        <v>73313.720703125</v>
      </c>
    </row>
    <row r="21" spans="1:7" x14ac:dyDescent="0.25">
      <c r="A21" s="56" t="s">
        <v>24</v>
      </c>
      <c r="B21" s="56" t="s">
        <v>107</v>
      </c>
      <c r="C21" s="56" t="s">
        <v>26</v>
      </c>
      <c r="D21" s="56" t="s">
        <v>110</v>
      </c>
      <c r="E21" s="56" t="s">
        <v>27</v>
      </c>
      <c r="F21" s="57">
        <v>76935.131225585938</v>
      </c>
      <c r="G21" s="58">
        <v>178678.7509765625</v>
      </c>
    </row>
    <row r="22" spans="1:7" x14ac:dyDescent="0.25">
      <c r="A22" s="56" t="s">
        <v>24</v>
      </c>
      <c r="B22" s="56" t="s">
        <v>65</v>
      </c>
      <c r="C22" s="56" t="s">
        <v>26</v>
      </c>
      <c r="D22" s="56" t="s">
        <v>66</v>
      </c>
      <c r="E22" s="56" t="s">
        <v>27</v>
      </c>
      <c r="F22" s="57">
        <v>56915.708984375</v>
      </c>
      <c r="G22" s="58">
        <v>201897.078125</v>
      </c>
    </row>
    <row r="23" spans="1:7" x14ac:dyDescent="0.25">
      <c r="A23" s="56" t="s">
        <v>24</v>
      </c>
      <c r="B23" s="56" t="s">
        <v>65</v>
      </c>
      <c r="C23" s="56" t="s">
        <v>26</v>
      </c>
      <c r="D23" s="56" t="s">
        <v>111</v>
      </c>
      <c r="E23" s="56" t="s">
        <v>27</v>
      </c>
      <c r="F23" s="57">
        <v>70395.700897216797</v>
      </c>
      <c r="G23" s="58">
        <v>87616.12939453125</v>
      </c>
    </row>
    <row r="24" spans="1:7" x14ac:dyDescent="0.25">
      <c r="A24" s="56" t="s">
        <v>24</v>
      </c>
      <c r="B24" s="56" t="s">
        <v>65</v>
      </c>
      <c r="C24" s="56" t="s">
        <v>26</v>
      </c>
      <c r="D24" s="56" t="s">
        <v>206</v>
      </c>
      <c r="E24" s="56" t="s">
        <v>27</v>
      </c>
      <c r="F24" s="57">
        <v>32432.1796875</v>
      </c>
      <c r="G24" s="58">
        <v>160874.5</v>
      </c>
    </row>
    <row r="25" spans="1:7" x14ac:dyDescent="0.25">
      <c r="A25" s="56" t="s">
        <v>24</v>
      </c>
      <c r="B25" s="56" t="s">
        <v>65</v>
      </c>
      <c r="C25" s="56" t="s">
        <v>26</v>
      </c>
      <c r="D25" s="56" t="s">
        <v>112</v>
      </c>
      <c r="E25" s="56" t="s">
        <v>27</v>
      </c>
      <c r="F25" s="57">
        <v>674472.4384765625</v>
      </c>
      <c r="G25" s="58">
        <v>1407049.091796875</v>
      </c>
    </row>
    <row r="26" spans="1:7" x14ac:dyDescent="0.25">
      <c r="A26" s="56" t="s">
        <v>24</v>
      </c>
      <c r="B26" s="56" t="s">
        <v>65</v>
      </c>
      <c r="C26" s="56" t="s">
        <v>26</v>
      </c>
      <c r="D26" s="56" t="s">
        <v>112</v>
      </c>
      <c r="E26" s="56" t="s">
        <v>192</v>
      </c>
      <c r="F26" s="57">
        <v>23949.91015625</v>
      </c>
      <c r="G26" s="58">
        <v>24603.609375</v>
      </c>
    </row>
    <row r="27" spans="1:7" x14ac:dyDescent="0.25">
      <c r="A27" s="56" t="s">
        <v>24</v>
      </c>
      <c r="B27" s="56" t="s">
        <v>65</v>
      </c>
      <c r="C27" s="56" t="s">
        <v>26</v>
      </c>
      <c r="D27" s="56" t="s">
        <v>186</v>
      </c>
      <c r="E27" s="56" t="s">
        <v>27</v>
      </c>
      <c r="F27" s="57">
        <v>49804.9296875</v>
      </c>
      <c r="G27" s="58">
        <v>46787.80078125</v>
      </c>
    </row>
    <row r="28" spans="1:7" x14ac:dyDescent="0.25">
      <c r="A28" s="56" t="s">
        <v>24</v>
      </c>
      <c r="B28" s="56" t="s">
        <v>65</v>
      </c>
      <c r="C28" s="56" t="s">
        <v>26</v>
      </c>
      <c r="D28" s="56" t="s">
        <v>113</v>
      </c>
      <c r="E28" s="56" t="s">
        <v>49</v>
      </c>
      <c r="F28" s="57">
        <v>352.79998779296875</v>
      </c>
      <c r="G28" s="58">
        <v>2416.10009765625</v>
      </c>
    </row>
    <row r="29" spans="1:7" x14ac:dyDescent="0.25">
      <c r="A29" s="56" t="s">
        <v>24</v>
      </c>
      <c r="B29" s="56" t="s">
        <v>65</v>
      </c>
      <c r="C29" s="56" t="s">
        <v>26</v>
      </c>
      <c r="D29" s="56" t="s">
        <v>113</v>
      </c>
      <c r="E29" s="56" t="s">
        <v>27</v>
      </c>
      <c r="F29" s="57">
        <v>72564.410758972168</v>
      </c>
      <c r="G29" s="58">
        <v>330283.43020629883</v>
      </c>
    </row>
    <row r="30" spans="1:7" x14ac:dyDescent="0.25">
      <c r="A30" s="56" t="s">
        <v>24</v>
      </c>
      <c r="B30" s="56" t="s">
        <v>107</v>
      </c>
      <c r="C30" s="56" t="s">
        <v>26</v>
      </c>
      <c r="D30" s="56" t="s">
        <v>31</v>
      </c>
      <c r="E30" s="56" t="s">
        <v>27</v>
      </c>
      <c r="F30" s="57">
        <v>57871.2509765625</v>
      </c>
      <c r="G30" s="58">
        <v>69403.10009765625</v>
      </c>
    </row>
    <row r="31" spans="1:7" ht="15.75" thickBot="1" x14ac:dyDescent="0.3">
      <c r="A31" s="33" t="s">
        <v>260</v>
      </c>
      <c r="B31" s="34"/>
      <c r="C31" s="34"/>
      <c r="D31" s="34"/>
      <c r="E31" s="34"/>
      <c r="F31" s="34">
        <f>SUM(F13:F30)</f>
        <v>2758538.4094009399</v>
      </c>
      <c r="G31" s="35">
        <f>SUM(G13:G30)</f>
        <v>6026449.1550292969</v>
      </c>
    </row>
    <row r="32" spans="1:7" x14ac:dyDescent="0.25">
      <c r="A32" s="56" t="s">
        <v>174</v>
      </c>
      <c r="B32" s="56" t="s">
        <v>65</v>
      </c>
      <c r="C32" s="56" t="s">
        <v>26</v>
      </c>
      <c r="D32" s="56" t="s">
        <v>106</v>
      </c>
      <c r="E32" s="56" t="s">
        <v>49</v>
      </c>
      <c r="F32" s="57">
        <v>212.95999908447266</v>
      </c>
      <c r="G32" s="58">
        <v>1201.5</v>
      </c>
    </row>
    <row r="33" spans="1:7" x14ac:dyDescent="0.25">
      <c r="A33" s="56" t="s">
        <v>174</v>
      </c>
      <c r="B33" s="56" t="s">
        <v>65</v>
      </c>
      <c r="C33" s="56" t="s">
        <v>26</v>
      </c>
      <c r="D33" s="56" t="s">
        <v>106</v>
      </c>
      <c r="E33" s="56" t="s">
        <v>27</v>
      </c>
      <c r="F33" s="57">
        <v>100584.03125</v>
      </c>
      <c r="G33" s="58">
        <v>225546.71875</v>
      </c>
    </row>
    <row r="34" spans="1:7" x14ac:dyDescent="0.25">
      <c r="A34" s="56" t="s">
        <v>174</v>
      </c>
      <c r="B34" s="56" t="s">
        <v>65</v>
      </c>
      <c r="C34" s="56" t="s">
        <v>26</v>
      </c>
      <c r="D34" s="56" t="s">
        <v>105</v>
      </c>
      <c r="E34" s="56" t="s">
        <v>27</v>
      </c>
      <c r="F34" s="57">
        <v>1011074.2136230469</v>
      </c>
      <c r="G34" s="58">
        <v>2233717.5390625</v>
      </c>
    </row>
    <row r="35" spans="1:7" x14ac:dyDescent="0.25">
      <c r="A35" s="56" t="s">
        <v>174</v>
      </c>
      <c r="B35" s="56" t="s">
        <v>65</v>
      </c>
      <c r="C35" s="56" t="s">
        <v>26</v>
      </c>
      <c r="D35" s="56" t="s">
        <v>28</v>
      </c>
      <c r="E35" s="56" t="s">
        <v>27</v>
      </c>
      <c r="F35" s="57">
        <v>619834.42723083496</v>
      </c>
      <c r="G35" s="58">
        <v>1322587.9501342773</v>
      </c>
    </row>
    <row r="36" spans="1:7" x14ac:dyDescent="0.25">
      <c r="A36" s="56" t="s">
        <v>174</v>
      </c>
      <c r="B36" s="56" t="s">
        <v>107</v>
      </c>
      <c r="C36" s="56" t="s">
        <v>26</v>
      </c>
      <c r="D36" s="56" t="s">
        <v>29</v>
      </c>
      <c r="E36" s="56" t="s">
        <v>27</v>
      </c>
      <c r="F36" s="57">
        <v>79846.287780761719</v>
      </c>
      <c r="G36" s="58">
        <v>254119.51037597656</v>
      </c>
    </row>
    <row r="37" spans="1:7" x14ac:dyDescent="0.25">
      <c r="A37" s="56" t="s">
        <v>174</v>
      </c>
      <c r="B37" s="56" t="s">
        <v>107</v>
      </c>
      <c r="C37" s="56" t="s">
        <v>26</v>
      </c>
      <c r="D37" s="56" t="s">
        <v>95</v>
      </c>
      <c r="E37" s="56" t="s">
        <v>27</v>
      </c>
      <c r="F37" s="57">
        <v>281.17001342773438</v>
      </c>
      <c r="G37" s="58">
        <v>1960.5899658203125</v>
      </c>
    </row>
    <row r="38" spans="1:7" x14ac:dyDescent="0.25">
      <c r="A38" s="56" t="s">
        <v>174</v>
      </c>
      <c r="B38" s="56" t="s">
        <v>65</v>
      </c>
      <c r="C38" s="56" t="s">
        <v>26</v>
      </c>
      <c r="D38" s="56" t="s">
        <v>108</v>
      </c>
      <c r="E38" s="56" t="s">
        <v>27</v>
      </c>
      <c r="F38" s="57">
        <v>268982.93359375</v>
      </c>
      <c r="G38" s="58">
        <v>262678.072265625</v>
      </c>
    </row>
    <row r="39" spans="1:7" x14ac:dyDescent="0.25">
      <c r="A39" s="56" t="s">
        <v>174</v>
      </c>
      <c r="B39" s="56" t="s">
        <v>107</v>
      </c>
      <c r="C39" s="56" t="s">
        <v>26</v>
      </c>
      <c r="D39" s="56" t="s">
        <v>110</v>
      </c>
      <c r="E39" s="56" t="s">
        <v>27</v>
      </c>
      <c r="F39" s="57">
        <v>124013.33984375</v>
      </c>
      <c r="G39" s="58">
        <v>268953.39453125</v>
      </c>
    </row>
    <row r="40" spans="1:7" x14ac:dyDescent="0.25">
      <c r="A40" s="56" t="s">
        <v>174</v>
      </c>
      <c r="B40" s="56" t="s">
        <v>107</v>
      </c>
      <c r="C40" s="56" t="s">
        <v>26</v>
      </c>
      <c r="D40" s="56" t="s">
        <v>66</v>
      </c>
      <c r="E40" s="56" t="s">
        <v>27</v>
      </c>
      <c r="F40" s="57">
        <v>65204.55078125</v>
      </c>
      <c r="G40" s="58">
        <v>172985.5</v>
      </c>
    </row>
    <row r="41" spans="1:7" x14ac:dyDescent="0.25">
      <c r="A41" s="56" t="s">
        <v>174</v>
      </c>
      <c r="B41" s="56" t="s">
        <v>65</v>
      </c>
      <c r="C41" s="56" t="s">
        <v>26</v>
      </c>
      <c r="D41" s="56" t="s">
        <v>226</v>
      </c>
      <c r="E41" s="56" t="s">
        <v>192</v>
      </c>
      <c r="F41" s="57">
        <v>24947.830078125</v>
      </c>
      <c r="G41" s="58">
        <v>21750</v>
      </c>
    </row>
    <row r="42" spans="1:7" x14ac:dyDescent="0.25">
      <c r="A42" s="56" t="s">
        <v>174</v>
      </c>
      <c r="B42" s="56" t="s">
        <v>65</v>
      </c>
      <c r="C42" s="56" t="s">
        <v>26</v>
      </c>
      <c r="D42" s="56" t="s">
        <v>111</v>
      </c>
      <c r="E42" s="56" t="s">
        <v>27</v>
      </c>
      <c r="F42" s="57">
        <v>69066.719268798828</v>
      </c>
      <c r="G42" s="58">
        <v>80444.219207763672</v>
      </c>
    </row>
    <row r="43" spans="1:7" x14ac:dyDescent="0.25">
      <c r="A43" s="56" t="s">
        <v>174</v>
      </c>
      <c r="B43" s="56" t="s">
        <v>65</v>
      </c>
      <c r="C43" s="56" t="s">
        <v>26</v>
      </c>
      <c r="D43" s="56" t="s">
        <v>111</v>
      </c>
      <c r="E43" s="56" t="s">
        <v>200</v>
      </c>
      <c r="F43" s="57">
        <v>24529.990234375</v>
      </c>
      <c r="G43" s="58">
        <v>20398.9609375</v>
      </c>
    </row>
    <row r="44" spans="1:7" x14ac:dyDescent="0.25">
      <c r="A44" s="56" t="s">
        <v>174</v>
      </c>
      <c r="B44" s="56" t="s">
        <v>65</v>
      </c>
      <c r="C44" s="56" t="s">
        <v>26</v>
      </c>
      <c r="D44" s="56" t="s">
        <v>206</v>
      </c>
      <c r="E44" s="56" t="s">
        <v>27</v>
      </c>
      <c r="F44" s="57">
        <v>32432.1796875</v>
      </c>
      <c r="G44" s="58">
        <v>160875</v>
      </c>
    </row>
    <row r="45" spans="1:7" x14ac:dyDescent="0.25">
      <c r="A45" s="56" t="s">
        <v>174</v>
      </c>
      <c r="B45" s="56" t="s">
        <v>65</v>
      </c>
      <c r="C45" s="56" t="s">
        <v>26</v>
      </c>
      <c r="D45" s="56" t="s">
        <v>112</v>
      </c>
      <c r="E45" s="56" t="s">
        <v>49</v>
      </c>
      <c r="F45" s="57">
        <v>24660.970703125</v>
      </c>
      <c r="G45" s="58">
        <v>60348.0390625</v>
      </c>
    </row>
    <row r="46" spans="1:7" x14ac:dyDescent="0.25">
      <c r="A46" s="56" t="s">
        <v>174</v>
      </c>
      <c r="B46" s="56" t="s">
        <v>107</v>
      </c>
      <c r="C46" s="56" t="s">
        <v>26</v>
      </c>
      <c r="D46" s="56" t="s">
        <v>112</v>
      </c>
      <c r="E46" s="56" t="s">
        <v>27</v>
      </c>
      <c r="F46" s="57">
        <v>739603.60205078125</v>
      </c>
      <c r="G46" s="58">
        <v>1395267.310546875</v>
      </c>
    </row>
    <row r="47" spans="1:7" x14ac:dyDescent="0.25">
      <c r="A47" s="56" t="s">
        <v>174</v>
      </c>
      <c r="B47" s="56" t="s">
        <v>65</v>
      </c>
      <c r="C47" s="56" t="s">
        <v>26</v>
      </c>
      <c r="D47" s="56" t="s">
        <v>113</v>
      </c>
      <c r="E47" s="56" t="s">
        <v>27</v>
      </c>
      <c r="F47" s="57">
        <v>21092.789367675781</v>
      </c>
      <c r="G47" s="58">
        <v>111745.59020996094</v>
      </c>
    </row>
    <row r="48" spans="1:7" x14ac:dyDescent="0.25">
      <c r="A48" s="56" t="s">
        <v>174</v>
      </c>
      <c r="B48" s="56" t="s">
        <v>65</v>
      </c>
      <c r="C48" s="56" t="s">
        <v>26</v>
      </c>
      <c r="D48" s="56" t="s">
        <v>227</v>
      </c>
      <c r="E48" s="56" t="s">
        <v>27</v>
      </c>
      <c r="F48" s="57">
        <v>952.54998779296875</v>
      </c>
      <c r="G48" s="58">
        <v>11613</v>
      </c>
    </row>
    <row r="49" spans="1:7" ht="15.75" thickBot="1" x14ac:dyDescent="0.3">
      <c r="A49" s="33" t="s">
        <v>259</v>
      </c>
      <c r="B49" s="34"/>
      <c r="C49" s="34"/>
      <c r="D49" s="34"/>
      <c r="E49" s="34"/>
      <c r="F49" s="34">
        <f>SUM(F32:F48)</f>
        <v>3207320.5454940796</v>
      </c>
      <c r="G49" s="35">
        <f>SUM(G32:G48)</f>
        <v>6606192.8950500488</v>
      </c>
    </row>
    <row r="50" spans="1:7" x14ac:dyDescent="0.25">
      <c r="A50" s="56" t="s">
        <v>176</v>
      </c>
      <c r="B50" s="56" t="s">
        <v>65</v>
      </c>
      <c r="C50" s="56" t="s">
        <v>26</v>
      </c>
      <c r="D50" s="56" t="s">
        <v>106</v>
      </c>
      <c r="E50" s="56" t="s">
        <v>166</v>
      </c>
      <c r="F50" s="57">
        <v>12002.650390625</v>
      </c>
      <c r="G50" s="58">
        <v>126819.8515625</v>
      </c>
    </row>
    <row r="51" spans="1:7" x14ac:dyDescent="0.25">
      <c r="A51" s="56" t="s">
        <v>176</v>
      </c>
      <c r="B51" s="56" t="s">
        <v>65</v>
      </c>
      <c r="C51" s="56" t="s">
        <v>26</v>
      </c>
      <c r="D51" s="56" t="s">
        <v>106</v>
      </c>
      <c r="E51" s="56" t="s">
        <v>49</v>
      </c>
      <c r="F51" s="57">
        <v>128.39999389648438</v>
      </c>
      <c r="G51" s="58">
        <v>2273.659912109375</v>
      </c>
    </row>
    <row r="52" spans="1:7" x14ac:dyDescent="0.25">
      <c r="A52" s="56" t="s">
        <v>176</v>
      </c>
      <c r="B52" s="56" t="s">
        <v>65</v>
      </c>
      <c r="C52" s="56" t="s">
        <v>26</v>
      </c>
      <c r="D52" s="56" t="s">
        <v>106</v>
      </c>
      <c r="E52" s="56" t="s">
        <v>27</v>
      </c>
      <c r="F52" s="57">
        <v>24503.2109375</v>
      </c>
      <c r="G52" s="58">
        <v>59961.98046875</v>
      </c>
    </row>
    <row r="53" spans="1:7" x14ac:dyDescent="0.25">
      <c r="A53" s="56" t="s">
        <v>176</v>
      </c>
      <c r="B53" s="56" t="s">
        <v>65</v>
      </c>
      <c r="C53" s="56" t="s">
        <v>26</v>
      </c>
      <c r="D53" s="56" t="s">
        <v>67</v>
      </c>
      <c r="E53" s="56" t="s">
        <v>49</v>
      </c>
      <c r="F53" s="57">
        <v>1656</v>
      </c>
      <c r="G53" s="58">
        <v>64942</v>
      </c>
    </row>
    <row r="54" spans="1:7" x14ac:dyDescent="0.25">
      <c r="A54" s="56" t="s">
        <v>176</v>
      </c>
      <c r="B54" s="56" t="s">
        <v>65</v>
      </c>
      <c r="C54" s="56" t="s">
        <v>26</v>
      </c>
      <c r="D54" s="56" t="s">
        <v>105</v>
      </c>
      <c r="E54" s="56" t="s">
        <v>27</v>
      </c>
      <c r="F54" s="57">
        <v>1057815.9854125977</v>
      </c>
      <c r="G54" s="58">
        <v>2872630.1424560547</v>
      </c>
    </row>
    <row r="55" spans="1:7" x14ac:dyDescent="0.25">
      <c r="A55" s="56" t="s">
        <v>176</v>
      </c>
      <c r="B55" s="56" t="s">
        <v>65</v>
      </c>
      <c r="C55" s="56" t="s">
        <v>26</v>
      </c>
      <c r="D55" s="56" t="s">
        <v>28</v>
      </c>
      <c r="E55" s="56" t="s">
        <v>27</v>
      </c>
      <c r="F55" s="57">
        <v>852902.62103271484</v>
      </c>
      <c r="G55" s="58">
        <v>1806756.1750183105</v>
      </c>
    </row>
    <row r="56" spans="1:7" x14ac:dyDescent="0.25">
      <c r="A56" s="56" t="s">
        <v>176</v>
      </c>
      <c r="B56" s="56" t="s">
        <v>65</v>
      </c>
      <c r="C56" s="56" t="s">
        <v>26</v>
      </c>
      <c r="D56" s="56" t="s">
        <v>28</v>
      </c>
      <c r="E56" s="56" t="s">
        <v>200</v>
      </c>
      <c r="F56" s="57">
        <v>24075.140625</v>
      </c>
      <c r="G56" s="58">
        <v>24026.359375</v>
      </c>
    </row>
    <row r="57" spans="1:7" x14ac:dyDescent="0.25">
      <c r="A57" s="56" t="s">
        <v>176</v>
      </c>
      <c r="B57" s="56" t="s">
        <v>65</v>
      </c>
      <c r="C57" s="56" t="s">
        <v>26</v>
      </c>
      <c r="D57" s="56" t="s">
        <v>29</v>
      </c>
      <c r="E57" s="56" t="s">
        <v>27</v>
      </c>
      <c r="F57" s="57">
        <v>86068.159118652344</v>
      </c>
      <c r="G57" s="58">
        <v>248622.5244140625</v>
      </c>
    </row>
    <row r="58" spans="1:7" x14ac:dyDescent="0.25">
      <c r="A58" s="56" t="s">
        <v>176</v>
      </c>
      <c r="B58" s="56" t="s">
        <v>107</v>
      </c>
      <c r="C58" s="56" t="s">
        <v>26</v>
      </c>
      <c r="D58" s="56" t="s">
        <v>95</v>
      </c>
      <c r="E58" s="56" t="s">
        <v>27</v>
      </c>
      <c r="F58" s="57">
        <v>190.47000122070313</v>
      </c>
      <c r="G58" s="58">
        <v>1351.010009765625</v>
      </c>
    </row>
    <row r="59" spans="1:7" x14ac:dyDescent="0.25">
      <c r="A59" s="56" t="s">
        <v>176</v>
      </c>
      <c r="B59" s="56" t="s">
        <v>65</v>
      </c>
      <c r="C59" s="56" t="s">
        <v>26</v>
      </c>
      <c r="D59" s="56" t="s">
        <v>108</v>
      </c>
      <c r="E59" s="56" t="s">
        <v>27</v>
      </c>
      <c r="F59" s="57">
        <v>172865.76953125</v>
      </c>
      <c r="G59" s="58">
        <v>172950.12109375</v>
      </c>
    </row>
    <row r="60" spans="1:7" x14ac:dyDescent="0.25">
      <c r="A60" s="56" t="s">
        <v>176</v>
      </c>
      <c r="B60" s="56" t="s">
        <v>65</v>
      </c>
      <c r="C60" s="56" t="s">
        <v>26</v>
      </c>
      <c r="D60" s="56" t="s">
        <v>109</v>
      </c>
      <c r="E60" s="56" t="s">
        <v>27</v>
      </c>
      <c r="F60" s="57">
        <v>20.450000762939453</v>
      </c>
      <c r="G60" s="58">
        <v>226.35000610351563</v>
      </c>
    </row>
    <row r="61" spans="1:7" x14ac:dyDescent="0.25">
      <c r="A61" s="56" t="s">
        <v>176</v>
      </c>
      <c r="B61" s="56" t="s">
        <v>65</v>
      </c>
      <c r="C61" s="56" t="s">
        <v>26</v>
      </c>
      <c r="D61" s="56" t="s">
        <v>109</v>
      </c>
      <c r="E61" s="56" t="s">
        <v>36</v>
      </c>
      <c r="F61" s="57">
        <v>521.09002685546875</v>
      </c>
      <c r="G61" s="58">
        <v>10851.2802734375</v>
      </c>
    </row>
    <row r="62" spans="1:7" x14ac:dyDescent="0.25">
      <c r="A62" s="56" t="s">
        <v>176</v>
      </c>
      <c r="B62" s="56" t="s">
        <v>65</v>
      </c>
      <c r="C62" s="56" t="s">
        <v>26</v>
      </c>
      <c r="D62" s="56" t="s">
        <v>110</v>
      </c>
      <c r="E62" s="56" t="s">
        <v>27</v>
      </c>
      <c r="F62" s="57">
        <v>167020.970703125</v>
      </c>
      <c r="G62" s="58">
        <v>376642.1328125</v>
      </c>
    </row>
    <row r="63" spans="1:7" ht="30" x14ac:dyDescent="0.25">
      <c r="A63" s="56" t="s">
        <v>176</v>
      </c>
      <c r="B63" s="56" t="s">
        <v>65</v>
      </c>
      <c r="C63" s="56" t="s">
        <v>26</v>
      </c>
      <c r="D63" s="56" t="s">
        <v>116</v>
      </c>
      <c r="E63" s="56" t="s">
        <v>27</v>
      </c>
      <c r="F63" s="57">
        <v>24911.5390625</v>
      </c>
      <c r="G63" s="58">
        <v>17173.08984375</v>
      </c>
    </row>
    <row r="64" spans="1:7" x14ac:dyDescent="0.25">
      <c r="A64" s="56" t="s">
        <v>176</v>
      </c>
      <c r="B64" s="56" t="s">
        <v>65</v>
      </c>
      <c r="C64" s="56" t="s">
        <v>26</v>
      </c>
      <c r="D64" s="56" t="s">
        <v>66</v>
      </c>
      <c r="E64" s="56" t="s">
        <v>27</v>
      </c>
      <c r="F64" s="57">
        <v>24494.23046875</v>
      </c>
      <c r="G64" s="58">
        <v>47520</v>
      </c>
    </row>
    <row r="65" spans="1:7" x14ac:dyDescent="0.25">
      <c r="A65" s="56" t="s">
        <v>176</v>
      </c>
      <c r="B65" s="56" t="s">
        <v>65</v>
      </c>
      <c r="C65" s="56" t="s">
        <v>26</v>
      </c>
      <c r="D65" s="56" t="s">
        <v>111</v>
      </c>
      <c r="E65" s="56" t="s">
        <v>27</v>
      </c>
      <c r="F65" s="57">
        <v>198478.73115539551</v>
      </c>
      <c r="G65" s="58">
        <v>198620.11010742188</v>
      </c>
    </row>
    <row r="66" spans="1:7" x14ac:dyDescent="0.25">
      <c r="A66" s="56" t="s">
        <v>176</v>
      </c>
      <c r="B66" s="56" t="s">
        <v>65</v>
      </c>
      <c r="C66" s="56" t="s">
        <v>26</v>
      </c>
      <c r="D66" s="56" t="s">
        <v>111</v>
      </c>
      <c r="E66" s="56" t="s">
        <v>200</v>
      </c>
      <c r="F66" s="57">
        <v>72149.76953125</v>
      </c>
      <c r="G66" s="58">
        <v>60443.51953125</v>
      </c>
    </row>
    <row r="67" spans="1:7" x14ac:dyDescent="0.25">
      <c r="A67" s="56" t="s">
        <v>176</v>
      </c>
      <c r="B67" s="56" t="s">
        <v>65</v>
      </c>
      <c r="C67" s="56" t="s">
        <v>26</v>
      </c>
      <c r="D67" s="56" t="s">
        <v>206</v>
      </c>
      <c r="E67" s="56" t="s">
        <v>27</v>
      </c>
      <c r="F67" s="57">
        <v>18057.689819335938</v>
      </c>
      <c r="G67" s="58">
        <v>93023.5</v>
      </c>
    </row>
    <row r="68" spans="1:7" x14ac:dyDescent="0.25">
      <c r="A68" s="56" t="s">
        <v>176</v>
      </c>
      <c r="B68" s="56" t="s">
        <v>107</v>
      </c>
      <c r="C68" s="56" t="s">
        <v>26</v>
      </c>
      <c r="D68" s="56" t="s">
        <v>112</v>
      </c>
      <c r="E68" s="56" t="s">
        <v>27</v>
      </c>
      <c r="F68" s="57">
        <v>965832.5234375</v>
      </c>
      <c r="G68" s="58">
        <v>2180515.5859375</v>
      </c>
    </row>
    <row r="69" spans="1:7" x14ac:dyDescent="0.25">
      <c r="A69" s="56" t="s">
        <v>176</v>
      </c>
      <c r="B69" s="56" t="s">
        <v>65</v>
      </c>
      <c r="C69" s="56" t="s">
        <v>26</v>
      </c>
      <c r="D69" s="56" t="s">
        <v>113</v>
      </c>
      <c r="E69" s="56" t="s">
        <v>27</v>
      </c>
      <c r="F69" s="57">
        <v>42990.320470809937</v>
      </c>
      <c r="G69" s="58">
        <v>130685.82998657227</v>
      </c>
    </row>
    <row r="70" spans="1:7" x14ac:dyDescent="0.25">
      <c r="A70" s="56" t="s">
        <v>176</v>
      </c>
      <c r="B70" s="56" t="s">
        <v>65</v>
      </c>
      <c r="C70" s="56" t="s">
        <v>26</v>
      </c>
      <c r="D70" s="56" t="s">
        <v>227</v>
      </c>
      <c r="E70" s="56" t="s">
        <v>27</v>
      </c>
      <c r="F70" s="57">
        <v>1941.3900146484375</v>
      </c>
      <c r="G70" s="58">
        <v>6023.02978515625</v>
      </c>
    </row>
    <row r="71" spans="1:7" x14ac:dyDescent="0.25">
      <c r="A71" s="56" t="s">
        <v>176</v>
      </c>
      <c r="B71" s="56" t="s">
        <v>107</v>
      </c>
      <c r="C71" s="56" t="s">
        <v>26</v>
      </c>
      <c r="D71" s="56" t="s">
        <v>31</v>
      </c>
      <c r="E71" s="56" t="s">
        <v>27</v>
      </c>
      <c r="F71" s="57">
        <v>48063.119140625</v>
      </c>
      <c r="G71" s="58">
        <v>77990.40234375</v>
      </c>
    </row>
    <row r="72" spans="1:7" ht="15.75" thickBot="1" x14ac:dyDescent="0.3">
      <c r="A72" s="33" t="s">
        <v>258</v>
      </c>
      <c r="B72" s="34"/>
      <c r="C72" s="34"/>
      <c r="D72" s="34"/>
      <c r="E72" s="34"/>
      <c r="F72" s="34">
        <f>SUM(F50:F71)</f>
        <v>3796690.2308750153</v>
      </c>
      <c r="G72" s="35">
        <f>SUM(G50:G71)</f>
        <v>8580048.6549377441</v>
      </c>
    </row>
    <row r="73" spans="1:7" x14ac:dyDescent="0.25">
      <c r="A73" s="56" t="s">
        <v>280</v>
      </c>
      <c r="B73" s="56" t="s">
        <v>65</v>
      </c>
      <c r="C73" s="56" t="s">
        <v>26</v>
      </c>
      <c r="D73" s="56" t="s">
        <v>106</v>
      </c>
      <c r="E73" s="56" t="s">
        <v>27</v>
      </c>
      <c r="F73" s="57">
        <v>122126.90234375</v>
      </c>
      <c r="G73" s="58">
        <v>257730.8515625</v>
      </c>
    </row>
    <row r="74" spans="1:7" x14ac:dyDescent="0.25">
      <c r="A74" s="56" t="s">
        <v>280</v>
      </c>
      <c r="B74" s="56" t="s">
        <v>65</v>
      </c>
      <c r="C74" s="56" t="s">
        <v>26</v>
      </c>
      <c r="D74" s="56" t="s">
        <v>105</v>
      </c>
      <c r="E74" s="56" t="s">
        <v>27</v>
      </c>
      <c r="F74" s="57">
        <v>1104580.91796875</v>
      </c>
      <c r="G74" s="58">
        <v>2426224.3579101563</v>
      </c>
    </row>
    <row r="75" spans="1:7" x14ac:dyDescent="0.25">
      <c r="A75" s="56" t="s">
        <v>280</v>
      </c>
      <c r="B75" s="56" t="s">
        <v>107</v>
      </c>
      <c r="C75" s="56" t="s">
        <v>26</v>
      </c>
      <c r="D75" s="56" t="s">
        <v>28</v>
      </c>
      <c r="E75" s="56" t="s">
        <v>27</v>
      </c>
      <c r="F75" s="57">
        <v>723858.20008850098</v>
      </c>
      <c r="G75" s="58">
        <v>1451404.2498779297</v>
      </c>
    </row>
    <row r="76" spans="1:7" x14ac:dyDescent="0.25">
      <c r="A76" s="56" t="s">
        <v>280</v>
      </c>
      <c r="B76" s="56" t="s">
        <v>107</v>
      </c>
      <c r="C76" s="56" t="s">
        <v>26</v>
      </c>
      <c r="D76" s="56" t="s">
        <v>28</v>
      </c>
      <c r="E76" s="56" t="s">
        <v>45</v>
      </c>
      <c r="F76" s="57">
        <v>55</v>
      </c>
      <c r="G76" s="58">
        <v>578.9000244140625</v>
      </c>
    </row>
    <row r="77" spans="1:7" x14ac:dyDescent="0.25">
      <c r="A77" s="56" t="s">
        <v>280</v>
      </c>
      <c r="B77" s="56" t="s">
        <v>107</v>
      </c>
      <c r="C77" s="56" t="s">
        <v>26</v>
      </c>
      <c r="D77" s="56" t="s">
        <v>29</v>
      </c>
      <c r="E77" s="56" t="s">
        <v>27</v>
      </c>
      <c r="F77" s="57">
        <v>29635.829414367676</v>
      </c>
      <c r="G77" s="58">
        <v>61328.200042724609</v>
      </c>
    </row>
    <row r="78" spans="1:7" x14ac:dyDescent="0.25">
      <c r="A78" s="56" t="s">
        <v>280</v>
      </c>
      <c r="B78" s="56" t="s">
        <v>65</v>
      </c>
      <c r="C78" s="56" t="s">
        <v>26</v>
      </c>
      <c r="D78" s="56" t="s">
        <v>142</v>
      </c>
      <c r="E78" s="56" t="s">
        <v>27</v>
      </c>
      <c r="F78" s="57">
        <v>10956.39013671875</v>
      </c>
      <c r="G78" s="58">
        <v>36649.339202880859</v>
      </c>
    </row>
    <row r="79" spans="1:7" x14ac:dyDescent="0.25">
      <c r="A79" s="56" t="s">
        <v>280</v>
      </c>
      <c r="B79" s="56" t="s">
        <v>65</v>
      </c>
      <c r="C79" s="56" t="s">
        <v>26</v>
      </c>
      <c r="D79" s="56" t="s">
        <v>108</v>
      </c>
      <c r="E79" s="56" t="s">
        <v>27</v>
      </c>
      <c r="F79" s="57">
        <v>24947.830078125</v>
      </c>
      <c r="G79" s="58">
        <v>24020</v>
      </c>
    </row>
    <row r="80" spans="1:7" x14ac:dyDescent="0.25">
      <c r="A80" s="56" t="s">
        <v>280</v>
      </c>
      <c r="B80" s="56" t="s">
        <v>65</v>
      </c>
      <c r="C80" s="56" t="s">
        <v>26</v>
      </c>
      <c r="D80" s="56" t="s">
        <v>110</v>
      </c>
      <c r="E80" s="56" t="s">
        <v>27</v>
      </c>
      <c r="F80" s="57">
        <v>165884.61889648438</v>
      </c>
      <c r="G80" s="58">
        <v>320846.3486328125</v>
      </c>
    </row>
    <row r="81" spans="1:7" x14ac:dyDescent="0.25">
      <c r="A81" s="56" t="s">
        <v>280</v>
      </c>
      <c r="B81" s="56" t="s">
        <v>65</v>
      </c>
      <c r="C81" s="56" t="s">
        <v>26</v>
      </c>
      <c r="D81" s="56" t="s">
        <v>66</v>
      </c>
      <c r="E81" s="56" t="s">
        <v>49</v>
      </c>
      <c r="F81" s="57">
        <v>389.20001220703125</v>
      </c>
      <c r="G81" s="58">
        <v>2177.949951171875</v>
      </c>
    </row>
    <row r="82" spans="1:7" x14ac:dyDescent="0.25">
      <c r="A82" s="56" t="s">
        <v>280</v>
      </c>
      <c r="B82" s="56" t="s">
        <v>107</v>
      </c>
      <c r="C82" s="56" t="s">
        <v>26</v>
      </c>
      <c r="D82" s="56" t="s">
        <v>66</v>
      </c>
      <c r="E82" s="56" t="s">
        <v>27</v>
      </c>
      <c r="F82" s="57">
        <v>31071.24951171875</v>
      </c>
      <c r="G82" s="58">
        <v>50649.7890625</v>
      </c>
    </row>
    <row r="83" spans="1:7" x14ac:dyDescent="0.25">
      <c r="A83" s="56" t="s">
        <v>280</v>
      </c>
      <c r="B83" s="56" t="s">
        <v>65</v>
      </c>
      <c r="C83" s="56" t="s">
        <v>26</v>
      </c>
      <c r="D83" s="56" t="s">
        <v>111</v>
      </c>
      <c r="E83" s="56" t="s">
        <v>27</v>
      </c>
      <c r="F83" s="57">
        <v>154819.31953430176</v>
      </c>
      <c r="G83" s="58">
        <v>159471.59056091309</v>
      </c>
    </row>
    <row r="84" spans="1:7" x14ac:dyDescent="0.25">
      <c r="A84" s="56" t="s">
        <v>280</v>
      </c>
      <c r="B84" s="56" t="s">
        <v>65</v>
      </c>
      <c r="C84" s="56" t="s">
        <v>26</v>
      </c>
      <c r="D84" s="56" t="s">
        <v>206</v>
      </c>
      <c r="E84" s="56" t="s">
        <v>27</v>
      </c>
      <c r="F84" s="57">
        <v>50489.869506835938</v>
      </c>
      <c r="G84" s="58">
        <v>253898.25</v>
      </c>
    </row>
    <row r="85" spans="1:7" x14ac:dyDescent="0.25">
      <c r="A85" s="56" t="s">
        <v>280</v>
      </c>
      <c r="B85" s="56" t="s">
        <v>65</v>
      </c>
      <c r="C85" s="56" t="s">
        <v>26</v>
      </c>
      <c r="D85" s="56" t="s">
        <v>112</v>
      </c>
      <c r="E85" s="56" t="s">
        <v>42</v>
      </c>
      <c r="F85" s="57">
        <v>24492.73046875</v>
      </c>
      <c r="G85" s="58">
        <v>56696.5390625</v>
      </c>
    </row>
    <row r="86" spans="1:7" x14ac:dyDescent="0.25">
      <c r="A86" s="56" t="s">
        <v>280</v>
      </c>
      <c r="B86" s="56" t="s">
        <v>65</v>
      </c>
      <c r="C86" s="56" t="s">
        <v>26</v>
      </c>
      <c r="D86" s="56" t="s">
        <v>112</v>
      </c>
      <c r="E86" s="56" t="s">
        <v>27</v>
      </c>
      <c r="F86" s="57">
        <v>414635.61328125</v>
      </c>
      <c r="G86" s="58">
        <v>797429.083984375</v>
      </c>
    </row>
    <row r="87" spans="1:7" x14ac:dyDescent="0.25">
      <c r="A87" s="56" t="s">
        <v>280</v>
      </c>
      <c r="B87" s="56" t="s">
        <v>107</v>
      </c>
      <c r="C87" s="56" t="s">
        <v>26</v>
      </c>
      <c r="D87" s="56" t="s">
        <v>113</v>
      </c>
      <c r="E87" s="56" t="s">
        <v>27</v>
      </c>
      <c r="F87" s="57">
        <v>26803.000074386597</v>
      </c>
      <c r="G87" s="58">
        <v>118570.66523742676</v>
      </c>
    </row>
    <row r="88" spans="1:7" x14ac:dyDescent="0.25">
      <c r="A88" s="56" t="s">
        <v>280</v>
      </c>
      <c r="B88" s="56" t="s">
        <v>65</v>
      </c>
      <c r="C88" s="56" t="s">
        <v>26</v>
      </c>
      <c r="D88" s="56" t="s">
        <v>227</v>
      </c>
      <c r="E88" s="56" t="s">
        <v>27</v>
      </c>
      <c r="F88" s="57">
        <v>5.440000057220459</v>
      </c>
      <c r="G88" s="58">
        <v>31.600000381469727</v>
      </c>
    </row>
    <row r="89" spans="1:7" x14ac:dyDescent="0.25">
      <c r="A89" s="56" t="s">
        <v>280</v>
      </c>
      <c r="B89" s="56" t="s">
        <v>65</v>
      </c>
      <c r="C89" s="56" t="s">
        <v>26</v>
      </c>
      <c r="D89" s="56" t="s">
        <v>31</v>
      </c>
      <c r="E89" s="56" t="s">
        <v>27</v>
      </c>
      <c r="F89" s="57">
        <v>48081.259765625</v>
      </c>
      <c r="G89" s="58">
        <v>61296</v>
      </c>
    </row>
    <row r="90" spans="1:7" ht="15.75" thickBot="1" x14ac:dyDescent="0.3">
      <c r="A90" s="33" t="s">
        <v>283</v>
      </c>
      <c r="B90" s="34"/>
      <c r="C90" s="34"/>
      <c r="D90" s="34"/>
      <c r="E90" s="34"/>
      <c r="F90" s="34">
        <f>SUM(F73:F89)</f>
        <v>2932833.3710818291</v>
      </c>
      <c r="G90" s="35">
        <f>SUM(G73:G89)</f>
        <v>6079003.7151126862</v>
      </c>
    </row>
    <row r="91" spans="1:7" x14ac:dyDescent="0.25">
      <c r="A91" s="63" t="s">
        <v>294</v>
      </c>
      <c r="B91" s="63" t="s">
        <v>65</v>
      </c>
      <c r="C91" s="63" t="s">
        <v>26</v>
      </c>
      <c r="D91" s="63" t="s">
        <v>106</v>
      </c>
      <c r="E91" s="63" t="s">
        <v>49</v>
      </c>
      <c r="F91" s="62">
        <v>68.330001831054688</v>
      </c>
      <c r="G91" s="61">
        <v>381.79000854492188</v>
      </c>
    </row>
    <row r="92" spans="1:7" x14ac:dyDescent="0.25">
      <c r="A92" s="56" t="s">
        <v>294</v>
      </c>
      <c r="B92" s="56" t="s">
        <v>65</v>
      </c>
      <c r="C92" s="56" t="s">
        <v>26</v>
      </c>
      <c r="D92" s="56" t="s">
        <v>106</v>
      </c>
      <c r="E92" s="56" t="s">
        <v>27</v>
      </c>
      <c r="F92" s="57">
        <v>67948.853515625</v>
      </c>
      <c r="G92" s="58">
        <v>148572.53125</v>
      </c>
    </row>
    <row r="93" spans="1:7" x14ac:dyDescent="0.25">
      <c r="A93" s="56" t="s">
        <v>294</v>
      </c>
      <c r="B93" s="56" t="s">
        <v>65</v>
      </c>
      <c r="C93" s="56" t="s">
        <v>26</v>
      </c>
      <c r="D93" s="56" t="s">
        <v>105</v>
      </c>
      <c r="E93" s="56" t="s">
        <v>27</v>
      </c>
      <c r="F93" s="57">
        <v>1280365.1873168945</v>
      </c>
      <c r="G93" s="58">
        <v>2906329.3497314453</v>
      </c>
    </row>
    <row r="94" spans="1:7" x14ac:dyDescent="0.25">
      <c r="A94" s="56" t="s">
        <v>294</v>
      </c>
      <c r="B94" s="56" t="s">
        <v>107</v>
      </c>
      <c r="C94" s="56" t="s">
        <v>26</v>
      </c>
      <c r="D94" s="56" t="s">
        <v>28</v>
      </c>
      <c r="E94" s="56" t="s">
        <v>27</v>
      </c>
      <c r="F94" s="57">
        <v>3403318.094581604</v>
      </c>
      <c r="G94" s="58">
        <v>3001652.759765625</v>
      </c>
    </row>
    <row r="95" spans="1:7" x14ac:dyDescent="0.25">
      <c r="A95" s="56" t="s">
        <v>294</v>
      </c>
      <c r="B95" s="56" t="s">
        <v>65</v>
      </c>
      <c r="C95" s="56" t="s">
        <v>26</v>
      </c>
      <c r="D95" s="56" t="s">
        <v>29</v>
      </c>
      <c r="E95" s="56" t="s">
        <v>49</v>
      </c>
      <c r="F95" s="57">
        <v>36.290000915527344</v>
      </c>
      <c r="G95" s="58">
        <v>45.139999389648438</v>
      </c>
    </row>
    <row r="96" spans="1:7" x14ac:dyDescent="0.25">
      <c r="A96" s="56" t="s">
        <v>294</v>
      </c>
      <c r="B96" s="56" t="s">
        <v>107</v>
      </c>
      <c r="C96" s="56" t="s">
        <v>26</v>
      </c>
      <c r="D96" s="56" t="s">
        <v>29</v>
      </c>
      <c r="E96" s="56" t="s">
        <v>27</v>
      </c>
      <c r="F96" s="57">
        <v>59207.419872283936</v>
      </c>
      <c r="G96" s="58">
        <v>142207.1826171875</v>
      </c>
    </row>
    <row r="97" spans="1:7" x14ac:dyDescent="0.25">
      <c r="A97" s="56" t="s">
        <v>294</v>
      </c>
      <c r="B97" s="56" t="s">
        <v>107</v>
      </c>
      <c r="C97" s="56" t="s">
        <v>26</v>
      </c>
      <c r="D97" s="56" t="s">
        <v>141</v>
      </c>
      <c r="E97" s="56" t="s">
        <v>45</v>
      </c>
      <c r="F97" s="57">
        <v>135.89999389648438</v>
      </c>
      <c r="G97" s="58">
        <v>1294.800048828125</v>
      </c>
    </row>
    <row r="98" spans="1:7" x14ac:dyDescent="0.25">
      <c r="A98" s="56" t="s">
        <v>294</v>
      </c>
      <c r="B98" s="56" t="s">
        <v>65</v>
      </c>
      <c r="C98" s="56" t="s">
        <v>26</v>
      </c>
      <c r="D98" s="56" t="s">
        <v>108</v>
      </c>
      <c r="E98" s="56" t="s">
        <v>27</v>
      </c>
      <c r="F98" s="57">
        <v>163691.791015625</v>
      </c>
      <c r="G98" s="58">
        <v>194799.650390625</v>
      </c>
    </row>
    <row r="99" spans="1:7" x14ac:dyDescent="0.25">
      <c r="A99" s="56" t="s">
        <v>294</v>
      </c>
      <c r="B99" s="56" t="s">
        <v>107</v>
      </c>
      <c r="C99" s="56" t="s">
        <v>26</v>
      </c>
      <c r="D99" s="56" t="s">
        <v>110</v>
      </c>
      <c r="E99" s="56" t="s">
        <v>27</v>
      </c>
      <c r="F99" s="57">
        <v>176518.25927734375</v>
      </c>
      <c r="G99" s="58">
        <v>371175.1943359375</v>
      </c>
    </row>
    <row r="100" spans="1:7" ht="30" x14ac:dyDescent="0.25">
      <c r="A100" s="56" t="s">
        <v>294</v>
      </c>
      <c r="B100" s="56" t="s">
        <v>65</v>
      </c>
      <c r="C100" s="56" t="s">
        <v>26</v>
      </c>
      <c r="D100" s="56" t="s">
        <v>116</v>
      </c>
      <c r="E100" s="56" t="s">
        <v>27</v>
      </c>
      <c r="F100" s="57">
        <v>24603.08984375</v>
      </c>
      <c r="G100" s="58">
        <v>42307</v>
      </c>
    </row>
    <row r="101" spans="1:7" x14ac:dyDescent="0.25">
      <c r="A101" s="56" t="s">
        <v>294</v>
      </c>
      <c r="B101" s="56" t="s">
        <v>65</v>
      </c>
      <c r="C101" s="56" t="s">
        <v>26</v>
      </c>
      <c r="D101" s="56" t="s">
        <v>66</v>
      </c>
      <c r="E101" s="56" t="s">
        <v>27</v>
      </c>
      <c r="F101" s="57">
        <v>51146.669921875</v>
      </c>
      <c r="G101" s="58">
        <v>89428.109375</v>
      </c>
    </row>
    <row r="102" spans="1:7" x14ac:dyDescent="0.25">
      <c r="A102" s="56" t="s">
        <v>294</v>
      </c>
      <c r="B102" s="56" t="s">
        <v>65</v>
      </c>
      <c r="C102" s="56" t="s">
        <v>26</v>
      </c>
      <c r="D102" s="56" t="s">
        <v>111</v>
      </c>
      <c r="E102" s="56" t="s">
        <v>27</v>
      </c>
      <c r="F102" s="57">
        <v>106844.7692489624</v>
      </c>
      <c r="G102" s="58">
        <v>84821.02978515625</v>
      </c>
    </row>
    <row r="103" spans="1:7" x14ac:dyDescent="0.25">
      <c r="A103" s="56" t="s">
        <v>294</v>
      </c>
      <c r="B103" s="56" t="s">
        <v>65</v>
      </c>
      <c r="C103" s="56" t="s">
        <v>26</v>
      </c>
      <c r="D103" s="56" t="s">
        <v>111</v>
      </c>
      <c r="E103" s="56" t="s">
        <v>200</v>
      </c>
      <c r="F103" s="57">
        <v>23949.91015625</v>
      </c>
      <c r="G103" s="58">
        <v>18518.849609375</v>
      </c>
    </row>
    <row r="104" spans="1:7" x14ac:dyDescent="0.25">
      <c r="A104" s="56" t="s">
        <v>294</v>
      </c>
      <c r="B104" s="56" t="s">
        <v>65</v>
      </c>
      <c r="C104" s="56" t="s">
        <v>26</v>
      </c>
      <c r="D104" s="56" t="s">
        <v>112</v>
      </c>
      <c r="E104" s="56" t="s">
        <v>27</v>
      </c>
      <c r="F104" s="57">
        <v>559092.6025390625</v>
      </c>
      <c r="G104" s="58">
        <v>994072.564453125</v>
      </c>
    </row>
    <row r="105" spans="1:7" x14ac:dyDescent="0.25">
      <c r="A105" s="56" t="s">
        <v>294</v>
      </c>
      <c r="B105" s="56" t="s">
        <v>65</v>
      </c>
      <c r="C105" s="56" t="s">
        <v>26</v>
      </c>
      <c r="D105" s="56" t="s">
        <v>113</v>
      </c>
      <c r="E105" s="56" t="s">
        <v>49</v>
      </c>
      <c r="F105" s="57">
        <v>23151.580078125</v>
      </c>
      <c r="G105" s="58">
        <v>60191.62109375</v>
      </c>
    </row>
    <row r="106" spans="1:7" x14ac:dyDescent="0.25">
      <c r="A106" s="56" t="s">
        <v>294</v>
      </c>
      <c r="B106" s="56" t="s">
        <v>65</v>
      </c>
      <c r="C106" s="56" t="s">
        <v>26</v>
      </c>
      <c r="D106" s="56" t="s">
        <v>113</v>
      </c>
      <c r="E106" s="56" t="s">
        <v>27</v>
      </c>
      <c r="F106" s="57">
        <v>1937.019962310791</v>
      </c>
      <c r="G106" s="58">
        <v>23362.309783935547</v>
      </c>
    </row>
    <row r="107" spans="1:7" x14ac:dyDescent="0.25">
      <c r="A107" s="56" t="s">
        <v>294</v>
      </c>
      <c r="B107" s="56" t="s">
        <v>65</v>
      </c>
      <c r="C107" s="56" t="s">
        <v>26</v>
      </c>
      <c r="D107" s="56" t="s">
        <v>31</v>
      </c>
      <c r="E107" s="56" t="s">
        <v>27</v>
      </c>
      <c r="F107" s="57">
        <v>132029.33935546875</v>
      </c>
      <c r="G107" s="58">
        <v>131087.240234375</v>
      </c>
    </row>
    <row r="108" spans="1:7" ht="15.75" thickBot="1" x14ac:dyDescent="0.3">
      <c r="A108" s="33" t="s">
        <v>295</v>
      </c>
      <c r="B108" s="34"/>
      <c r="C108" s="34"/>
      <c r="D108" s="34"/>
      <c r="E108" s="34"/>
      <c r="F108" s="34">
        <f>SUM(F91:F107)</f>
        <v>6074045.1066818237</v>
      </c>
      <c r="G108" s="35">
        <f>SUM(G91:G107)</f>
        <v>8210247.1224822998</v>
      </c>
    </row>
    <row r="109" spans="1:7" x14ac:dyDescent="0.25">
      <c r="A109" s="56" t="s">
        <v>325</v>
      </c>
      <c r="B109" s="56" t="s">
        <v>65</v>
      </c>
      <c r="C109" s="56" t="s">
        <v>26</v>
      </c>
      <c r="D109" s="56" t="s">
        <v>106</v>
      </c>
      <c r="E109" s="56" t="s">
        <v>27</v>
      </c>
      <c r="F109" s="57">
        <v>23587.029296875</v>
      </c>
      <c r="G109" s="58">
        <v>39603.6015625</v>
      </c>
    </row>
    <row r="110" spans="1:7" x14ac:dyDescent="0.25">
      <c r="A110" s="56" t="s">
        <v>325</v>
      </c>
      <c r="B110" s="56" t="s">
        <v>65</v>
      </c>
      <c r="C110" s="56" t="s">
        <v>26</v>
      </c>
      <c r="D110" s="56" t="s">
        <v>105</v>
      </c>
      <c r="E110" s="56" t="s">
        <v>27</v>
      </c>
      <c r="F110" s="57">
        <v>885349.22705078125</v>
      </c>
      <c r="G110" s="58">
        <v>1998620.9375</v>
      </c>
    </row>
    <row r="111" spans="1:7" x14ac:dyDescent="0.25">
      <c r="A111" s="56" t="s">
        <v>325</v>
      </c>
      <c r="B111" s="56" t="s">
        <v>65</v>
      </c>
      <c r="C111" s="56" t="s">
        <v>26</v>
      </c>
      <c r="D111" s="56" t="s">
        <v>28</v>
      </c>
      <c r="E111" s="56" t="s">
        <v>42</v>
      </c>
      <c r="F111" s="57">
        <v>18778.91015625</v>
      </c>
      <c r="G111" s="58">
        <v>15732</v>
      </c>
    </row>
    <row r="112" spans="1:7" x14ac:dyDescent="0.25">
      <c r="A112" s="56" t="s">
        <v>325</v>
      </c>
      <c r="B112" s="56" t="s">
        <v>65</v>
      </c>
      <c r="C112" s="56" t="s">
        <v>26</v>
      </c>
      <c r="D112" s="56" t="s">
        <v>28</v>
      </c>
      <c r="E112" s="56" t="s">
        <v>27</v>
      </c>
      <c r="F112" s="57">
        <v>539328.16047668457</v>
      </c>
      <c r="G112" s="58">
        <v>1516273.7747802734</v>
      </c>
    </row>
    <row r="113" spans="1:7" x14ac:dyDescent="0.25">
      <c r="A113" s="56" t="s">
        <v>325</v>
      </c>
      <c r="B113" s="56" t="s">
        <v>107</v>
      </c>
      <c r="C113" s="56" t="s">
        <v>26</v>
      </c>
      <c r="D113" s="56" t="s">
        <v>29</v>
      </c>
      <c r="E113" s="56" t="s">
        <v>27</v>
      </c>
      <c r="F113" s="57">
        <v>88677.519380569458</v>
      </c>
      <c r="G113" s="58">
        <v>229416.97053527832</v>
      </c>
    </row>
    <row r="114" spans="1:7" x14ac:dyDescent="0.25">
      <c r="A114" s="56" t="s">
        <v>325</v>
      </c>
      <c r="B114" s="56" t="s">
        <v>65</v>
      </c>
      <c r="C114" s="56" t="s">
        <v>26</v>
      </c>
      <c r="D114" s="56" t="s">
        <v>108</v>
      </c>
      <c r="E114" s="56" t="s">
        <v>27</v>
      </c>
      <c r="F114" s="57">
        <v>146535.2109375</v>
      </c>
      <c r="G114" s="58">
        <v>223516.087890625</v>
      </c>
    </row>
    <row r="115" spans="1:7" x14ac:dyDescent="0.25">
      <c r="A115" s="56" t="s">
        <v>325</v>
      </c>
      <c r="B115" s="56" t="s">
        <v>107</v>
      </c>
      <c r="C115" s="56" t="s">
        <v>26</v>
      </c>
      <c r="D115" s="56" t="s">
        <v>110</v>
      </c>
      <c r="E115" s="56" t="s">
        <v>27</v>
      </c>
      <c r="F115" s="57">
        <v>120559.41186523438</v>
      </c>
      <c r="G115" s="58">
        <v>230550.658203125</v>
      </c>
    </row>
    <row r="116" spans="1:7" x14ac:dyDescent="0.25">
      <c r="A116" s="56" t="s">
        <v>325</v>
      </c>
      <c r="B116" s="56" t="s">
        <v>65</v>
      </c>
      <c r="C116" s="56" t="s">
        <v>26</v>
      </c>
      <c r="D116" s="56" t="s">
        <v>66</v>
      </c>
      <c r="E116" s="56" t="s">
        <v>27</v>
      </c>
      <c r="F116" s="57">
        <v>72683.548828125</v>
      </c>
      <c r="G116" s="58">
        <v>131909.79296875</v>
      </c>
    </row>
    <row r="117" spans="1:7" x14ac:dyDescent="0.25">
      <c r="A117" s="56" t="s">
        <v>325</v>
      </c>
      <c r="B117" s="56" t="s">
        <v>65</v>
      </c>
      <c r="C117" s="56" t="s">
        <v>26</v>
      </c>
      <c r="D117" s="56" t="s">
        <v>111</v>
      </c>
      <c r="E117" s="56" t="s">
        <v>42</v>
      </c>
      <c r="F117" s="57">
        <v>5635.02978515625</v>
      </c>
      <c r="G117" s="58">
        <v>5838.9501953125</v>
      </c>
    </row>
    <row r="118" spans="1:7" x14ac:dyDescent="0.25">
      <c r="A118" s="56" t="s">
        <v>325</v>
      </c>
      <c r="B118" s="56" t="s">
        <v>65</v>
      </c>
      <c r="C118" s="56" t="s">
        <v>26</v>
      </c>
      <c r="D118" s="56" t="s">
        <v>111</v>
      </c>
      <c r="E118" s="56" t="s">
        <v>27</v>
      </c>
      <c r="F118" s="57">
        <v>53646.249664306641</v>
      </c>
      <c r="G118" s="58">
        <v>45586.130126953125</v>
      </c>
    </row>
    <row r="119" spans="1:7" x14ac:dyDescent="0.25">
      <c r="A119" s="56" t="s">
        <v>325</v>
      </c>
      <c r="B119" s="56" t="s">
        <v>65</v>
      </c>
      <c r="C119" s="56" t="s">
        <v>26</v>
      </c>
      <c r="D119" s="56" t="s">
        <v>111</v>
      </c>
      <c r="E119" s="56" t="s">
        <v>192</v>
      </c>
      <c r="F119" s="57">
        <v>25888.130859375</v>
      </c>
      <c r="G119" s="58">
        <v>21649.0703125</v>
      </c>
    </row>
    <row r="120" spans="1:7" x14ac:dyDescent="0.25">
      <c r="A120" s="56" t="s">
        <v>325</v>
      </c>
      <c r="B120" s="56" t="s">
        <v>65</v>
      </c>
      <c r="C120" s="56" t="s">
        <v>26</v>
      </c>
      <c r="D120" s="56" t="s">
        <v>112</v>
      </c>
      <c r="E120" s="56" t="s">
        <v>27</v>
      </c>
      <c r="F120" s="57">
        <v>522151.7734375</v>
      </c>
      <c r="G120" s="58">
        <v>1036693.107421875</v>
      </c>
    </row>
    <row r="121" spans="1:7" x14ac:dyDescent="0.25">
      <c r="A121" s="56" t="s">
        <v>325</v>
      </c>
      <c r="B121" s="56" t="s">
        <v>65</v>
      </c>
      <c r="C121" s="56" t="s">
        <v>26</v>
      </c>
      <c r="D121" s="56" t="s">
        <v>186</v>
      </c>
      <c r="E121" s="56" t="s">
        <v>27</v>
      </c>
      <c r="F121" s="57">
        <v>173721.8203125</v>
      </c>
      <c r="G121" s="58">
        <v>236488.251953125</v>
      </c>
    </row>
    <row r="122" spans="1:7" x14ac:dyDescent="0.25">
      <c r="A122" s="56" t="s">
        <v>325</v>
      </c>
      <c r="B122" s="56" t="s">
        <v>107</v>
      </c>
      <c r="C122" s="56" t="s">
        <v>26</v>
      </c>
      <c r="D122" s="56" t="s">
        <v>113</v>
      </c>
      <c r="E122" s="56" t="s">
        <v>27</v>
      </c>
      <c r="F122" s="57">
        <v>18375.760528564453</v>
      </c>
      <c r="G122" s="58">
        <v>74096.89697265625</v>
      </c>
    </row>
    <row r="123" spans="1:7" x14ac:dyDescent="0.25">
      <c r="A123" s="56" t="s">
        <v>325</v>
      </c>
      <c r="B123" s="56" t="s">
        <v>65</v>
      </c>
      <c r="C123" s="56" t="s">
        <v>26</v>
      </c>
      <c r="D123" s="56" t="s">
        <v>227</v>
      </c>
      <c r="E123" s="56" t="s">
        <v>27</v>
      </c>
      <c r="F123" s="57">
        <v>3839.969970703125</v>
      </c>
      <c r="G123" s="58">
        <v>706.54998779296875</v>
      </c>
    </row>
    <row r="124" spans="1:7" ht="15.75" thickBot="1" x14ac:dyDescent="0.3">
      <c r="A124" s="33" t="s">
        <v>326</v>
      </c>
      <c r="B124" s="34"/>
      <c r="C124" s="34"/>
      <c r="D124" s="34"/>
      <c r="E124" s="34"/>
      <c r="F124" s="34">
        <f>SUM(F109:F123)</f>
        <v>2698757.7525501251</v>
      </c>
      <c r="G124" s="35">
        <f>SUM(G109:G123)</f>
        <v>5806682.7804107666</v>
      </c>
    </row>
    <row r="125" spans="1:7" x14ac:dyDescent="0.25">
      <c r="A125" s="63" t="s">
        <v>337</v>
      </c>
      <c r="B125" s="63" t="s">
        <v>65</v>
      </c>
      <c r="C125" s="63" t="s">
        <v>26</v>
      </c>
      <c r="D125" s="63" t="s">
        <v>106</v>
      </c>
      <c r="E125" s="63" t="s">
        <v>27</v>
      </c>
      <c r="F125" s="62">
        <v>24208.4609375</v>
      </c>
      <c r="G125" s="61">
        <v>51768.8984375</v>
      </c>
    </row>
    <row r="126" spans="1:7" x14ac:dyDescent="0.25">
      <c r="A126" s="63" t="s">
        <v>337</v>
      </c>
      <c r="B126" s="63" t="s">
        <v>65</v>
      </c>
      <c r="C126" s="63" t="s">
        <v>26</v>
      </c>
      <c r="D126" s="63" t="s">
        <v>105</v>
      </c>
      <c r="E126" s="63" t="s">
        <v>27</v>
      </c>
      <c r="F126" s="62">
        <v>754889.7421875</v>
      </c>
      <c r="G126" s="61">
        <v>1796988.078125</v>
      </c>
    </row>
    <row r="127" spans="1:7" x14ac:dyDescent="0.25">
      <c r="A127" s="63" t="s">
        <v>337</v>
      </c>
      <c r="B127" s="63" t="s">
        <v>107</v>
      </c>
      <c r="C127" s="63" t="s">
        <v>26</v>
      </c>
      <c r="D127" s="63" t="s">
        <v>28</v>
      </c>
      <c r="E127" s="63" t="s">
        <v>49</v>
      </c>
      <c r="F127" s="62">
        <v>23702.4296875</v>
      </c>
      <c r="G127" s="61">
        <v>153567.84375</v>
      </c>
    </row>
    <row r="128" spans="1:7" x14ac:dyDescent="0.25">
      <c r="A128" s="63" t="s">
        <v>337</v>
      </c>
      <c r="B128" s="63" t="s">
        <v>65</v>
      </c>
      <c r="C128" s="63" t="s">
        <v>26</v>
      </c>
      <c r="D128" s="63" t="s">
        <v>28</v>
      </c>
      <c r="E128" s="63" t="s">
        <v>27</v>
      </c>
      <c r="F128" s="62">
        <v>489949.76303100586</v>
      </c>
      <c r="G128" s="61">
        <v>1090310.5297851563</v>
      </c>
    </row>
    <row r="129" spans="1:7" x14ac:dyDescent="0.25">
      <c r="A129" s="63" t="s">
        <v>337</v>
      </c>
      <c r="B129" s="63" t="s">
        <v>65</v>
      </c>
      <c r="C129" s="63" t="s">
        <v>26</v>
      </c>
      <c r="D129" s="63" t="s">
        <v>29</v>
      </c>
      <c r="E129" s="63" t="s">
        <v>27</v>
      </c>
      <c r="F129" s="62">
        <v>87863.160926818848</v>
      </c>
      <c r="G129" s="61">
        <v>230487.47039794922</v>
      </c>
    </row>
    <row r="130" spans="1:7" x14ac:dyDescent="0.25">
      <c r="A130" s="63" t="s">
        <v>337</v>
      </c>
      <c r="B130" s="63" t="s">
        <v>65</v>
      </c>
      <c r="C130" s="63" t="s">
        <v>26</v>
      </c>
      <c r="D130" s="63" t="s">
        <v>108</v>
      </c>
      <c r="E130" s="63" t="s">
        <v>27</v>
      </c>
      <c r="F130" s="62">
        <v>176057.5302734375</v>
      </c>
      <c r="G130" s="61">
        <v>336903.119140625</v>
      </c>
    </row>
    <row r="131" spans="1:7" x14ac:dyDescent="0.25">
      <c r="A131" s="63" t="s">
        <v>337</v>
      </c>
      <c r="B131" s="63" t="s">
        <v>65</v>
      </c>
      <c r="C131" s="63" t="s">
        <v>26</v>
      </c>
      <c r="D131" s="63" t="s">
        <v>357</v>
      </c>
      <c r="E131" s="63" t="s">
        <v>49</v>
      </c>
      <c r="F131" s="62">
        <v>28.739999771118164</v>
      </c>
      <c r="G131" s="61">
        <v>444</v>
      </c>
    </row>
    <row r="132" spans="1:7" x14ac:dyDescent="0.25">
      <c r="A132" s="63" t="s">
        <v>337</v>
      </c>
      <c r="B132" s="63" t="s">
        <v>65</v>
      </c>
      <c r="C132" s="63" t="s">
        <v>26</v>
      </c>
      <c r="D132" s="63" t="s">
        <v>110</v>
      </c>
      <c r="E132" s="63" t="s">
        <v>27</v>
      </c>
      <c r="F132" s="62">
        <v>99441.470703125</v>
      </c>
      <c r="G132" s="61">
        <v>201766.30859375</v>
      </c>
    </row>
    <row r="133" spans="1:7" x14ac:dyDescent="0.25">
      <c r="A133" s="63" t="s">
        <v>337</v>
      </c>
      <c r="B133" s="63" t="s">
        <v>107</v>
      </c>
      <c r="C133" s="63" t="s">
        <v>26</v>
      </c>
      <c r="D133" s="63" t="s">
        <v>66</v>
      </c>
      <c r="E133" s="63" t="s">
        <v>27</v>
      </c>
      <c r="F133" s="62">
        <v>25419.5703125</v>
      </c>
      <c r="G133" s="61">
        <v>70610.3984375</v>
      </c>
    </row>
    <row r="134" spans="1:7" x14ac:dyDescent="0.25">
      <c r="A134" s="63" t="s">
        <v>337</v>
      </c>
      <c r="B134" s="63" t="s">
        <v>65</v>
      </c>
      <c r="C134" s="63" t="s">
        <v>26</v>
      </c>
      <c r="D134" s="63" t="s">
        <v>215</v>
      </c>
      <c r="E134" s="63" t="s">
        <v>27</v>
      </c>
      <c r="F134" s="62">
        <v>24494.23046875</v>
      </c>
      <c r="G134" s="61">
        <v>114588.1328125</v>
      </c>
    </row>
    <row r="135" spans="1:7" x14ac:dyDescent="0.25">
      <c r="A135" s="63" t="s">
        <v>337</v>
      </c>
      <c r="B135" s="63" t="s">
        <v>65</v>
      </c>
      <c r="C135" s="63" t="s">
        <v>26</v>
      </c>
      <c r="D135" s="63" t="s">
        <v>226</v>
      </c>
      <c r="E135" s="63" t="s">
        <v>49</v>
      </c>
      <c r="F135" s="62">
        <v>58.970001220703125</v>
      </c>
      <c r="G135" s="61">
        <v>569.42999267578125</v>
      </c>
    </row>
    <row r="136" spans="1:7" x14ac:dyDescent="0.25">
      <c r="A136" s="63" t="s">
        <v>337</v>
      </c>
      <c r="B136" s="63" t="s">
        <v>65</v>
      </c>
      <c r="C136" s="63" t="s">
        <v>26</v>
      </c>
      <c r="D136" s="63" t="s">
        <v>111</v>
      </c>
      <c r="E136" s="63" t="s">
        <v>27</v>
      </c>
      <c r="F136" s="62">
        <v>74318.451171875</v>
      </c>
      <c r="G136" s="61">
        <v>67733.080078125</v>
      </c>
    </row>
    <row r="137" spans="1:7" x14ac:dyDescent="0.25">
      <c r="A137" s="63" t="s">
        <v>337</v>
      </c>
      <c r="B137" s="63" t="s">
        <v>65</v>
      </c>
      <c r="C137" s="63" t="s">
        <v>26</v>
      </c>
      <c r="D137" s="63" t="s">
        <v>111</v>
      </c>
      <c r="E137" s="63" t="s">
        <v>59</v>
      </c>
      <c r="F137" s="62">
        <v>50185.05078125</v>
      </c>
      <c r="G137" s="61">
        <v>41745.19140625</v>
      </c>
    </row>
    <row r="138" spans="1:7" x14ac:dyDescent="0.25">
      <c r="A138" s="63" t="s">
        <v>337</v>
      </c>
      <c r="B138" s="63" t="s">
        <v>65</v>
      </c>
      <c r="C138" s="63" t="s">
        <v>26</v>
      </c>
      <c r="D138" s="63" t="s">
        <v>111</v>
      </c>
      <c r="E138" s="63" t="s">
        <v>200</v>
      </c>
      <c r="F138" s="62">
        <v>23949.91015625</v>
      </c>
      <c r="G138" s="61">
        <v>19047.94921875</v>
      </c>
    </row>
    <row r="139" spans="1:7" x14ac:dyDescent="0.25">
      <c r="A139" s="63" t="s">
        <v>337</v>
      </c>
      <c r="B139" s="63" t="s">
        <v>65</v>
      </c>
      <c r="C139" s="63" t="s">
        <v>26</v>
      </c>
      <c r="D139" s="63" t="s">
        <v>206</v>
      </c>
      <c r="E139" s="63" t="s">
        <v>27</v>
      </c>
      <c r="F139" s="62">
        <v>32398.16015625</v>
      </c>
      <c r="G139" s="61">
        <v>151908.53125</v>
      </c>
    </row>
    <row r="140" spans="1:7" x14ac:dyDescent="0.25">
      <c r="A140" s="63" t="s">
        <v>337</v>
      </c>
      <c r="B140" s="63" t="s">
        <v>107</v>
      </c>
      <c r="C140" s="63" t="s">
        <v>26</v>
      </c>
      <c r="D140" s="63" t="s">
        <v>112</v>
      </c>
      <c r="E140" s="63" t="s">
        <v>27</v>
      </c>
      <c r="F140" s="62">
        <v>270780.041015625</v>
      </c>
      <c r="G140" s="61">
        <v>738047.0859375</v>
      </c>
    </row>
    <row r="141" spans="1:7" x14ac:dyDescent="0.25">
      <c r="A141" s="63" t="s">
        <v>337</v>
      </c>
      <c r="B141" s="63" t="s">
        <v>65</v>
      </c>
      <c r="C141" s="63" t="s">
        <v>26</v>
      </c>
      <c r="D141" s="63" t="s">
        <v>186</v>
      </c>
      <c r="E141" s="63" t="s">
        <v>27</v>
      </c>
      <c r="F141" s="62">
        <v>23568.890625</v>
      </c>
      <c r="G141" s="61">
        <v>31751.44921875</v>
      </c>
    </row>
    <row r="142" spans="1:7" x14ac:dyDescent="0.25">
      <c r="A142" s="63" t="s">
        <v>337</v>
      </c>
      <c r="B142" s="63" t="s">
        <v>65</v>
      </c>
      <c r="C142" s="63" t="s">
        <v>26</v>
      </c>
      <c r="D142" s="63" t="s">
        <v>113</v>
      </c>
      <c r="E142" s="63" t="s">
        <v>27</v>
      </c>
      <c r="F142" s="62">
        <v>3673.9600105285645</v>
      </c>
      <c r="G142" s="61">
        <v>20226.320068359375</v>
      </c>
    </row>
    <row r="143" spans="1:7" x14ac:dyDescent="0.25">
      <c r="A143" s="63" t="s">
        <v>337</v>
      </c>
      <c r="B143" s="63" t="s">
        <v>107</v>
      </c>
      <c r="C143" s="63" t="s">
        <v>26</v>
      </c>
      <c r="D143" s="63" t="s">
        <v>31</v>
      </c>
      <c r="E143" s="63" t="s">
        <v>27</v>
      </c>
      <c r="F143" s="62">
        <v>24494.23046875</v>
      </c>
      <c r="G143" s="61">
        <v>32847.6015625</v>
      </c>
    </row>
    <row r="144" spans="1:7" ht="15.75" thickBot="1" x14ac:dyDescent="0.3">
      <c r="A144" s="33" t="s">
        <v>338</v>
      </c>
      <c r="B144" s="34"/>
      <c r="C144" s="34"/>
      <c r="D144" s="34"/>
      <c r="E144" s="34"/>
      <c r="F144" s="34">
        <f>SUM(F125:F143)</f>
        <v>2209482.7629146576</v>
      </c>
      <c r="G144" s="35">
        <f>SUM(G125:G143)</f>
        <v>5151311.4182128906</v>
      </c>
    </row>
    <row r="145" spans="1:7" x14ac:dyDescent="0.25">
      <c r="A145" s="63" t="s">
        <v>339</v>
      </c>
      <c r="B145" s="63" t="s">
        <v>65</v>
      </c>
      <c r="C145" s="63" t="s">
        <v>26</v>
      </c>
      <c r="D145" s="63" t="s">
        <v>106</v>
      </c>
      <c r="E145" s="63" t="s">
        <v>27</v>
      </c>
      <c r="F145" s="62">
        <v>18544.3203125</v>
      </c>
      <c r="G145" s="61">
        <v>22187.099609375</v>
      </c>
    </row>
    <row r="146" spans="1:7" x14ac:dyDescent="0.25">
      <c r="A146" s="63" t="s">
        <v>339</v>
      </c>
      <c r="B146" s="63" t="s">
        <v>65</v>
      </c>
      <c r="C146" s="63" t="s">
        <v>26</v>
      </c>
      <c r="D146" s="63" t="s">
        <v>340</v>
      </c>
      <c r="E146" s="63" t="s">
        <v>27</v>
      </c>
      <c r="F146" s="62">
        <v>25379.19921875</v>
      </c>
      <c r="G146" s="61">
        <v>57070.66015625</v>
      </c>
    </row>
    <row r="147" spans="1:7" x14ac:dyDescent="0.25">
      <c r="A147" s="63" t="s">
        <v>339</v>
      </c>
      <c r="B147" s="63" t="s">
        <v>65</v>
      </c>
      <c r="C147" s="63" t="s">
        <v>26</v>
      </c>
      <c r="D147" s="63" t="s">
        <v>105</v>
      </c>
      <c r="E147" s="63" t="s">
        <v>27</v>
      </c>
      <c r="F147" s="62">
        <v>1118372.0903320313</v>
      </c>
      <c r="G147" s="61">
        <v>2082014.4360351563</v>
      </c>
    </row>
    <row r="148" spans="1:7" x14ac:dyDescent="0.25">
      <c r="A148" s="63" t="s">
        <v>339</v>
      </c>
      <c r="B148" s="63" t="s">
        <v>65</v>
      </c>
      <c r="C148" s="63" t="s">
        <v>26</v>
      </c>
      <c r="D148" s="63" t="s">
        <v>28</v>
      </c>
      <c r="E148" s="63" t="s">
        <v>27</v>
      </c>
      <c r="F148" s="62">
        <v>624741.66934585571</v>
      </c>
      <c r="G148" s="61">
        <v>1524144.0419464111</v>
      </c>
    </row>
    <row r="149" spans="1:7" x14ac:dyDescent="0.25">
      <c r="A149" s="63" t="s">
        <v>339</v>
      </c>
      <c r="B149" s="63" t="s">
        <v>65</v>
      </c>
      <c r="C149" s="63" t="s">
        <v>26</v>
      </c>
      <c r="D149" s="63" t="s">
        <v>29</v>
      </c>
      <c r="E149" s="63" t="s">
        <v>27</v>
      </c>
      <c r="F149" s="62">
        <v>116520.20195770264</v>
      </c>
      <c r="G149" s="61">
        <v>288752.62487792969</v>
      </c>
    </row>
    <row r="150" spans="1:7" x14ac:dyDescent="0.25">
      <c r="A150" s="63" t="s">
        <v>339</v>
      </c>
      <c r="B150" s="63" t="s">
        <v>65</v>
      </c>
      <c r="C150" s="63" t="s">
        <v>26</v>
      </c>
      <c r="D150" s="63" t="s">
        <v>142</v>
      </c>
      <c r="E150" s="63" t="s">
        <v>27</v>
      </c>
      <c r="F150" s="62">
        <v>24477.44921875</v>
      </c>
      <c r="G150" s="61">
        <v>69061.8671875</v>
      </c>
    </row>
    <row r="151" spans="1:7" x14ac:dyDescent="0.25">
      <c r="A151" s="63" t="s">
        <v>339</v>
      </c>
      <c r="B151" s="63" t="s">
        <v>65</v>
      </c>
      <c r="C151" s="63" t="s">
        <v>26</v>
      </c>
      <c r="D151" s="63" t="s">
        <v>108</v>
      </c>
      <c r="E151" s="63" t="s">
        <v>27</v>
      </c>
      <c r="F151" s="62">
        <v>122389.041015625</v>
      </c>
      <c r="G151" s="61">
        <v>227506.48046875</v>
      </c>
    </row>
    <row r="152" spans="1:7" x14ac:dyDescent="0.25">
      <c r="A152" s="63" t="s">
        <v>339</v>
      </c>
      <c r="B152" s="63" t="s">
        <v>65</v>
      </c>
      <c r="C152" s="63" t="s">
        <v>26</v>
      </c>
      <c r="D152" s="63" t="s">
        <v>136</v>
      </c>
      <c r="E152" s="63" t="s">
        <v>27</v>
      </c>
      <c r="F152" s="62">
        <v>380.97999572753906</v>
      </c>
      <c r="G152" s="61">
        <v>2702.02001953125</v>
      </c>
    </row>
    <row r="153" spans="1:7" x14ac:dyDescent="0.25">
      <c r="A153" s="63" t="s">
        <v>339</v>
      </c>
      <c r="B153" s="63" t="s">
        <v>107</v>
      </c>
      <c r="C153" s="63" t="s">
        <v>26</v>
      </c>
      <c r="D153" s="63" t="s">
        <v>110</v>
      </c>
      <c r="E153" s="63" t="s">
        <v>27</v>
      </c>
      <c r="F153" s="62">
        <v>391938.400390625</v>
      </c>
      <c r="G153" s="61">
        <v>390945.48046875</v>
      </c>
    </row>
    <row r="154" spans="1:7" x14ac:dyDescent="0.25">
      <c r="A154" s="63" t="s">
        <v>339</v>
      </c>
      <c r="B154" s="63" t="s">
        <v>65</v>
      </c>
      <c r="C154" s="63" t="s">
        <v>26</v>
      </c>
      <c r="D154" s="63" t="s">
        <v>289</v>
      </c>
      <c r="E154" s="63" t="s">
        <v>27</v>
      </c>
      <c r="F154" s="62">
        <v>3053.610107421875</v>
      </c>
      <c r="G154" s="61">
        <v>9277.400390625</v>
      </c>
    </row>
    <row r="155" spans="1:7" x14ac:dyDescent="0.25">
      <c r="A155" s="63" t="s">
        <v>339</v>
      </c>
      <c r="B155" s="63" t="s">
        <v>65</v>
      </c>
      <c r="C155" s="63" t="s">
        <v>26</v>
      </c>
      <c r="D155" s="63" t="s">
        <v>111</v>
      </c>
      <c r="E155" s="63" t="s">
        <v>42</v>
      </c>
      <c r="F155" s="62">
        <v>23949.91015625</v>
      </c>
      <c r="G155" s="61">
        <v>19047.94921875</v>
      </c>
    </row>
    <row r="156" spans="1:7" x14ac:dyDescent="0.25">
      <c r="A156" s="63" t="s">
        <v>339</v>
      </c>
      <c r="B156" s="63" t="s">
        <v>65</v>
      </c>
      <c r="C156" s="63" t="s">
        <v>26</v>
      </c>
      <c r="D156" s="63" t="s">
        <v>111</v>
      </c>
      <c r="E156" s="63" t="s">
        <v>27</v>
      </c>
      <c r="F156" s="62">
        <v>96997.928131103516</v>
      </c>
      <c r="G156" s="61">
        <v>95957.389526367188</v>
      </c>
    </row>
    <row r="157" spans="1:7" x14ac:dyDescent="0.25">
      <c r="A157" s="63" t="s">
        <v>339</v>
      </c>
      <c r="B157" s="63" t="s">
        <v>65</v>
      </c>
      <c r="C157" s="63" t="s">
        <v>26</v>
      </c>
      <c r="D157" s="63" t="s">
        <v>111</v>
      </c>
      <c r="E157" s="63" t="s">
        <v>59</v>
      </c>
      <c r="F157" s="62">
        <v>72509.26953125</v>
      </c>
      <c r="G157" s="61">
        <v>59151.46875</v>
      </c>
    </row>
    <row r="158" spans="1:7" x14ac:dyDescent="0.25">
      <c r="A158" s="63" t="s">
        <v>339</v>
      </c>
      <c r="B158" s="63" t="s">
        <v>65</v>
      </c>
      <c r="C158" s="63" t="s">
        <v>26</v>
      </c>
      <c r="D158" s="63" t="s">
        <v>111</v>
      </c>
      <c r="E158" s="63" t="s">
        <v>200</v>
      </c>
      <c r="F158" s="62">
        <v>120789.791015625</v>
      </c>
      <c r="G158" s="61">
        <v>98376.27734375</v>
      </c>
    </row>
    <row r="159" spans="1:7" x14ac:dyDescent="0.25">
      <c r="A159" s="63" t="s">
        <v>339</v>
      </c>
      <c r="B159" s="63" t="s">
        <v>65</v>
      </c>
      <c r="C159" s="63" t="s">
        <v>26</v>
      </c>
      <c r="D159" s="63" t="s">
        <v>206</v>
      </c>
      <c r="E159" s="63" t="s">
        <v>27</v>
      </c>
      <c r="F159" s="62">
        <v>16216.08984375</v>
      </c>
      <c r="G159" s="61">
        <v>77935</v>
      </c>
    </row>
    <row r="160" spans="1:7" x14ac:dyDescent="0.25">
      <c r="A160" s="63" t="s">
        <v>339</v>
      </c>
      <c r="B160" s="63" t="s">
        <v>65</v>
      </c>
      <c r="C160" s="63" t="s">
        <v>26</v>
      </c>
      <c r="D160" s="63" t="s">
        <v>112</v>
      </c>
      <c r="E160" s="63" t="s">
        <v>27</v>
      </c>
      <c r="F160" s="62">
        <v>501043.7548828125</v>
      </c>
      <c r="G160" s="61">
        <v>561611.609375</v>
      </c>
    </row>
    <row r="161" spans="1:7" x14ac:dyDescent="0.25">
      <c r="A161" s="63" t="s">
        <v>339</v>
      </c>
      <c r="B161" s="63" t="s">
        <v>65</v>
      </c>
      <c r="C161" s="63" t="s">
        <v>26</v>
      </c>
      <c r="D161" s="63" t="s">
        <v>186</v>
      </c>
      <c r="E161" s="63" t="s">
        <v>27</v>
      </c>
      <c r="F161" s="62">
        <v>48988.4609375</v>
      </c>
      <c r="G161" s="61">
        <v>113135.921875</v>
      </c>
    </row>
    <row r="162" spans="1:7" x14ac:dyDescent="0.25">
      <c r="A162" s="63" t="s">
        <v>339</v>
      </c>
      <c r="B162" s="63" t="s">
        <v>65</v>
      </c>
      <c r="C162" s="63" t="s">
        <v>26</v>
      </c>
      <c r="D162" s="63" t="s">
        <v>113</v>
      </c>
      <c r="E162" s="63" t="s">
        <v>49</v>
      </c>
      <c r="F162" s="62">
        <v>461.04000854492188</v>
      </c>
      <c r="G162" s="61">
        <v>1321.5999755859375</v>
      </c>
    </row>
    <row r="163" spans="1:7" x14ac:dyDescent="0.25">
      <c r="A163" s="63" t="s">
        <v>339</v>
      </c>
      <c r="B163" s="63" t="s">
        <v>65</v>
      </c>
      <c r="C163" s="63" t="s">
        <v>26</v>
      </c>
      <c r="D163" s="63" t="s">
        <v>113</v>
      </c>
      <c r="E163" s="63" t="s">
        <v>27</v>
      </c>
      <c r="F163" s="62">
        <v>137284.85833930969</v>
      </c>
      <c r="G163" s="61">
        <v>599758.54354858398</v>
      </c>
    </row>
    <row r="164" spans="1:7" x14ac:dyDescent="0.25">
      <c r="A164" s="63" t="s">
        <v>339</v>
      </c>
      <c r="B164" s="63" t="s">
        <v>65</v>
      </c>
      <c r="C164" s="63" t="s">
        <v>26</v>
      </c>
      <c r="D164" s="63" t="s">
        <v>31</v>
      </c>
      <c r="E164" s="63" t="s">
        <v>27</v>
      </c>
      <c r="F164" s="62">
        <v>71659.23046875</v>
      </c>
      <c r="G164" s="61">
        <v>101108.310546875</v>
      </c>
    </row>
    <row r="165" spans="1:7" x14ac:dyDescent="0.25">
      <c r="A165" s="63" t="s">
        <v>339</v>
      </c>
      <c r="B165" s="63" t="s">
        <v>107</v>
      </c>
      <c r="C165" s="63" t="s">
        <v>26</v>
      </c>
      <c r="D165" s="63" t="s">
        <v>70</v>
      </c>
      <c r="E165" s="63" t="s">
        <v>27</v>
      </c>
      <c r="F165" s="62">
        <v>199.94999694824219</v>
      </c>
      <c r="G165" s="61">
        <v>987.32998657226563</v>
      </c>
    </row>
    <row r="166" spans="1:7" ht="15.75" thickBot="1" x14ac:dyDescent="0.3">
      <c r="A166" s="33" t="s">
        <v>341</v>
      </c>
      <c r="B166" s="34"/>
      <c r="C166" s="34"/>
      <c r="D166" s="34"/>
      <c r="E166" s="34"/>
      <c r="F166" s="34">
        <f>SUM(F145:F165)</f>
        <v>3535897.2452068329</v>
      </c>
      <c r="G166" s="35">
        <f>SUM(G145:G165)</f>
        <v>6402053.5113067627</v>
      </c>
    </row>
    <row r="167" spans="1:7" x14ac:dyDescent="0.25">
      <c r="A167" s="63" t="s">
        <v>342</v>
      </c>
      <c r="B167" s="63" t="s">
        <v>65</v>
      </c>
      <c r="C167" s="63" t="s">
        <v>26</v>
      </c>
      <c r="D167" s="63" t="s">
        <v>106</v>
      </c>
      <c r="E167" s="63" t="s">
        <v>44</v>
      </c>
      <c r="F167" s="62">
        <v>44181.390625</v>
      </c>
      <c r="G167" s="61">
        <v>127204.1796875</v>
      </c>
    </row>
    <row r="168" spans="1:7" x14ac:dyDescent="0.25">
      <c r="A168" s="63" t="s">
        <v>342</v>
      </c>
      <c r="B168" s="63" t="s">
        <v>65</v>
      </c>
      <c r="C168" s="63" t="s">
        <v>26</v>
      </c>
      <c r="D168" s="63" t="s">
        <v>106</v>
      </c>
      <c r="E168" s="63" t="s">
        <v>27</v>
      </c>
      <c r="F168" s="62">
        <v>23309.890625</v>
      </c>
      <c r="G168" s="61">
        <v>14902.080078125</v>
      </c>
    </row>
    <row r="169" spans="1:7" x14ac:dyDescent="0.25">
      <c r="A169" s="63" t="s">
        <v>342</v>
      </c>
      <c r="B169" s="63" t="s">
        <v>65</v>
      </c>
      <c r="C169" s="63" t="s">
        <v>26</v>
      </c>
      <c r="D169" s="63" t="s">
        <v>106</v>
      </c>
      <c r="E169" s="63" t="s">
        <v>59</v>
      </c>
      <c r="F169" s="62">
        <v>24500.119140625</v>
      </c>
      <c r="G169" s="61">
        <v>18904.619140625</v>
      </c>
    </row>
    <row r="170" spans="1:7" x14ac:dyDescent="0.25">
      <c r="A170" s="63" t="s">
        <v>342</v>
      </c>
      <c r="B170" s="63" t="s">
        <v>65</v>
      </c>
      <c r="C170" s="63" t="s">
        <v>26</v>
      </c>
      <c r="D170" s="63" t="s">
        <v>105</v>
      </c>
      <c r="E170" s="63" t="s">
        <v>27</v>
      </c>
      <c r="F170" s="62">
        <v>668622.23779296875</v>
      </c>
      <c r="G170" s="61">
        <v>1577634.857421875</v>
      </c>
    </row>
    <row r="171" spans="1:7" x14ac:dyDescent="0.25">
      <c r="A171" s="63" t="s">
        <v>342</v>
      </c>
      <c r="B171" s="63" t="s">
        <v>107</v>
      </c>
      <c r="C171" s="63" t="s">
        <v>26</v>
      </c>
      <c r="D171" s="63" t="s">
        <v>28</v>
      </c>
      <c r="E171" s="63" t="s">
        <v>27</v>
      </c>
      <c r="F171" s="62">
        <v>639391.28289794922</v>
      </c>
      <c r="G171" s="61">
        <v>1442012.3696289063</v>
      </c>
    </row>
    <row r="172" spans="1:7" x14ac:dyDescent="0.25">
      <c r="A172" s="63" t="s">
        <v>342</v>
      </c>
      <c r="B172" s="63" t="s">
        <v>65</v>
      </c>
      <c r="C172" s="63" t="s">
        <v>26</v>
      </c>
      <c r="D172" s="63" t="s">
        <v>29</v>
      </c>
      <c r="E172" s="63" t="s">
        <v>44</v>
      </c>
      <c r="F172" s="62">
        <v>23480.80078125</v>
      </c>
      <c r="G172" s="61">
        <v>87060.671875</v>
      </c>
    </row>
    <row r="173" spans="1:7" x14ac:dyDescent="0.25">
      <c r="A173" s="63" t="s">
        <v>342</v>
      </c>
      <c r="B173" s="63" t="s">
        <v>65</v>
      </c>
      <c r="C173" s="63" t="s">
        <v>26</v>
      </c>
      <c r="D173" s="63" t="s">
        <v>29</v>
      </c>
      <c r="E173" s="63" t="s">
        <v>27</v>
      </c>
      <c r="F173" s="62">
        <v>114622.5088133812</v>
      </c>
      <c r="G173" s="61">
        <v>228579.94951629639</v>
      </c>
    </row>
    <row r="174" spans="1:7" x14ac:dyDescent="0.25">
      <c r="A174" s="63" t="s">
        <v>342</v>
      </c>
      <c r="B174" s="63" t="s">
        <v>65</v>
      </c>
      <c r="C174" s="63" t="s">
        <v>26</v>
      </c>
      <c r="D174" s="63" t="s">
        <v>142</v>
      </c>
      <c r="E174" s="63" t="s">
        <v>27</v>
      </c>
      <c r="F174" s="62">
        <v>24485.2890625</v>
      </c>
      <c r="G174" s="61">
        <v>73413.2109375</v>
      </c>
    </row>
    <row r="175" spans="1:7" x14ac:dyDescent="0.25">
      <c r="A175" s="63" t="s">
        <v>342</v>
      </c>
      <c r="B175" s="63" t="s">
        <v>107</v>
      </c>
      <c r="C175" s="63" t="s">
        <v>26</v>
      </c>
      <c r="D175" s="63" t="s">
        <v>108</v>
      </c>
      <c r="E175" s="63" t="s">
        <v>27</v>
      </c>
      <c r="F175" s="62">
        <v>218167.203125</v>
      </c>
      <c r="G175" s="61">
        <v>352278.97265625</v>
      </c>
    </row>
    <row r="176" spans="1:7" x14ac:dyDescent="0.25">
      <c r="A176" s="63" t="s">
        <v>342</v>
      </c>
      <c r="B176" s="63" t="s">
        <v>65</v>
      </c>
      <c r="C176" s="63" t="s">
        <v>26</v>
      </c>
      <c r="D176" s="63" t="s">
        <v>66</v>
      </c>
      <c r="E176" s="63" t="s">
        <v>27</v>
      </c>
      <c r="F176" s="62">
        <v>16216.08984375</v>
      </c>
      <c r="G176" s="61">
        <v>80080</v>
      </c>
    </row>
    <row r="177" spans="1:7" x14ac:dyDescent="0.25">
      <c r="A177" s="63" t="s">
        <v>342</v>
      </c>
      <c r="B177" s="63" t="s">
        <v>65</v>
      </c>
      <c r="C177" s="63" t="s">
        <v>26</v>
      </c>
      <c r="D177" s="63" t="s">
        <v>111</v>
      </c>
      <c r="E177" s="63" t="s">
        <v>27</v>
      </c>
      <c r="F177" s="62">
        <v>55298.1708984375</v>
      </c>
      <c r="G177" s="61">
        <v>43595.791015625</v>
      </c>
    </row>
    <row r="178" spans="1:7" x14ac:dyDescent="0.25">
      <c r="A178" s="63" t="s">
        <v>342</v>
      </c>
      <c r="B178" s="63" t="s">
        <v>65</v>
      </c>
      <c r="C178" s="63" t="s">
        <v>26</v>
      </c>
      <c r="D178" s="63" t="s">
        <v>111</v>
      </c>
      <c r="E178" s="63" t="s">
        <v>200</v>
      </c>
      <c r="F178" s="62">
        <v>144809.662109375</v>
      </c>
      <c r="G178" s="61">
        <v>116105.26953125</v>
      </c>
    </row>
    <row r="179" spans="1:7" x14ac:dyDescent="0.25">
      <c r="A179" s="63" t="s">
        <v>342</v>
      </c>
      <c r="B179" s="63" t="s">
        <v>65</v>
      </c>
      <c r="C179" s="63" t="s">
        <v>26</v>
      </c>
      <c r="D179" s="63" t="s">
        <v>112</v>
      </c>
      <c r="E179" s="63" t="s">
        <v>27</v>
      </c>
      <c r="F179" s="62">
        <v>394901.59765625</v>
      </c>
      <c r="G179" s="61">
        <v>1103630.11328125</v>
      </c>
    </row>
    <row r="180" spans="1:7" x14ac:dyDescent="0.25">
      <c r="A180" s="63" t="s">
        <v>342</v>
      </c>
      <c r="B180" s="63" t="s">
        <v>65</v>
      </c>
      <c r="C180" s="63" t="s">
        <v>26</v>
      </c>
      <c r="D180" s="63" t="s">
        <v>113</v>
      </c>
      <c r="E180" s="63" t="s">
        <v>27</v>
      </c>
      <c r="F180" s="62">
        <v>1260.1300201416016</v>
      </c>
      <c r="G180" s="61">
        <v>7495.2400512695313</v>
      </c>
    </row>
    <row r="181" spans="1:7" x14ac:dyDescent="0.25">
      <c r="A181" s="63" t="s">
        <v>342</v>
      </c>
      <c r="B181" s="63" t="s">
        <v>107</v>
      </c>
      <c r="C181" s="63" t="s">
        <v>26</v>
      </c>
      <c r="D181" s="63" t="s">
        <v>31</v>
      </c>
      <c r="E181" s="63" t="s">
        <v>27</v>
      </c>
      <c r="F181" s="62">
        <v>9090.080078125</v>
      </c>
      <c r="G181" s="61">
        <v>18637.19921875</v>
      </c>
    </row>
    <row r="182" spans="1:7" ht="15.75" thickBot="1" x14ac:dyDescent="0.3">
      <c r="A182" s="33" t="s">
        <v>356</v>
      </c>
      <c r="B182" s="34"/>
      <c r="C182" s="34"/>
      <c r="D182" s="34"/>
      <c r="E182" s="34"/>
      <c r="F182" s="34">
        <f>SUM(F167:F181)</f>
        <v>2402336.4534697533</v>
      </c>
      <c r="G182" s="35">
        <f>SUM(G167:G181)</f>
        <v>5291534.5240402222</v>
      </c>
    </row>
    <row r="183" spans="1:7" ht="16.5" thickBot="1" x14ac:dyDescent="0.3">
      <c r="A183" s="20" t="s">
        <v>0</v>
      </c>
      <c r="B183" s="20"/>
      <c r="C183" s="20"/>
      <c r="D183" s="20"/>
      <c r="E183" s="20"/>
      <c r="F183" s="20">
        <f>SUM(F182,F166,F144,F124,F108,F90,F72,F49,F31)</f>
        <v>29615901.877675056</v>
      </c>
      <c r="G183" s="21">
        <f>SUM(G182,G166,G144,G124,G108,G90,G72,G49,G31)</f>
        <v>58153523.776582718</v>
      </c>
    </row>
    <row r="185" spans="1:7" x14ac:dyDescent="0.25">
      <c r="A185" t="s">
        <v>261</v>
      </c>
    </row>
  </sheetData>
  <sortState xmlns:xlrd2="http://schemas.microsoft.com/office/spreadsheetml/2017/richdata2" ref="A12:H257">
    <sortCondition ref="D12:D257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9"/>
  <sheetViews>
    <sheetView topLeftCell="A87" workbookViewId="0">
      <selection activeCell="G98" sqref="G98"/>
    </sheetView>
  </sheetViews>
  <sheetFormatPr baseColWidth="10" defaultColWidth="50.140625" defaultRowHeight="15" x14ac:dyDescent="0.25"/>
  <cols>
    <col min="1" max="1" width="13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268</v>
      </c>
      <c r="B10" s="66"/>
      <c r="C10" s="66"/>
      <c r="D10" s="66"/>
      <c r="E10" s="66"/>
      <c r="F10" s="66"/>
      <c r="G10" s="74"/>
    </row>
    <row r="11" spans="1:7" ht="15.75" thickBot="1" x14ac:dyDescent="0.3">
      <c r="A11" s="65" t="str">
        <f>Consolidado!B11</f>
        <v>Periodo Enero - Marzo 2019</v>
      </c>
      <c r="B11" s="66"/>
      <c r="C11" s="66"/>
      <c r="D11" s="66"/>
      <c r="E11" s="66"/>
      <c r="F11" s="66"/>
      <c r="G11" s="67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3</v>
      </c>
      <c r="C13" s="56" t="s">
        <v>26</v>
      </c>
      <c r="D13" s="56" t="s">
        <v>114</v>
      </c>
      <c r="E13" s="56" t="s">
        <v>27</v>
      </c>
      <c r="F13" s="57">
        <v>3851.0400390625</v>
      </c>
      <c r="G13" s="58">
        <v>5858.10009765625</v>
      </c>
    </row>
    <row r="14" spans="1:7" x14ac:dyDescent="0.25">
      <c r="A14" s="56" t="s">
        <v>24</v>
      </c>
      <c r="B14" s="56" t="s">
        <v>115</v>
      </c>
      <c r="C14" s="56" t="s">
        <v>26</v>
      </c>
      <c r="D14" s="56" t="s">
        <v>28</v>
      </c>
      <c r="E14" s="56" t="s">
        <v>27</v>
      </c>
      <c r="F14" s="57">
        <v>20042.919830322266</v>
      </c>
      <c r="G14" s="58">
        <v>33235.799850463867</v>
      </c>
    </row>
    <row r="15" spans="1:7" x14ac:dyDescent="0.25">
      <c r="A15" s="56" t="s">
        <v>24</v>
      </c>
      <c r="B15" s="56" t="s">
        <v>115</v>
      </c>
      <c r="C15" s="56" t="s">
        <v>26</v>
      </c>
      <c r="D15" s="56" t="s">
        <v>30</v>
      </c>
      <c r="E15" s="56" t="s">
        <v>27</v>
      </c>
      <c r="F15" s="57">
        <v>435.45001220703125</v>
      </c>
      <c r="G15" s="58">
        <v>2332.179931640625</v>
      </c>
    </row>
    <row r="16" spans="1:7" x14ac:dyDescent="0.25">
      <c r="A16" s="56" t="s">
        <v>24</v>
      </c>
      <c r="B16" s="56" t="s">
        <v>3</v>
      </c>
      <c r="C16" s="56" t="s">
        <v>26</v>
      </c>
      <c r="D16" s="56" t="s">
        <v>116</v>
      </c>
      <c r="E16" s="56" t="s">
        <v>27</v>
      </c>
      <c r="F16" s="57">
        <v>26308.619140625</v>
      </c>
      <c r="G16" s="58">
        <v>14995</v>
      </c>
    </row>
    <row r="17" spans="1:7" x14ac:dyDescent="0.25">
      <c r="A17" s="56" t="s">
        <v>24</v>
      </c>
      <c r="B17" s="56" t="s">
        <v>3</v>
      </c>
      <c r="C17" s="56" t="s">
        <v>26</v>
      </c>
      <c r="D17" s="56" t="s">
        <v>117</v>
      </c>
      <c r="E17" s="56" t="s">
        <v>27</v>
      </c>
      <c r="F17" s="57">
        <v>117423.24987792969</v>
      </c>
      <c r="G17" s="58">
        <v>229439.26696777344</v>
      </c>
    </row>
    <row r="18" spans="1:7" x14ac:dyDescent="0.25">
      <c r="A18" s="56" t="s">
        <v>24</v>
      </c>
      <c r="B18" s="56" t="s">
        <v>3</v>
      </c>
      <c r="C18" s="56" t="s">
        <v>26</v>
      </c>
      <c r="D18" s="56" t="s">
        <v>118</v>
      </c>
      <c r="E18" s="56" t="s">
        <v>42</v>
      </c>
      <c r="F18" s="57">
        <v>24494.23046875</v>
      </c>
      <c r="G18" s="58">
        <v>102600</v>
      </c>
    </row>
    <row r="19" spans="1:7" x14ac:dyDescent="0.25">
      <c r="A19" s="56" t="s">
        <v>24</v>
      </c>
      <c r="B19" s="56" t="s">
        <v>115</v>
      </c>
      <c r="C19" s="56" t="s">
        <v>26</v>
      </c>
      <c r="D19" s="56" t="s">
        <v>118</v>
      </c>
      <c r="E19" s="56" t="s">
        <v>27</v>
      </c>
      <c r="F19" s="57">
        <v>55347.981079101563</v>
      </c>
      <c r="G19" s="58">
        <v>246923.3212890625</v>
      </c>
    </row>
    <row r="20" spans="1:7" x14ac:dyDescent="0.25">
      <c r="A20" s="56" t="s">
        <v>24</v>
      </c>
      <c r="B20" s="56" t="s">
        <v>3</v>
      </c>
      <c r="C20" s="56" t="s">
        <v>26</v>
      </c>
      <c r="D20" s="56" t="s">
        <v>113</v>
      </c>
      <c r="E20" s="56" t="s">
        <v>27</v>
      </c>
      <c r="F20" s="57">
        <v>19983.379968643188</v>
      </c>
      <c r="G20" s="58">
        <v>139562.51937866211</v>
      </c>
    </row>
    <row r="21" spans="1:7" ht="15.75" thickBot="1" x14ac:dyDescent="0.3">
      <c r="A21" s="33" t="s">
        <v>260</v>
      </c>
      <c r="B21" s="34"/>
      <c r="C21" s="34"/>
      <c r="D21" s="34"/>
      <c r="E21" s="34"/>
      <c r="F21" s="34">
        <f>SUM(F13:F20)</f>
        <v>267886.87041664124</v>
      </c>
      <c r="G21" s="35">
        <f>SUM(G13:G20)</f>
        <v>774946.18751525879</v>
      </c>
    </row>
    <row r="22" spans="1:7" x14ac:dyDescent="0.25">
      <c r="A22" s="56" t="s">
        <v>174</v>
      </c>
      <c r="B22" s="56" t="s">
        <v>3</v>
      </c>
      <c r="C22" s="56" t="s">
        <v>26</v>
      </c>
      <c r="D22" s="56" t="s">
        <v>114</v>
      </c>
      <c r="E22" s="56" t="s">
        <v>27</v>
      </c>
      <c r="F22" s="57">
        <v>35584.118835449219</v>
      </c>
      <c r="G22" s="58">
        <v>48599.248718261719</v>
      </c>
    </row>
    <row r="23" spans="1:7" x14ac:dyDescent="0.25">
      <c r="A23" s="56" t="s">
        <v>174</v>
      </c>
      <c r="B23" s="56" t="s">
        <v>3</v>
      </c>
      <c r="C23" s="56" t="s">
        <v>26</v>
      </c>
      <c r="D23" s="56" t="s">
        <v>188</v>
      </c>
      <c r="E23" s="56" t="s">
        <v>27</v>
      </c>
      <c r="F23" s="57">
        <v>76984.451171875</v>
      </c>
      <c r="G23" s="58">
        <v>124246.01953125</v>
      </c>
    </row>
    <row r="24" spans="1:7" x14ac:dyDescent="0.25">
      <c r="A24" s="56" t="s">
        <v>174</v>
      </c>
      <c r="B24" s="56" t="s">
        <v>115</v>
      </c>
      <c r="C24" s="56" t="s">
        <v>26</v>
      </c>
      <c r="D24" s="56" t="s">
        <v>28</v>
      </c>
      <c r="E24" s="56" t="s">
        <v>27</v>
      </c>
      <c r="F24" s="57">
        <v>71060.810348510742</v>
      </c>
      <c r="G24" s="58">
        <v>132659.68913269043</v>
      </c>
    </row>
    <row r="25" spans="1:7" x14ac:dyDescent="0.25">
      <c r="A25" s="56" t="s">
        <v>174</v>
      </c>
      <c r="B25" s="56" t="s">
        <v>3</v>
      </c>
      <c r="C25" s="56" t="s">
        <v>26</v>
      </c>
      <c r="D25" s="56" t="s">
        <v>30</v>
      </c>
      <c r="E25" s="56" t="s">
        <v>27</v>
      </c>
      <c r="F25" s="57">
        <v>173.88999938964844</v>
      </c>
      <c r="G25" s="58">
        <v>932.83999633789063</v>
      </c>
    </row>
    <row r="26" spans="1:7" x14ac:dyDescent="0.25">
      <c r="A26" s="56" t="s">
        <v>174</v>
      </c>
      <c r="B26" s="56" t="s">
        <v>3</v>
      </c>
      <c r="C26" s="56" t="s">
        <v>26</v>
      </c>
      <c r="D26" s="56" t="s">
        <v>116</v>
      </c>
      <c r="E26" s="56" t="s">
        <v>27</v>
      </c>
      <c r="F26" s="57">
        <v>26308.619140625</v>
      </c>
      <c r="G26" s="58">
        <v>17110</v>
      </c>
    </row>
    <row r="27" spans="1:7" x14ac:dyDescent="0.25">
      <c r="A27" s="56" t="s">
        <v>174</v>
      </c>
      <c r="B27" s="56" t="s">
        <v>115</v>
      </c>
      <c r="C27" s="56" t="s">
        <v>26</v>
      </c>
      <c r="D27" s="56" t="s">
        <v>117</v>
      </c>
      <c r="E27" s="56" t="s">
        <v>27</v>
      </c>
      <c r="F27" s="57">
        <v>100107.1025390625</v>
      </c>
      <c r="G27" s="58">
        <v>155095.04541015625</v>
      </c>
    </row>
    <row r="28" spans="1:7" x14ac:dyDescent="0.25">
      <c r="A28" s="56" t="s">
        <v>174</v>
      </c>
      <c r="B28" s="56" t="s">
        <v>115</v>
      </c>
      <c r="C28" s="56" t="s">
        <v>26</v>
      </c>
      <c r="D28" s="56" t="s">
        <v>118</v>
      </c>
      <c r="E28" s="56" t="s">
        <v>49</v>
      </c>
      <c r="F28" s="57">
        <v>170.57000732421875</v>
      </c>
      <c r="G28" s="58">
        <v>1125.22998046875</v>
      </c>
    </row>
    <row r="29" spans="1:7" x14ac:dyDescent="0.25">
      <c r="A29" s="56" t="s">
        <v>174</v>
      </c>
      <c r="B29" s="56" t="s">
        <v>115</v>
      </c>
      <c r="C29" s="56" t="s">
        <v>26</v>
      </c>
      <c r="D29" s="56" t="s">
        <v>118</v>
      </c>
      <c r="E29" s="56" t="s">
        <v>27</v>
      </c>
      <c r="F29" s="57">
        <v>91036.730857849121</v>
      </c>
      <c r="G29" s="58">
        <v>440351.80218505859</v>
      </c>
    </row>
    <row r="30" spans="1:7" x14ac:dyDescent="0.25">
      <c r="A30" s="56" t="s">
        <v>174</v>
      </c>
      <c r="B30" s="56" t="s">
        <v>3</v>
      </c>
      <c r="C30" s="56" t="s">
        <v>26</v>
      </c>
      <c r="D30" s="56" t="s">
        <v>112</v>
      </c>
      <c r="E30" s="56" t="s">
        <v>27</v>
      </c>
      <c r="F30" s="57">
        <v>34305.53076171875</v>
      </c>
      <c r="G30" s="58">
        <v>51509.400390625</v>
      </c>
    </row>
    <row r="31" spans="1:7" x14ac:dyDescent="0.25">
      <c r="A31" s="56" t="s">
        <v>174</v>
      </c>
      <c r="B31" s="56" t="s">
        <v>3</v>
      </c>
      <c r="C31" s="56" t="s">
        <v>26</v>
      </c>
      <c r="D31" s="56" t="s">
        <v>113</v>
      </c>
      <c r="E31" s="56" t="s">
        <v>49</v>
      </c>
      <c r="F31" s="57">
        <v>512.1099853515625</v>
      </c>
      <c r="G31" s="58">
        <v>2573.5400390625</v>
      </c>
    </row>
    <row r="32" spans="1:7" x14ac:dyDescent="0.25">
      <c r="A32" s="56" t="s">
        <v>174</v>
      </c>
      <c r="B32" s="56" t="s">
        <v>3</v>
      </c>
      <c r="C32" s="56" t="s">
        <v>26</v>
      </c>
      <c r="D32" s="56" t="s">
        <v>113</v>
      </c>
      <c r="E32" s="56" t="s">
        <v>27</v>
      </c>
      <c r="F32" s="57">
        <v>18725.390238761902</v>
      </c>
      <c r="G32" s="58">
        <v>109565.61981201172</v>
      </c>
    </row>
    <row r="33" spans="1:7" ht="15.75" thickBot="1" x14ac:dyDescent="0.3">
      <c r="A33" s="33" t="s">
        <v>259</v>
      </c>
      <c r="B33" s="34"/>
      <c r="C33" s="34"/>
      <c r="D33" s="34"/>
      <c r="E33" s="34"/>
      <c r="F33" s="34">
        <f>SUM(F22:F32)</f>
        <v>454969.32388591766</v>
      </c>
      <c r="G33" s="35">
        <f>SUM(G22:G32)</f>
        <v>1083768.4351959229</v>
      </c>
    </row>
    <row r="34" spans="1:7" x14ac:dyDescent="0.25">
      <c r="A34" s="56" t="s">
        <v>176</v>
      </c>
      <c r="B34" s="56" t="s">
        <v>3</v>
      </c>
      <c r="C34" s="56" t="s">
        <v>26</v>
      </c>
      <c r="D34" s="56" t="s">
        <v>114</v>
      </c>
      <c r="E34" s="56" t="s">
        <v>27</v>
      </c>
      <c r="F34" s="57">
        <v>24494.23046875</v>
      </c>
      <c r="G34" s="58">
        <v>29160</v>
      </c>
    </row>
    <row r="35" spans="1:7" x14ac:dyDescent="0.25">
      <c r="A35" s="56" t="s">
        <v>176</v>
      </c>
      <c r="B35" s="56" t="s">
        <v>115</v>
      </c>
      <c r="C35" s="56" t="s">
        <v>26</v>
      </c>
      <c r="D35" s="56" t="s">
        <v>67</v>
      </c>
      <c r="E35" s="56" t="s">
        <v>27</v>
      </c>
      <c r="F35" s="57">
        <v>174.13999938964844</v>
      </c>
      <c r="G35" s="58">
        <v>593.94000244140625</v>
      </c>
    </row>
    <row r="36" spans="1:7" x14ac:dyDescent="0.25">
      <c r="A36" s="56" t="s">
        <v>176</v>
      </c>
      <c r="B36" s="56" t="s">
        <v>3</v>
      </c>
      <c r="C36" s="56" t="s">
        <v>26</v>
      </c>
      <c r="D36" s="56" t="s">
        <v>28</v>
      </c>
      <c r="E36" s="56" t="s">
        <v>27</v>
      </c>
      <c r="F36" s="57">
        <v>72821.940322875977</v>
      </c>
      <c r="G36" s="58">
        <v>148647.66845703125</v>
      </c>
    </row>
    <row r="37" spans="1:7" x14ac:dyDescent="0.25">
      <c r="A37" s="56" t="s">
        <v>176</v>
      </c>
      <c r="B37" s="56" t="s">
        <v>3</v>
      </c>
      <c r="C37" s="56" t="s">
        <v>26</v>
      </c>
      <c r="D37" s="56" t="s">
        <v>30</v>
      </c>
      <c r="E37" s="56" t="s">
        <v>27</v>
      </c>
      <c r="F37" s="57">
        <v>870.73001098632813</v>
      </c>
      <c r="G37" s="58">
        <v>4664.3701171875</v>
      </c>
    </row>
    <row r="38" spans="1:7" x14ac:dyDescent="0.25">
      <c r="A38" s="56" t="s">
        <v>176</v>
      </c>
      <c r="B38" s="56" t="s">
        <v>3</v>
      </c>
      <c r="C38" s="56" t="s">
        <v>26</v>
      </c>
      <c r="D38" s="56" t="s">
        <v>116</v>
      </c>
      <c r="E38" s="56" t="s">
        <v>27</v>
      </c>
      <c r="F38" s="57">
        <v>52617.23828125</v>
      </c>
      <c r="G38" s="58">
        <v>49155</v>
      </c>
    </row>
    <row r="39" spans="1:7" x14ac:dyDescent="0.25">
      <c r="A39" s="56" t="s">
        <v>176</v>
      </c>
      <c r="B39" s="56" t="s">
        <v>3</v>
      </c>
      <c r="C39" s="56" t="s">
        <v>26</v>
      </c>
      <c r="D39" s="56" t="s">
        <v>117</v>
      </c>
      <c r="E39" s="56" t="s">
        <v>27</v>
      </c>
      <c r="F39" s="57">
        <v>118746.81042480469</v>
      </c>
      <c r="G39" s="58">
        <v>218745.55004882813</v>
      </c>
    </row>
    <row r="40" spans="1:7" x14ac:dyDescent="0.25">
      <c r="A40" s="56" t="s">
        <v>176</v>
      </c>
      <c r="B40" s="56" t="s">
        <v>3</v>
      </c>
      <c r="C40" s="56" t="s">
        <v>26</v>
      </c>
      <c r="D40" s="56" t="s">
        <v>118</v>
      </c>
      <c r="E40" s="56" t="s">
        <v>27</v>
      </c>
      <c r="F40" s="57">
        <v>93940.739402770996</v>
      </c>
      <c r="G40" s="58">
        <v>405605.77325439453</v>
      </c>
    </row>
    <row r="41" spans="1:7" x14ac:dyDescent="0.25">
      <c r="A41" s="56" t="s">
        <v>176</v>
      </c>
      <c r="B41" s="56" t="s">
        <v>3</v>
      </c>
      <c r="C41" s="56" t="s">
        <v>26</v>
      </c>
      <c r="D41" s="56" t="s">
        <v>118</v>
      </c>
      <c r="E41" s="56" t="s">
        <v>192</v>
      </c>
      <c r="F41" s="57">
        <v>3809.35009765625</v>
      </c>
      <c r="G41" s="58">
        <v>16839.05078125</v>
      </c>
    </row>
    <row r="42" spans="1:7" x14ac:dyDescent="0.25">
      <c r="A42" s="56" t="s">
        <v>176</v>
      </c>
      <c r="B42" s="56" t="s">
        <v>3</v>
      </c>
      <c r="C42" s="56" t="s">
        <v>26</v>
      </c>
      <c r="D42" s="56" t="s">
        <v>113</v>
      </c>
      <c r="E42" s="56" t="s">
        <v>27</v>
      </c>
      <c r="F42" s="57">
        <v>14094.949798583984</v>
      </c>
      <c r="G42" s="58">
        <v>87193.2294921875</v>
      </c>
    </row>
    <row r="43" spans="1:7" ht="15.75" thickBot="1" x14ac:dyDescent="0.3">
      <c r="A43" s="33" t="s">
        <v>258</v>
      </c>
      <c r="B43" s="34"/>
      <c r="C43" s="34"/>
      <c r="D43" s="34"/>
      <c r="E43" s="34"/>
      <c r="F43" s="34">
        <f>SUM(F34:F42)</f>
        <v>381570.12880706787</v>
      </c>
      <c r="G43" s="35">
        <f>SUM(G34:G42)</f>
        <v>960604.58215332031</v>
      </c>
    </row>
    <row r="44" spans="1:7" x14ac:dyDescent="0.25">
      <c r="A44" s="56" t="s">
        <v>280</v>
      </c>
      <c r="B44" s="56" t="s">
        <v>3</v>
      </c>
      <c r="C44" s="56" t="s">
        <v>26</v>
      </c>
      <c r="D44" s="56" t="s">
        <v>188</v>
      </c>
      <c r="E44" s="56" t="s">
        <v>27</v>
      </c>
      <c r="F44" s="57">
        <v>50802.849609375</v>
      </c>
      <c r="G44" s="58">
        <v>125040</v>
      </c>
    </row>
    <row r="45" spans="1:7" x14ac:dyDescent="0.25">
      <c r="A45" s="56" t="s">
        <v>280</v>
      </c>
      <c r="B45" s="56" t="s">
        <v>115</v>
      </c>
      <c r="C45" s="56" t="s">
        <v>26</v>
      </c>
      <c r="D45" s="56" t="s">
        <v>28</v>
      </c>
      <c r="E45" s="56" t="s">
        <v>27</v>
      </c>
      <c r="F45" s="57">
        <v>80924.360549926758</v>
      </c>
      <c r="G45" s="58">
        <v>138455.69161987305</v>
      </c>
    </row>
    <row r="46" spans="1:7" x14ac:dyDescent="0.25">
      <c r="A46" s="56" t="s">
        <v>280</v>
      </c>
      <c r="B46" s="56" t="s">
        <v>115</v>
      </c>
      <c r="C46" s="56" t="s">
        <v>26</v>
      </c>
      <c r="D46" s="56" t="s">
        <v>30</v>
      </c>
      <c r="E46" s="56" t="s">
        <v>27</v>
      </c>
      <c r="F46" s="57">
        <v>173.63999938964844</v>
      </c>
      <c r="G46" s="58">
        <v>932.79998779296875</v>
      </c>
    </row>
    <row r="47" spans="1:7" x14ac:dyDescent="0.25">
      <c r="A47" s="56" t="s">
        <v>280</v>
      </c>
      <c r="B47" s="56" t="s">
        <v>115</v>
      </c>
      <c r="C47" s="56" t="s">
        <v>26</v>
      </c>
      <c r="D47" s="56" t="s">
        <v>117</v>
      </c>
      <c r="E47" s="56" t="s">
        <v>27</v>
      </c>
      <c r="F47" s="57">
        <v>33292.639793395996</v>
      </c>
      <c r="G47" s="58">
        <v>52148.770812988281</v>
      </c>
    </row>
    <row r="48" spans="1:7" x14ac:dyDescent="0.25">
      <c r="A48" s="56" t="s">
        <v>280</v>
      </c>
      <c r="B48" s="56" t="s">
        <v>115</v>
      </c>
      <c r="C48" s="56" t="s">
        <v>26</v>
      </c>
      <c r="D48" s="56" t="s">
        <v>118</v>
      </c>
      <c r="E48" s="56" t="s">
        <v>27</v>
      </c>
      <c r="F48" s="57">
        <v>74587.520629882813</v>
      </c>
      <c r="G48" s="58">
        <v>292326.390625</v>
      </c>
    </row>
    <row r="49" spans="1:7" x14ac:dyDescent="0.25">
      <c r="A49" s="56" t="s">
        <v>280</v>
      </c>
      <c r="B49" s="56" t="s">
        <v>3</v>
      </c>
      <c r="C49" s="56" t="s">
        <v>26</v>
      </c>
      <c r="D49" s="56" t="s">
        <v>113</v>
      </c>
      <c r="E49" s="56" t="s">
        <v>27</v>
      </c>
      <c r="F49" s="57">
        <v>15430.850093841553</v>
      </c>
      <c r="G49" s="58">
        <v>99523.477935791016</v>
      </c>
    </row>
    <row r="50" spans="1:7" ht="15.75" thickBot="1" x14ac:dyDescent="0.3">
      <c r="A50" s="33" t="s">
        <v>283</v>
      </c>
      <c r="B50" s="34"/>
      <c r="C50" s="34"/>
      <c r="D50" s="34"/>
      <c r="E50" s="34"/>
      <c r="F50" s="34">
        <f>SUM(F44:F49)</f>
        <v>255211.86067581177</v>
      </c>
      <c r="G50" s="35">
        <f>SUM(G44:G49)</f>
        <v>708427.13098144531</v>
      </c>
    </row>
    <row r="51" spans="1:7" x14ac:dyDescent="0.25">
      <c r="A51" s="56" t="s">
        <v>294</v>
      </c>
      <c r="B51" s="56" t="s">
        <v>3</v>
      </c>
      <c r="C51" s="56" t="s">
        <v>26</v>
      </c>
      <c r="D51" s="56" t="s">
        <v>114</v>
      </c>
      <c r="E51" s="56" t="s">
        <v>27</v>
      </c>
      <c r="F51" s="57">
        <v>49814.010925292969</v>
      </c>
      <c r="G51" s="58">
        <v>62204.679931640625</v>
      </c>
    </row>
    <row r="52" spans="1:7" x14ac:dyDescent="0.25">
      <c r="A52" s="56" t="s">
        <v>294</v>
      </c>
      <c r="B52" s="56" t="s">
        <v>3</v>
      </c>
      <c r="C52" s="56" t="s">
        <v>26</v>
      </c>
      <c r="D52" s="56" t="s">
        <v>188</v>
      </c>
      <c r="E52" s="56" t="s">
        <v>27</v>
      </c>
      <c r="F52" s="57">
        <v>52599.08984375</v>
      </c>
      <c r="G52" s="58">
        <v>92166.078125</v>
      </c>
    </row>
    <row r="53" spans="1:7" x14ac:dyDescent="0.25">
      <c r="A53" s="56" t="s">
        <v>294</v>
      </c>
      <c r="B53" s="56" t="s">
        <v>115</v>
      </c>
      <c r="C53" s="56" t="s">
        <v>26</v>
      </c>
      <c r="D53" s="56" t="s">
        <v>67</v>
      </c>
      <c r="E53" s="56" t="s">
        <v>27</v>
      </c>
      <c r="F53" s="57">
        <v>1673.3800201416016</v>
      </c>
      <c r="G53" s="58">
        <v>4865.5100708007813</v>
      </c>
    </row>
    <row r="54" spans="1:7" x14ac:dyDescent="0.25">
      <c r="A54" s="56" t="s">
        <v>294</v>
      </c>
      <c r="B54" s="56" t="s">
        <v>3</v>
      </c>
      <c r="C54" s="56" t="s">
        <v>26</v>
      </c>
      <c r="D54" s="56" t="s">
        <v>28</v>
      </c>
      <c r="E54" s="56" t="s">
        <v>27</v>
      </c>
      <c r="F54" s="57">
        <v>82860.401184082031</v>
      </c>
      <c r="G54" s="58">
        <v>160331.04388427734</v>
      </c>
    </row>
    <row r="55" spans="1:7" x14ac:dyDescent="0.25">
      <c r="A55" s="56" t="s">
        <v>294</v>
      </c>
      <c r="B55" s="56" t="s">
        <v>3</v>
      </c>
      <c r="C55" s="56" t="s">
        <v>26</v>
      </c>
      <c r="D55" s="56" t="s">
        <v>313</v>
      </c>
      <c r="E55" s="56" t="s">
        <v>27</v>
      </c>
      <c r="F55" s="57">
        <v>9071.9404296875</v>
      </c>
      <c r="G55" s="58">
        <v>23800</v>
      </c>
    </row>
    <row r="56" spans="1:7" x14ac:dyDescent="0.25">
      <c r="A56" s="56" t="s">
        <v>294</v>
      </c>
      <c r="B56" s="56" t="s">
        <v>3</v>
      </c>
      <c r="C56" s="56" t="s">
        <v>26</v>
      </c>
      <c r="D56" s="56" t="s">
        <v>116</v>
      </c>
      <c r="E56" s="56" t="s">
        <v>27</v>
      </c>
      <c r="F56" s="57">
        <v>36741.3388671875</v>
      </c>
      <c r="G56" s="58">
        <v>28809.900390625</v>
      </c>
    </row>
    <row r="57" spans="1:7" x14ac:dyDescent="0.25">
      <c r="A57" s="56" t="s">
        <v>294</v>
      </c>
      <c r="B57" s="56" t="s">
        <v>115</v>
      </c>
      <c r="C57" s="56" t="s">
        <v>26</v>
      </c>
      <c r="D57" s="56" t="s">
        <v>117</v>
      </c>
      <c r="E57" s="56" t="s">
        <v>27</v>
      </c>
      <c r="F57" s="57">
        <v>171430.72985839844</v>
      </c>
      <c r="G57" s="58">
        <v>360515.09985351563</v>
      </c>
    </row>
    <row r="58" spans="1:7" x14ac:dyDescent="0.25">
      <c r="A58" s="56" t="s">
        <v>294</v>
      </c>
      <c r="B58" s="56" t="s">
        <v>3</v>
      </c>
      <c r="C58" s="56" t="s">
        <v>26</v>
      </c>
      <c r="D58" s="56" t="s">
        <v>118</v>
      </c>
      <c r="E58" s="56" t="s">
        <v>49</v>
      </c>
      <c r="F58" s="57">
        <v>13188.669952392578</v>
      </c>
      <c r="G58" s="58">
        <v>79944.070007324219</v>
      </c>
    </row>
    <row r="59" spans="1:7" x14ac:dyDescent="0.25">
      <c r="A59" s="56" t="s">
        <v>294</v>
      </c>
      <c r="B59" s="56" t="s">
        <v>3</v>
      </c>
      <c r="C59" s="56" t="s">
        <v>26</v>
      </c>
      <c r="D59" s="56" t="s">
        <v>118</v>
      </c>
      <c r="E59" s="56" t="s">
        <v>27</v>
      </c>
      <c r="F59" s="57">
        <v>33529.679931640625</v>
      </c>
      <c r="G59" s="58">
        <v>135925.890625</v>
      </c>
    </row>
    <row r="60" spans="1:7" x14ac:dyDescent="0.25">
      <c r="A60" s="56" t="s">
        <v>294</v>
      </c>
      <c r="B60" s="56" t="s">
        <v>3</v>
      </c>
      <c r="C60" s="56" t="s">
        <v>26</v>
      </c>
      <c r="D60" s="56" t="s">
        <v>112</v>
      </c>
      <c r="E60" s="56" t="s">
        <v>27</v>
      </c>
      <c r="F60" s="57">
        <v>11226.51953125</v>
      </c>
      <c r="G60" s="58">
        <v>17456.30078125</v>
      </c>
    </row>
    <row r="61" spans="1:7" x14ac:dyDescent="0.25">
      <c r="A61" s="56" t="s">
        <v>294</v>
      </c>
      <c r="B61" s="56" t="s">
        <v>3</v>
      </c>
      <c r="C61" s="56" t="s">
        <v>26</v>
      </c>
      <c r="D61" s="56" t="s">
        <v>113</v>
      </c>
      <c r="E61" s="56" t="s">
        <v>27</v>
      </c>
      <c r="F61" s="57">
        <v>21823.839958429337</v>
      </c>
      <c r="G61" s="58">
        <v>137644.62941741943</v>
      </c>
    </row>
    <row r="62" spans="1:7" ht="15.75" thickBot="1" x14ac:dyDescent="0.3">
      <c r="A62" s="33" t="s">
        <v>295</v>
      </c>
      <c r="B62" s="34"/>
      <c r="C62" s="34"/>
      <c r="D62" s="34"/>
      <c r="E62" s="34"/>
      <c r="F62" s="34">
        <f>SUM(F51:F61)</f>
        <v>483959.60050225258</v>
      </c>
      <c r="G62" s="35">
        <f>SUM(G51:G61)</f>
        <v>1103663.203086853</v>
      </c>
    </row>
    <row r="63" spans="1:7" x14ac:dyDescent="0.25">
      <c r="A63" s="56" t="s">
        <v>325</v>
      </c>
      <c r="B63" s="56" t="s">
        <v>3</v>
      </c>
      <c r="C63" s="56" t="s">
        <v>26</v>
      </c>
      <c r="D63" s="56" t="s">
        <v>114</v>
      </c>
      <c r="E63" s="56" t="s">
        <v>27</v>
      </c>
      <c r="F63" s="57">
        <v>79392.320739746094</v>
      </c>
      <c r="G63" s="58">
        <v>125734.08843994141</v>
      </c>
    </row>
    <row r="64" spans="1:7" x14ac:dyDescent="0.25">
      <c r="A64" s="56" t="s">
        <v>325</v>
      </c>
      <c r="B64" s="56" t="s">
        <v>115</v>
      </c>
      <c r="C64" s="56" t="s">
        <v>26</v>
      </c>
      <c r="D64" s="56" t="s">
        <v>28</v>
      </c>
      <c r="E64" s="56" t="s">
        <v>27</v>
      </c>
      <c r="F64" s="57">
        <v>70241.929304122925</v>
      </c>
      <c r="G64" s="58">
        <v>197832.18319702148</v>
      </c>
    </row>
    <row r="65" spans="1:7" x14ac:dyDescent="0.25">
      <c r="A65" s="56" t="s">
        <v>325</v>
      </c>
      <c r="B65" s="56" t="s">
        <v>3</v>
      </c>
      <c r="C65" s="56" t="s">
        <v>26</v>
      </c>
      <c r="D65" s="56" t="s">
        <v>30</v>
      </c>
      <c r="E65" s="56" t="s">
        <v>27</v>
      </c>
      <c r="F65" s="57">
        <v>347.47000122070313</v>
      </c>
      <c r="G65" s="58">
        <v>1865.699951171875</v>
      </c>
    </row>
    <row r="66" spans="1:7" x14ac:dyDescent="0.25">
      <c r="A66" s="56" t="s">
        <v>325</v>
      </c>
      <c r="B66" s="56" t="s">
        <v>3</v>
      </c>
      <c r="C66" s="56" t="s">
        <v>26</v>
      </c>
      <c r="D66" s="56" t="s">
        <v>116</v>
      </c>
      <c r="E66" s="56" t="s">
        <v>27</v>
      </c>
      <c r="F66" s="57">
        <v>51800.759765625</v>
      </c>
      <c r="G66" s="58">
        <v>69610</v>
      </c>
    </row>
    <row r="67" spans="1:7" x14ac:dyDescent="0.25">
      <c r="A67" s="56" t="s">
        <v>325</v>
      </c>
      <c r="B67" s="56" t="s">
        <v>3</v>
      </c>
      <c r="C67" s="56" t="s">
        <v>26</v>
      </c>
      <c r="D67" s="56" t="s">
        <v>117</v>
      </c>
      <c r="E67" s="56" t="s">
        <v>27</v>
      </c>
      <c r="F67" s="57">
        <v>183283.44253540039</v>
      </c>
      <c r="G67" s="58">
        <v>346763.4794921875</v>
      </c>
    </row>
    <row r="68" spans="1:7" x14ac:dyDescent="0.25">
      <c r="A68" s="56" t="s">
        <v>325</v>
      </c>
      <c r="B68" s="56" t="s">
        <v>115</v>
      </c>
      <c r="C68" s="56" t="s">
        <v>26</v>
      </c>
      <c r="D68" s="56" t="s">
        <v>329</v>
      </c>
      <c r="E68" s="56" t="s">
        <v>27</v>
      </c>
      <c r="F68" s="57">
        <v>24943.2890625</v>
      </c>
      <c r="G68" s="58">
        <v>44541.8984375</v>
      </c>
    </row>
    <row r="69" spans="1:7" x14ac:dyDescent="0.25">
      <c r="A69" s="56" t="s">
        <v>325</v>
      </c>
      <c r="B69" s="56" t="s">
        <v>115</v>
      </c>
      <c r="C69" s="56" t="s">
        <v>26</v>
      </c>
      <c r="D69" s="56" t="s">
        <v>118</v>
      </c>
      <c r="E69" s="56" t="s">
        <v>49</v>
      </c>
      <c r="F69" s="57">
        <v>10149.76953125</v>
      </c>
      <c r="G69" s="58">
        <v>52179</v>
      </c>
    </row>
    <row r="70" spans="1:7" x14ac:dyDescent="0.25">
      <c r="A70" s="56" t="s">
        <v>325</v>
      </c>
      <c r="B70" s="56" t="s">
        <v>115</v>
      </c>
      <c r="C70" s="56" t="s">
        <v>26</v>
      </c>
      <c r="D70" s="56" t="s">
        <v>118</v>
      </c>
      <c r="E70" s="56" t="s">
        <v>27</v>
      </c>
      <c r="F70" s="57">
        <v>11553.409790039063</v>
      </c>
      <c r="G70" s="58">
        <v>54443.61083984375</v>
      </c>
    </row>
    <row r="71" spans="1:7" x14ac:dyDescent="0.25">
      <c r="A71" s="56" t="s">
        <v>325</v>
      </c>
      <c r="B71" s="56" t="s">
        <v>3</v>
      </c>
      <c r="C71" s="56" t="s">
        <v>26</v>
      </c>
      <c r="D71" s="56" t="s">
        <v>113</v>
      </c>
      <c r="E71" s="56" t="s">
        <v>27</v>
      </c>
      <c r="F71" s="57">
        <v>12535.379905700684</v>
      </c>
      <c r="G71" s="58">
        <v>106428.49060058594</v>
      </c>
    </row>
    <row r="72" spans="1:7" x14ac:dyDescent="0.25">
      <c r="A72" s="56" t="s">
        <v>325</v>
      </c>
      <c r="B72" s="56" t="s">
        <v>115</v>
      </c>
      <c r="C72" s="56" t="s">
        <v>26</v>
      </c>
      <c r="D72" s="56" t="s">
        <v>31</v>
      </c>
      <c r="E72" s="56" t="s">
        <v>27</v>
      </c>
      <c r="F72" s="57">
        <v>26304.759765625</v>
      </c>
      <c r="G72" s="58">
        <v>51032.51953125</v>
      </c>
    </row>
    <row r="73" spans="1:7" ht="15.75" thickBot="1" x14ac:dyDescent="0.3">
      <c r="A73" s="33" t="s">
        <v>326</v>
      </c>
      <c r="B73" s="34"/>
      <c r="C73" s="34"/>
      <c r="D73" s="34"/>
      <c r="E73" s="34"/>
      <c r="F73" s="34">
        <f>SUM(F63:F72)</f>
        <v>470552.53040122986</v>
      </c>
      <c r="G73" s="35">
        <f>SUM(G63:G72)</f>
        <v>1050430.970489502</v>
      </c>
    </row>
    <row r="74" spans="1:7" x14ac:dyDescent="0.25">
      <c r="A74" s="63" t="s">
        <v>337</v>
      </c>
      <c r="B74" s="63" t="s">
        <v>3</v>
      </c>
      <c r="C74" s="63" t="s">
        <v>26</v>
      </c>
      <c r="D74" s="63" t="s">
        <v>114</v>
      </c>
      <c r="E74" s="63" t="s">
        <v>27</v>
      </c>
      <c r="F74" s="62">
        <v>65036.720275878906</v>
      </c>
      <c r="G74" s="61">
        <v>121094.00073242188</v>
      </c>
    </row>
    <row r="75" spans="1:7" x14ac:dyDescent="0.25">
      <c r="A75" s="63" t="s">
        <v>337</v>
      </c>
      <c r="B75" s="63" t="s">
        <v>115</v>
      </c>
      <c r="C75" s="63" t="s">
        <v>26</v>
      </c>
      <c r="D75" s="63" t="s">
        <v>67</v>
      </c>
      <c r="E75" s="63" t="s">
        <v>27</v>
      </c>
      <c r="F75" s="62">
        <v>934.48001098632813</v>
      </c>
      <c r="G75" s="61">
        <v>2878.3500366210938</v>
      </c>
    </row>
    <row r="76" spans="1:7" x14ac:dyDescent="0.25">
      <c r="A76" s="63" t="s">
        <v>337</v>
      </c>
      <c r="B76" s="63" t="s">
        <v>115</v>
      </c>
      <c r="C76" s="63" t="s">
        <v>26</v>
      </c>
      <c r="D76" s="63" t="s">
        <v>28</v>
      </c>
      <c r="E76" s="63" t="s">
        <v>49</v>
      </c>
      <c r="F76" s="62">
        <v>14357.25</v>
      </c>
      <c r="G76" s="61">
        <v>83519.8671875</v>
      </c>
    </row>
    <row r="77" spans="1:7" x14ac:dyDescent="0.25">
      <c r="A77" s="63" t="s">
        <v>337</v>
      </c>
      <c r="B77" s="63" t="s">
        <v>3</v>
      </c>
      <c r="C77" s="63" t="s">
        <v>26</v>
      </c>
      <c r="D77" s="63" t="s">
        <v>28</v>
      </c>
      <c r="E77" s="63" t="s">
        <v>27</v>
      </c>
      <c r="F77" s="62">
        <v>73337.209335327148</v>
      </c>
      <c r="G77" s="61">
        <v>157379.80163574219</v>
      </c>
    </row>
    <row r="78" spans="1:7" x14ac:dyDescent="0.25">
      <c r="A78" s="63" t="s">
        <v>337</v>
      </c>
      <c r="B78" s="63" t="s">
        <v>3</v>
      </c>
      <c r="C78" s="63" t="s">
        <v>26</v>
      </c>
      <c r="D78" s="63" t="s">
        <v>116</v>
      </c>
      <c r="E78" s="63" t="s">
        <v>27</v>
      </c>
      <c r="F78" s="62">
        <v>52617.228515625</v>
      </c>
      <c r="G78" s="61">
        <v>71122.0390625</v>
      </c>
    </row>
    <row r="79" spans="1:7" x14ac:dyDescent="0.25">
      <c r="A79" s="63" t="s">
        <v>337</v>
      </c>
      <c r="B79" s="63" t="s">
        <v>115</v>
      </c>
      <c r="C79" s="63" t="s">
        <v>26</v>
      </c>
      <c r="D79" s="63" t="s">
        <v>117</v>
      </c>
      <c r="E79" s="63" t="s">
        <v>27</v>
      </c>
      <c r="F79" s="62">
        <v>40278.579635620117</v>
      </c>
      <c r="G79" s="61">
        <v>97816.200744628906</v>
      </c>
    </row>
    <row r="80" spans="1:7" x14ac:dyDescent="0.25">
      <c r="A80" s="63" t="s">
        <v>337</v>
      </c>
      <c r="B80" s="63" t="s">
        <v>115</v>
      </c>
      <c r="C80" s="63" t="s">
        <v>26</v>
      </c>
      <c r="D80" s="63" t="s">
        <v>118</v>
      </c>
      <c r="E80" s="63" t="s">
        <v>27</v>
      </c>
      <c r="F80" s="62">
        <v>106127.322265625</v>
      </c>
      <c r="G80" s="61">
        <v>417344.2197265625</v>
      </c>
    </row>
    <row r="81" spans="1:7" x14ac:dyDescent="0.25">
      <c r="A81" s="63" t="s">
        <v>337</v>
      </c>
      <c r="B81" s="63" t="s">
        <v>3</v>
      </c>
      <c r="C81" s="63" t="s">
        <v>26</v>
      </c>
      <c r="D81" s="63" t="s">
        <v>118</v>
      </c>
      <c r="E81" s="63" t="s">
        <v>54</v>
      </c>
      <c r="F81" s="62">
        <v>2851.77001953125</v>
      </c>
      <c r="G81" s="61">
        <v>12214.419921875</v>
      </c>
    </row>
    <row r="82" spans="1:7" x14ac:dyDescent="0.25">
      <c r="A82" s="63" t="s">
        <v>337</v>
      </c>
      <c r="B82" s="63" t="s">
        <v>3</v>
      </c>
      <c r="C82" s="63" t="s">
        <v>26</v>
      </c>
      <c r="D82" s="63" t="s">
        <v>210</v>
      </c>
      <c r="E82" s="63" t="s">
        <v>27</v>
      </c>
      <c r="F82" s="62">
        <v>26072.75</v>
      </c>
      <c r="G82" s="61">
        <v>47818.05859375</v>
      </c>
    </row>
    <row r="83" spans="1:7" x14ac:dyDescent="0.25">
      <c r="A83" s="63" t="s">
        <v>337</v>
      </c>
      <c r="B83" s="63" t="s">
        <v>3</v>
      </c>
      <c r="C83" s="63" t="s">
        <v>26</v>
      </c>
      <c r="D83" s="63" t="s">
        <v>113</v>
      </c>
      <c r="E83" s="63" t="s">
        <v>27</v>
      </c>
      <c r="F83" s="62">
        <v>8345.2099556922913</v>
      </c>
      <c r="G83" s="61">
        <v>84629.229370117188</v>
      </c>
    </row>
    <row r="84" spans="1:7" x14ac:dyDescent="0.25">
      <c r="A84" s="63" t="s">
        <v>337</v>
      </c>
      <c r="B84" s="63" t="s">
        <v>115</v>
      </c>
      <c r="C84" s="63" t="s">
        <v>26</v>
      </c>
      <c r="D84" s="63" t="s">
        <v>70</v>
      </c>
      <c r="E84" s="63" t="s">
        <v>27</v>
      </c>
      <c r="F84" s="62">
        <v>612.3599853515625</v>
      </c>
      <c r="G84" s="61">
        <v>3060</v>
      </c>
    </row>
    <row r="85" spans="1:7" ht="15.75" thickBot="1" x14ac:dyDescent="0.3">
      <c r="A85" s="33" t="s">
        <v>338</v>
      </c>
      <c r="B85" s="34"/>
      <c r="C85" s="34"/>
      <c r="D85" s="34"/>
      <c r="E85" s="34"/>
      <c r="F85" s="34">
        <f>SUM(F74:F84)</f>
        <v>390570.8799996376</v>
      </c>
      <c r="G85" s="35">
        <f>SUM(G74:G84)</f>
        <v>1098876.1870117188</v>
      </c>
    </row>
    <row r="86" spans="1:7" x14ac:dyDescent="0.25">
      <c r="A86" s="63" t="s">
        <v>339</v>
      </c>
      <c r="B86" s="63" t="s">
        <v>3</v>
      </c>
      <c r="C86" s="63" t="s">
        <v>26</v>
      </c>
      <c r="D86" s="63" t="s">
        <v>114</v>
      </c>
      <c r="E86" s="63" t="s">
        <v>27</v>
      </c>
      <c r="F86" s="62">
        <v>434.77000427246094</v>
      </c>
      <c r="G86" s="61">
        <v>857.760009765625</v>
      </c>
    </row>
    <row r="87" spans="1:7" x14ac:dyDescent="0.25">
      <c r="A87" s="63" t="s">
        <v>339</v>
      </c>
      <c r="B87" s="63" t="s">
        <v>3</v>
      </c>
      <c r="C87" s="63" t="s">
        <v>26</v>
      </c>
      <c r="D87" s="63" t="s">
        <v>188</v>
      </c>
      <c r="E87" s="63" t="s">
        <v>27</v>
      </c>
      <c r="F87" s="62">
        <v>53524.4296875</v>
      </c>
      <c r="G87" s="61">
        <v>160781</v>
      </c>
    </row>
    <row r="88" spans="1:7" x14ac:dyDescent="0.25">
      <c r="A88" s="63" t="s">
        <v>339</v>
      </c>
      <c r="B88" s="63" t="s">
        <v>3</v>
      </c>
      <c r="C88" s="63" t="s">
        <v>26</v>
      </c>
      <c r="D88" s="63" t="s">
        <v>28</v>
      </c>
      <c r="E88" s="63" t="s">
        <v>27</v>
      </c>
      <c r="F88" s="62">
        <v>58754.401123046875</v>
      </c>
      <c r="G88" s="61">
        <v>112799.8984375</v>
      </c>
    </row>
    <row r="89" spans="1:7" x14ac:dyDescent="0.25">
      <c r="A89" s="63" t="s">
        <v>339</v>
      </c>
      <c r="B89" s="63" t="s">
        <v>3</v>
      </c>
      <c r="C89" s="63" t="s">
        <v>26</v>
      </c>
      <c r="D89" s="63" t="s">
        <v>313</v>
      </c>
      <c r="E89" s="63" t="s">
        <v>27</v>
      </c>
      <c r="F89" s="62">
        <v>18143.869140625</v>
      </c>
      <c r="G89" s="61">
        <v>53200</v>
      </c>
    </row>
    <row r="90" spans="1:7" x14ac:dyDescent="0.25">
      <c r="A90" s="63" t="s">
        <v>339</v>
      </c>
      <c r="B90" s="63" t="s">
        <v>115</v>
      </c>
      <c r="C90" s="63" t="s">
        <v>26</v>
      </c>
      <c r="D90" s="63" t="s">
        <v>30</v>
      </c>
      <c r="E90" s="63" t="s">
        <v>27</v>
      </c>
      <c r="F90" s="62">
        <v>325.32000732421875</v>
      </c>
      <c r="G90" s="61">
        <v>1278.5</v>
      </c>
    </row>
    <row r="91" spans="1:7" x14ac:dyDescent="0.25">
      <c r="A91" s="63" t="s">
        <v>339</v>
      </c>
      <c r="B91" s="63" t="s">
        <v>3</v>
      </c>
      <c r="C91" s="63" t="s">
        <v>26</v>
      </c>
      <c r="D91" s="63" t="s">
        <v>117</v>
      </c>
      <c r="E91" s="63" t="s">
        <v>27</v>
      </c>
      <c r="F91" s="62">
        <v>78183.481750488281</v>
      </c>
      <c r="G91" s="61">
        <v>213182.087890625</v>
      </c>
    </row>
    <row r="92" spans="1:7" x14ac:dyDescent="0.25">
      <c r="A92" s="63" t="s">
        <v>347</v>
      </c>
      <c r="B92" s="63" t="s">
        <v>3</v>
      </c>
      <c r="C92" s="63" t="s">
        <v>26</v>
      </c>
      <c r="D92" s="63" t="s">
        <v>329</v>
      </c>
      <c r="E92" s="63" t="s">
        <v>27</v>
      </c>
      <c r="F92" s="62">
        <v>27197.669921875</v>
      </c>
      <c r="G92" s="61">
        <v>95336.3984375</v>
      </c>
    </row>
    <row r="93" spans="1:7" x14ac:dyDescent="0.25">
      <c r="A93" s="63" t="s">
        <v>339</v>
      </c>
      <c r="B93" s="63" t="s">
        <v>3</v>
      </c>
      <c r="C93" s="63" t="s">
        <v>26</v>
      </c>
      <c r="D93" s="63" t="s">
        <v>118</v>
      </c>
      <c r="E93" s="63" t="s">
        <v>63</v>
      </c>
      <c r="F93" s="62">
        <v>24491.05078125</v>
      </c>
      <c r="G93" s="61">
        <v>52373.3984375</v>
      </c>
    </row>
    <row r="94" spans="1:7" x14ac:dyDescent="0.25">
      <c r="A94" s="63" t="s">
        <v>339</v>
      </c>
      <c r="B94" s="63" t="s">
        <v>115</v>
      </c>
      <c r="C94" s="63" t="s">
        <v>26</v>
      </c>
      <c r="D94" s="63" t="s">
        <v>118</v>
      </c>
      <c r="E94" s="63" t="s">
        <v>27</v>
      </c>
      <c r="F94" s="62">
        <v>216779.44201660156</v>
      </c>
      <c r="G94" s="61">
        <v>914261.97387695313</v>
      </c>
    </row>
    <row r="95" spans="1:7" x14ac:dyDescent="0.25">
      <c r="A95" s="63" t="s">
        <v>339</v>
      </c>
      <c r="B95" s="63" t="s">
        <v>3</v>
      </c>
      <c r="C95" s="63" t="s">
        <v>26</v>
      </c>
      <c r="D95" s="63" t="s">
        <v>113</v>
      </c>
      <c r="E95" s="63" t="s">
        <v>27</v>
      </c>
      <c r="F95" s="62">
        <v>2417.6300048828125</v>
      </c>
      <c r="G95" s="61">
        <v>24052.1201171875</v>
      </c>
    </row>
    <row r="96" spans="1:7" ht="15.75" thickBot="1" x14ac:dyDescent="0.3">
      <c r="A96" s="33" t="s">
        <v>341</v>
      </c>
      <c r="B96" s="34"/>
      <c r="C96" s="34"/>
      <c r="D96" s="34"/>
      <c r="E96" s="34"/>
      <c r="F96" s="34">
        <f>SUM(F86:F95)</f>
        <v>480252.06443786621</v>
      </c>
      <c r="G96" s="35">
        <f>SUM(G86:G95)</f>
        <v>1628123.1372070313</v>
      </c>
    </row>
    <row r="97" spans="1:7" x14ac:dyDescent="0.25">
      <c r="A97" s="63" t="s">
        <v>342</v>
      </c>
      <c r="B97" s="63" t="s">
        <v>3</v>
      </c>
      <c r="C97" s="63" t="s">
        <v>26</v>
      </c>
      <c r="D97" s="63" t="s">
        <v>114</v>
      </c>
      <c r="E97" s="63" t="s">
        <v>27</v>
      </c>
      <c r="F97" s="62">
        <v>2721.580078125</v>
      </c>
      <c r="G97" s="61">
        <v>4560</v>
      </c>
    </row>
    <row r="98" spans="1:7" x14ac:dyDescent="0.25">
      <c r="A98" s="63" t="s">
        <v>342</v>
      </c>
      <c r="B98" s="63" t="s">
        <v>3</v>
      </c>
      <c r="C98" s="63" t="s">
        <v>26</v>
      </c>
      <c r="D98" s="63" t="s">
        <v>188</v>
      </c>
      <c r="E98" s="63" t="s">
        <v>27</v>
      </c>
      <c r="F98" s="62">
        <v>47852.69140625</v>
      </c>
      <c r="G98" s="61">
        <v>97539.03125</v>
      </c>
    </row>
    <row r="99" spans="1:7" x14ac:dyDescent="0.25">
      <c r="A99" s="63" t="s">
        <v>342</v>
      </c>
      <c r="B99" s="63" t="s">
        <v>115</v>
      </c>
      <c r="C99" s="63" t="s">
        <v>26</v>
      </c>
      <c r="D99" s="63" t="s">
        <v>28</v>
      </c>
      <c r="E99" s="63" t="s">
        <v>49</v>
      </c>
      <c r="F99" s="62">
        <v>4915.22021484375</v>
      </c>
      <c r="G99" s="61">
        <v>30522.310546875</v>
      </c>
    </row>
    <row r="100" spans="1:7" x14ac:dyDescent="0.25">
      <c r="A100" s="63" t="s">
        <v>342</v>
      </c>
      <c r="B100" s="63" t="s">
        <v>3</v>
      </c>
      <c r="C100" s="63" t="s">
        <v>26</v>
      </c>
      <c r="D100" s="63" t="s">
        <v>28</v>
      </c>
      <c r="E100" s="63" t="s">
        <v>27</v>
      </c>
      <c r="F100" s="62">
        <v>38947.109390258789</v>
      </c>
      <c r="G100" s="61">
        <v>140345.59396362305</v>
      </c>
    </row>
    <row r="101" spans="1:7" x14ac:dyDescent="0.25">
      <c r="A101" s="63" t="s">
        <v>342</v>
      </c>
      <c r="B101" s="63" t="s">
        <v>115</v>
      </c>
      <c r="C101" s="63" t="s">
        <v>26</v>
      </c>
      <c r="D101" s="63" t="s">
        <v>30</v>
      </c>
      <c r="E101" s="63" t="s">
        <v>27</v>
      </c>
      <c r="F101" s="62">
        <v>325.82000732421875</v>
      </c>
      <c r="G101" s="61">
        <v>1290.22998046875</v>
      </c>
    </row>
    <row r="102" spans="1:7" x14ac:dyDescent="0.25">
      <c r="A102" s="63" t="s">
        <v>342</v>
      </c>
      <c r="B102" s="63" t="s">
        <v>3</v>
      </c>
      <c r="C102" s="63" t="s">
        <v>26</v>
      </c>
      <c r="D102" s="63" t="s">
        <v>117</v>
      </c>
      <c r="E102" s="63" t="s">
        <v>27</v>
      </c>
      <c r="F102" s="62">
        <v>105935.74061584473</v>
      </c>
      <c r="G102" s="61">
        <v>232686.56024169922</v>
      </c>
    </row>
    <row r="103" spans="1:7" x14ac:dyDescent="0.25">
      <c r="A103" s="63" t="s">
        <v>342</v>
      </c>
      <c r="B103" s="63" t="s">
        <v>3</v>
      </c>
      <c r="C103" s="63" t="s">
        <v>26</v>
      </c>
      <c r="D103" s="63" t="s">
        <v>118</v>
      </c>
      <c r="E103" s="63" t="s">
        <v>49</v>
      </c>
      <c r="F103" s="62">
        <v>1061.780029296875</v>
      </c>
      <c r="G103" s="61">
        <v>4789.72021484375</v>
      </c>
    </row>
    <row r="104" spans="1:7" x14ac:dyDescent="0.25">
      <c r="A104" s="63" t="s">
        <v>342</v>
      </c>
      <c r="B104" s="63" t="s">
        <v>115</v>
      </c>
      <c r="C104" s="63" t="s">
        <v>26</v>
      </c>
      <c r="D104" s="63" t="s">
        <v>118</v>
      </c>
      <c r="E104" s="63" t="s">
        <v>27</v>
      </c>
      <c r="F104" s="62">
        <v>53687.32829284668</v>
      </c>
      <c r="G104" s="61">
        <v>159737.93197631836</v>
      </c>
    </row>
    <row r="105" spans="1:7" x14ac:dyDescent="0.25">
      <c r="A105" s="63" t="s">
        <v>342</v>
      </c>
      <c r="B105" s="63" t="s">
        <v>3</v>
      </c>
      <c r="C105" s="63" t="s">
        <v>26</v>
      </c>
      <c r="D105" s="63" t="s">
        <v>113</v>
      </c>
      <c r="E105" s="63" t="s">
        <v>27</v>
      </c>
      <c r="F105" s="62">
        <v>42466.289669036865</v>
      </c>
      <c r="G105" s="61">
        <v>136490.92993164063</v>
      </c>
    </row>
    <row r="106" spans="1:7" ht="15.75" thickBot="1" x14ac:dyDescent="0.3">
      <c r="A106" s="33" t="s">
        <v>343</v>
      </c>
      <c r="B106" s="34"/>
      <c r="C106" s="34"/>
      <c r="D106" s="34"/>
      <c r="E106" s="34"/>
      <c r="F106" s="34">
        <f>SUM(F97:F105)</f>
        <v>297913.5597038269</v>
      </c>
      <c r="G106" s="35">
        <f>SUM(G97:G105)</f>
        <v>807962.30810546875</v>
      </c>
    </row>
    <row r="107" spans="1:7" ht="16.5" thickBot="1" x14ac:dyDescent="0.3">
      <c r="A107" s="20" t="s">
        <v>0</v>
      </c>
      <c r="B107" s="20"/>
      <c r="C107" s="20"/>
      <c r="D107" s="20"/>
      <c r="E107" s="20"/>
      <c r="F107" s="20">
        <f>SUM(F106,F96,F85,F73,F62,F50,F43,F33,F21)</f>
        <v>3482886.8188302517</v>
      </c>
      <c r="G107" s="21">
        <f>SUM(G106,G96,G85,G73,G62,G50,G43,G33,G21)</f>
        <v>9216802.141746521</v>
      </c>
    </row>
    <row r="109" spans="1:7" x14ac:dyDescent="0.25">
      <c r="A109" t="s">
        <v>261</v>
      </c>
    </row>
  </sheetData>
  <sortState xmlns:xlrd2="http://schemas.microsoft.com/office/spreadsheetml/2017/richdata2" ref="A12:H115">
    <sortCondition ref="D12:D11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topLeftCell="A13" workbookViewId="0">
      <selection activeCell="G23" sqref="G23"/>
    </sheetView>
  </sheetViews>
  <sheetFormatPr baseColWidth="10" defaultColWidth="52.5703125" defaultRowHeight="15" x14ac:dyDescent="0.2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267</v>
      </c>
      <c r="B10" s="66"/>
      <c r="C10" s="66"/>
      <c r="D10" s="66"/>
      <c r="E10" s="66"/>
      <c r="F10" s="66"/>
      <c r="G10" s="74"/>
    </row>
    <row r="11" spans="1:7" ht="15.75" thickBot="1" x14ac:dyDescent="0.3">
      <c r="A11" s="65" t="str">
        <f>Consolidado!B11</f>
        <v>Periodo Enero - Marzo 2019</v>
      </c>
      <c r="B11" s="66"/>
      <c r="C11" s="66"/>
      <c r="D11" s="66"/>
      <c r="E11" s="66"/>
      <c r="F11" s="66"/>
      <c r="G11" s="67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/>
      <c r="C13" s="56"/>
      <c r="D13" s="56"/>
      <c r="E13" s="56"/>
      <c r="F13" s="57">
        <v>0</v>
      </c>
      <c r="G13" s="58">
        <v>0</v>
      </c>
    </row>
    <row r="14" spans="1:7" ht="15.75" thickBot="1" x14ac:dyDescent="0.3">
      <c r="A14" s="33" t="s">
        <v>260</v>
      </c>
      <c r="B14" s="34"/>
      <c r="C14" s="34"/>
      <c r="D14" s="34"/>
      <c r="E14" s="34"/>
      <c r="F14" s="34">
        <f>SUM(F13)</f>
        <v>0</v>
      </c>
      <c r="G14" s="35">
        <f>SUM(G13)</f>
        <v>0</v>
      </c>
    </row>
    <row r="15" spans="1:7" x14ac:dyDescent="0.25">
      <c r="A15" s="56" t="s">
        <v>174</v>
      </c>
      <c r="B15" s="56"/>
      <c r="C15" s="56"/>
      <c r="D15" s="56"/>
      <c r="E15" s="56"/>
      <c r="F15" s="57">
        <v>0</v>
      </c>
      <c r="G15" s="58">
        <v>0</v>
      </c>
    </row>
    <row r="16" spans="1:7" ht="15.75" thickBot="1" x14ac:dyDescent="0.3">
      <c r="A16" s="33" t="s">
        <v>259</v>
      </c>
      <c r="B16" s="34"/>
      <c r="C16" s="34"/>
      <c r="D16" s="34"/>
      <c r="E16" s="34"/>
      <c r="F16" s="34">
        <f>SUM(F15)</f>
        <v>0</v>
      </c>
      <c r="G16" s="35">
        <f>SUM(G15)</f>
        <v>0</v>
      </c>
    </row>
    <row r="17" spans="1:7" x14ac:dyDescent="0.25">
      <c r="A17" s="56" t="s">
        <v>176</v>
      </c>
      <c r="B17" s="56"/>
      <c r="C17" s="56"/>
      <c r="D17" s="56"/>
      <c r="E17" s="56"/>
      <c r="F17" s="57">
        <v>0</v>
      </c>
      <c r="G17" s="58">
        <v>0</v>
      </c>
    </row>
    <row r="18" spans="1:7" ht="15.75" thickBot="1" x14ac:dyDescent="0.3">
      <c r="A18" s="33" t="s">
        <v>258</v>
      </c>
      <c r="B18" s="34"/>
      <c r="C18" s="34"/>
      <c r="D18" s="34"/>
      <c r="E18" s="34"/>
      <c r="F18" s="34">
        <f>SUM(F17)</f>
        <v>0</v>
      </c>
      <c r="G18" s="35">
        <f>SUM(G17)</f>
        <v>0</v>
      </c>
    </row>
    <row r="19" spans="1:7" x14ac:dyDescent="0.25">
      <c r="A19" s="56" t="s">
        <v>280</v>
      </c>
      <c r="B19" s="56" t="s">
        <v>2</v>
      </c>
      <c r="C19" s="56" t="s">
        <v>26</v>
      </c>
      <c r="D19" s="56" t="s">
        <v>112</v>
      </c>
      <c r="E19" s="56" t="s">
        <v>27</v>
      </c>
      <c r="F19" s="57">
        <v>24446.58984375</v>
      </c>
      <c r="G19" s="58">
        <v>67368.7265625</v>
      </c>
    </row>
    <row r="20" spans="1:7" x14ac:dyDescent="0.25">
      <c r="A20" s="56" t="s">
        <v>280</v>
      </c>
      <c r="B20" s="56" t="s">
        <v>2</v>
      </c>
      <c r="C20" s="56" t="s">
        <v>26</v>
      </c>
      <c r="D20" s="56" t="s">
        <v>112</v>
      </c>
      <c r="E20" s="56" t="s">
        <v>27</v>
      </c>
      <c r="F20" s="57">
        <v>24702.310546875</v>
      </c>
      <c r="G20" s="58">
        <v>36516.87890625</v>
      </c>
    </row>
    <row r="21" spans="1:7" ht="15.75" thickBot="1" x14ac:dyDescent="0.3">
      <c r="A21" s="33" t="s">
        <v>283</v>
      </c>
      <c r="B21" s="34"/>
      <c r="C21" s="34"/>
      <c r="D21" s="34"/>
      <c r="E21" s="34"/>
      <c r="F21" s="34">
        <f>SUM(F19:F20)</f>
        <v>49148.900390625</v>
      </c>
      <c r="G21" s="35">
        <f>SUM(G19:G20)</f>
        <v>103885.60546875</v>
      </c>
    </row>
    <row r="22" spans="1:7" x14ac:dyDescent="0.25">
      <c r="A22" s="56" t="s">
        <v>294</v>
      </c>
      <c r="B22" s="56" t="s">
        <v>2</v>
      </c>
      <c r="C22" s="56" t="s">
        <v>26</v>
      </c>
      <c r="D22" s="56" t="s">
        <v>112</v>
      </c>
      <c r="E22" s="56" t="s">
        <v>27</v>
      </c>
      <c r="F22" s="57">
        <v>24843.51953125</v>
      </c>
      <c r="G22" s="58">
        <v>38886.73828125</v>
      </c>
    </row>
    <row r="23" spans="1:7" ht="15.75" thickBot="1" x14ac:dyDescent="0.3">
      <c r="A23" s="33" t="s">
        <v>295</v>
      </c>
      <c r="B23" s="34"/>
      <c r="C23" s="34"/>
      <c r="D23" s="34"/>
      <c r="E23" s="34"/>
      <c r="F23" s="34">
        <f>SUM(F22)</f>
        <v>24843.51953125</v>
      </c>
      <c r="G23" s="35">
        <f>SUM(G22)</f>
        <v>38886.73828125</v>
      </c>
    </row>
    <row r="24" spans="1:7" x14ac:dyDescent="0.25">
      <c r="A24" s="56" t="s">
        <v>325</v>
      </c>
      <c r="B24" s="56" t="s">
        <v>2</v>
      </c>
      <c r="C24" s="56" t="s">
        <v>26</v>
      </c>
      <c r="D24" s="56" t="s">
        <v>112</v>
      </c>
      <c r="E24" s="56" t="s">
        <v>27</v>
      </c>
      <c r="F24" s="57">
        <v>24843.51953125</v>
      </c>
      <c r="G24" s="58">
        <v>38886.73828125</v>
      </c>
    </row>
    <row r="25" spans="1:7" ht="15.75" thickBot="1" x14ac:dyDescent="0.3">
      <c r="A25" s="33" t="s">
        <v>326</v>
      </c>
      <c r="B25" s="34"/>
      <c r="C25" s="34"/>
      <c r="D25" s="34"/>
      <c r="E25" s="34"/>
      <c r="F25" s="34">
        <f>SUM(F24)</f>
        <v>24843.51953125</v>
      </c>
      <c r="G25" s="35">
        <f>SUM(G24)</f>
        <v>38886.73828125</v>
      </c>
    </row>
    <row r="26" spans="1:7" x14ac:dyDescent="0.25">
      <c r="A26" s="63" t="s">
        <v>337</v>
      </c>
      <c r="B26" s="63"/>
      <c r="C26" s="63"/>
      <c r="D26" s="63"/>
      <c r="E26" s="63"/>
      <c r="F26" s="62">
        <v>0</v>
      </c>
      <c r="G26" s="61">
        <v>0</v>
      </c>
    </row>
    <row r="27" spans="1:7" ht="15.75" thickBot="1" x14ac:dyDescent="0.3">
      <c r="A27" s="33" t="s">
        <v>338</v>
      </c>
      <c r="B27" s="34"/>
      <c r="C27" s="34"/>
      <c r="D27" s="34"/>
      <c r="E27" s="34"/>
      <c r="F27" s="34">
        <f>SUM(F26)</f>
        <v>0</v>
      </c>
      <c r="G27" s="35">
        <f>SUM(G26)</f>
        <v>0</v>
      </c>
    </row>
    <row r="28" spans="1:7" x14ac:dyDescent="0.25">
      <c r="A28" s="63" t="s">
        <v>339</v>
      </c>
      <c r="B28" s="63"/>
      <c r="C28" s="63"/>
      <c r="D28" s="63"/>
      <c r="E28" s="63"/>
      <c r="F28" s="62">
        <v>0</v>
      </c>
      <c r="G28" s="61">
        <v>0</v>
      </c>
    </row>
    <row r="29" spans="1:7" ht="15.75" thickBot="1" x14ac:dyDescent="0.3">
      <c r="A29" s="33" t="s">
        <v>341</v>
      </c>
      <c r="B29" s="34"/>
      <c r="C29" s="34"/>
      <c r="D29" s="34"/>
      <c r="E29" s="34"/>
      <c r="F29" s="34">
        <f>SUM(F28)</f>
        <v>0</v>
      </c>
      <c r="G29" s="35">
        <f>SUM(G28)</f>
        <v>0</v>
      </c>
    </row>
    <row r="30" spans="1:7" x14ac:dyDescent="0.25">
      <c r="A30" s="63" t="s">
        <v>342</v>
      </c>
      <c r="B30" s="63" t="s">
        <v>2</v>
      </c>
      <c r="C30" s="63" t="s">
        <v>26</v>
      </c>
      <c r="D30" s="63" t="s">
        <v>112</v>
      </c>
      <c r="E30" s="63" t="s">
        <v>27</v>
      </c>
      <c r="F30" s="62">
        <v>24218.439453125</v>
      </c>
      <c r="G30" s="61">
        <v>86496.34375</v>
      </c>
    </row>
    <row r="31" spans="1:7" ht="15.75" thickBot="1" x14ac:dyDescent="0.3">
      <c r="A31" s="33" t="s">
        <v>342</v>
      </c>
      <c r="B31" s="34"/>
      <c r="C31" s="34"/>
      <c r="D31" s="34"/>
      <c r="E31" s="34"/>
      <c r="F31" s="34">
        <f>SUM(F30)</f>
        <v>24218.439453125</v>
      </c>
      <c r="G31" s="35">
        <f>SUM(G30)</f>
        <v>86496.34375</v>
      </c>
    </row>
    <row r="32" spans="1:7" ht="16.5" thickBot="1" x14ac:dyDescent="0.3">
      <c r="A32" s="20" t="s">
        <v>0</v>
      </c>
      <c r="B32" s="20"/>
      <c r="C32" s="20"/>
      <c r="D32" s="20"/>
      <c r="E32" s="20"/>
      <c r="F32" s="20">
        <f>SUM(F31,F29,F27,F25,F23,F21,F18,F16,F14)</f>
        <v>123054.37890625</v>
      </c>
      <c r="G32" s="21">
        <f>SUM(G31,G29,G27,G25,G23,G21,G18,G16,G14)</f>
        <v>268155.42578125</v>
      </c>
    </row>
    <row r="34" spans="1:1" x14ac:dyDescent="0.25">
      <c r="A34" t="s">
        <v>261</v>
      </c>
    </row>
  </sheetData>
  <sortState xmlns:xlrd2="http://schemas.microsoft.com/office/spreadsheetml/2017/richdata2" ref="A12:H29">
    <sortCondition ref="D12:D29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5"/>
  <sheetViews>
    <sheetView topLeftCell="A146" workbookViewId="0">
      <selection activeCell="F162" sqref="F162"/>
    </sheetView>
  </sheetViews>
  <sheetFormatPr baseColWidth="10" defaultColWidth="56.85546875" defaultRowHeight="15" x14ac:dyDescent="0.25"/>
  <cols>
    <col min="1" max="1" width="12.8554687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272</v>
      </c>
      <c r="B10" s="66"/>
      <c r="C10" s="66"/>
      <c r="D10" s="66"/>
      <c r="E10" s="66"/>
      <c r="F10" s="66"/>
      <c r="G10" s="74"/>
    </row>
    <row r="11" spans="1:7" ht="15.75" thickBot="1" x14ac:dyDescent="0.3">
      <c r="A11" s="65" t="str">
        <f>Consolidado!B11</f>
        <v>Periodo Enero - Marzo 2019</v>
      </c>
      <c r="B11" s="66"/>
      <c r="C11" s="66"/>
      <c r="D11" s="66"/>
      <c r="E11" s="66"/>
      <c r="F11" s="66"/>
      <c r="G11" s="67"/>
    </row>
    <row r="12" spans="1:7" x14ac:dyDescent="0.25">
      <c r="A12" s="7" t="s">
        <v>7</v>
      </c>
      <c r="B12" s="8" t="s">
        <v>8</v>
      </c>
      <c r="C12" s="8" t="s">
        <v>9</v>
      </c>
      <c r="D12" s="8" t="s">
        <v>17</v>
      </c>
      <c r="E12" s="8" t="s">
        <v>10</v>
      </c>
      <c r="F12" s="22" t="s">
        <v>11</v>
      </c>
      <c r="G12" s="9" t="s">
        <v>12</v>
      </c>
    </row>
    <row r="13" spans="1:7" x14ac:dyDescent="0.25">
      <c r="A13" s="56" t="s">
        <v>24</v>
      </c>
      <c r="B13" s="56" t="s">
        <v>25</v>
      </c>
      <c r="C13" s="56" t="s">
        <v>68</v>
      </c>
      <c r="D13" s="56" t="s">
        <v>69</v>
      </c>
      <c r="E13" s="56" t="s">
        <v>126</v>
      </c>
      <c r="F13" s="57">
        <v>51251.8984375</v>
      </c>
      <c r="G13" s="58">
        <v>27220.509765625</v>
      </c>
    </row>
    <row r="14" spans="1:7" x14ac:dyDescent="0.25">
      <c r="A14" s="56" t="s">
        <v>24</v>
      </c>
      <c r="B14" s="56" t="s">
        <v>25</v>
      </c>
      <c r="C14" s="56" t="s">
        <v>68</v>
      </c>
      <c r="D14" s="56" t="s">
        <v>69</v>
      </c>
      <c r="E14" s="56" t="s">
        <v>125</v>
      </c>
      <c r="F14" s="57">
        <v>231363.2421875</v>
      </c>
      <c r="G14" s="58">
        <v>370367.3359375</v>
      </c>
    </row>
    <row r="15" spans="1:7" x14ac:dyDescent="0.25">
      <c r="A15" s="56" t="s">
        <v>92</v>
      </c>
      <c r="B15" s="56" t="s">
        <v>25</v>
      </c>
      <c r="C15" s="56" t="s">
        <v>68</v>
      </c>
      <c r="D15" s="56" t="s">
        <v>207</v>
      </c>
      <c r="E15" s="56" t="s">
        <v>120</v>
      </c>
      <c r="F15" s="57">
        <v>828.27001953125</v>
      </c>
      <c r="G15" s="58">
        <v>11219.9404296875</v>
      </c>
    </row>
    <row r="16" spans="1:7" x14ac:dyDescent="0.25">
      <c r="A16" s="56" t="s">
        <v>24</v>
      </c>
      <c r="B16" s="56" t="s">
        <v>25</v>
      </c>
      <c r="C16" s="56" t="s">
        <v>68</v>
      </c>
      <c r="D16" s="56" t="s">
        <v>69</v>
      </c>
      <c r="E16" s="56" t="s">
        <v>221</v>
      </c>
      <c r="F16" s="57">
        <v>8531.0595703125</v>
      </c>
      <c r="G16" s="58">
        <v>141709.734375</v>
      </c>
    </row>
    <row r="17" spans="1:7" x14ac:dyDescent="0.25">
      <c r="A17" s="56" t="s">
        <v>24</v>
      </c>
      <c r="B17" s="56" t="s">
        <v>25</v>
      </c>
      <c r="C17" s="56" t="s">
        <v>68</v>
      </c>
      <c r="D17" s="56" t="s">
        <v>69</v>
      </c>
      <c r="E17" s="56" t="s">
        <v>191</v>
      </c>
      <c r="F17" s="57">
        <v>11744.990264892578</v>
      </c>
      <c r="G17" s="58">
        <v>200036.64013671875</v>
      </c>
    </row>
    <row r="18" spans="1:7" x14ac:dyDescent="0.25">
      <c r="A18" s="56" t="s">
        <v>24</v>
      </c>
      <c r="B18" s="56" t="s">
        <v>25</v>
      </c>
      <c r="C18" s="56" t="s">
        <v>68</v>
      </c>
      <c r="D18" s="56" t="s">
        <v>69</v>
      </c>
      <c r="E18" s="56" t="s">
        <v>27</v>
      </c>
      <c r="F18" s="57">
        <v>58776.948867797852</v>
      </c>
      <c r="G18" s="58">
        <v>447527.392578125</v>
      </c>
    </row>
    <row r="19" spans="1:7" x14ac:dyDescent="0.25">
      <c r="A19" s="56" t="s">
        <v>24</v>
      </c>
      <c r="B19" s="56" t="s">
        <v>25</v>
      </c>
      <c r="C19" s="56" t="s">
        <v>68</v>
      </c>
      <c r="D19" s="56" t="s">
        <v>69</v>
      </c>
      <c r="E19" s="56" t="s">
        <v>122</v>
      </c>
      <c r="F19" s="57">
        <v>13940.83984375</v>
      </c>
      <c r="G19" s="58">
        <v>113666.28125</v>
      </c>
    </row>
    <row r="20" spans="1:7" x14ac:dyDescent="0.25">
      <c r="A20" s="56" t="s">
        <v>92</v>
      </c>
      <c r="B20" s="56" t="s">
        <v>25</v>
      </c>
      <c r="C20" s="56" t="s">
        <v>68</v>
      </c>
      <c r="D20" s="56" t="s">
        <v>207</v>
      </c>
      <c r="E20" s="56" t="s">
        <v>36</v>
      </c>
      <c r="F20" s="57">
        <v>37154.119873046875</v>
      </c>
      <c r="G20" s="58">
        <v>539378.484375</v>
      </c>
    </row>
    <row r="21" spans="1:7" x14ac:dyDescent="0.25">
      <c r="A21" s="56" t="s">
        <v>24</v>
      </c>
      <c r="B21" s="56" t="s">
        <v>25</v>
      </c>
      <c r="C21" s="56" t="s">
        <v>68</v>
      </c>
      <c r="D21" s="56" t="s">
        <v>69</v>
      </c>
      <c r="E21" s="56" t="s">
        <v>45</v>
      </c>
      <c r="F21" s="57">
        <v>47152.788757324219</v>
      </c>
      <c r="G21" s="58">
        <v>474797.1650390625</v>
      </c>
    </row>
    <row r="22" spans="1:7" x14ac:dyDescent="0.25">
      <c r="A22" s="56" t="s">
        <v>24</v>
      </c>
      <c r="B22" s="56" t="s">
        <v>25</v>
      </c>
      <c r="C22" s="56" t="s">
        <v>68</v>
      </c>
      <c r="D22" s="56" t="s">
        <v>69</v>
      </c>
      <c r="E22" s="56" t="s">
        <v>130</v>
      </c>
      <c r="F22" s="57">
        <v>9281.490234375</v>
      </c>
      <c r="G22" s="58">
        <v>151235.546875</v>
      </c>
    </row>
    <row r="23" spans="1:7" x14ac:dyDescent="0.25">
      <c r="A23" s="56" t="s">
        <v>24</v>
      </c>
      <c r="B23" s="56" t="s">
        <v>25</v>
      </c>
      <c r="C23" s="56" t="s">
        <v>68</v>
      </c>
      <c r="D23" s="56" t="s">
        <v>69</v>
      </c>
      <c r="E23" s="56" t="s">
        <v>123</v>
      </c>
      <c r="F23" s="57">
        <v>247194.357421875</v>
      </c>
      <c r="G23" s="58">
        <v>939863.9375</v>
      </c>
    </row>
    <row r="24" spans="1:7" x14ac:dyDescent="0.25">
      <c r="A24" s="56" t="s">
        <v>24</v>
      </c>
      <c r="B24" s="56" t="s">
        <v>25</v>
      </c>
      <c r="C24" s="56" t="s">
        <v>68</v>
      </c>
      <c r="D24" s="56" t="s">
        <v>69</v>
      </c>
      <c r="E24" s="56" t="s">
        <v>131</v>
      </c>
      <c r="F24" s="57">
        <v>1081.93994140625</v>
      </c>
      <c r="G24" s="58">
        <v>24430.029296875</v>
      </c>
    </row>
    <row r="25" spans="1:7" ht="30" x14ac:dyDescent="0.25">
      <c r="A25" s="56" t="s">
        <v>24</v>
      </c>
      <c r="B25" s="56" t="s">
        <v>25</v>
      </c>
      <c r="C25" s="56" t="s">
        <v>68</v>
      </c>
      <c r="D25" s="56" t="s">
        <v>189</v>
      </c>
      <c r="E25" s="56" t="s">
        <v>123</v>
      </c>
      <c r="F25" s="57">
        <v>76539.9296875</v>
      </c>
      <c r="G25" s="58">
        <v>115050</v>
      </c>
    </row>
    <row r="26" spans="1:7" x14ac:dyDescent="0.25">
      <c r="A26" s="56" t="s">
        <v>92</v>
      </c>
      <c r="B26" s="56" t="s">
        <v>133</v>
      </c>
      <c r="C26" s="56" t="s">
        <v>68</v>
      </c>
      <c r="D26" s="56" t="s">
        <v>207</v>
      </c>
      <c r="E26" s="56" t="s">
        <v>36</v>
      </c>
      <c r="F26" s="57">
        <v>117.75</v>
      </c>
      <c r="G26" s="58">
        <v>6637.5</v>
      </c>
    </row>
    <row r="27" spans="1:7" x14ac:dyDescent="0.25">
      <c r="A27" s="36" t="s">
        <v>260</v>
      </c>
      <c r="B27" s="37"/>
      <c r="C27" s="37"/>
      <c r="D27" s="37"/>
      <c r="E27" s="37"/>
      <c r="F27" s="37">
        <f>SUM(F13:F26)</f>
        <v>794959.62510681152</v>
      </c>
      <c r="G27" s="38">
        <f>SUM(G13:G26)</f>
        <v>3563140.4975585938</v>
      </c>
    </row>
    <row r="28" spans="1:7" ht="30" x14ac:dyDescent="0.25">
      <c r="A28" s="56" t="s">
        <v>174</v>
      </c>
      <c r="B28" s="56" t="s">
        <v>25</v>
      </c>
      <c r="C28" s="56" t="s">
        <v>68</v>
      </c>
      <c r="D28" s="56" t="s">
        <v>124</v>
      </c>
      <c r="E28" s="56" t="s">
        <v>126</v>
      </c>
      <c r="F28" s="57">
        <v>45474.44140625</v>
      </c>
      <c r="G28" s="58">
        <v>52811.419921875</v>
      </c>
    </row>
    <row r="29" spans="1:7" ht="30" x14ac:dyDescent="0.25">
      <c r="A29" s="56" t="s">
        <v>174</v>
      </c>
      <c r="B29" s="56" t="s">
        <v>25</v>
      </c>
      <c r="C29" s="56" t="s">
        <v>68</v>
      </c>
      <c r="D29" s="56" t="s">
        <v>124</v>
      </c>
      <c r="E29" s="56" t="s">
        <v>125</v>
      </c>
      <c r="F29" s="57">
        <v>50508.23046875</v>
      </c>
      <c r="G29" s="58">
        <v>92648.337890625</v>
      </c>
    </row>
    <row r="30" spans="1:7" ht="30" x14ac:dyDescent="0.25">
      <c r="A30" s="56" t="s">
        <v>174</v>
      </c>
      <c r="B30" s="56" t="s">
        <v>25</v>
      </c>
      <c r="C30" s="56" t="s">
        <v>68</v>
      </c>
      <c r="D30" s="56" t="s">
        <v>124</v>
      </c>
      <c r="E30" s="56" t="s">
        <v>45</v>
      </c>
      <c r="F30" s="57">
        <v>11286.849609375</v>
      </c>
      <c r="G30" s="58">
        <v>143243.296875</v>
      </c>
    </row>
    <row r="31" spans="1:7" ht="30" x14ac:dyDescent="0.25">
      <c r="A31" s="56" t="s">
        <v>174</v>
      </c>
      <c r="B31" s="56" t="s">
        <v>25</v>
      </c>
      <c r="C31" s="56" t="s">
        <v>68</v>
      </c>
      <c r="D31" s="56" t="s">
        <v>124</v>
      </c>
      <c r="E31" s="56" t="s">
        <v>123</v>
      </c>
      <c r="F31" s="57">
        <v>17398.609375</v>
      </c>
      <c r="G31" s="58">
        <v>77803.7890625</v>
      </c>
    </row>
    <row r="32" spans="1:7" x14ac:dyDescent="0.25">
      <c r="A32" s="56" t="s">
        <v>174</v>
      </c>
      <c r="B32" s="56" t="s">
        <v>25</v>
      </c>
      <c r="C32" s="56" t="s">
        <v>68</v>
      </c>
      <c r="D32" s="56" t="s">
        <v>69</v>
      </c>
      <c r="E32" s="56" t="s">
        <v>126</v>
      </c>
      <c r="F32" s="57">
        <v>23483.640625</v>
      </c>
      <c r="G32" s="58">
        <v>22341.650390625</v>
      </c>
    </row>
    <row r="33" spans="1:7" x14ac:dyDescent="0.25">
      <c r="A33" s="56" t="s">
        <v>174</v>
      </c>
      <c r="B33" s="56" t="s">
        <v>25</v>
      </c>
      <c r="C33" s="56" t="s">
        <v>68</v>
      </c>
      <c r="D33" s="56" t="s">
        <v>69</v>
      </c>
      <c r="E33" s="56" t="s">
        <v>125</v>
      </c>
      <c r="F33" s="57">
        <v>148426.76953125</v>
      </c>
      <c r="G33" s="58">
        <v>192273.720703125</v>
      </c>
    </row>
    <row r="34" spans="1:7" x14ac:dyDescent="0.25">
      <c r="A34" s="56" t="s">
        <v>251</v>
      </c>
      <c r="B34" s="56" t="s">
        <v>25</v>
      </c>
      <c r="C34" s="56" t="s">
        <v>68</v>
      </c>
      <c r="D34" s="56" t="s">
        <v>207</v>
      </c>
      <c r="E34" s="56" t="s">
        <v>120</v>
      </c>
      <c r="F34" s="57">
        <v>12349.190231323242</v>
      </c>
      <c r="G34" s="58">
        <v>167650.01440429688</v>
      </c>
    </row>
    <row r="35" spans="1:7" x14ac:dyDescent="0.25">
      <c r="A35" s="56" t="s">
        <v>174</v>
      </c>
      <c r="B35" s="56" t="s">
        <v>25</v>
      </c>
      <c r="C35" s="56" t="s">
        <v>68</v>
      </c>
      <c r="D35" s="56" t="s">
        <v>69</v>
      </c>
      <c r="E35" s="56" t="s">
        <v>191</v>
      </c>
      <c r="F35" s="57">
        <v>7271.16015625</v>
      </c>
      <c r="G35" s="58">
        <v>124986</v>
      </c>
    </row>
    <row r="36" spans="1:7" x14ac:dyDescent="0.25">
      <c r="A36" s="56" t="s">
        <v>174</v>
      </c>
      <c r="B36" s="56" t="s">
        <v>25</v>
      </c>
      <c r="C36" s="56" t="s">
        <v>68</v>
      </c>
      <c r="D36" s="56" t="s">
        <v>69</v>
      </c>
      <c r="E36" s="56" t="s">
        <v>27</v>
      </c>
      <c r="F36" s="57">
        <v>5912.9900512695313</v>
      </c>
      <c r="G36" s="58">
        <v>153809.837890625</v>
      </c>
    </row>
    <row r="37" spans="1:7" x14ac:dyDescent="0.25">
      <c r="A37" s="56" t="s">
        <v>251</v>
      </c>
      <c r="B37" s="56" t="s">
        <v>25</v>
      </c>
      <c r="C37" s="56" t="s">
        <v>68</v>
      </c>
      <c r="D37" s="56" t="s">
        <v>207</v>
      </c>
      <c r="E37" s="56" t="s">
        <v>36</v>
      </c>
      <c r="F37" s="57">
        <v>23010.39916229248</v>
      </c>
      <c r="G37" s="58">
        <v>211894.548828125</v>
      </c>
    </row>
    <row r="38" spans="1:7" x14ac:dyDescent="0.25">
      <c r="A38" s="56" t="s">
        <v>174</v>
      </c>
      <c r="B38" s="56" t="s">
        <v>25</v>
      </c>
      <c r="C38" s="56" t="s">
        <v>68</v>
      </c>
      <c r="D38" s="56" t="s">
        <v>69</v>
      </c>
      <c r="E38" s="56" t="s">
        <v>45</v>
      </c>
      <c r="F38" s="57">
        <v>101092.62927246094</v>
      </c>
      <c r="G38" s="58">
        <v>802022.10668945313</v>
      </c>
    </row>
    <row r="39" spans="1:7" x14ac:dyDescent="0.25">
      <c r="A39" s="56" t="s">
        <v>174</v>
      </c>
      <c r="B39" s="56" t="s">
        <v>25</v>
      </c>
      <c r="C39" s="56" t="s">
        <v>68</v>
      </c>
      <c r="D39" s="56" t="s">
        <v>69</v>
      </c>
      <c r="E39" s="56" t="s">
        <v>129</v>
      </c>
      <c r="F39" s="57">
        <v>11635.669921875</v>
      </c>
      <c r="G39" s="58">
        <v>186490.046875</v>
      </c>
    </row>
    <row r="40" spans="1:7" x14ac:dyDescent="0.25">
      <c r="A40" s="56" t="s">
        <v>174</v>
      </c>
      <c r="B40" s="56" t="s">
        <v>25</v>
      </c>
      <c r="C40" s="56" t="s">
        <v>68</v>
      </c>
      <c r="D40" s="56" t="s">
        <v>69</v>
      </c>
      <c r="E40" s="56" t="s">
        <v>123</v>
      </c>
      <c r="F40" s="57">
        <v>321532.111328125</v>
      </c>
      <c r="G40" s="58">
        <v>1079322.0546875</v>
      </c>
    </row>
    <row r="41" spans="1:7" x14ac:dyDescent="0.25">
      <c r="A41" s="56" t="s">
        <v>251</v>
      </c>
      <c r="B41" s="56" t="s">
        <v>25</v>
      </c>
      <c r="C41" s="56" t="s">
        <v>68</v>
      </c>
      <c r="D41" s="56" t="s">
        <v>207</v>
      </c>
      <c r="E41" s="56" t="s">
        <v>192</v>
      </c>
      <c r="F41" s="57">
        <v>34885.22900390625</v>
      </c>
      <c r="G41" s="58">
        <v>314913.3544921875</v>
      </c>
    </row>
    <row r="42" spans="1:7" x14ac:dyDescent="0.25">
      <c r="A42" s="56" t="s">
        <v>174</v>
      </c>
      <c r="B42" s="56" t="s">
        <v>25</v>
      </c>
      <c r="C42" s="56" t="s">
        <v>68</v>
      </c>
      <c r="D42" s="56" t="s">
        <v>69</v>
      </c>
      <c r="E42" s="56" t="s">
        <v>131</v>
      </c>
      <c r="F42" s="57">
        <v>417.79998779296875</v>
      </c>
      <c r="G42" s="58">
        <v>9215.9599609375</v>
      </c>
    </row>
    <row r="43" spans="1:7" ht="30" x14ac:dyDescent="0.25">
      <c r="A43" s="56" t="s">
        <v>174</v>
      </c>
      <c r="B43" s="56" t="s">
        <v>25</v>
      </c>
      <c r="C43" s="56" t="s">
        <v>68</v>
      </c>
      <c r="D43" s="56" t="s">
        <v>189</v>
      </c>
      <c r="E43" s="56" t="s">
        <v>190</v>
      </c>
      <c r="F43" s="57">
        <v>51470</v>
      </c>
      <c r="G43" s="58">
        <v>7717.5</v>
      </c>
    </row>
    <row r="44" spans="1:7" x14ac:dyDescent="0.25">
      <c r="A44" s="36" t="s">
        <v>259</v>
      </c>
      <c r="B44" s="37"/>
      <c r="C44" s="37"/>
      <c r="D44" s="37"/>
      <c r="E44" s="37"/>
      <c r="F44" s="37">
        <f>SUM(F28:F43)</f>
        <v>866155.72013092041</v>
      </c>
      <c r="G44" s="38">
        <f>SUM(G28:G43)</f>
        <v>3639143.638671875</v>
      </c>
    </row>
    <row r="45" spans="1:7" ht="30" x14ac:dyDescent="0.25">
      <c r="A45" s="56" t="s">
        <v>176</v>
      </c>
      <c r="B45" s="56" t="s">
        <v>25</v>
      </c>
      <c r="C45" s="56" t="s">
        <v>68</v>
      </c>
      <c r="D45" s="56" t="s">
        <v>124</v>
      </c>
      <c r="E45" s="56" t="s">
        <v>45</v>
      </c>
      <c r="F45" s="57">
        <v>35587.01171875</v>
      </c>
      <c r="G45" s="58">
        <v>191191.76953125</v>
      </c>
    </row>
    <row r="46" spans="1:7" x14ac:dyDescent="0.25">
      <c r="A46" s="56" t="s">
        <v>176</v>
      </c>
      <c r="B46" s="56" t="s">
        <v>25</v>
      </c>
      <c r="C46" s="56" t="s">
        <v>68</v>
      </c>
      <c r="D46" s="56" t="s">
        <v>69</v>
      </c>
      <c r="E46" s="56" t="s">
        <v>126</v>
      </c>
      <c r="F46" s="57">
        <v>50262.16015625</v>
      </c>
      <c r="G46" s="58">
        <v>24176.400390625</v>
      </c>
    </row>
    <row r="47" spans="1:7" x14ac:dyDescent="0.25">
      <c r="A47" s="56" t="s">
        <v>176</v>
      </c>
      <c r="B47" s="56" t="s">
        <v>25</v>
      </c>
      <c r="C47" s="56" t="s">
        <v>68</v>
      </c>
      <c r="D47" s="56" t="s">
        <v>69</v>
      </c>
      <c r="E47" s="56" t="s">
        <v>125</v>
      </c>
      <c r="F47" s="57">
        <v>147225.59906005859</v>
      </c>
      <c r="G47" s="58">
        <v>300656.2421875</v>
      </c>
    </row>
    <row r="48" spans="1:7" x14ac:dyDescent="0.25">
      <c r="A48" s="56" t="s">
        <v>176</v>
      </c>
      <c r="B48" s="56" t="s">
        <v>25</v>
      </c>
      <c r="C48" s="56" t="s">
        <v>68</v>
      </c>
      <c r="D48" s="56" t="s">
        <v>69</v>
      </c>
      <c r="E48" s="56" t="s">
        <v>120</v>
      </c>
      <c r="F48" s="57">
        <v>647.6500244140625</v>
      </c>
      <c r="G48" s="58">
        <v>13200</v>
      </c>
    </row>
    <row r="49" spans="1:7" x14ac:dyDescent="0.25">
      <c r="A49" s="56" t="s">
        <v>176</v>
      </c>
      <c r="B49" s="56" t="s">
        <v>25</v>
      </c>
      <c r="C49" s="56" t="s">
        <v>68</v>
      </c>
      <c r="D49" s="56" t="s">
        <v>69</v>
      </c>
      <c r="E49" s="56" t="s">
        <v>191</v>
      </c>
      <c r="F49" s="57">
        <v>8296.2900390625</v>
      </c>
      <c r="G49" s="58">
        <v>144357.4375</v>
      </c>
    </row>
    <row r="50" spans="1:7" x14ac:dyDescent="0.25">
      <c r="A50" s="56" t="s">
        <v>176</v>
      </c>
      <c r="B50" s="56" t="s">
        <v>25</v>
      </c>
      <c r="C50" s="56" t="s">
        <v>68</v>
      </c>
      <c r="D50" s="56" t="s">
        <v>69</v>
      </c>
      <c r="E50" s="56" t="s">
        <v>27</v>
      </c>
      <c r="F50" s="57">
        <v>5512.9200592041016</v>
      </c>
      <c r="G50" s="58">
        <v>85588.9013671875</v>
      </c>
    </row>
    <row r="51" spans="1:7" x14ac:dyDescent="0.25">
      <c r="A51" s="56" t="s">
        <v>176</v>
      </c>
      <c r="B51" s="56" t="s">
        <v>25</v>
      </c>
      <c r="C51" s="56" t="s">
        <v>68</v>
      </c>
      <c r="D51" s="56" t="s">
        <v>69</v>
      </c>
      <c r="E51" s="56" t="s">
        <v>36</v>
      </c>
      <c r="F51" s="57">
        <v>33100.76953125</v>
      </c>
      <c r="G51" s="58">
        <v>171109.2265625</v>
      </c>
    </row>
    <row r="52" spans="1:7" x14ac:dyDescent="0.25">
      <c r="A52" s="56" t="s">
        <v>176</v>
      </c>
      <c r="B52" s="56" t="s">
        <v>25</v>
      </c>
      <c r="C52" s="56" t="s">
        <v>68</v>
      </c>
      <c r="D52" s="56" t="s">
        <v>69</v>
      </c>
      <c r="E52" s="56" t="s">
        <v>45</v>
      </c>
      <c r="F52" s="57">
        <v>31338.1298828125</v>
      </c>
      <c r="G52" s="58">
        <v>209649.78125</v>
      </c>
    </row>
    <row r="53" spans="1:7" x14ac:dyDescent="0.25">
      <c r="A53" s="56" t="s">
        <v>176</v>
      </c>
      <c r="B53" s="56" t="s">
        <v>25</v>
      </c>
      <c r="C53" s="56" t="s">
        <v>68</v>
      </c>
      <c r="D53" s="56" t="s">
        <v>69</v>
      </c>
      <c r="E53" s="56" t="s">
        <v>129</v>
      </c>
      <c r="F53" s="57">
        <v>20755</v>
      </c>
      <c r="G53" s="58">
        <v>24400</v>
      </c>
    </row>
    <row r="54" spans="1:7" x14ac:dyDescent="0.25">
      <c r="A54" s="56" t="s">
        <v>176</v>
      </c>
      <c r="B54" s="56" t="s">
        <v>25</v>
      </c>
      <c r="C54" s="56" t="s">
        <v>68</v>
      </c>
      <c r="D54" s="56" t="s">
        <v>69</v>
      </c>
      <c r="E54" s="56" t="s">
        <v>130</v>
      </c>
      <c r="F54" s="57">
        <v>9863.099609375</v>
      </c>
      <c r="G54" s="58">
        <v>148874.15625</v>
      </c>
    </row>
    <row r="55" spans="1:7" x14ac:dyDescent="0.25">
      <c r="A55" s="56" t="s">
        <v>176</v>
      </c>
      <c r="B55" s="56" t="s">
        <v>25</v>
      </c>
      <c r="C55" s="56" t="s">
        <v>68</v>
      </c>
      <c r="D55" s="56" t="s">
        <v>69</v>
      </c>
      <c r="E55" s="56" t="s">
        <v>123</v>
      </c>
      <c r="F55" s="57">
        <v>275804.599609375</v>
      </c>
      <c r="G55" s="58">
        <v>1046203.90234375</v>
      </c>
    </row>
    <row r="56" spans="1:7" x14ac:dyDescent="0.25">
      <c r="A56" s="56" t="s">
        <v>176</v>
      </c>
      <c r="B56" s="56" t="s">
        <v>25</v>
      </c>
      <c r="C56" s="56" t="s">
        <v>68</v>
      </c>
      <c r="D56" s="56" t="s">
        <v>69</v>
      </c>
      <c r="E56" s="56" t="s">
        <v>192</v>
      </c>
      <c r="F56" s="57">
        <v>14327.7900390625</v>
      </c>
      <c r="G56" s="58">
        <v>161548.03125</v>
      </c>
    </row>
    <row r="57" spans="1:7" x14ac:dyDescent="0.25">
      <c r="A57" s="56" t="s">
        <v>176</v>
      </c>
      <c r="B57" s="56" t="s">
        <v>25</v>
      </c>
      <c r="C57" s="56" t="s">
        <v>68</v>
      </c>
      <c r="D57" s="56" t="s">
        <v>253</v>
      </c>
      <c r="E57" s="56" t="s">
        <v>240</v>
      </c>
      <c r="F57" s="57">
        <v>110800</v>
      </c>
      <c r="G57" s="58">
        <v>3208.5</v>
      </c>
    </row>
    <row r="58" spans="1:7" ht="30" x14ac:dyDescent="0.25">
      <c r="A58" s="56" t="s">
        <v>176</v>
      </c>
      <c r="B58" s="56" t="s">
        <v>25</v>
      </c>
      <c r="C58" s="56" t="s">
        <v>68</v>
      </c>
      <c r="D58" s="56" t="s">
        <v>189</v>
      </c>
      <c r="E58" s="56" t="s">
        <v>125</v>
      </c>
      <c r="F58" s="57">
        <v>21465.109375</v>
      </c>
      <c r="G58" s="58">
        <v>30405.060546875</v>
      </c>
    </row>
    <row r="59" spans="1:7" ht="30" x14ac:dyDescent="0.25">
      <c r="A59" s="56" t="s">
        <v>176</v>
      </c>
      <c r="B59" s="56" t="s">
        <v>132</v>
      </c>
      <c r="C59" s="56" t="s">
        <v>68</v>
      </c>
      <c r="D59" s="56" t="s">
        <v>124</v>
      </c>
      <c r="E59" s="56" t="s">
        <v>122</v>
      </c>
      <c r="F59" s="57">
        <v>13950.8203125</v>
      </c>
      <c r="G59" s="58">
        <v>120527.3984375</v>
      </c>
    </row>
    <row r="60" spans="1:7" ht="30" x14ac:dyDescent="0.25">
      <c r="A60" s="56" t="s">
        <v>176</v>
      </c>
      <c r="B60" s="56" t="s">
        <v>65</v>
      </c>
      <c r="C60" s="56" t="s">
        <v>68</v>
      </c>
      <c r="D60" s="56" t="s">
        <v>124</v>
      </c>
      <c r="E60" s="56" t="s">
        <v>45</v>
      </c>
      <c r="F60" s="57">
        <v>16015.6396484375</v>
      </c>
      <c r="G60" s="58">
        <v>82226.8701171875</v>
      </c>
    </row>
    <row r="61" spans="1:7" x14ac:dyDescent="0.25">
      <c r="A61" s="56" t="s">
        <v>176</v>
      </c>
      <c r="B61" s="56" t="s">
        <v>65</v>
      </c>
      <c r="C61" s="56" t="s">
        <v>68</v>
      </c>
      <c r="D61" s="56" t="s">
        <v>69</v>
      </c>
      <c r="E61" s="56" t="s">
        <v>54</v>
      </c>
      <c r="F61" s="57">
        <v>208</v>
      </c>
      <c r="G61" s="58">
        <v>2683.9599609375</v>
      </c>
    </row>
    <row r="62" spans="1:7" x14ac:dyDescent="0.25">
      <c r="A62" s="36" t="s">
        <v>258</v>
      </c>
      <c r="B62" s="37"/>
      <c r="C62" s="37"/>
      <c r="D62" s="37"/>
      <c r="E62" s="37"/>
      <c r="F62" s="37">
        <f>SUM(F45:F61)</f>
        <v>795160.58906555176</v>
      </c>
      <c r="G62" s="38">
        <f>SUM(G45:G61)</f>
        <v>2760007.6376953125</v>
      </c>
    </row>
    <row r="63" spans="1:7" ht="30" x14ac:dyDescent="0.25">
      <c r="A63" s="56" t="s">
        <v>280</v>
      </c>
      <c r="B63" s="56" t="s">
        <v>25</v>
      </c>
      <c r="C63" s="56" t="s">
        <v>68</v>
      </c>
      <c r="D63" s="56" t="s">
        <v>124</v>
      </c>
      <c r="E63" s="56" t="s">
        <v>125</v>
      </c>
      <c r="F63" s="57">
        <v>21089.98046875</v>
      </c>
      <c r="G63" s="58">
        <v>21584.150390625</v>
      </c>
    </row>
    <row r="64" spans="1:7" ht="30" x14ac:dyDescent="0.25">
      <c r="A64" s="56" t="s">
        <v>280</v>
      </c>
      <c r="B64" s="56" t="s">
        <v>25</v>
      </c>
      <c r="C64" s="56" t="s">
        <v>68</v>
      </c>
      <c r="D64" s="56" t="s">
        <v>124</v>
      </c>
      <c r="E64" s="56" t="s">
        <v>191</v>
      </c>
      <c r="F64" s="57">
        <v>11070.2001953125</v>
      </c>
      <c r="G64" s="58">
        <v>182003.015625</v>
      </c>
    </row>
    <row r="65" spans="1:7" ht="30" x14ac:dyDescent="0.25">
      <c r="A65" s="56" t="s">
        <v>280</v>
      </c>
      <c r="B65" s="56" t="s">
        <v>25</v>
      </c>
      <c r="C65" s="56" t="s">
        <v>68</v>
      </c>
      <c r="D65" s="56" t="s">
        <v>124</v>
      </c>
      <c r="E65" s="56" t="s">
        <v>36</v>
      </c>
      <c r="F65" s="57">
        <v>33330.298828125</v>
      </c>
      <c r="G65" s="58">
        <v>180430.3125</v>
      </c>
    </row>
    <row r="66" spans="1:7" ht="30" x14ac:dyDescent="0.25">
      <c r="A66" s="56" t="s">
        <v>280</v>
      </c>
      <c r="B66" s="56" t="s">
        <v>25</v>
      </c>
      <c r="C66" s="56" t="s">
        <v>68</v>
      </c>
      <c r="D66" s="56" t="s">
        <v>124</v>
      </c>
      <c r="E66" s="56" t="s">
        <v>45</v>
      </c>
      <c r="F66" s="57">
        <v>29135.4599609375</v>
      </c>
      <c r="G66" s="58">
        <v>165919.8125</v>
      </c>
    </row>
    <row r="67" spans="1:7" x14ac:dyDescent="0.25">
      <c r="A67" s="56" t="s">
        <v>280</v>
      </c>
      <c r="B67" s="56" t="s">
        <v>25</v>
      </c>
      <c r="C67" s="56" t="s">
        <v>68</v>
      </c>
      <c r="D67" s="56" t="s">
        <v>207</v>
      </c>
      <c r="E67" s="56" t="s">
        <v>64</v>
      </c>
      <c r="F67" s="57">
        <v>1567.719970703125</v>
      </c>
      <c r="G67" s="58">
        <v>105320.46875</v>
      </c>
    </row>
    <row r="68" spans="1:7" x14ac:dyDescent="0.25">
      <c r="A68" s="56" t="s">
        <v>280</v>
      </c>
      <c r="B68" s="56" t="s">
        <v>25</v>
      </c>
      <c r="C68" s="56" t="s">
        <v>68</v>
      </c>
      <c r="D68" s="56" t="s">
        <v>69</v>
      </c>
      <c r="E68" s="56" t="s">
        <v>125</v>
      </c>
      <c r="F68" s="57">
        <v>142672.029296875</v>
      </c>
      <c r="G68" s="58">
        <v>171987.142578125</v>
      </c>
    </row>
    <row r="69" spans="1:7" x14ac:dyDescent="0.25">
      <c r="A69" s="56" t="s">
        <v>280</v>
      </c>
      <c r="B69" s="56" t="s">
        <v>25</v>
      </c>
      <c r="C69" s="56" t="s">
        <v>68</v>
      </c>
      <c r="D69" s="56" t="s">
        <v>69</v>
      </c>
      <c r="E69" s="56" t="s">
        <v>128</v>
      </c>
      <c r="F69" s="57">
        <v>8163.1697387695313</v>
      </c>
      <c r="G69" s="58">
        <v>20057.7998046875</v>
      </c>
    </row>
    <row r="70" spans="1:7" x14ac:dyDescent="0.25">
      <c r="A70" s="56" t="s">
        <v>280</v>
      </c>
      <c r="B70" s="56" t="s">
        <v>25</v>
      </c>
      <c r="C70" s="56" t="s">
        <v>68</v>
      </c>
      <c r="D70" s="56" t="s">
        <v>207</v>
      </c>
      <c r="E70" s="56" t="s">
        <v>49</v>
      </c>
      <c r="F70" s="57">
        <v>541</v>
      </c>
      <c r="G70" s="58">
        <v>27977</v>
      </c>
    </row>
    <row r="71" spans="1:7" x14ac:dyDescent="0.25">
      <c r="A71" s="56" t="s">
        <v>280</v>
      </c>
      <c r="B71" s="56" t="s">
        <v>25</v>
      </c>
      <c r="C71" s="56" t="s">
        <v>68</v>
      </c>
      <c r="D71" s="56" t="s">
        <v>69</v>
      </c>
      <c r="E71" s="56" t="s">
        <v>27</v>
      </c>
      <c r="F71" s="57">
        <v>49375.479553222656</v>
      </c>
      <c r="G71" s="58">
        <v>923073.06268310547</v>
      </c>
    </row>
    <row r="72" spans="1:7" x14ac:dyDescent="0.25">
      <c r="A72" s="56" t="s">
        <v>280</v>
      </c>
      <c r="B72" s="56" t="s">
        <v>25</v>
      </c>
      <c r="C72" s="56" t="s">
        <v>68</v>
      </c>
      <c r="D72" s="56" t="s">
        <v>207</v>
      </c>
      <c r="E72" s="56" t="s">
        <v>36</v>
      </c>
      <c r="F72" s="57">
        <v>80633.518394470215</v>
      </c>
      <c r="G72" s="58">
        <v>619885.37060546875</v>
      </c>
    </row>
    <row r="73" spans="1:7" x14ac:dyDescent="0.25">
      <c r="A73" s="56" t="s">
        <v>280</v>
      </c>
      <c r="B73" s="56" t="s">
        <v>25</v>
      </c>
      <c r="C73" s="56" t="s">
        <v>68</v>
      </c>
      <c r="D73" s="56" t="s">
        <v>69</v>
      </c>
      <c r="E73" s="56" t="s">
        <v>45</v>
      </c>
      <c r="F73" s="57">
        <v>22230.849609375</v>
      </c>
      <c r="G73" s="58">
        <v>380702.404296875</v>
      </c>
    </row>
    <row r="74" spans="1:7" x14ac:dyDescent="0.25">
      <c r="A74" s="56" t="s">
        <v>280</v>
      </c>
      <c r="B74" s="56" t="s">
        <v>25</v>
      </c>
      <c r="C74" s="56" t="s">
        <v>68</v>
      </c>
      <c r="D74" s="56" t="s">
        <v>69</v>
      </c>
      <c r="E74" s="56" t="s">
        <v>130</v>
      </c>
      <c r="F74" s="57">
        <v>10039</v>
      </c>
      <c r="G74" s="58">
        <v>148846.875</v>
      </c>
    </row>
    <row r="75" spans="1:7" x14ac:dyDescent="0.25">
      <c r="A75" s="56" t="s">
        <v>280</v>
      </c>
      <c r="B75" s="56" t="s">
        <v>25</v>
      </c>
      <c r="C75" s="56" t="s">
        <v>68</v>
      </c>
      <c r="D75" s="56" t="s">
        <v>69</v>
      </c>
      <c r="E75" s="56" t="s">
        <v>123</v>
      </c>
      <c r="F75" s="57">
        <v>307452.01171875</v>
      </c>
      <c r="G75" s="58">
        <v>966693.4375</v>
      </c>
    </row>
    <row r="76" spans="1:7" ht="30" x14ac:dyDescent="0.25">
      <c r="A76" s="56" t="s">
        <v>280</v>
      </c>
      <c r="B76" s="56" t="s">
        <v>25</v>
      </c>
      <c r="C76" s="56" t="s">
        <v>68</v>
      </c>
      <c r="D76" s="56" t="s">
        <v>189</v>
      </c>
      <c r="E76" s="56" t="s">
        <v>125</v>
      </c>
      <c r="F76" s="57">
        <v>21644.73046875</v>
      </c>
      <c r="G76" s="58">
        <v>29867.669921875</v>
      </c>
    </row>
    <row r="77" spans="1:7" ht="30" x14ac:dyDescent="0.25">
      <c r="A77" s="56" t="s">
        <v>280</v>
      </c>
      <c r="B77" s="56" t="s">
        <v>25</v>
      </c>
      <c r="C77" s="56" t="s">
        <v>68</v>
      </c>
      <c r="D77" s="56" t="s">
        <v>189</v>
      </c>
      <c r="E77" s="56" t="s">
        <v>45</v>
      </c>
      <c r="F77" s="57">
        <v>35477.740234375</v>
      </c>
      <c r="G77" s="58">
        <v>340385.25</v>
      </c>
    </row>
    <row r="78" spans="1:7" ht="30" x14ac:dyDescent="0.25">
      <c r="A78" s="56" t="s">
        <v>280</v>
      </c>
      <c r="B78" s="56" t="s">
        <v>25</v>
      </c>
      <c r="C78" s="56" t="s">
        <v>68</v>
      </c>
      <c r="D78" s="56" t="s">
        <v>189</v>
      </c>
      <c r="E78" s="56" t="s">
        <v>192</v>
      </c>
      <c r="F78" s="57">
        <v>5731.68994140625</v>
      </c>
      <c r="G78" s="58">
        <v>280930.1875</v>
      </c>
    </row>
    <row r="79" spans="1:7" x14ac:dyDescent="0.25">
      <c r="A79" s="56" t="s">
        <v>280</v>
      </c>
      <c r="B79" s="56" t="s">
        <v>25</v>
      </c>
      <c r="C79" s="56" t="s">
        <v>68</v>
      </c>
      <c r="D79" s="56" t="s">
        <v>285</v>
      </c>
      <c r="E79" s="56" t="s">
        <v>36</v>
      </c>
      <c r="F79" s="57">
        <v>11585.76953125</v>
      </c>
      <c r="G79" s="58">
        <v>67228.203125</v>
      </c>
    </row>
    <row r="80" spans="1:7" x14ac:dyDescent="0.25">
      <c r="A80" s="36" t="s">
        <v>283</v>
      </c>
      <c r="B80" s="37"/>
      <c r="C80" s="37"/>
      <c r="D80" s="37"/>
      <c r="E80" s="37"/>
      <c r="F80" s="37">
        <f>SUM(F63:F79)</f>
        <v>791740.64791107178</v>
      </c>
      <c r="G80" s="38">
        <f>SUM(G63:G79)</f>
        <v>4632892.1627807617</v>
      </c>
    </row>
    <row r="81" spans="1:7" ht="30" x14ac:dyDescent="0.25">
      <c r="A81" s="56" t="s">
        <v>294</v>
      </c>
      <c r="B81" s="56" t="s">
        <v>25</v>
      </c>
      <c r="C81" s="56" t="s">
        <v>68</v>
      </c>
      <c r="D81" s="56" t="s">
        <v>124</v>
      </c>
      <c r="E81" s="56" t="s">
        <v>125</v>
      </c>
      <c r="F81" s="57">
        <v>45567.4990234375</v>
      </c>
      <c r="G81" s="58">
        <v>80240.80078125</v>
      </c>
    </row>
    <row r="82" spans="1:7" ht="30" x14ac:dyDescent="0.25">
      <c r="A82" s="56" t="s">
        <v>294</v>
      </c>
      <c r="B82" s="56" t="s">
        <v>25</v>
      </c>
      <c r="C82" s="56" t="s">
        <v>68</v>
      </c>
      <c r="D82" s="56" t="s">
        <v>124</v>
      </c>
      <c r="E82" s="56" t="s">
        <v>27</v>
      </c>
      <c r="F82" s="57">
        <v>38410.390625</v>
      </c>
      <c r="G82" s="58">
        <v>109559</v>
      </c>
    </row>
    <row r="83" spans="1:7" ht="30" x14ac:dyDescent="0.25">
      <c r="A83" s="56" t="s">
        <v>294</v>
      </c>
      <c r="B83" s="56" t="s">
        <v>25</v>
      </c>
      <c r="C83" s="56" t="s">
        <v>68</v>
      </c>
      <c r="D83" s="56" t="s">
        <v>124</v>
      </c>
      <c r="E83" s="56" t="s">
        <v>36</v>
      </c>
      <c r="F83" s="57">
        <v>19329.5703125</v>
      </c>
      <c r="G83" s="58">
        <v>122089.34375</v>
      </c>
    </row>
    <row r="84" spans="1:7" ht="30" x14ac:dyDescent="0.25">
      <c r="A84" s="56" t="s">
        <v>294</v>
      </c>
      <c r="B84" s="56" t="s">
        <v>25</v>
      </c>
      <c r="C84" s="56" t="s">
        <v>68</v>
      </c>
      <c r="D84" s="56" t="s">
        <v>124</v>
      </c>
      <c r="E84" s="56" t="s">
        <v>45</v>
      </c>
      <c r="F84" s="57">
        <v>19214.8095703125</v>
      </c>
      <c r="G84" s="58">
        <v>219351.97265625</v>
      </c>
    </row>
    <row r="85" spans="1:7" ht="30" x14ac:dyDescent="0.25">
      <c r="A85" s="56" t="s">
        <v>294</v>
      </c>
      <c r="B85" s="56" t="s">
        <v>25</v>
      </c>
      <c r="C85" s="56" t="s">
        <v>68</v>
      </c>
      <c r="D85" s="56" t="s">
        <v>124</v>
      </c>
      <c r="E85" s="56" t="s">
        <v>123</v>
      </c>
      <c r="F85" s="57">
        <v>83563.01953125</v>
      </c>
      <c r="G85" s="58">
        <v>195629.921875</v>
      </c>
    </row>
    <row r="86" spans="1:7" x14ac:dyDescent="0.25">
      <c r="A86" s="56" t="s">
        <v>294</v>
      </c>
      <c r="B86" s="56" t="s">
        <v>25</v>
      </c>
      <c r="C86" s="56" t="s">
        <v>68</v>
      </c>
      <c r="D86" s="56" t="s">
        <v>69</v>
      </c>
      <c r="E86" s="56" t="s">
        <v>126</v>
      </c>
      <c r="F86" s="57">
        <v>48244.9296875</v>
      </c>
      <c r="G86" s="58">
        <v>45975.341796875</v>
      </c>
    </row>
    <row r="87" spans="1:7" x14ac:dyDescent="0.25">
      <c r="A87" s="56" t="s">
        <v>294</v>
      </c>
      <c r="B87" s="56" t="s">
        <v>25</v>
      </c>
      <c r="C87" s="56" t="s">
        <v>68</v>
      </c>
      <c r="D87" s="56" t="s">
        <v>69</v>
      </c>
      <c r="E87" s="56" t="s">
        <v>125</v>
      </c>
      <c r="F87" s="57">
        <v>214203.39086914063</v>
      </c>
      <c r="G87" s="58">
        <v>289549.41015625</v>
      </c>
    </row>
    <row r="88" spans="1:7" x14ac:dyDescent="0.25">
      <c r="A88" s="56" t="s">
        <v>294</v>
      </c>
      <c r="B88" s="56" t="s">
        <v>25</v>
      </c>
      <c r="C88" s="56" t="s">
        <v>68</v>
      </c>
      <c r="D88" s="56" t="s">
        <v>69</v>
      </c>
      <c r="E88" s="56" t="s">
        <v>120</v>
      </c>
      <c r="F88" s="57">
        <v>9948.6904296875</v>
      </c>
      <c r="G88" s="58">
        <v>157673.09375</v>
      </c>
    </row>
    <row r="89" spans="1:7" x14ac:dyDescent="0.25">
      <c r="A89" s="56" t="s">
        <v>294</v>
      </c>
      <c r="B89" s="56" t="s">
        <v>25</v>
      </c>
      <c r="C89" s="56" t="s">
        <v>68</v>
      </c>
      <c r="D89" s="56" t="s">
        <v>69</v>
      </c>
      <c r="E89" s="56" t="s">
        <v>314</v>
      </c>
      <c r="F89" s="57">
        <v>3665.080078125</v>
      </c>
      <c r="G89" s="58">
        <v>10981.9697265625</v>
      </c>
    </row>
    <row r="90" spans="1:7" x14ac:dyDescent="0.25">
      <c r="A90" s="56" t="s">
        <v>294</v>
      </c>
      <c r="B90" s="56" t="s">
        <v>25</v>
      </c>
      <c r="C90" s="56" t="s">
        <v>68</v>
      </c>
      <c r="D90" s="56" t="s">
        <v>69</v>
      </c>
      <c r="E90" s="56" t="s">
        <v>27</v>
      </c>
      <c r="F90" s="57">
        <v>24279.48974609375</v>
      </c>
      <c r="G90" s="58">
        <v>465854.44921875</v>
      </c>
    </row>
    <row r="91" spans="1:7" x14ac:dyDescent="0.25">
      <c r="A91" s="56" t="s">
        <v>294</v>
      </c>
      <c r="B91" s="56" t="s">
        <v>25</v>
      </c>
      <c r="C91" s="56" t="s">
        <v>68</v>
      </c>
      <c r="D91" s="56" t="s">
        <v>69</v>
      </c>
      <c r="E91" s="56" t="s">
        <v>36</v>
      </c>
      <c r="F91" s="57">
        <v>86306.49951171875</v>
      </c>
      <c r="G91" s="58">
        <v>466105.234375</v>
      </c>
    </row>
    <row r="92" spans="1:7" x14ac:dyDescent="0.25">
      <c r="A92" s="56" t="s">
        <v>294</v>
      </c>
      <c r="B92" s="56" t="s">
        <v>25</v>
      </c>
      <c r="C92" s="56" t="s">
        <v>68</v>
      </c>
      <c r="D92" s="56" t="s">
        <v>69</v>
      </c>
      <c r="E92" s="56" t="s">
        <v>45</v>
      </c>
      <c r="F92" s="57">
        <v>47096.23974609375</v>
      </c>
      <c r="G92" s="58">
        <v>330799.8154296875</v>
      </c>
    </row>
    <row r="93" spans="1:7" x14ac:dyDescent="0.25">
      <c r="A93" s="56" t="s">
        <v>294</v>
      </c>
      <c r="B93" s="56" t="s">
        <v>25</v>
      </c>
      <c r="C93" s="56" t="s">
        <v>68</v>
      </c>
      <c r="D93" s="56" t="s">
        <v>69</v>
      </c>
      <c r="E93" s="56" t="s">
        <v>123</v>
      </c>
      <c r="F93" s="57">
        <v>198334.55859375</v>
      </c>
      <c r="G93" s="58">
        <v>868126.0859375</v>
      </c>
    </row>
    <row r="94" spans="1:7" ht="30" x14ac:dyDescent="0.25">
      <c r="A94" s="56" t="s">
        <v>294</v>
      </c>
      <c r="B94" s="56" t="s">
        <v>25</v>
      </c>
      <c r="C94" s="56" t="s">
        <v>68</v>
      </c>
      <c r="D94" s="56" t="s">
        <v>189</v>
      </c>
      <c r="E94" s="56" t="s">
        <v>191</v>
      </c>
      <c r="F94" s="57">
        <v>10843.6904296875</v>
      </c>
      <c r="G94" s="58">
        <v>182513.0625</v>
      </c>
    </row>
    <row r="95" spans="1:7" ht="30" x14ac:dyDescent="0.25">
      <c r="A95" s="56" t="s">
        <v>294</v>
      </c>
      <c r="B95" s="56" t="s">
        <v>25</v>
      </c>
      <c r="C95" s="56" t="s">
        <v>68</v>
      </c>
      <c r="D95" s="56" t="s">
        <v>189</v>
      </c>
      <c r="E95" s="56" t="s">
        <v>240</v>
      </c>
      <c r="F95" s="57">
        <v>51745</v>
      </c>
      <c r="G95" s="58">
        <v>8561.2001953125</v>
      </c>
    </row>
    <row r="96" spans="1:7" x14ac:dyDescent="0.25">
      <c r="A96" s="56" t="s">
        <v>294</v>
      </c>
      <c r="B96" s="56" t="s">
        <v>25</v>
      </c>
      <c r="C96" s="56" t="s">
        <v>68</v>
      </c>
      <c r="D96" s="56" t="s">
        <v>285</v>
      </c>
      <c r="E96" s="56" t="s">
        <v>36</v>
      </c>
      <c r="F96" s="57">
        <v>89243.3701171875</v>
      </c>
      <c r="G96" s="58">
        <v>530505.984375</v>
      </c>
    </row>
    <row r="97" spans="1:7" x14ac:dyDescent="0.25">
      <c r="A97" s="36" t="s">
        <v>295</v>
      </c>
      <c r="B97" s="37"/>
      <c r="C97" s="37"/>
      <c r="D97" s="37"/>
      <c r="E97" s="37"/>
      <c r="F97" s="37">
        <f>SUM(F81:F96)</f>
        <v>989996.22827148438</v>
      </c>
      <c r="G97" s="38">
        <f>SUM(G81:G96)</f>
        <v>4083516.6865234375</v>
      </c>
    </row>
    <row r="98" spans="1:7" ht="30" x14ac:dyDescent="0.25">
      <c r="A98" s="56" t="s">
        <v>325</v>
      </c>
      <c r="B98" s="56" t="s">
        <v>25</v>
      </c>
      <c r="C98" s="56" t="s">
        <v>68</v>
      </c>
      <c r="D98" s="56" t="s">
        <v>124</v>
      </c>
      <c r="E98" s="56" t="s">
        <v>120</v>
      </c>
      <c r="F98" s="57">
        <v>10068.55029296875</v>
      </c>
      <c r="G98" s="58">
        <v>62356.6796875</v>
      </c>
    </row>
    <row r="99" spans="1:7" x14ac:dyDescent="0.25">
      <c r="A99" s="56" t="s">
        <v>325</v>
      </c>
      <c r="B99" s="56" t="s">
        <v>25</v>
      </c>
      <c r="C99" s="56" t="s">
        <v>68</v>
      </c>
      <c r="D99" s="56" t="s">
        <v>69</v>
      </c>
      <c r="E99" s="56" t="s">
        <v>64</v>
      </c>
      <c r="F99" s="57">
        <v>2016.780029296875</v>
      </c>
      <c r="G99" s="58">
        <v>46320.80078125</v>
      </c>
    </row>
    <row r="100" spans="1:7" x14ac:dyDescent="0.25">
      <c r="A100" s="56" t="s">
        <v>325</v>
      </c>
      <c r="B100" s="56" t="s">
        <v>25</v>
      </c>
      <c r="C100" s="56" t="s">
        <v>68</v>
      </c>
      <c r="D100" s="56" t="s">
        <v>69</v>
      </c>
      <c r="E100" s="56" t="s">
        <v>126</v>
      </c>
      <c r="F100" s="57">
        <v>141391.2177734375</v>
      </c>
      <c r="G100" s="58">
        <v>160367.12890625</v>
      </c>
    </row>
    <row r="101" spans="1:7" x14ac:dyDescent="0.25">
      <c r="A101" s="56" t="s">
        <v>325</v>
      </c>
      <c r="B101" s="56" t="s">
        <v>25</v>
      </c>
      <c r="C101" s="56" t="s">
        <v>68</v>
      </c>
      <c r="D101" s="56" t="s">
        <v>69</v>
      </c>
      <c r="E101" s="56" t="s">
        <v>125</v>
      </c>
      <c r="F101" s="57">
        <v>154918.26708984375</v>
      </c>
      <c r="G101" s="58">
        <v>226008.216796875</v>
      </c>
    </row>
    <row r="102" spans="1:7" x14ac:dyDescent="0.25">
      <c r="A102" s="56" t="s">
        <v>325</v>
      </c>
      <c r="B102" s="56" t="s">
        <v>25</v>
      </c>
      <c r="C102" s="56" t="s">
        <v>68</v>
      </c>
      <c r="D102" s="56" t="s">
        <v>69</v>
      </c>
      <c r="E102" s="56" t="s">
        <v>120</v>
      </c>
      <c r="F102" s="57">
        <v>16734.89990234375</v>
      </c>
      <c r="G102" s="58">
        <v>249081.13684082031</v>
      </c>
    </row>
    <row r="103" spans="1:7" x14ac:dyDescent="0.25">
      <c r="A103" s="56" t="s">
        <v>325</v>
      </c>
      <c r="B103" s="56" t="s">
        <v>25</v>
      </c>
      <c r="C103" s="56" t="s">
        <v>68</v>
      </c>
      <c r="D103" s="56" t="s">
        <v>69</v>
      </c>
      <c r="E103" s="56" t="s">
        <v>127</v>
      </c>
      <c r="F103" s="57">
        <v>6749.56005859375</v>
      </c>
      <c r="G103" s="58">
        <v>79136.09375</v>
      </c>
    </row>
    <row r="104" spans="1:7" x14ac:dyDescent="0.25">
      <c r="A104" s="56" t="s">
        <v>325</v>
      </c>
      <c r="B104" s="56" t="s">
        <v>25</v>
      </c>
      <c r="C104" s="56" t="s">
        <v>68</v>
      </c>
      <c r="D104" s="56" t="s">
        <v>69</v>
      </c>
      <c r="E104" s="56" t="s">
        <v>330</v>
      </c>
      <c r="F104" s="57">
        <v>20433.1796875</v>
      </c>
      <c r="G104" s="58">
        <v>23705.279296875</v>
      </c>
    </row>
    <row r="105" spans="1:7" x14ac:dyDescent="0.25">
      <c r="A105" s="56" t="s">
        <v>325</v>
      </c>
      <c r="B105" s="56" t="s">
        <v>25</v>
      </c>
      <c r="C105" s="56" t="s">
        <v>68</v>
      </c>
      <c r="D105" s="56" t="s">
        <v>69</v>
      </c>
      <c r="E105" s="56" t="s">
        <v>128</v>
      </c>
      <c r="F105" s="57">
        <v>5402.83984375</v>
      </c>
      <c r="G105" s="58">
        <v>80582.609375</v>
      </c>
    </row>
    <row r="106" spans="1:7" x14ac:dyDescent="0.25">
      <c r="A106" s="56" t="s">
        <v>325</v>
      </c>
      <c r="B106" s="56" t="s">
        <v>25</v>
      </c>
      <c r="C106" s="56" t="s">
        <v>68</v>
      </c>
      <c r="D106" s="56" t="s">
        <v>69</v>
      </c>
      <c r="E106" s="56" t="s">
        <v>27</v>
      </c>
      <c r="F106" s="57">
        <v>3696.8501281738281</v>
      </c>
      <c r="G106" s="58">
        <v>87700.400390625</v>
      </c>
    </row>
    <row r="107" spans="1:7" x14ac:dyDescent="0.25">
      <c r="A107" s="56" t="s">
        <v>325</v>
      </c>
      <c r="B107" s="56" t="s">
        <v>25</v>
      </c>
      <c r="C107" s="56" t="s">
        <v>68</v>
      </c>
      <c r="D107" s="56" t="s">
        <v>69</v>
      </c>
      <c r="E107" s="56" t="s">
        <v>36</v>
      </c>
      <c r="F107" s="57">
        <v>134504.16943359375</v>
      </c>
      <c r="G107" s="58">
        <v>687525.3515625</v>
      </c>
    </row>
    <row r="108" spans="1:7" x14ac:dyDescent="0.25">
      <c r="A108" s="56" t="s">
        <v>325</v>
      </c>
      <c r="B108" s="56" t="s">
        <v>25</v>
      </c>
      <c r="C108" s="56" t="s">
        <v>68</v>
      </c>
      <c r="D108" s="56" t="s">
        <v>69</v>
      </c>
      <c r="E108" s="56" t="s">
        <v>45</v>
      </c>
      <c r="F108" s="57">
        <v>51419.8818359375</v>
      </c>
      <c r="G108" s="58">
        <v>262854.6015625</v>
      </c>
    </row>
    <row r="109" spans="1:7" x14ac:dyDescent="0.25">
      <c r="A109" s="56" t="s">
        <v>325</v>
      </c>
      <c r="B109" s="56" t="s">
        <v>25</v>
      </c>
      <c r="C109" s="56" t="s">
        <v>68</v>
      </c>
      <c r="D109" s="56" t="s">
        <v>69</v>
      </c>
      <c r="E109" s="56" t="s">
        <v>123</v>
      </c>
      <c r="F109" s="57">
        <v>216696.80859375</v>
      </c>
      <c r="G109" s="58">
        <v>851451.51953125</v>
      </c>
    </row>
    <row r="110" spans="1:7" x14ac:dyDescent="0.25">
      <c r="A110" s="56" t="s">
        <v>325</v>
      </c>
      <c r="B110" s="56" t="s">
        <v>25</v>
      </c>
      <c r="C110" s="56" t="s">
        <v>68</v>
      </c>
      <c r="D110" s="56" t="s">
        <v>69</v>
      </c>
      <c r="E110" s="56" t="s">
        <v>192</v>
      </c>
      <c r="F110" s="57">
        <v>5082.58984375</v>
      </c>
      <c r="G110" s="58">
        <v>81497.4375</v>
      </c>
    </row>
    <row r="111" spans="1:7" ht="30" x14ac:dyDescent="0.25">
      <c r="A111" s="56" t="s">
        <v>325</v>
      </c>
      <c r="B111" s="56" t="s">
        <v>25</v>
      </c>
      <c r="C111" s="56" t="s">
        <v>68</v>
      </c>
      <c r="D111" s="56" t="s">
        <v>189</v>
      </c>
      <c r="E111" s="56" t="s">
        <v>123</v>
      </c>
      <c r="F111" s="57">
        <v>48000</v>
      </c>
      <c r="G111" s="58">
        <v>16800</v>
      </c>
    </row>
    <row r="112" spans="1:7" x14ac:dyDescent="0.25">
      <c r="A112" s="56" t="s">
        <v>325</v>
      </c>
      <c r="B112" s="56" t="s">
        <v>25</v>
      </c>
      <c r="C112" s="56" t="s">
        <v>68</v>
      </c>
      <c r="D112" s="56" t="s">
        <v>285</v>
      </c>
      <c r="E112" s="56" t="s">
        <v>36</v>
      </c>
      <c r="F112" s="57">
        <v>14000.7197265625</v>
      </c>
      <c r="G112" s="58">
        <v>72204.3203125</v>
      </c>
    </row>
    <row r="113" spans="1:7" x14ac:dyDescent="0.25">
      <c r="A113" s="56" t="s">
        <v>325</v>
      </c>
      <c r="B113" s="56" t="s">
        <v>65</v>
      </c>
      <c r="C113" s="56" t="s">
        <v>68</v>
      </c>
      <c r="D113" s="56" t="s">
        <v>69</v>
      </c>
      <c r="E113" s="56" t="s">
        <v>45</v>
      </c>
      <c r="F113" s="57">
        <v>7658.97998046875</v>
      </c>
      <c r="G113" s="58">
        <v>7880</v>
      </c>
    </row>
    <row r="114" spans="1:7" x14ac:dyDescent="0.25">
      <c r="A114" s="36" t="s">
        <v>326</v>
      </c>
      <c r="B114" s="37"/>
      <c r="C114" s="37"/>
      <c r="D114" s="37"/>
      <c r="E114" s="37"/>
      <c r="F114" s="37">
        <f>SUM(F98:F113)</f>
        <v>838775.2942199707</v>
      </c>
      <c r="G114" s="38">
        <f>SUM(G98:G113)</f>
        <v>2995471.5762939453</v>
      </c>
    </row>
    <row r="115" spans="1:7" ht="30" x14ac:dyDescent="0.25">
      <c r="A115" s="63" t="s">
        <v>337</v>
      </c>
      <c r="B115" s="63" t="s">
        <v>25</v>
      </c>
      <c r="C115" s="63" t="s">
        <v>68</v>
      </c>
      <c r="D115" s="63" t="s">
        <v>124</v>
      </c>
      <c r="E115" s="63" t="s">
        <v>45</v>
      </c>
      <c r="F115" s="62">
        <v>43291.8515625</v>
      </c>
      <c r="G115" s="61">
        <v>11452.9501953125</v>
      </c>
    </row>
    <row r="116" spans="1:7" ht="30" x14ac:dyDescent="0.25">
      <c r="A116" s="63" t="s">
        <v>337</v>
      </c>
      <c r="B116" s="63" t="s">
        <v>25</v>
      </c>
      <c r="C116" s="63" t="s">
        <v>68</v>
      </c>
      <c r="D116" s="63" t="s">
        <v>124</v>
      </c>
      <c r="E116" s="63" t="s">
        <v>123</v>
      </c>
      <c r="F116" s="62">
        <v>40275.759765625</v>
      </c>
      <c r="G116" s="61">
        <v>190743.265625</v>
      </c>
    </row>
    <row r="117" spans="1:7" x14ac:dyDescent="0.25">
      <c r="A117" s="63" t="s">
        <v>337</v>
      </c>
      <c r="B117" s="63" t="s">
        <v>25</v>
      </c>
      <c r="C117" s="63" t="s">
        <v>68</v>
      </c>
      <c r="D117" s="63" t="s">
        <v>69</v>
      </c>
      <c r="E117" s="63" t="s">
        <v>126</v>
      </c>
      <c r="F117" s="62">
        <v>26252.509765625</v>
      </c>
      <c r="G117" s="61">
        <v>28297.060546875</v>
      </c>
    </row>
    <row r="118" spans="1:7" x14ac:dyDescent="0.25">
      <c r="A118" s="63" t="s">
        <v>337</v>
      </c>
      <c r="B118" s="63" t="s">
        <v>25</v>
      </c>
      <c r="C118" s="63" t="s">
        <v>68</v>
      </c>
      <c r="D118" s="63" t="s">
        <v>69</v>
      </c>
      <c r="E118" s="63" t="s">
        <v>125</v>
      </c>
      <c r="F118" s="62">
        <v>285507.82250976563</v>
      </c>
      <c r="G118" s="61">
        <v>414333.244140625</v>
      </c>
    </row>
    <row r="119" spans="1:7" x14ac:dyDescent="0.25">
      <c r="A119" s="63" t="s">
        <v>344</v>
      </c>
      <c r="B119" s="63" t="s">
        <v>25</v>
      </c>
      <c r="C119" s="63" t="s">
        <v>68</v>
      </c>
      <c r="D119" s="63" t="s">
        <v>207</v>
      </c>
      <c r="E119" s="63" t="s">
        <v>120</v>
      </c>
      <c r="F119" s="62">
        <v>8810.580078125</v>
      </c>
      <c r="G119" s="61">
        <v>61728.150390625</v>
      </c>
    </row>
    <row r="120" spans="1:7" x14ac:dyDescent="0.25">
      <c r="A120" s="63" t="s">
        <v>337</v>
      </c>
      <c r="B120" s="63" t="s">
        <v>25</v>
      </c>
      <c r="C120" s="63" t="s">
        <v>68</v>
      </c>
      <c r="D120" s="63" t="s">
        <v>69</v>
      </c>
      <c r="E120" s="63" t="s">
        <v>27</v>
      </c>
      <c r="F120" s="62">
        <v>55715.250427246094</v>
      </c>
      <c r="G120" s="61">
        <v>1751013.1469726563</v>
      </c>
    </row>
    <row r="121" spans="1:7" x14ac:dyDescent="0.25">
      <c r="A121" s="63" t="s">
        <v>344</v>
      </c>
      <c r="B121" s="63" t="s">
        <v>25</v>
      </c>
      <c r="C121" s="63" t="s">
        <v>68</v>
      </c>
      <c r="D121" s="63" t="s">
        <v>207</v>
      </c>
      <c r="E121" s="63" t="s">
        <v>36</v>
      </c>
      <c r="F121" s="62">
        <v>129326.53070068359</v>
      </c>
      <c r="G121" s="61">
        <v>717143.369140625</v>
      </c>
    </row>
    <row r="122" spans="1:7" x14ac:dyDescent="0.25">
      <c r="A122" s="63" t="s">
        <v>337</v>
      </c>
      <c r="B122" s="63" t="s">
        <v>25</v>
      </c>
      <c r="C122" s="63" t="s">
        <v>68</v>
      </c>
      <c r="D122" s="63" t="s">
        <v>69</v>
      </c>
      <c r="E122" s="63" t="s">
        <v>45</v>
      </c>
      <c r="F122" s="62">
        <v>58592.00048828125</v>
      </c>
      <c r="G122" s="61">
        <v>899575.0732421875</v>
      </c>
    </row>
    <row r="123" spans="1:7" x14ac:dyDescent="0.25">
      <c r="A123" s="63" t="s">
        <v>337</v>
      </c>
      <c r="B123" s="63" t="s">
        <v>25</v>
      </c>
      <c r="C123" s="63" t="s">
        <v>68</v>
      </c>
      <c r="D123" s="63" t="s">
        <v>69</v>
      </c>
      <c r="E123" s="63" t="s">
        <v>130</v>
      </c>
      <c r="F123" s="62">
        <v>328.42999267578125</v>
      </c>
      <c r="G123" s="61">
        <v>8380.0400390625</v>
      </c>
    </row>
    <row r="124" spans="1:7" x14ac:dyDescent="0.25">
      <c r="A124" s="63" t="s">
        <v>337</v>
      </c>
      <c r="B124" s="63" t="s">
        <v>25</v>
      </c>
      <c r="C124" s="63" t="s">
        <v>68</v>
      </c>
      <c r="D124" s="63" t="s">
        <v>69</v>
      </c>
      <c r="E124" s="63" t="s">
        <v>123</v>
      </c>
      <c r="F124" s="62">
        <v>134543.62109375</v>
      </c>
      <c r="G124" s="61">
        <v>605760.96875</v>
      </c>
    </row>
    <row r="125" spans="1:7" x14ac:dyDescent="0.25">
      <c r="A125" s="63" t="s">
        <v>337</v>
      </c>
      <c r="B125" s="63" t="s">
        <v>25</v>
      </c>
      <c r="C125" s="63" t="s">
        <v>68</v>
      </c>
      <c r="D125" s="63" t="s">
        <v>69</v>
      </c>
      <c r="E125" s="63" t="s">
        <v>192</v>
      </c>
      <c r="F125" s="62">
        <v>27224.0107421875</v>
      </c>
      <c r="G125" s="61">
        <v>181067.09375</v>
      </c>
    </row>
    <row r="126" spans="1:7" x14ac:dyDescent="0.25">
      <c r="A126" s="63" t="s">
        <v>337</v>
      </c>
      <c r="B126" s="63" t="s">
        <v>25</v>
      </c>
      <c r="C126" s="63" t="s">
        <v>68</v>
      </c>
      <c r="D126" s="63" t="s">
        <v>358</v>
      </c>
      <c r="E126" s="63" t="s">
        <v>45</v>
      </c>
      <c r="F126" s="62">
        <v>11599.41015625</v>
      </c>
      <c r="G126" s="61">
        <v>11376</v>
      </c>
    </row>
    <row r="127" spans="1:7" x14ac:dyDescent="0.25">
      <c r="A127" s="63" t="s">
        <v>337</v>
      </c>
      <c r="B127" s="63" t="s">
        <v>25</v>
      </c>
      <c r="C127" s="63" t="s">
        <v>68</v>
      </c>
      <c r="D127" s="63" t="s">
        <v>285</v>
      </c>
      <c r="E127" s="63" t="s">
        <v>36</v>
      </c>
      <c r="F127" s="62">
        <v>35226.330078125</v>
      </c>
      <c r="G127" s="61">
        <v>205806.9921875</v>
      </c>
    </row>
    <row r="128" spans="1:7" x14ac:dyDescent="0.25">
      <c r="A128" s="36" t="s">
        <v>338</v>
      </c>
      <c r="B128" s="37"/>
      <c r="C128" s="37"/>
      <c r="D128" s="37"/>
      <c r="E128" s="37"/>
      <c r="F128" s="37">
        <f>SUM(F115:F127)</f>
        <v>856694.10736083984</v>
      </c>
      <c r="G128" s="38">
        <f>SUM(G115:G127)</f>
        <v>5086677.3549804688</v>
      </c>
    </row>
    <row r="129" spans="1:7" ht="30" x14ac:dyDescent="0.25">
      <c r="A129" s="63" t="s">
        <v>339</v>
      </c>
      <c r="B129" s="63" t="s">
        <v>25</v>
      </c>
      <c r="C129" s="63" t="s">
        <v>68</v>
      </c>
      <c r="D129" s="63" t="s">
        <v>124</v>
      </c>
      <c r="E129" s="63" t="s">
        <v>45</v>
      </c>
      <c r="F129" s="62">
        <v>19460.72021484375</v>
      </c>
      <c r="G129" s="61">
        <v>313366.78125</v>
      </c>
    </row>
    <row r="130" spans="1:7" ht="30" x14ac:dyDescent="0.25">
      <c r="A130" s="63" t="s">
        <v>339</v>
      </c>
      <c r="B130" s="63" t="s">
        <v>25</v>
      </c>
      <c r="C130" s="63" t="s">
        <v>68</v>
      </c>
      <c r="D130" s="63" t="s">
        <v>124</v>
      </c>
      <c r="E130" s="63" t="s">
        <v>129</v>
      </c>
      <c r="F130" s="62">
        <v>13070.849609375</v>
      </c>
      <c r="G130" s="61">
        <v>97311.59375</v>
      </c>
    </row>
    <row r="131" spans="1:7" ht="30" x14ac:dyDescent="0.25">
      <c r="A131" s="63" t="s">
        <v>339</v>
      </c>
      <c r="B131" s="63" t="s">
        <v>25</v>
      </c>
      <c r="C131" s="63" t="s">
        <v>68</v>
      </c>
      <c r="D131" s="63" t="s">
        <v>124</v>
      </c>
      <c r="E131" s="63" t="s">
        <v>123</v>
      </c>
      <c r="F131" s="62">
        <v>21954.08984375</v>
      </c>
      <c r="G131" s="61">
        <v>100776</v>
      </c>
    </row>
    <row r="132" spans="1:7" ht="30" x14ac:dyDescent="0.25">
      <c r="A132" s="63" t="s">
        <v>339</v>
      </c>
      <c r="B132" s="63" t="s">
        <v>25</v>
      </c>
      <c r="C132" s="63" t="s">
        <v>68</v>
      </c>
      <c r="D132" s="63" t="s">
        <v>124</v>
      </c>
      <c r="E132" s="63" t="s">
        <v>192</v>
      </c>
      <c r="F132" s="62">
        <v>17523.349609375</v>
      </c>
      <c r="G132" s="61">
        <v>4771.60986328125</v>
      </c>
    </row>
    <row r="133" spans="1:7" x14ac:dyDescent="0.25">
      <c r="A133" s="63" t="s">
        <v>339</v>
      </c>
      <c r="B133" s="63" t="s">
        <v>25</v>
      </c>
      <c r="C133" s="63" t="s">
        <v>68</v>
      </c>
      <c r="D133" s="63" t="s">
        <v>69</v>
      </c>
      <c r="E133" s="63" t="s">
        <v>77</v>
      </c>
      <c r="F133" s="62">
        <v>7776.0400390625</v>
      </c>
      <c r="G133" s="61">
        <v>191926.6875</v>
      </c>
    </row>
    <row r="134" spans="1:7" x14ac:dyDescent="0.25">
      <c r="A134" s="63" t="s">
        <v>339</v>
      </c>
      <c r="B134" s="63" t="s">
        <v>25</v>
      </c>
      <c r="C134" s="63" t="s">
        <v>68</v>
      </c>
      <c r="D134" s="63" t="s">
        <v>69</v>
      </c>
      <c r="E134" s="63" t="s">
        <v>126</v>
      </c>
      <c r="F134" s="62">
        <v>22259.359375</v>
      </c>
      <c r="G134" s="61">
        <v>18583.55078125</v>
      </c>
    </row>
    <row r="135" spans="1:7" x14ac:dyDescent="0.25">
      <c r="A135" s="63" t="s">
        <v>339</v>
      </c>
      <c r="B135" s="63" t="s">
        <v>25</v>
      </c>
      <c r="C135" s="63" t="s">
        <v>68</v>
      </c>
      <c r="D135" s="63" t="s">
        <v>69</v>
      </c>
      <c r="E135" s="63" t="s">
        <v>125</v>
      </c>
      <c r="F135" s="62">
        <v>94139.381042480469</v>
      </c>
      <c r="G135" s="61">
        <v>212366.5703125</v>
      </c>
    </row>
    <row r="136" spans="1:7" x14ac:dyDescent="0.25">
      <c r="A136" s="63" t="s">
        <v>339</v>
      </c>
      <c r="B136" s="63" t="s">
        <v>25</v>
      </c>
      <c r="C136" s="63" t="s">
        <v>68</v>
      </c>
      <c r="D136" s="63" t="s">
        <v>207</v>
      </c>
      <c r="E136" s="63" t="s">
        <v>120</v>
      </c>
      <c r="F136" s="62">
        <v>13975.77001953125</v>
      </c>
      <c r="G136" s="61">
        <v>231544.3046875</v>
      </c>
    </row>
    <row r="137" spans="1:7" x14ac:dyDescent="0.25">
      <c r="A137" s="63" t="s">
        <v>339</v>
      </c>
      <c r="B137" s="63" t="s">
        <v>25</v>
      </c>
      <c r="C137" s="63" t="s">
        <v>68</v>
      </c>
      <c r="D137" s="63" t="s">
        <v>69</v>
      </c>
      <c r="E137" s="63" t="s">
        <v>27</v>
      </c>
      <c r="F137" s="62">
        <v>53187.308715820313</v>
      </c>
      <c r="G137" s="61">
        <v>961159.20874023438</v>
      </c>
    </row>
    <row r="138" spans="1:7" x14ac:dyDescent="0.25">
      <c r="A138" s="63" t="s">
        <v>339</v>
      </c>
      <c r="B138" s="63" t="s">
        <v>25</v>
      </c>
      <c r="C138" s="63" t="s">
        <v>68</v>
      </c>
      <c r="D138" s="63" t="s">
        <v>207</v>
      </c>
      <c r="E138" s="63" t="s">
        <v>36</v>
      </c>
      <c r="F138" s="62">
        <v>42724.688751220703</v>
      </c>
      <c r="G138" s="61">
        <v>375841.765625</v>
      </c>
    </row>
    <row r="139" spans="1:7" x14ac:dyDescent="0.25">
      <c r="A139" s="63" t="s">
        <v>339</v>
      </c>
      <c r="B139" s="63" t="s">
        <v>25</v>
      </c>
      <c r="C139" s="63" t="s">
        <v>68</v>
      </c>
      <c r="D139" s="63" t="s">
        <v>69</v>
      </c>
      <c r="E139" s="63" t="s">
        <v>45</v>
      </c>
      <c r="F139" s="62">
        <v>49496.95947265625</v>
      </c>
      <c r="G139" s="61">
        <v>106013.30859375</v>
      </c>
    </row>
    <row r="140" spans="1:7" x14ac:dyDescent="0.25">
      <c r="A140" s="63" t="s">
        <v>339</v>
      </c>
      <c r="B140" s="63" t="s">
        <v>25</v>
      </c>
      <c r="C140" s="63" t="s">
        <v>68</v>
      </c>
      <c r="D140" s="63" t="s">
        <v>69</v>
      </c>
      <c r="E140" s="63" t="s">
        <v>129</v>
      </c>
      <c r="F140" s="62">
        <v>17399.529296875</v>
      </c>
      <c r="G140" s="61">
        <v>181648.25</v>
      </c>
    </row>
    <row r="141" spans="1:7" x14ac:dyDescent="0.25">
      <c r="A141" s="63" t="s">
        <v>339</v>
      </c>
      <c r="B141" s="63" t="s">
        <v>25</v>
      </c>
      <c r="C141" s="63" t="s">
        <v>68</v>
      </c>
      <c r="D141" s="63" t="s">
        <v>69</v>
      </c>
      <c r="E141" s="63" t="s">
        <v>130</v>
      </c>
      <c r="F141" s="62">
        <v>11240.1796875</v>
      </c>
      <c r="G141" s="61">
        <v>183967.40625</v>
      </c>
    </row>
    <row r="142" spans="1:7" x14ac:dyDescent="0.25">
      <c r="A142" s="63" t="s">
        <v>339</v>
      </c>
      <c r="B142" s="63" t="s">
        <v>25</v>
      </c>
      <c r="C142" s="63" t="s">
        <v>68</v>
      </c>
      <c r="D142" s="63" t="s">
        <v>69</v>
      </c>
      <c r="E142" s="63" t="s">
        <v>123</v>
      </c>
      <c r="F142" s="62">
        <v>237871.740234375</v>
      </c>
      <c r="G142" s="61">
        <v>944170.04296875</v>
      </c>
    </row>
    <row r="143" spans="1:7" x14ac:dyDescent="0.25">
      <c r="A143" s="63" t="s">
        <v>339</v>
      </c>
      <c r="B143" s="63" t="s">
        <v>25</v>
      </c>
      <c r="C143" s="63" t="s">
        <v>68</v>
      </c>
      <c r="D143" s="63" t="s">
        <v>207</v>
      </c>
      <c r="E143" s="63" t="s">
        <v>192</v>
      </c>
      <c r="F143" s="62">
        <v>96608.080078125</v>
      </c>
      <c r="G143" s="61">
        <v>531725.703125</v>
      </c>
    </row>
    <row r="144" spans="1:7" x14ac:dyDescent="0.25">
      <c r="A144" s="63" t="s">
        <v>339</v>
      </c>
      <c r="B144" s="63" t="s">
        <v>25</v>
      </c>
      <c r="C144" s="63" t="s">
        <v>68</v>
      </c>
      <c r="D144" s="63" t="s">
        <v>359</v>
      </c>
      <c r="E144" s="63" t="s">
        <v>45</v>
      </c>
      <c r="F144" s="62">
        <v>10104.7900390625</v>
      </c>
      <c r="G144" s="61">
        <v>179839.125</v>
      </c>
    </row>
    <row r="145" spans="1:7" x14ac:dyDescent="0.25">
      <c r="A145" s="63" t="s">
        <v>339</v>
      </c>
      <c r="B145" s="63" t="s">
        <v>25</v>
      </c>
      <c r="C145" s="63" t="s">
        <v>68</v>
      </c>
      <c r="D145" s="63" t="s">
        <v>285</v>
      </c>
      <c r="E145" s="63" t="s">
        <v>125</v>
      </c>
      <c r="F145" s="62">
        <v>2384.590087890625</v>
      </c>
      <c r="G145" s="61">
        <v>2510</v>
      </c>
    </row>
    <row r="146" spans="1:7" x14ac:dyDescent="0.25">
      <c r="A146" s="63" t="s">
        <v>339</v>
      </c>
      <c r="B146" s="63" t="s">
        <v>25</v>
      </c>
      <c r="C146" s="63" t="s">
        <v>68</v>
      </c>
      <c r="D146" s="63" t="s">
        <v>285</v>
      </c>
      <c r="E146" s="63" t="s">
        <v>36</v>
      </c>
      <c r="F146" s="62">
        <v>157969.63671875</v>
      </c>
      <c r="G146" s="61">
        <v>770815.45751953125</v>
      </c>
    </row>
    <row r="147" spans="1:7" x14ac:dyDescent="0.25">
      <c r="A147" s="63" t="s">
        <v>339</v>
      </c>
      <c r="B147" s="63" t="s">
        <v>133</v>
      </c>
      <c r="C147" s="63" t="s">
        <v>68</v>
      </c>
      <c r="D147" s="63" t="s">
        <v>207</v>
      </c>
      <c r="E147" s="63" t="s">
        <v>192</v>
      </c>
      <c r="F147" s="62">
        <v>114</v>
      </c>
      <c r="G147" s="61">
        <v>5907.4501953125</v>
      </c>
    </row>
    <row r="148" spans="1:7" x14ac:dyDescent="0.25">
      <c r="A148" s="63" t="s">
        <v>339</v>
      </c>
      <c r="B148" s="63" t="s">
        <v>65</v>
      </c>
      <c r="C148" s="63" t="s">
        <v>68</v>
      </c>
      <c r="D148" s="63" t="s">
        <v>207</v>
      </c>
      <c r="E148" s="63" t="s">
        <v>27</v>
      </c>
      <c r="F148" s="62">
        <v>73.94000244140625</v>
      </c>
      <c r="G148" s="61">
        <v>1932.489990234375</v>
      </c>
    </row>
    <row r="149" spans="1:7" x14ac:dyDescent="0.25">
      <c r="A149" s="36" t="s">
        <v>341</v>
      </c>
      <c r="B149" s="37"/>
      <c r="C149" s="37"/>
      <c r="D149" s="37"/>
      <c r="E149" s="37"/>
      <c r="F149" s="37">
        <f>SUM(F129:F148)</f>
        <v>889335.00283813477</v>
      </c>
      <c r="G149" s="38">
        <f>SUM(G129:G148)</f>
        <v>5416177.3061523438</v>
      </c>
    </row>
    <row r="150" spans="1:7" ht="30" x14ac:dyDescent="0.25">
      <c r="A150" s="63" t="s">
        <v>342</v>
      </c>
      <c r="B150" s="63" t="s">
        <v>25</v>
      </c>
      <c r="C150" s="63" t="s">
        <v>68</v>
      </c>
      <c r="D150" s="63" t="s">
        <v>124</v>
      </c>
      <c r="E150" s="63" t="s">
        <v>120</v>
      </c>
      <c r="F150" s="62">
        <v>18382.94921875</v>
      </c>
      <c r="G150" s="61">
        <v>46315.12109375</v>
      </c>
    </row>
    <row r="151" spans="1:7" ht="30" x14ac:dyDescent="0.25">
      <c r="A151" s="63" t="s">
        <v>342</v>
      </c>
      <c r="B151" s="63" t="s">
        <v>25</v>
      </c>
      <c r="C151" s="63" t="s">
        <v>68</v>
      </c>
      <c r="D151" s="63" t="s">
        <v>124</v>
      </c>
      <c r="E151" s="63" t="s">
        <v>45</v>
      </c>
      <c r="F151" s="62">
        <v>5456.33984375</v>
      </c>
      <c r="G151" s="61">
        <v>88772.65625</v>
      </c>
    </row>
    <row r="152" spans="1:7" ht="30" x14ac:dyDescent="0.25">
      <c r="A152" s="63" t="s">
        <v>342</v>
      </c>
      <c r="B152" s="63" t="s">
        <v>25</v>
      </c>
      <c r="C152" s="63" t="s">
        <v>68</v>
      </c>
      <c r="D152" s="63" t="s">
        <v>124</v>
      </c>
      <c r="E152" s="63" t="s">
        <v>131</v>
      </c>
      <c r="F152" s="62">
        <v>2736.110107421875</v>
      </c>
      <c r="G152" s="61">
        <v>3586.080078125</v>
      </c>
    </row>
    <row r="153" spans="1:7" x14ac:dyDescent="0.25">
      <c r="A153" s="63" t="s">
        <v>342</v>
      </c>
      <c r="B153" s="63" t="s">
        <v>25</v>
      </c>
      <c r="C153" s="63" t="s">
        <v>68</v>
      </c>
      <c r="D153" s="63" t="s">
        <v>69</v>
      </c>
      <c r="E153" s="63" t="s">
        <v>126</v>
      </c>
      <c r="F153" s="62">
        <v>23396.98046875</v>
      </c>
      <c r="G153" s="61">
        <v>16620.900390625</v>
      </c>
    </row>
    <row r="154" spans="1:7" x14ac:dyDescent="0.25">
      <c r="A154" s="63" t="s">
        <v>342</v>
      </c>
      <c r="B154" s="63" t="s">
        <v>25</v>
      </c>
      <c r="C154" s="63" t="s">
        <v>68</v>
      </c>
      <c r="D154" s="63" t="s">
        <v>69</v>
      </c>
      <c r="E154" s="63" t="s">
        <v>125</v>
      </c>
      <c r="F154" s="62">
        <v>85492.631225585938</v>
      </c>
      <c r="G154" s="61">
        <v>114849.787109375</v>
      </c>
    </row>
    <row r="155" spans="1:7" x14ac:dyDescent="0.25">
      <c r="A155" s="63" t="s">
        <v>342</v>
      </c>
      <c r="B155" s="63" t="s">
        <v>25</v>
      </c>
      <c r="C155" s="63" t="s">
        <v>68</v>
      </c>
      <c r="D155" s="63" t="s">
        <v>69</v>
      </c>
      <c r="E155" s="63" t="s">
        <v>128</v>
      </c>
      <c r="F155" s="62">
        <v>9853.3896484375</v>
      </c>
      <c r="G155" s="61">
        <v>115134.3984375</v>
      </c>
    </row>
    <row r="156" spans="1:7" x14ac:dyDescent="0.25">
      <c r="A156" s="63" t="s">
        <v>342</v>
      </c>
      <c r="B156" s="63" t="s">
        <v>25</v>
      </c>
      <c r="C156" s="63" t="s">
        <v>68</v>
      </c>
      <c r="D156" s="63" t="s">
        <v>69</v>
      </c>
      <c r="E156" s="63" t="s">
        <v>27</v>
      </c>
      <c r="F156" s="62">
        <v>82667.768310546875</v>
      </c>
      <c r="G156" s="61">
        <v>593507.95849609375</v>
      </c>
    </row>
    <row r="157" spans="1:7" x14ac:dyDescent="0.25">
      <c r="A157" s="63" t="s">
        <v>342</v>
      </c>
      <c r="B157" s="63" t="s">
        <v>25</v>
      </c>
      <c r="C157" s="63" t="s">
        <v>68</v>
      </c>
      <c r="D157" s="63" t="s">
        <v>69</v>
      </c>
      <c r="E157" s="63" t="s">
        <v>36</v>
      </c>
      <c r="F157" s="62">
        <v>18431.44921875</v>
      </c>
      <c r="G157" s="61">
        <v>90871.8515625</v>
      </c>
    </row>
    <row r="158" spans="1:7" x14ac:dyDescent="0.25">
      <c r="A158" s="63" t="s">
        <v>342</v>
      </c>
      <c r="B158" s="63" t="s">
        <v>25</v>
      </c>
      <c r="C158" s="63" t="s">
        <v>68</v>
      </c>
      <c r="D158" s="63" t="s">
        <v>69</v>
      </c>
      <c r="E158" s="63" t="s">
        <v>45</v>
      </c>
      <c r="F158" s="62">
        <v>8132.68994140625</v>
      </c>
      <c r="G158" s="61">
        <v>121090.900390625</v>
      </c>
    </row>
    <row r="159" spans="1:7" x14ac:dyDescent="0.25">
      <c r="A159" s="63" t="s">
        <v>342</v>
      </c>
      <c r="B159" s="63" t="s">
        <v>25</v>
      </c>
      <c r="C159" s="63" t="s">
        <v>68</v>
      </c>
      <c r="D159" s="63" t="s">
        <v>69</v>
      </c>
      <c r="E159" s="63" t="s">
        <v>123</v>
      </c>
      <c r="F159" s="62">
        <v>270053.45703125</v>
      </c>
      <c r="G159" s="61">
        <v>1200958.25</v>
      </c>
    </row>
    <row r="160" spans="1:7" x14ac:dyDescent="0.25">
      <c r="A160" s="63" t="s">
        <v>342</v>
      </c>
      <c r="B160" s="63" t="s">
        <v>25</v>
      </c>
      <c r="C160" s="63" t="s">
        <v>68</v>
      </c>
      <c r="D160" s="63" t="s">
        <v>285</v>
      </c>
      <c r="E160" s="63" t="s">
        <v>42</v>
      </c>
      <c r="F160" s="62">
        <v>55172.390625</v>
      </c>
      <c r="G160" s="61">
        <v>261262.078125</v>
      </c>
    </row>
    <row r="161" spans="1:7" x14ac:dyDescent="0.25">
      <c r="A161" s="63" t="s">
        <v>342</v>
      </c>
      <c r="B161" s="63" t="s">
        <v>25</v>
      </c>
      <c r="C161" s="63" t="s">
        <v>68</v>
      </c>
      <c r="D161" s="63" t="s">
        <v>285</v>
      </c>
      <c r="E161" s="63" t="s">
        <v>123</v>
      </c>
      <c r="F161" s="62">
        <v>18176.990234375</v>
      </c>
      <c r="G161" s="61">
        <v>83807.5078125</v>
      </c>
    </row>
    <row r="162" spans="1:7" x14ac:dyDescent="0.25">
      <c r="A162" s="36" t="s">
        <v>343</v>
      </c>
      <c r="B162" s="37"/>
      <c r="C162" s="37"/>
      <c r="D162" s="37"/>
      <c r="E162" s="37"/>
      <c r="F162" s="37">
        <f>SUM(F150:F161)</f>
        <v>597953.14587402344</v>
      </c>
      <c r="G162" s="38">
        <f>SUM(G150:G161)</f>
        <v>2736777.4897460938</v>
      </c>
    </row>
    <row r="163" spans="1:7" ht="16.5" thickBot="1" x14ac:dyDescent="0.3">
      <c r="A163" s="27" t="s">
        <v>0</v>
      </c>
      <c r="B163" s="27"/>
      <c r="C163" s="27"/>
      <c r="D163" s="27"/>
      <c r="E163" s="27"/>
      <c r="F163" s="27">
        <f>SUM(F162,F149,F128,F114,F97,F80,F62,F44,F27)</f>
        <v>7420770.3607788086</v>
      </c>
      <c r="G163" s="39">
        <f>SUM(G162,G149,G128,G114,G97,G80,G62,G44,G27)</f>
        <v>34913804.350402832</v>
      </c>
    </row>
    <row r="165" spans="1:7" x14ac:dyDescent="0.25">
      <c r="A165" t="s">
        <v>261</v>
      </c>
    </row>
  </sheetData>
  <sortState xmlns:xlrd2="http://schemas.microsoft.com/office/spreadsheetml/2017/richdata2" ref="A12:I260">
    <sortCondition ref="A12:A26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1"/>
  <sheetViews>
    <sheetView topLeftCell="A139" workbookViewId="0">
      <selection activeCell="F159" sqref="F13:G159"/>
    </sheetView>
  </sheetViews>
  <sheetFormatPr baseColWidth="10" defaultColWidth="12.1406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2.5" x14ac:dyDescent="0.35">
      <c r="A8" s="70" t="s">
        <v>20</v>
      </c>
      <c r="B8" s="70"/>
      <c r="C8" s="70"/>
      <c r="D8" s="70"/>
      <c r="E8" s="70"/>
      <c r="F8" s="70"/>
      <c r="G8" s="70"/>
    </row>
    <row r="9" spans="1:7" ht="20.25" thickBot="1" x14ac:dyDescent="0.4">
      <c r="A9" s="73" t="str">
        <f>Consolidado!B9</f>
        <v>“Año de la Innovación y Competitividad”</v>
      </c>
      <c r="B9" s="73"/>
      <c r="C9" s="73"/>
      <c r="D9" s="73"/>
      <c r="E9" s="73"/>
      <c r="F9" s="73"/>
      <c r="G9" s="73"/>
    </row>
    <row r="10" spans="1:7" ht="15.75" thickBot="1" x14ac:dyDescent="0.3">
      <c r="A10" s="72" t="s">
        <v>273</v>
      </c>
      <c r="B10" s="66"/>
      <c r="C10" s="66"/>
      <c r="D10" s="66"/>
      <c r="E10" s="66"/>
      <c r="F10" s="66"/>
      <c r="G10" s="74"/>
    </row>
    <row r="11" spans="1:7" ht="15.75" thickBot="1" x14ac:dyDescent="0.3">
      <c r="A11" s="65" t="str">
        <f>Consolidado!B11</f>
        <v>Periodo Enero - Marzo 2019</v>
      </c>
      <c r="B11" s="66"/>
      <c r="C11" s="66"/>
      <c r="D11" s="66"/>
      <c r="E11" s="66"/>
      <c r="F11" s="66"/>
      <c r="G11" s="67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</v>
      </c>
      <c r="C13" s="56" t="s">
        <v>5</v>
      </c>
      <c r="D13" s="56" t="s">
        <v>136</v>
      </c>
      <c r="E13" s="56" t="s">
        <v>49</v>
      </c>
      <c r="F13" s="57">
        <v>1149.9100341796875</v>
      </c>
      <c r="G13" s="58">
        <v>13693</v>
      </c>
    </row>
    <row r="14" spans="1:7" x14ac:dyDescent="0.25">
      <c r="A14" s="56" t="s">
        <v>24</v>
      </c>
      <c r="B14" s="56" t="s">
        <v>25</v>
      </c>
      <c r="C14" s="56" t="s">
        <v>5</v>
      </c>
      <c r="D14" s="56" t="s">
        <v>136</v>
      </c>
      <c r="E14" s="56" t="s">
        <v>27</v>
      </c>
      <c r="F14" s="57">
        <v>1910.8400325775146</v>
      </c>
      <c r="G14" s="58">
        <v>12466.660095214844</v>
      </c>
    </row>
    <row r="15" spans="1:7" x14ac:dyDescent="0.25">
      <c r="A15" s="56" t="s">
        <v>24</v>
      </c>
      <c r="B15" s="56" t="s">
        <v>25</v>
      </c>
      <c r="C15" s="56" t="s">
        <v>5</v>
      </c>
      <c r="D15" s="56" t="s">
        <v>136</v>
      </c>
      <c r="E15" s="56" t="s">
        <v>36</v>
      </c>
      <c r="F15" s="57">
        <v>587.92999267578125</v>
      </c>
      <c r="G15" s="58">
        <v>9224.650390625</v>
      </c>
    </row>
    <row r="16" spans="1:7" x14ac:dyDescent="0.25">
      <c r="A16" s="56" t="s">
        <v>24</v>
      </c>
      <c r="B16" s="56" t="s">
        <v>25</v>
      </c>
      <c r="C16" s="56" t="s">
        <v>5</v>
      </c>
      <c r="D16" s="56" t="s">
        <v>193</v>
      </c>
      <c r="E16" s="56" t="s">
        <v>27</v>
      </c>
      <c r="F16" s="57">
        <v>590.29998779296875</v>
      </c>
      <c r="G16" s="58">
        <v>5607.6298828125</v>
      </c>
    </row>
    <row r="17" spans="1:7" x14ac:dyDescent="0.25">
      <c r="A17" s="56" t="s">
        <v>24</v>
      </c>
      <c r="B17" s="56" t="s">
        <v>25</v>
      </c>
      <c r="C17" s="56" t="s">
        <v>5</v>
      </c>
      <c r="D17" s="56" t="s">
        <v>134</v>
      </c>
      <c r="E17" s="56" t="s">
        <v>49</v>
      </c>
      <c r="F17" s="57">
        <v>27.700000762939453</v>
      </c>
      <c r="G17" s="58">
        <v>189</v>
      </c>
    </row>
    <row r="18" spans="1:7" x14ac:dyDescent="0.25">
      <c r="A18" s="56" t="s">
        <v>24</v>
      </c>
      <c r="B18" s="56" t="s">
        <v>25</v>
      </c>
      <c r="C18" s="56" t="s">
        <v>5</v>
      </c>
      <c r="D18" s="56" t="s">
        <v>134</v>
      </c>
      <c r="E18" s="56" t="s">
        <v>27</v>
      </c>
      <c r="F18" s="57">
        <v>217.72999572753906</v>
      </c>
      <c r="G18" s="58">
        <v>1053.68994140625</v>
      </c>
    </row>
    <row r="19" spans="1:7" x14ac:dyDescent="0.25">
      <c r="A19" s="56" t="s">
        <v>24</v>
      </c>
      <c r="B19" s="56" t="s">
        <v>25</v>
      </c>
      <c r="C19" s="56" t="s">
        <v>5</v>
      </c>
      <c r="D19" s="56" t="s">
        <v>134</v>
      </c>
      <c r="E19" s="56" t="s">
        <v>36</v>
      </c>
      <c r="F19" s="57">
        <v>3288.760009765625</v>
      </c>
      <c r="G19" s="58">
        <v>21363.66015625</v>
      </c>
    </row>
    <row r="20" spans="1:7" x14ac:dyDescent="0.25">
      <c r="A20" s="56" t="s">
        <v>24</v>
      </c>
      <c r="B20" s="56" t="s">
        <v>25</v>
      </c>
      <c r="C20" s="56" t="s">
        <v>5</v>
      </c>
      <c r="D20" s="56" t="s">
        <v>135</v>
      </c>
      <c r="E20" s="56" t="s">
        <v>49</v>
      </c>
      <c r="F20" s="57">
        <v>5896.35009765625</v>
      </c>
      <c r="G20" s="58">
        <v>21827.890625</v>
      </c>
    </row>
    <row r="21" spans="1:7" x14ac:dyDescent="0.25">
      <c r="A21" s="56" t="s">
        <v>24</v>
      </c>
      <c r="B21" s="56" t="s">
        <v>25</v>
      </c>
      <c r="C21" s="56" t="s">
        <v>5</v>
      </c>
      <c r="D21" s="56" t="s">
        <v>135</v>
      </c>
      <c r="E21" s="56" t="s">
        <v>27</v>
      </c>
      <c r="F21" s="57">
        <v>7736.6698989868164</v>
      </c>
      <c r="G21" s="58">
        <v>21116.840087890625</v>
      </c>
    </row>
    <row r="22" spans="1:7" x14ac:dyDescent="0.25">
      <c r="A22" s="56" t="s">
        <v>24</v>
      </c>
      <c r="B22" s="56" t="s">
        <v>4</v>
      </c>
      <c r="C22" s="56" t="s">
        <v>5</v>
      </c>
      <c r="D22" s="56" t="s">
        <v>137</v>
      </c>
      <c r="E22" s="56" t="s">
        <v>49</v>
      </c>
      <c r="F22" s="57">
        <v>71613.291305541992</v>
      </c>
      <c r="G22" s="58">
        <v>391302.1728515625</v>
      </c>
    </row>
    <row r="23" spans="1:7" x14ac:dyDescent="0.25">
      <c r="A23" s="56" t="s">
        <v>24</v>
      </c>
      <c r="B23" s="56" t="s">
        <v>4</v>
      </c>
      <c r="C23" s="56" t="s">
        <v>5</v>
      </c>
      <c r="D23" s="56" t="s">
        <v>137</v>
      </c>
      <c r="E23" s="56" t="s">
        <v>27</v>
      </c>
      <c r="F23" s="57">
        <v>79905.370056152344</v>
      </c>
      <c r="G23" s="58">
        <v>403255.04406738281</v>
      </c>
    </row>
    <row r="24" spans="1:7" x14ac:dyDescent="0.25">
      <c r="A24" s="56" t="s">
        <v>24</v>
      </c>
      <c r="B24" s="56" t="s">
        <v>4</v>
      </c>
      <c r="C24" s="56" t="s">
        <v>5</v>
      </c>
      <c r="D24" s="56" t="s">
        <v>137</v>
      </c>
      <c r="E24" s="56" t="s">
        <v>36</v>
      </c>
      <c r="F24" s="57">
        <v>2858.6799926757813</v>
      </c>
      <c r="G24" s="58">
        <v>19023.699035644531</v>
      </c>
    </row>
    <row r="25" spans="1:7" x14ac:dyDescent="0.25">
      <c r="A25" s="56" t="s">
        <v>24</v>
      </c>
      <c r="B25" s="56" t="s">
        <v>115</v>
      </c>
      <c r="C25" s="56" t="s">
        <v>5</v>
      </c>
      <c r="D25" s="56" t="s">
        <v>136</v>
      </c>
      <c r="E25" s="56" t="s">
        <v>27</v>
      </c>
      <c r="F25" s="57">
        <v>236.21999311447144</v>
      </c>
      <c r="G25" s="58">
        <v>1942.6899642944336</v>
      </c>
    </row>
    <row r="26" spans="1:7" x14ac:dyDescent="0.25">
      <c r="A26" s="56" t="s">
        <v>24</v>
      </c>
      <c r="B26" s="56" t="s">
        <v>6</v>
      </c>
      <c r="C26" s="56" t="s">
        <v>5</v>
      </c>
      <c r="D26" s="56" t="s">
        <v>135</v>
      </c>
      <c r="E26" s="56" t="s">
        <v>27</v>
      </c>
      <c r="F26" s="57">
        <v>897.95001220703125</v>
      </c>
      <c r="G26" s="58">
        <v>2199.780029296875</v>
      </c>
    </row>
    <row r="27" spans="1:7" x14ac:dyDescent="0.25">
      <c r="A27" s="56" t="s">
        <v>24</v>
      </c>
      <c r="B27" s="56" t="s">
        <v>65</v>
      </c>
      <c r="C27" s="56" t="s">
        <v>5</v>
      </c>
      <c r="D27" s="56" t="s">
        <v>136</v>
      </c>
      <c r="E27" s="56" t="s">
        <v>27</v>
      </c>
      <c r="F27" s="57">
        <v>79.770002365112305</v>
      </c>
      <c r="G27" s="58">
        <v>715.25</v>
      </c>
    </row>
    <row r="28" spans="1:7" x14ac:dyDescent="0.25">
      <c r="A28" s="56" t="s">
        <v>24</v>
      </c>
      <c r="B28" s="56" t="s">
        <v>65</v>
      </c>
      <c r="C28" s="56" t="s">
        <v>5</v>
      </c>
      <c r="D28" s="56" t="s">
        <v>135</v>
      </c>
      <c r="E28" s="56" t="s">
        <v>27</v>
      </c>
      <c r="F28" s="57">
        <v>130</v>
      </c>
      <c r="G28" s="58">
        <v>1853.5999755859375</v>
      </c>
    </row>
    <row r="29" spans="1:7" x14ac:dyDescent="0.25">
      <c r="A29" s="28" t="s">
        <v>260</v>
      </c>
      <c r="B29" s="29"/>
      <c r="C29" s="29"/>
      <c r="D29" s="29"/>
      <c r="E29" s="29"/>
      <c r="F29" s="29">
        <f>SUM(F13:F28)</f>
        <v>177127.47141218185</v>
      </c>
      <c r="G29" s="30">
        <f>SUM(G13:G28)</f>
        <v>926835.25710296631</v>
      </c>
    </row>
    <row r="30" spans="1:7" x14ac:dyDescent="0.25">
      <c r="A30" s="56" t="s">
        <v>174</v>
      </c>
      <c r="B30" s="56" t="s">
        <v>25</v>
      </c>
      <c r="C30" s="56" t="s">
        <v>5</v>
      </c>
      <c r="D30" s="56" t="s">
        <v>136</v>
      </c>
      <c r="E30" s="56" t="s">
        <v>49</v>
      </c>
      <c r="F30" s="57">
        <v>105.41999816894531</v>
      </c>
      <c r="G30" s="58">
        <v>12344.66015625</v>
      </c>
    </row>
    <row r="31" spans="1:7" x14ac:dyDescent="0.25">
      <c r="A31" s="56" t="s">
        <v>174</v>
      </c>
      <c r="B31" s="56" t="s">
        <v>25</v>
      </c>
      <c r="C31" s="56" t="s">
        <v>5</v>
      </c>
      <c r="D31" s="56" t="s">
        <v>136</v>
      </c>
      <c r="E31" s="56" t="s">
        <v>27</v>
      </c>
      <c r="F31" s="57">
        <v>850.989990234375</v>
      </c>
      <c r="G31" s="58">
        <v>6382.990234375</v>
      </c>
    </row>
    <row r="32" spans="1:7" x14ac:dyDescent="0.25">
      <c r="A32" s="56" t="s">
        <v>174</v>
      </c>
      <c r="B32" s="56" t="s">
        <v>25</v>
      </c>
      <c r="C32" s="56" t="s">
        <v>5</v>
      </c>
      <c r="D32" s="56" t="s">
        <v>135</v>
      </c>
      <c r="E32" s="56" t="s">
        <v>27</v>
      </c>
      <c r="F32" s="57">
        <v>14696.140060424805</v>
      </c>
      <c r="G32" s="58">
        <v>56663.329833984375</v>
      </c>
    </row>
    <row r="33" spans="1:7" x14ac:dyDescent="0.25">
      <c r="A33" s="56" t="s">
        <v>174</v>
      </c>
      <c r="B33" s="56" t="s">
        <v>4</v>
      </c>
      <c r="C33" s="56" t="s">
        <v>5</v>
      </c>
      <c r="D33" s="56" t="s">
        <v>137</v>
      </c>
      <c r="E33" s="56" t="s">
        <v>49</v>
      </c>
      <c r="F33" s="57">
        <v>129907.28881835938</v>
      </c>
      <c r="G33" s="58">
        <v>687242.10107421875</v>
      </c>
    </row>
    <row r="34" spans="1:7" x14ac:dyDescent="0.25">
      <c r="A34" s="56" t="s">
        <v>174</v>
      </c>
      <c r="B34" s="56" t="s">
        <v>4</v>
      </c>
      <c r="C34" s="56" t="s">
        <v>5</v>
      </c>
      <c r="D34" s="56" t="s">
        <v>137</v>
      </c>
      <c r="E34" s="56" t="s">
        <v>27</v>
      </c>
      <c r="F34" s="57">
        <v>110119.870262146</v>
      </c>
      <c r="G34" s="58">
        <v>583685.04162597656</v>
      </c>
    </row>
    <row r="35" spans="1:7" x14ac:dyDescent="0.25">
      <c r="A35" s="56" t="s">
        <v>174</v>
      </c>
      <c r="B35" s="56" t="s">
        <v>4</v>
      </c>
      <c r="C35" s="56" t="s">
        <v>5</v>
      </c>
      <c r="D35" s="56" t="s">
        <v>137</v>
      </c>
      <c r="E35" s="56" t="s">
        <v>36</v>
      </c>
      <c r="F35" s="57">
        <v>16521.5703125</v>
      </c>
      <c r="G35" s="58">
        <v>50885.5009765625</v>
      </c>
    </row>
    <row r="36" spans="1:7" x14ac:dyDescent="0.25">
      <c r="A36" s="56" t="s">
        <v>174</v>
      </c>
      <c r="B36" s="56" t="s">
        <v>4</v>
      </c>
      <c r="C36" s="56" t="s">
        <v>5</v>
      </c>
      <c r="D36" s="56" t="s">
        <v>137</v>
      </c>
      <c r="E36" s="56" t="s">
        <v>192</v>
      </c>
      <c r="F36" s="57">
        <v>1078.6600341796875</v>
      </c>
      <c r="G36" s="58">
        <v>5765.08984375</v>
      </c>
    </row>
    <row r="37" spans="1:7" x14ac:dyDescent="0.25">
      <c r="A37" s="56" t="s">
        <v>174</v>
      </c>
      <c r="B37" s="56" t="s">
        <v>115</v>
      </c>
      <c r="C37" s="56" t="s">
        <v>5</v>
      </c>
      <c r="D37" s="56" t="s">
        <v>193</v>
      </c>
      <c r="E37" s="56" t="s">
        <v>27</v>
      </c>
      <c r="F37" s="57">
        <v>6495.3101806640625</v>
      </c>
      <c r="G37" s="58">
        <v>27383.04931640625</v>
      </c>
    </row>
    <row r="38" spans="1:7" x14ac:dyDescent="0.25">
      <c r="A38" s="56" t="s">
        <v>174</v>
      </c>
      <c r="B38" s="56" t="s">
        <v>140</v>
      </c>
      <c r="C38" s="56" t="s">
        <v>5</v>
      </c>
      <c r="D38" s="56" t="s">
        <v>137</v>
      </c>
      <c r="E38" s="56" t="s">
        <v>27</v>
      </c>
      <c r="F38" s="57">
        <v>5704.08984375</v>
      </c>
      <c r="G38" s="58">
        <v>22467</v>
      </c>
    </row>
    <row r="39" spans="1:7" x14ac:dyDescent="0.25">
      <c r="A39" s="56" t="s">
        <v>174</v>
      </c>
      <c r="B39" s="56" t="s">
        <v>65</v>
      </c>
      <c r="C39" s="56" t="s">
        <v>5</v>
      </c>
      <c r="D39" s="56" t="s">
        <v>137</v>
      </c>
      <c r="E39" s="56" t="s">
        <v>49</v>
      </c>
      <c r="F39" s="57">
        <v>22280.190795898438</v>
      </c>
      <c r="G39" s="58">
        <v>119100.9130859375</v>
      </c>
    </row>
    <row r="40" spans="1:7" x14ac:dyDescent="0.25">
      <c r="A40" s="56" t="s">
        <v>174</v>
      </c>
      <c r="B40" s="56" t="s">
        <v>65</v>
      </c>
      <c r="C40" s="56" t="s">
        <v>5</v>
      </c>
      <c r="D40" s="56" t="s">
        <v>136</v>
      </c>
      <c r="E40" s="56" t="s">
        <v>27</v>
      </c>
      <c r="F40" s="57">
        <v>2065.679931640625</v>
      </c>
      <c r="G40" s="58">
        <v>9621.3603515625</v>
      </c>
    </row>
    <row r="41" spans="1:7" x14ac:dyDescent="0.25">
      <c r="A41" s="56" t="s">
        <v>174</v>
      </c>
      <c r="B41" s="56" t="s">
        <v>107</v>
      </c>
      <c r="C41" s="56" t="s">
        <v>5</v>
      </c>
      <c r="D41" s="56" t="s">
        <v>135</v>
      </c>
      <c r="E41" s="56" t="s">
        <v>27</v>
      </c>
      <c r="F41" s="57">
        <v>794.86997985839844</v>
      </c>
      <c r="G41" s="58">
        <v>4402.2800903320313</v>
      </c>
    </row>
    <row r="42" spans="1:7" x14ac:dyDescent="0.25">
      <c r="A42" s="28" t="s">
        <v>259</v>
      </c>
      <c r="B42" s="29"/>
      <c r="C42" s="29"/>
      <c r="D42" s="29"/>
      <c r="E42" s="29"/>
      <c r="F42" s="29">
        <f>SUM(F30:F41)</f>
        <v>310620.08020782471</v>
      </c>
      <c r="G42" s="30">
        <f>SUM(G30:G41)</f>
        <v>1585943.3165893555</v>
      </c>
    </row>
    <row r="43" spans="1:7" x14ac:dyDescent="0.25">
      <c r="A43" s="56" t="s">
        <v>176</v>
      </c>
      <c r="B43" s="56" t="s">
        <v>25</v>
      </c>
      <c r="C43" s="56" t="s">
        <v>5</v>
      </c>
      <c r="D43" s="56" t="s">
        <v>136</v>
      </c>
      <c r="E43" s="56" t="s">
        <v>49</v>
      </c>
      <c r="F43" s="57">
        <v>9820.47998046875</v>
      </c>
      <c r="G43" s="58">
        <v>43390.940582275391</v>
      </c>
    </row>
    <row r="44" spans="1:7" x14ac:dyDescent="0.25">
      <c r="A44" s="56" t="s">
        <v>176</v>
      </c>
      <c r="B44" s="56" t="s">
        <v>25</v>
      </c>
      <c r="C44" s="56" t="s">
        <v>5</v>
      </c>
      <c r="D44" s="56" t="s">
        <v>136</v>
      </c>
      <c r="E44" s="56" t="s">
        <v>27</v>
      </c>
      <c r="F44" s="57">
        <v>11189.769958496094</v>
      </c>
      <c r="G44" s="58">
        <v>48638.88232421875</v>
      </c>
    </row>
    <row r="45" spans="1:7" x14ac:dyDescent="0.25">
      <c r="A45" s="56" t="s">
        <v>176</v>
      </c>
      <c r="B45" s="56" t="s">
        <v>25</v>
      </c>
      <c r="C45" s="56" t="s">
        <v>5</v>
      </c>
      <c r="D45" s="56" t="s">
        <v>193</v>
      </c>
      <c r="E45" s="56" t="s">
        <v>27</v>
      </c>
      <c r="F45" s="57">
        <v>45.450000762939453</v>
      </c>
      <c r="G45" s="58">
        <v>465</v>
      </c>
    </row>
    <row r="46" spans="1:7" x14ac:dyDescent="0.25">
      <c r="A46" s="56" t="s">
        <v>176</v>
      </c>
      <c r="B46" s="56" t="s">
        <v>25</v>
      </c>
      <c r="C46" s="56" t="s">
        <v>5</v>
      </c>
      <c r="D46" s="56" t="s">
        <v>134</v>
      </c>
      <c r="E46" s="56" t="s">
        <v>27</v>
      </c>
      <c r="F46" s="57">
        <v>235.8699951171875</v>
      </c>
      <c r="G46" s="58">
        <v>1671.1300048828125</v>
      </c>
    </row>
    <row r="47" spans="1:7" x14ac:dyDescent="0.25">
      <c r="A47" s="56" t="s">
        <v>176</v>
      </c>
      <c r="B47" s="56" t="s">
        <v>25</v>
      </c>
      <c r="C47" s="56" t="s">
        <v>5</v>
      </c>
      <c r="D47" s="56" t="s">
        <v>134</v>
      </c>
      <c r="E47" s="56" t="s">
        <v>36</v>
      </c>
      <c r="F47" s="57">
        <v>3331.64990234375</v>
      </c>
      <c r="G47" s="58">
        <v>21247.359375</v>
      </c>
    </row>
    <row r="48" spans="1:7" x14ac:dyDescent="0.25">
      <c r="A48" s="56" t="s">
        <v>176</v>
      </c>
      <c r="B48" s="56" t="s">
        <v>25</v>
      </c>
      <c r="C48" s="56" t="s">
        <v>5</v>
      </c>
      <c r="D48" s="56" t="s">
        <v>135</v>
      </c>
      <c r="E48" s="56" t="s">
        <v>49</v>
      </c>
      <c r="F48" s="57">
        <v>1492.9599914550781</v>
      </c>
      <c r="G48" s="58">
        <v>42217.199951171875</v>
      </c>
    </row>
    <row r="49" spans="1:7" x14ac:dyDescent="0.25">
      <c r="A49" s="56" t="s">
        <v>176</v>
      </c>
      <c r="B49" s="56" t="s">
        <v>25</v>
      </c>
      <c r="C49" s="56" t="s">
        <v>5</v>
      </c>
      <c r="D49" s="56" t="s">
        <v>135</v>
      </c>
      <c r="E49" s="56" t="s">
        <v>27</v>
      </c>
      <c r="F49" s="57">
        <v>32986.250289916992</v>
      </c>
      <c r="G49" s="58">
        <v>112098.16010284424</v>
      </c>
    </row>
    <row r="50" spans="1:7" x14ac:dyDescent="0.25">
      <c r="A50" s="56" t="s">
        <v>176</v>
      </c>
      <c r="B50" s="56" t="s">
        <v>4</v>
      </c>
      <c r="C50" s="56" t="s">
        <v>5</v>
      </c>
      <c r="D50" s="56" t="s">
        <v>137</v>
      </c>
      <c r="E50" s="56" t="s">
        <v>49</v>
      </c>
      <c r="F50" s="57">
        <v>67429.119567871094</v>
      </c>
      <c r="G50" s="58">
        <v>408511.736328125</v>
      </c>
    </row>
    <row r="51" spans="1:7" x14ac:dyDescent="0.25">
      <c r="A51" s="56" t="s">
        <v>176</v>
      </c>
      <c r="B51" s="56" t="s">
        <v>4</v>
      </c>
      <c r="C51" s="56" t="s">
        <v>5</v>
      </c>
      <c r="D51" s="56" t="s">
        <v>137</v>
      </c>
      <c r="E51" s="56" t="s">
        <v>27</v>
      </c>
      <c r="F51" s="57">
        <v>159582.33892917633</v>
      </c>
      <c r="G51" s="58">
        <v>740821.58940124512</v>
      </c>
    </row>
    <row r="52" spans="1:7" x14ac:dyDescent="0.25">
      <c r="A52" s="56" t="s">
        <v>176</v>
      </c>
      <c r="B52" s="56" t="s">
        <v>4</v>
      </c>
      <c r="C52" s="56" t="s">
        <v>5</v>
      </c>
      <c r="D52" s="56" t="s">
        <v>137</v>
      </c>
      <c r="E52" s="56" t="s">
        <v>36</v>
      </c>
      <c r="F52" s="57">
        <v>17467.099487304688</v>
      </c>
      <c r="G52" s="58">
        <v>35755.849609375</v>
      </c>
    </row>
    <row r="53" spans="1:7" x14ac:dyDescent="0.25">
      <c r="A53" s="56" t="s">
        <v>176</v>
      </c>
      <c r="B53" s="56" t="s">
        <v>4</v>
      </c>
      <c r="C53" s="56" t="s">
        <v>5</v>
      </c>
      <c r="D53" s="56" t="s">
        <v>137</v>
      </c>
      <c r="E53" s="56" t="s">
        <v>192</v>
      </c>
      <c r="F53" s="57">
        <v>15506.2099609375</v>
      </c>
      <c r="G53" s="58">
        <v>111562</v>
      </c>
    </row>
    <row r="54" spans="1:7" x14ac:dyDescent="0.25">
      <c r="A54" s="56" t="s">
        <v>176</v>
      </c>
      <c r="B54" s="56" t="s">
        <v>3</v>
      </c>
      <c r="C54" s="56" t="s">
        <v>5</v>
      </c>
      <c r="D54" s="56" t="s">
        <v>137</v>
      </c>
      <c r="E54" s="56" t="s">
        <v>49</v>
      </c>
      <c r="F54" s="57">
        <v>942.5999755859375</v>
      </c>
      <c r="G54" s="58">
        <v>3876.699951171875</v>
      </c>
    </row>
    <row r="55" spans="1:7" x14ac:dyDescent="0.25">
      <c r="A55" s="56" t="s">
        <v>176</v>
      </c>
      <c r="B55" s="56" t="s">
        <v>3</v>
      </c>
      <c r="C55" s="56" t="s">
        <v>5</v>
      </c>
      <c r="D55" s="56" t="s">
        <v>136</v>
      </c>
      <c r="E55" s="56" t="s">
        <v>27</v>
      </c>
      <c r="F55" s="57">
        <v>81.819999694824219</v>
      </c>
      <c r="G55" s="58">
        <v>348.20001220703125</v>
      </c>
    </row>
    <row r="56" spans="1:7" x14ac:dyDescent="0.25">
      <c r="A56" s="56" t="s">
        <v>176</v>
      </c>
      <c r="B56" s="56" t="s">
        <v>65</v>
      </c>
      <c r="C56" s="56" t="s">
        <v>5</v>
      </c>
      <c r="D56" s="56" t="s">
        <v>137</v>
      </c>
      <c r="E56" s="56" t="s">
        <v>49</v>
      </c>
      <c r="F56" s="57">
        <v>1066.9000244140625</v>
      </c>
      <c r="G56" s="58">
        <v>3864.85986328125</v>
      </c>
    </row>
    <row r="57" spans="1:7" x14ac:dyDescent="0.25">
      <c r="A57" s="56" t="s">
        <v>176</v>
      </c>
      <c r="B57" s="56" t="s">
        <v>107</v>
      </c>
      <c r="C57" s="56" t="s">
        <v>5</v>
      </c>
      <c r="D57" s="56" t="s">
        <v>136</v>
      </c>
      <c r="E57" s="56" t="s">
        <v>27</v>
      </c>
      <c r="F57" s="57">
        <v>280.32000732421875</v>
      </c>
      <c r="G57" s="58">
        <v>2042.780029296875</v>
      </c>
    </row>
    <row r="58" spans="1:7" x14ac:dyDescent="0.25">
      <c r="A58" s="56" t="s">
        <v>176</v>
      </c>
      <c r="B58" s="56" t="s">
        <v>65</v>
      </c>
      <c r="C58" s="56" t="s">
        <v>5</v>
      </c>
      <c r="D58" s="56" t="s">
        <v>135</v>
      </c>
      <c r="E58" s="56" t="s">
        <v>49</v>
      </c>
      <c r="F58" s="57">
        <v>151.19999694824219</v>
      </c>
      <c r="G58" s="58">
        <v>5470</v>
      </c>
    </row>
    <row r="59" spans="1:7" x14ac:dyDescent="0.25">
      <c r="A59" s="28" t="s">
        <v>258</v>
      </c>
      <c r="B59" s="29"/>
      <c r="C59" s="29"/>
      <c r="D59" s="29"/>
      <c r="E59" s="29"/>
      <c r="F59" s="29">
        <f>SUM(F43:F58)</f>
        <v>321610.03806781769</v>
      </c>
      <c r="G59" s="30">
        <f>SUM(G43:G58)</f>
        <v>1581982.3875350952</v>
      </c>
    </row>
    <row r="60" spans="1:7" x14ac:dyDescent="0.25">
      <c r="A60" s="56" t="s">
        <v>280</v>
      </c>
      <c r="B60" s="56" t="s">
        <v>25</v>
      </c>
      <c r="C60" s="56" t="s">
        <v>5</v>
      </c>
      <c r="D60" s="56" t="s">
        <v>136</v>
      </c>
      <c r="E60" s="56" t="s">
        <v>49</v>
      </c>
      <c r="F60" s="57">
        <v>13075.400146484375</v>
      </c>
      <c r="G60" s="58">
        <v>83434.4765625</v>
      </c>
    </row>
    <row r="61" spans="1:7" x14ac:dyDescent="0.25">
      <c r="A61" s="56" t="s">
        <v>280</v>
      </c>
      <c r="B61" s="56" t="s">
        <v>25</v>
      </c>
      <c r="C61" s="56" t="s">
        <v>5</v>
      </c>
      <c r="D61" s="56" t="s">
        <v>134</v>
      </c>
      <c r="E61" s="56" t="s">
        <v>27</v>
      </c>
      <c r="F61" s="57">
        <v>2257.419921875</v>
      </c>
      <c r="G61" s="58">
        <v>14133.8798828125</v>
      </c>
    </row>
    <row r="62" spans="1:7" x14ac:dyDescent="0.25">
      <c r="A62" s="56" t="s">
        <v>280</v>
      </c>
      <c r="B62" s="56" t="s">
        <v>25</v>
      </c>
      <c r="C62" s="56" t="s">
        <v>5</v>
      </c>
      <c r="D62" s="56" t="s">
        <v>135</v>
      </c>
      <c r="E62" s="56" t="s">
        <v>27</v>
      </c>
      <c r="F62" s="57">
        <v>6548.5201835632324</v>
      </c>
      <c r="G62" s="58">
        <v>32380.399963378906</v>
      </c>
    </row>
    <row r="63" spans="1:7" x14ac:dyDescent="0.25">
      <c r="A63" s="56" t="s">
        <v>280</v>
      </c>
      <c r="B63" s="56" t="s">
        <v>25</v>
      </c>
      <c r="C63" s="56" t="s">
        <v>5</v>
      </c>
      <c r="D63" s="56" t="s">
        <v>287</v>
      </c>
      <c r="E63" s="56" t="s">
        <v>27</v>
      </c>
      <c r="F63" s="57">
        <v>2276.239990234375</v>
      </c>
      <c r="G63" s="58">
        <v>4256.2998046875</v>
      </c>
    </row>
    <row r="64" spans="1:7" x14ac:dyDescent="0.25">
      <c r="A64" s="56" t="s">
        <v>280</v>
      </c>
      <c r="B64" s="56" t="s">
        <v>4</v>
      </c>
      <c r="C64" s="56" t="s">
        <v>5</v>
      </c>
      <c r="D64" s="56" t="s">
        <v>137</v>
      </c>
      <c r="E64" s="56" t="s">
        <v>49</v>
      </c>
      <c r="F64" s="57">
        <v>74764.219436645508</v>
      </c>
      <c r="G64" s="58">
        <v>348332.9111328125</v>
      </c>
    </row>
    <row r="65" spans="1:7" x14ac:dyDescent="0.25">
      <c r="A65" s="56" t="s">
        <v>280</v>
      </c>
      <c r="B65" s="56" t="s">
        <v>4</v>
      </c>
      <c r="C65" s="56" t="s">
        <v>5</v>
      </c>
      <c r="D65" s="56" t="s">
        <v>137</v>
      </c>
      <c r="E65" s="56" t="s">
        <v>27</v>
      </c>
      <c r="F65" s="57">
        <v>103366.6103515625</v>
      </c>
      <c r="G65" s="58">
        <v>620839.13088989258</v>
      </c>
    </row>
    <row r="66" spans="1:7" x14ac:dyDescent="0.25">
      <c r="A66" s="56" t="s">
        <v>280</v>
      </c>
      <c r="B66" s="56" t="s">
        <v>4</v>
      </c>
      <c r="C66" s="56" t="s">
        <v>5</v>
      </c>
      <c r="D66" s="56" t="s">
        <v>137</v>
      </c>
      <c r="E66" s="56" t="s">
        <v>40</v>
      </c>
      <c r="F66" s="57">
        <v>1965.010009765625</v>
      </c>
      <c r="G66" s="58">
        <v>3014.1201171875</v>
      </c>
    </row>
    <row r="67" spans="1:7" x14ac:dyDescent="0.25">
      <c r="A67" s="56" t="s">
        <v>280</v>
      </c>
      <c r="B67" s="56" t="s">
        <v>4</v>
      </c>
      <c r="C67" s="56" t="s">
        <v>5</v>
      </c>
      <c r="D67" s="56" t="s">
        <v>137</v>
      </c>
      <c r="E67" s="56" t="s">
        <v>36</v>
      </c>
      <c r="F67" s="57">
        <v>1733.530029296875</v>
      </c>
      <c r="G67" s="58">
        <v>86050</v>
      </c>
    </row>
    <row r="68" spans="1:7" x14ac:dyDescent="0.25">
      <c r="A68" s="56" t="s">
        <v>280</v>
      </c>
      <c r="B68" s="56" t="s">
        <v>115</v>
      </c>
      <c r="C68" s="56" t="s">
        <v>5</v>
      </c>
      <c r="D68" s="56" t="s">
        <v>193</v>
      </c>
      <c r="E68" s="56" t="s">
        <v>27</v>
      </c>
      <c r="F68" s="57">
        <v>13651.669921875</v>
      </c>
      <c r="G68" s="58">
        <v>55678.51171875</v>
      </c>
    </row>
    <row r="69" spans="1:7" x14ac:dyDescent="0.25">
      <c r="A69" s="56" t="s">
        <v>280</v>
      </c>
      <c r="B69" s="56" t="s">
        <v>6</v>
      </c>
      <c r="C69" s="56" t="s">
        <v>5</v>
      </c>
      <c r="D69" s="56" t="s">
        <v>135</v>
      </c>
      <c r="E69" s="56" t="s">
        <v>27</v>
      </c>
      <c r="F69" s="57">
        <v>1906.469970703125</v>
      </c>
      <c r="G69" s="58">
        <v>17080.6796875</v>
      </c>
    </row>
    <row r="70" spans="1:7" x14ac:dyDescent="0.25">
      <c r="A70" s="56" t="s">
        <v>280</v>
      </c>
      <c r="B70" s="56" t="s">
        <v>65</v>
      </c>
      <c r="C70" s="56" t="s">
        <v>5</v>
      </c>
      <c r="D70" s="56" t="s">
        <v>137</v>
      </c>
      <c r="E70" s="56" t="s">
        <v>49</v>
      </c>
      <c r="F70" s="57">
        <v>4676.4599609375</v>
      </c>
      <c r="G70" s="58">
        <v>34692.8515625</v>
      </c>
    </row>
    <row r="71" spans="1:7" x14ac:dyDescent="0.25">
      <c r="A71" s="56" t="s">
        <v>280</v>
      </c>
      <c r="B71" s="56" t="s">
        <v>65</v>
      </c>
      <c r="C71" s="56" t="s">
        <v>5</v>
      </c>
      <c r="D71" s="56" t="s">
        <v>136</v>
      </c>
      <c r="E71" s="56" t="s">
        <v>27</v>
      </c>
      <c r="F71" s="57">
        <v>2629.7500305175781</v>
      </c>
      <c r="G71" s="58">
        <v>3801.199951171875</v>
      </c>
    </row>
    <row r="72" spans="1:7" x14ac:dyDescent="0.25">
      <c r="A72" s="56" t="s">
        <v>280</v>
      </c>
      <c r="B72" s="56" t="s">
        <v>65</v>
      </c>
      <c r="C72" s="56" t="s">
        <v>5</v>
      </c>
      <c r="D72" s="56" t="s">
        <v>288</v>
      </c>
      <c r="E72" s="56" t="s">
        <v>49</v>
      </c>
      <c r="F72" s="57">
        <v>790.17999267578125</v>
      </c>
      <c r="G72" s="58">
        <v>4945.7900390625</v>
      </c>
    </row>
    <row r="73" spans="1:7" x14ac:dyDescent="0.25">
      <c r="A73" s="56" t="s">
        <v>280</v>
      </c>
      <c r="B73" s="56" t="s">
        <v>65</v>
      </c>
      <c r="C73" s="56" t="s">
        <v>5</v>
      </c>
      <c r="D73" s="56" t="s">
        <v>135</v>
      </c>
      <c r="E73" s="56" t="s">
        <v>27</v>
      </c>
      <c r="F73" s="57">
        <v>298.47000885009766</v>
      </c>
      <c r="G73" s="58">
        <v>3909.0999450683594</v>
      </c>
    </row>
    <row r="74" spans="1:7" x14ac:dyDescent="0.25">
      <c r="A74" s="28" t="s">
        <v>283</v>
      </c>
      <c r="B74" s="29"/>
      <c r="C74" s="29"/>
      <c r="D74" s="29"/>
      <c r="E74" s="29"/>
      <c r="F74" s="29">
        <f>SUM(F60:F73)</f>
        <v>229939.94995498657</v>
      </c>
      <c r="G74" s="30">
        <f>SUM(G60:G73)</f>
        <v>1312549.3512573242</v>
      </c>
    </row>
    <row r="75" spans="1:7" x14ac:dyDescent="0.25">
      <c r="A75" s="56" t="s">
        <v>294</v>
      </c>
      <c r="B75" s="56" t="s">
        <v>25</v>
      </c>
      <c r="C75" s="56" t="s">
        <v>5</v>
      </c>
      <c r="D75" s="56" t="s">
        <v>136</v>
      </c>
      <c r="E75" s="56" t="s">
        <v>49</v>
      </c>
      <c r="F75" s="57">
        <v>6617.66015625</v>
      </c>
      <c r="G75" s="58">
        <v>24468.2900390625</v>
      </c>
    </row>
    <row r="76" spans="1:7" x14ac:dyDescent="0.25">
      <c r="A76" s="56" t="s">
        <v>294</v>
      </c>
      <c r="B76" s="56" t="s">
        <v>25</v>
      </c>
      <c r="C76" s="56" t="s">
        <v>5</v>
      </c>
      <c r="D76" s="56" t="s">
        <v>136</v>
      </c>
      <c r="E76" s="56" t="s">
        <v>27</v>
      </c>
      <c r="F76" s="57">
        <v>35539.539627075195</v>
      </c>
      <c r="G76" s="58">
        <v>125495.52139282227</v>
      </c>
    </row>
    <row r="77" spans="1:7" x14ac:dyDescent="0.25">
      <c r="A77" s="56" t="s">
        <v>294</v>
      </c>
      <c r="B77" s="56" t="s">
        <v>25</v>
      </c>
      <c r="C77" s="56" t="s">
        <v>5</v>
      </c>
      <c r="D77" s="56" t="s">
        <v>136</v>
      </c>
      <c r="E77" s="56" t="s">
        <v>192</v>
      </c>
      <c r="F77" s="57">
        <v>798.33001708984375</v>
      </c>
      <c r="G77" s="58">
        <v>9280</v>
      </c>
    </row>
    <row r="78" spans="1:7" x14ac:dyDescent="0.25">
      <c r="A78" s="56" t="s">
        <v>294</v>
      </c>
      <c r="B78" s="56" t="s">
        <v>25</v>
      </c>
      <c r="C78" s="56" t="s">
        <v>5</v>
      </c>
      <c r="D78" s="56" t="s">
        <v>193</v>
      </c>
      <c r="E78" s="56" t="s">
        <v>27</v>
      </c>
      <c r="F78" s="57">
        <v>1181.8100090026855</v>
      </c>
      <c r="G78" s="58">
        <v>8301.5</v>
      </c>
    </row>
    <row r="79" spans="1:7" x14ac:dyDescent="0.25">
      <c r="A79" s="56" t="s">
        <v>294</v>
      </c>
      <c r="B79" s="56" t="s">
        <v>25</v>
      </c>
      <c r="C79" s="56" t="s">
        <v>5</v>
      </c>
      <c r="D79" s="56" t="s">
        <v>134</v>
      </c>
      <c r="E79" s="56" t="s">
        <v>27</v>
      </c>
      <c r="F79" s="57">
        <v>2172.8099660873413</v>
      </c>
      <c r="G79" s="58">
        <v>9422.119873046875</v>
      </c>
    </row>
    <row r="80" spans="1:7" x14ac:dyDescent="0.25">
      <c r="A80" s="56" t="s">
        <v>294</v>
      </c>
      <c r="B80" s="56" t="s">
        <v>25</v>
      </c>
      <c r="C80" s="56" t="s">
        <v>5</v>
      </c>
      <c r="D80" s="56" t="s">
        <v>134</v>
      </c>
      <c r="E80" s="56" t="s">
        <v>192</v>
      </c>
      <c r="F80" s="57">
        <v>743.45001220703125</v>
      </c>
      <c r="G80" s="58">
        <v>5447</v>
      </c>
    </row>
    <row r="81" spans="1:7" x14ac:dyDescent="0.25">
      <c r="A81" s="56" t="s">
        <v>294</v>
      </c>
      <c r="B81" s="56" t="s">
        <v>25</v>
      </c>
      <c r="C81" s="56" t="s">
        <v>5</v>
      </c>
      <c r="D81" s="56" t="s">
        <v>135</v>
      </c>
      <c r="E81" s="56" t="s">
        <v>27</v>
      </c>
      <c r="F81" s="57">
        <v>24452.659843444824</v>
      </c>
      <c r="G81" s="58">
        <v>106847.47979736328</v>
      </c>
    </row>
    <row r="82" spans="1:7" x14ac:dyDescent="0.25">
      <c r="A82" s="56" t="s">
        <v>294</v>
      </c>
      <c r="B82" s="56" t="s">
        <v>25</v>
      </c>
      <c r="C82" s="56" t="s">
        <v>5</v>
      </c>
      <c r="D82" s="56" t="s">
        <v>315</v>
      </c>
      <c r="E82" s="56" t="s">
        <v>27</v>
      </c>
      <c r="F82" s="57">
        <v>402.79000854492188</v>
      </c>
      <c r="G82" s="58">
        <v>997.0999755859375</v>
      </c>
    </row>
    <row r="83" spans="1:7" x14ac:dyDescent="0.25">
      <c r="A83" s="56" t="s">
        <v>294</v>
      </c>
      <c r="B83" s="56" t="s">
        <v>4</v>
      </c>
      <c r="C83" s="56" t="s">
        <v>5</v>
      </c>
      <c r="D83" s="56" t="s">
        <v>137</v>
      </c>
      <c r="E83" s="56" t="s">
        <v>49</v>
      </c>
      <c r="F83" s="57">
        <v>111904.34127807617</v>
      </c>
      <c r="G83" s="58">
        <v>587761.40869140625</v>
      </c>
    </row>
    <row r="84" spans="1:7" x14ac:dyDescent="0.25">
      <c r="A84" s="56" t="s">
        <v>294</v>
      </c>
      <c r="B84" s="56" t="s">
        <v>4</v>
      </c>
      <c r="C84" s="56" t="s">
        <v>5</v>
      </c>
      <c r="D84" s="56" t="s">
        <v>137</v>
      </c>
      <c r="E84" s="56" t="s">
        <v>27</v>
      </c>
      <c r="F84" s="57">
        <v>93998.280303955078</v>
      </c>
      <c r="G84" s="58">
        <v>457539.58660888672</v>
      </c>
    </row>
    <row r="85" spans="1:7" x14ac:dyDescent="0.25">
      <c r="A85" s="56" t="s">
        <v>294</v>
      </c>
      <c r="B85" s="56" t="s">
        <v>4</v>
      </c>
      <c r="C85" s="56" t="s">
        <v>5</v>
      </c>
      <c r="D85" s="56" t="s">
        <v>137</v>
      </c>
      <c r="E85" s="56" t="s">
        <v>36</v>
      </c>
      <c r="F85" s="57">
        <v>15539.880126953125</v>
      </c>
      <c r="G85" s="58">
        <v>70765.958984375</v>
      </c>
    </row>
    <row r="86" spans="1:7" x14ac:dyDescent="0.25">
      <c r="A86" s="56" t="s">
        <v>294</v>
      </c>
      <c r="B86" s="56" t="s">
        <v>3</v>
      </c>
      <c r="C86" s="56" t="s">
        <v>5</v>
      </c>
      <c r="D86" s="56" t="s">
        <v>316</v>
      </c>
      <c r="E86" s="56" t="s">
        <v>49</v>
      </c>
      <c r="F86" s="57">
        <v>134.72000122070313</v>
      </c>
      <c r="G86" s="58">
        <v>527</v>
      </c>
    </row>
    <row r="87" spans="1:7" x14ac:dyDescent="0.25">
      <c r="A87" s="56" t="s">
        <v>294</v>
      </c>
      <c r="B87" s="56" t="s">
        <v>3</v>
      </c>
      <c r="C87" s="56" t="s">
        <v>5</v>
      </c>
      <c r="D87" s="56" t="s">
        <v>136</v>
      </c>
      <c r="E87" s="56" t="s">
        <v>49</v>
      </c>
      <c r="F87" s="57">
        <v>14851.5302734375</v>
      </c>
      <c r="G87" s="58">
        <v>78274.7890625</v>
      </c>
    </row>
    <row r="88" spans="1:7" x14ac:dyDescent="0.25">
      <c r="A88" s="56" t="s">
        <v>294</v>
      </c>
      <c r="B88" s="56" t="s">
        <v>3</v>
      </c>
      <c r="C88" s="56" t="s">
        <v>5</v>
      </c>
      <c r="D88" s="56" t="s">
        <v>136</v>
      </c>
      <c r="E88" s="56" t="s">
        <v>27</v>
      </c>
      <c r="F88" s="57">
        <v>4299.6898632049561</v>
      </c>
      <c r="G88" s="58">
        <v>31826.999217987061</v>
      </c>
    </row>
    <row r="89" spans="1:7" x14ac:dyDescent="0.25">
      <c r="A89" s="56" t="s">
        <v>294</v>
      </c>
      <c r="B89" s="56" t="s">
        <v>115</v>
      </c>
      <c r="C89" s="56" t="s">
        <v>5</v>
      </c>
      <c r="D89" s="56" t="s">
        <v>193</v>
      </c>
      <c r="E89" s="56" t="s">
        <v>27</v>
      </c>
      <c r="F89" s="57">
        <v>82.170001983642578</v>
      </c>
      <c r="G89" s="58">
        <v>419.58000183105469</v>
      </c>
    </row>
    <row r="90" spans="1:7" x14ac:dyDescent="0.25">
      <c r="A90" s="56" t="s">
        <v>294</v>
      </c>
      <c r="B90" s="56" t="s">
        <v>115</v>
      </c>
      <c r="C90" s="56" t="s">
        <v>5</v>
      </c>
      <c r="D90" s="56" t="s">
        <v>135</v>
      </c>
      <c r="E90" s="56" t="s">
        <v>27</v>
      </c>
      <c r="F90" s="57">
        <v>478.53999328613281</v>
      </c>
      <c r="G90" s="58">
        <v>1215.6600036621094</v>
      </c>
    </row>
    <row r="91" spans="1:7" x14ac:dyDescent="0.25">
      <c r="A91" s="56" t="s">
        <v>294</v>
      </c>
      <c r="B91" s="56" t="s">
        <v>140</v>
      </c>
      <c r="C91" s="56" t="s">
        <v>5</v>
      </c>
      <c r="D91" s="56" t="s">
        <v>137</v>
      </c>
      <c r="E91" s="56" t="s">
        <v>27</v>
      </c>
      <c r="F91" s="57">
        <v>5965.1201171875</v>
      </c>
      <c r="G91" s="58">
        <v>22917.359375</v>
      </c>
    </row>
    <row r="92" spans="1:7" x14ac:dyDescent="0.25">
      <c r="A92" s="56" t="s">
        <v>294</v>
      </c>
      <c r="B92" s="56" t="s">
        <v>6</v>
      </c>
      <c r="C92" s="56" t="s">
        <v>5</v>
      </c>
      <c r="D92" s="56" t="s">
        <v>135</v>
      </c>
      <c r="E92" s="56" t="s">
        <v>27</v>
      </c>
      <c r="F92" s="57">
        <v>2664.9300537109375</v>
      </c>
      <c r="G92" s="58">
        <v>20300.179443359375</v>
      </c>
    </row>
    <row r="93" spans="1:7" x14ac:dyDescent="0.25">
      <c r="A93" s="56" t="s">
        <v>294</v>
      </c>
      <c r="B93" s="56" t="s">
        <v>65</v>
      </c>
      <c r="C93" s="56" t="s">
        <v>5</v>
      </c>
      <c r="D93" s="56" t="s">
        <v>137</v>
      </c>
      <c r="E93" s="56" t="s">
        <v>49</v>
      </c>
      <c r="F93" s="57">
        <v>3665.06005859375</v>
      </c>
      <c r="G93" s="58">
        <v>51041</v>
      </c>
    </row>
    <row r="94" spans="1:7" x14ac:dyDescent="0.25">
      <c r="A94" s="56" t="s">
        <v>294</v>
      </c>
      <c r="B94" s="56" t="s">
        <v>65</v>
      </c>
      <c r="C94" s="56" t="s">
        <v>5</v>
      </c>
      <c r="D94" s="56" t="s">
        <v>136</v>
      </c>
      <c r="E94" s="56" t="s">
        <v>49</v>
      </c>
      <c r="F94" s="57">
        <v>1204.3199462890625</v>
      </c>
      <c r="G94" s="58">
        <v>21.959999084472656</v>
      </c>
    </row>
    <row r="95" spans="1:7" x14ac:dyDescent="0.25">
      <c r="A95" s="56" t="s">
        <v>294</v>
      </c>
      <c r="B95" s="56" t="s">
        <v>107</v>
      </c>
      <c r="C95" s="56" t="s">
        <v>5</v>
      </c>
      <c r="D95" s="56" t="s">
        <v>136</v>
      </c>
      <c r="E95" s="56" t="s">
        <v>27</v>
      </c>
      <c r="F95" s="57">
        <v>243.79999732971191</v>
      </c>
      <c r="G95" s="58">
        <v>1716.3399963378906</v>
      </c>
    </row>
    <row r="96" spans="1:7" x14ac:dyDescent="0.25">
      <c r="A96" s="56" t="s">
        <v>294</v>
      </c>
      <c r="B96" s="56" t="s">
        <v>65</v>
      </c>
      <c r="C96" s="56" t="s">
        <v>5</v>
      </c>
      <c r="D96" s="56" t="s">
        <v>135</v>
      </c>
      <c r="E96" s="56" t="s">
        <v>27</v>
      </c>
      <c r="F96" s="57">
        <v>1068.6699981689453</v>
      </c>
      <c r="G96" s="58">
        <v>7074.4299926757813</v>
      </c>
    </row>
    <row r="97" spans="1:7" x14ac:dyDescent="0.25">
      <c r="A97" s="56" t="s">
        <v>294</v>
      </c>
      <c r="B97" s="56" t="s">
        <v>317</v>
      </c>
      <c r="C97" s="56" t="s">
        <v>5</v>
      </c>
      <c r="D97" s="56" t="s">
        <v>136</v>
      </c>
      <c r="E97" s="56" t="s">
        <v>49</v>
      </c>
      <c r="F97" s="57">
        <v>234.50999450683594</v>
      </c>
      <c r="G97" s="58">
        <v>3805.179931640625</v>
      </c>
    </row>
    <row r="98" spans="1:7" x14ac:dyDescent="0.25">
      <c r="A98" s="28" t="s">
        <v>294</v>
      </c>
      <c r="B98" s="29"/>
      <c r="C98" s="29"/>
      <c r="D98" s="29"/>
      <c r="E98" s="29"/>
      <c r="F98" s="29">
        <f>SUM(F75:F97)</f>
        <v>328244.6116476059</v>
      </c>
      <c r="G98" s="30">
        <f>SUM(G75:G97)</f>
        <v>1625466.4423866272</v>
      </c>
    </row>
    <row r="99" spans="1:7" x14ac:dyDescent="0.25">
      <c r="A99" s="56" t="s">
        <v>325</v>
      </c>
      <c r="B99" s="56" t="s">
        <v>25</v>
      </c>
      <c r="C99" s="56" t="s">
        <v>5</v>
      </c>
      <c r="D99" s="56" t="s">
        <v>136</v>
      </c>
      <c r="E99" s="56" t="s">
        <v>49</v>
      </c>
      <c r="F99" s="57">
        <v>5736.900146484375</v>
      </c>
      <c r="G99" s="58">
        <v>33413.0400390625</v>
      </c>
    </row>
    <row r="100" spans="1:7" x14ac:dyDescent="0.25">
      <c r="A100" s="56" t="s">
        <v>325</v>
      </c>
      <c r="B100" s="56" t="s">
        <v>25</v>
      </c>
      <c r="C100" s="56" t="s">
        <v>5</v>
      </c>
      <c r="D100" s="56" t="s">
        <v>136</v>
      </c>
      <c r="E100" s="56" t="s">
        <v>27</v>
      </c>
      <c r="F100" s="57">
        <v>10744.630138397217</v>
      </c>
      <c r="G100" s="58">
        <v>62337.609191894531</v>
      </c>
    </row>
    <row r="101" spans="1:7" x14ac:dyDescent="0.25">
      <c r="A101" s="56" t="s">
        <v>325</v>
      </c>
      <c r="B101" s="56" t="s">
        <v>25</v>
      </c>
      <c r="C101" s="56" t="s">
        <v>5</v>
      </c>
      <c r="D101" s="56" t="s">
        <v>193</v>
      </c>
      <c r="E101" s="56" t="s">
        <v>27</v>
      </c>
      <c r="F101" s="57">
        <v>28.489999771118164</v>
      </c>
      <c r="G101" s="58">
        <v>438.239990234375</v>
      </c>
    </row>
    <row r="102" spans="1:7" x14ac:dyDescent="0.25">
      <c r="A102" s="56" t="s">
        <v>325</v>
      </c>
      <c r="B102" s="56" t="s">
        <v>25</v>
      </c>
      <c r="C102" s="56" t="s">
        <v>5</v>
      </c>
      <c r="D102" s="56" t="s">
        <v>134</v>
      </c>
      <c r="E102" s="56" t="s">
        <v>49</v>
      </c>
      <c r="F102" s="57">
        <v>1029.2099609375</v>
      </c>
      <c r="G102" s="58">
        <v>1034.3699951171875</v>
      </c>
    </row>
    <row r="103" spans="1:7" x14ac:dyDescent="0.25">
      <c r="A103" s="56" t="s">
        <v>325</v>
      </c>
      <c r="B103" s="56" t="s">
        <v>25</v>
      </c>
      <c r="C103" s="56" t="s">
        <v>5</v>
      </c>
      <c r="D103" s="56" t="s">
        <v>134</v>
      </c>
      <c r="E103" s="56" t="s">
        <v>27</v>
      </c>
      <c r="F103" s="57">
        <v>4672.1798858642578</v>
      </c>
      <c r="G103" s="58">
        <v>29346.750457763672</v>
      </c>
    </row>
    <row r="104" spans="1:7" x14ac:dyDescent="0.25">
      <c r="A104" s="56" t="s">
        <v>325</v>
      </c>
      <c r="B104" s="56" t="s">
        <v>25</v>
      </c>
      <c r="C104" s="56" t="s">
        <v>5</v>
      </c>
      <c r="D104" s="56" t="s">
        <v>135</v>
      </c>
      <c r="E104" s="56" t="s">
        <v>27</v>
      </c>
      <c r="F104" s="57">
        <v>34160.370439529419</v>
      </c>
      <c r="G104" s="58">
        <v>162490.69093322754</v>
      </c>
    </row>
    <row r="105" spans="1:7" x14ac:dyDescent="0.25">
      <c r="A105" s="56" t="s">
        <v>325</v>
      </c>
      <c r="B105" s="56" t="s">
        <v>4</v>
      </c>
      <c r="C105" s="56" t="s">
        <v>5</v>
      </c>
      <c r="D105" s="56" t="s">
        <v>137</v>
      </c>
      <c r="E105" s="56" t="s">
        <v>49</v>
      </c>
      <c r="F105" s="57">
        <v>108527.31857299805</v>
      </c>
      <c r="G105" s="58">
        <v>614499.08349609375</v>
      </c>
    </row>
    <row r="106" spans="1:7" x14ac:dyDescent="0.25">
      <c r="A106" s="56" t="s">
        <v>325</v>
      </c>
      <c r="B106" s="56" t="s">
        <v>4</v>
      </c>
      <c r="C106" s="56" t="s">
        <v>5</v>
      </c>
      <c r="D106" s="56" t="s">
        <v>137</v>
      </c>
      <c r="E106" s="56" t="s">
        <v>27</v>
      </c>
      <c r="F106" s="57">
        <v>63460.860404968262</v>
      </c>
      <c r="G106" s="58">
        <v>411717.0422668457</v>
      </c>
    </row>
    <row r="107" spans="1:7" x14ac:dyDescent="0.25">
      <c r="A107" s="56" t="s">
        <v>325</v>
      </c>
      <c r="B107" s="56" t="s">
        <v>4</v>
      </c>
      <c r="C107" s="56" t="s">
        <v>5</v>
      </c>
      <c r="D107" s="56" t="s">
        <v>137</v>
      </c>
      <c r="E107" s="56" t="s">
        <v>40</v>
      </c>
      <c r="F107" s="57">
        <v>499.44000244140625</v>
      </c>
      <c r="G107" s="58">
        <v>1804.7099609375</v>
      </c>
    </row>
    <row r="108" spans="1:7" x14ac:dyDescent="0.25">
      <c r="A108" s="56" t="s">
        <v>325</v>
      </c>
      <c r="B108" s="56" t="s">
        <v>4</v>
      </c>
      <c r="C108" s="56" t="s">
        <v>5</v>
      </c>
      <c r="D108" s="56" t="s">
        <v>137</v>
      </c>
      <c r="E108" s="56" t="s">
        <v>36</v>
      </c>
      <c r="F108" s="57">
        <v>3764.6298828125</v>
      </c>
      <c r="G108" s="58">
        <v>31872.349609375</v>
      </c>
    </row>
    <row r="109" spans="1:7" x14ac:dyDescent="0.25">
      <c r="A109" s="56" t="s">
        <v>325</v>
      </c>
      <c r="B109" s="56" t="s">
        <v>4</v>
      </c>
      <c r="C109" s="56" t="s">
        <v>5</v>
      </c>
      <c r="D109" s="56" t="s">
        <v>137</v>
      </c>
      <c r="E109" s="56" t="s">
        <v>192</v>
      </c>
      <c r="F109" s="57">
        <v>553.84002685546875</v>
      </c>
      <c r="G109" s="58">
        <v>30043.759765625</v>
      </c>
    </row>
    <row r="110" spans="1:7" x14ac:dyDescent="0.25">
      <c r="A110" s="56" t="s">
        <v>325</v>
      </c>
      <c r="B110" s="56" t="s">
        <v>3</v>
      </c>
      <c r="C110" s="56" t="s">
        <v>5</v>
      </c>
      <c r="D110" s="56" t="s">
        <v>136</v>
      </c>
      <c r="E110" s="56" t="s">
        <v>27</v>
      </c>
      <c r="F110" s="57">
        <v>4100.7900390625</v>
      </c>
      <c r="G110" s="58">
        <v>16725.19921875</v>
      </c>
    </row>
    <row r="111" spans="1:7" x14ac:dyDescent="0.25">
      <c r="A111" s="56" t="s">
        <v>325</v>
      </c>
      <c r="B111" s="56" t="s">
        <v>115</v>
      </c>
      <c r="C111" s="56" t="s">
        <v>5</v>
      </c>
      <c r="D111" s="56" t="s">
        <v>193</v>
      </c>
      <c r="E111" s="56" t="s">
        <v>27</v>
      </c>
      <c r="F111" s="57">
        <v>786.8499755859375</v>
      </c>
      <c r="G111" s="58">
        <v>4902.10009765625</v>
      </c>
    </row>
    <row r="112" spans="1:7" x14ac:dyDescent="0.25">
      <c r="A112" s="56" t="s">
        <v>325</v>
      </c>
      <c r="B112" s="56" t="s">
        <v>3</v>
      </c>
      <c r="C112" s="56" t="s">
        <v>5</v>
      </c>
      <c r="D112" s="56" t="s">
        <v>135</v>
      </c>
      <c r="E112" s="56" t="s">
        <v>27</v>
      </c>
      <c r="F112" s="57">
        <v>45.360000610351563</v>
      </c>
      <c r="G112" s="58">
        <v>135</v>
      </c>
    </row>
    <row r="113" spans="1:7" x14ac:dyDescent="0.25">
      <c r="A113" s="56" t="s">
        <v>325</v>
      </c>
      <c r="B113" s="56" t="s">
        <v>65</v>
      </c>
      <c r="C113" s="56" t="s">
        <v>5</v>
      </c>
      <c r="D113" s="56" t="s">
        <v>136</v>
      </c>
      <c r="E113" s="56" t="s">
        <v>27</v>
      </c>
      <c r="F113" s="57">
        <v>635.03997802734375</v>
      </c>
      <c r="G113" s="58">
        <v>3702</v>
      </c>
    </row>
    <row r="114" spans="1:7" x14ac:dyDescent="0.25">
      <c r="A114" s="56" t="s">
        <v>325</v>
      </c>
      <c r="B114" s="56" t="s">
        <v>107</v>
      </c>
      <c r="C114" s="56" t="s">
        <v>5</v>
      </c>
      <c r="D114" s="56" t="s">
        <v>135</v>
      </c>
      <c r="E114" s="56" t="s">
        <v>27</v>
      </c>
      <c r="F114" s="57">
        <v>1320.6899948120117</v>
      </c>
      <c r="G114" s="58">
        <v>3054.2000122070313</v>
      </c>
    </row>
    <row r="115" spans="1:7" x14ac:dyDescent="0.25">
      <c r="A115" s="28" t="s">
        <v>326</v>
      </c>
      <c r="B115" s="29"/>
      <c r="C115" s="29"/>
      <c r="D115" s="29"/>
      <c r="E115" s="29"/>
      <c r="F115" s="29">
        <f>SUM(F99:F114)</f>
        <v>240066.59944915771</v>
      </c>
      <c r="G115" s="30">
        <f>SUM(G99:G114)</f>
        <v>1407516.14503479</v>
      </c>
    </row>
    <row r="116" spans="1:7" x14ac:dyDescent="0.25">
      <c r="A116" s="63" t="s">
        <v>337</v>
      </c>
      <c r="B116" s="63" t="s">
        <v>25</v>
      </c>
      <c r="C116" s="63" t="s">
        <v>5</v>
      </c>
      <c r="D116" s="63" t="s">
        <v>136</v>
      </c>
      <c r="E116" s="63" t="s">
        <v>27</v>
      </c>
      <c r="F116" s="62">
        <v>9504.6399688720703</v>
      </c>
      <c r="G116" s="61">
        <v>57423.619567871094</v>
      </c>
    </row>
    <row r="117" spans="1:7" x14ac:dyDescent="0.25">
      <c r="A117" s="63" t="s">
        <v>337</v>
      </c>
      <c r="B117" s="63" t="s">
        <v>25</v>
      </c>
      <c r="C117" s="63" t="s">
        <v>5</v>
      </c>
      <c r="D117" s="63" t="s">
        <v>136</v>
      </c>
      <c r="E117" s="63" t="s">
        <v>40</v>
      </c>
      <c r="F117" s="62">
        <v>138.80999755859375</v>
      </c>
      <c r="G117" s="61">
        <v>935.79998779296875</v>
      </c>
    </row>
    <row r="118" spans="1:7" x14ac:dyDescent="0.25">
      <c r="A118" s="63" t="s">
        <v>337</v>
      </c>
      <c r="B118" s="63" t="s">
        <v>25</v>
      </c>
      <c r="C118" s="63" t="s">
        <v>5</v>
      </c>
      <c r="D118" s="63" t="s">
        <v>136</v>
      </c>
      <c r="E118" s="63" t="s">
        <v>54</v>
      </c>
      <c r="F118" s="62">
        <v>7949.77001953125</v>
      </c>
      <c r="G118" s="61">
        <v>66353.8203125</v>
      </c>
    </row>
    <row r="119" spans="1:7" x14ac:dyDescent="0.25">
      <c r="A119" s="63" t="s">
        <v>337</v>
      </c>
      <c r="B119" s="63" t="s">
        <v>25</v>
      </c>
      <c r="C119" s="63" t="s">
        <v>5</v>
      </c>
      <c r="D119" s="63" t="s">
        <v>134</v>
      </c>
      <c r="E119" s="63" t="s">
        <v>49</v>
      </c>
      <c r="F119" s="62">
        <v>255.3800048828125</v>
      </c>
      <c r="G119" s="61">
        <v>2557.89990234375</v>
      </c>
    </row>
    <row r="120" spans="1:7" x14ac:dyDescent="0.25">
      <c r="A120" s="63" t="s">
        <v>337</v>
      </c>
      <c r="B120" s="63" t="s">
        <v>25</v>
      </c>
      <c r="C120" s="63" t="s">
        <v>5</v>
      </c>
      <c r="D120" s="63" t="s">
        <v>134</v>
      </c>
      <c r="E120" s="63" t="s">
        <v>27</v>
      </c>
      <c r="F120" s="62">
        <v>4850.1799621582031</v>
      </c>
      <c r="G120" s="61">
        <v>20373.280029296875</v>
      </c>
    </row>
    <row r="121" spans="1:7" x14ac:dyDescent="0.25">
      <c r="A121" s="63" t="s">
        <v>337</v>
      </c>
      <c r="B121" s="63" t="s">
        <v>25</v>
      </c>
      <c r="C121" s="63" t="s">
        <v>5</v>
      </c>
      <c r="D121" s="63" t="s">
        <v>134</v>
      </c>
      <c r="E121" s="63" t="s">
        <v>40</v>
      </c>
      <c r="F121" s="62">
        <v>312.08999633789063</v>
      </c>
      <c r="G121" s="61">
        <v>1815.1400146484375</v>
      </c>
    </row>
    <row r="122" spans="1:7" x14ac:dyDescent="0.25">
      <c r="A122" s="63" t="s">
        <v>337</v>
      </c>
      <c r="B122" s="63" t="s">
        <v>25</v>
      </c>
      <c r="C122" s="63" t="s">
        <v>5</v>
      </c>
      <c r="D122" s="63" t="s">
        <v>135</v>
      </c>
      <c r="E122" s="63" t="s">
        <v>27</v>
      </c>
      <c r="F122" s="62">
        <v>37971.519886016846</v>
      </c>
      <c r="G122" s="61">
        <v>110158.54989624023</v>
      </c>
    </row>
    <row r="123" spans="1:7" x14ac:dyDescent="0.25">
      <c r="A123" s="63" t="s">
        <v>337</v>
      </c>
      <c r="B123" s="63" t="s">
        <v>4</v>
      </c>
      <c r="C123" s="63" t="s">
        <v>5</v>
      </c>
      <c r="D123" s="63" t="s">
        <v>137</v>
      </c>
      <c r="E123" s="63" t="s">
        <v>49</v>
      </c>
      <c r="F123" s="62">
        <v>147082.45839834213</v>
      </c>
      <c r="G123" s="61">
        <v>324619.8076171875</v>
      </c>
    </row>
    <row r="124" spans="1:7" x14ac:dyDescent="0.25">
      <c r="A124" s="63" t="s">
        <v>337</v>
      </c>
      <c r="B124" s="63" t="s">
        <v>4</v>
      </c>
      <c r="C124" s="63" t="s">
        <v>5</v>
      </c>
      <c r="D124" s="63" t="s">
        <v>137</v>
      </c>
      <c r="E124" s="63" t="s">
        <v>27</v>
      </c>
      <c r="F124" s="62">
        <v>46884.449615478516</v>
      </c>
      <c r="G124" s="61">
        <v>289926.73388671875</v>
      </c>
    </row>
    <row r="125" spans="1:7" x14ac:dyDescent="0.25">
      <c r="A125" s="63" t="s">
        <v>337</v>
      </c>
      <c r="B125" s="63" t="s">
        <v>115</v>
      </c>
      <c r="C125" s="63" t="s">
        <v>5</v>
      </c>
      <c r="D125" s="63" t="s">
        <v>137</v>
      </c>
      <c r="E125" s="63" t="s">
        <v>27</v>
      </c>
      <c r="F125" s="62">
        <v>14205.660217285156</v>
      </c>
      <c r="G125" s="61">
        <v>77933.232421875</v>
      </c>
    </row>
    <row r="126" spans="1:7" x14ac:dyDescent="0.25">
      <c r="A126" s="63" t="s">
        <v>337</v>
      </c>
      <c r="B126" s="63" t="s">
        <v>140</v>
      </c>
      <c r="C126" s="63" t="s">
        <v>5</v>
      </c>
      <c r="D126" s="63" t="s">
        <v>135</v>
      </c>
      <c r="E126" s="63" t="s">
        <v>27</v>
      </c>
      <c r="F126" s="62">
        <v>358.42999267578125</v>
      </c>
      <c r="G126" s="61">
        <v>896.780029296875</v>
      </c>
    </row>
    <row r="127" spans="1:7" x14ac:dyDescent="0.25">
      <c r="A127" s="63" t="s">
        <v>337</v>
      </c>
      <c r="B127" s="63" t="s">
        <v>65</v>
      </c>
      <c r="C127" s="63" t="s">
        <v>5</v>
      </c>
      <c r="D127" s="63" t="s">
        <v>137</v>
      </c>
      <c r="E127" s="63" t="s">
        <v>49</v>
      </c>
      <c r="F127" s="62">
        <v>478.39999389648438</v>
      </c>
      <c r="G127" s="61">
        <v>3220.89990234375</v>
      </c>
    </row>
    <row r="128" spans="1:7" x14ac:dyDescent="0.25">
      <c r="A128" s="63" t="s">
        <v>337</v>
      </c>
      <c r="B128" s="63" t="s">
        <v>65</v>
      </c>
      <c r="C128" s="63" t="s">
        <v>5</v>
      </c>
      <c r="D128" s="63" t="s">
        <v>137</v>
      </c>
      <c r="E128" s="63" t="s">
        <v>27</v>
      </c>
      <c r="F128" s="62">
        <v>3373.4500122070313</v>
      </c>
      <c r="G128" s="61">
        <v>20992.34033203125</v>
      </c>
    </row>
    <row r="129" spans="1:7" x14ac:dyDescent="0.25">
      <c r="A129" s="63" t="s">
        <v>337</v>
      </c>
      <c r="B129" s="63" t="s">
        <v>107</v>
      </c>
      <c r="C129" s="63" t="s">
        <v>5</v>
      </c>
      <c r="D129" s="63" t="s">
        <v>136</v>
      </c>
      <c r="E129" s="63" t="s">
        <v>27</v>
      </c>
      <c r="F129" s="62">
        <v>194.05000305175781</v>
      </c>
      <c r="G129" s="61">
        <v>1351.010009765625</v>
      </c>
    </row>
    <row r="130" spans="1:7" x14ac:dyDescent="0.25">
      <c r="A130" s="63" t="s">
        <v>337</v>
      </c>
      <c r="B130" s="63" t="s">
        <v>65</v>
      </c>
      <c r="C130" s="63" t="s">
        <v>5</v>
      </c>
      <c r="D130" s="63" t="s">
        <v>135</v>
      </c>
      <c r="E130" s="63" t="s">
        <v>27</v>
      </c>
      <c r="F130" s="62">
        <v>3260.720085144043</v>
      </c>
      <c r="G130" s="61">
        <v>6935.2000122070313</v>
      </c>
    </row>
    <row r="131" spans="1:7" x14ac:dyDescent="0.25">
      <c r="A131" s="28" t="s">
        <v>338</v>
      </c>
      <c r="B131" s="29"/>
      <c r="C131" s="29"/>
      <c r="D131" s="29"/>
      <c r="E131" s="29"/>
      <c r="F131" s="29">
        <f>SUM(F116:F130)</f>
        <v>276820.00815343857</v>
      </c>
      <c r="G131" s="30">
        <f>SUM(G116:G130)</f>
        <v>985494.11392211914</v>
      </c>
    </row>
    <row r="132" spans="1:7" x14ac:dyDescent="0.25">
      <c r="A132" s="63" t="s">
        <v>339</v>
      </c>
      <c r="B132" s="63" t="s">
        <v>25</v>
      </c>
      <c r="C132" s="63" t="s">
        <v>5</v>
      </c>
      <c r="D132" s="63" t="s">
        <v>136</v>
      </c>
      <c r="E132" s="63" t="s">
        <v>49</v>
      </c>
      <c r="F132" s="62">
        <v>1486.2999572753906</v>
      </c>
      <c r="G132" s="61">
        <v>19984.33984375</v>
      </c>
    </row>
    <row r="133" spans="1:7" x14ac:dyDescent="0.25">
      <c r="A133" s="63" t="s">
        <v>339</v>
      </c>
      <c r="B133" s="63" t="s">
        <v>25</v>
      </c>
      <c r="C133" s="63" t="s">
        <v>5</v>
      </c>
      <c r="D133" s="63" t="s">
        <v>136</v>
      </c>
      <c r="E133" s="63" t="s">
        <v>27</v>
      </c>
      <c r="F133" s="62">
        <v>1699.75</v>
      </c>
      <c r="G133" s="61">
        <v>10534.989822387695</v>
      </c>
    </row>
    <row r="134" spans="1:7" x14ac:dyDescent="0.25">
      <c r="A134" s="63" t="s">
        <v>339</v>
      </c>
      <c r="B134" s="63" t="s">
        <v>25</v>
      </c>
      <c r="C134" s="63" t="s">
        <v>5</v>
      </c>
      <c r="D134" s="63" t="s">
        <v>136</v>
      </c>
      <c r="E134" s="63" t="s">
        <v>40</v>
      </c>
      <c r="F134" s="62">
        <v>34.040000915527344</v>
      </c>
      <c r="G134" s="61">
        <v>385.989990234375</v>
      </c>
    </row>
    <row r="135" spans="1:7" x14ac:dyDescent="0.25">
      <c r="A135" s="63" t="s">
        <v>339</v>
      </c>
      <c r="B135" s="63" t="s">
        <v>25</v>
      </c>
      <c r="C135" s="63" t="s">
        <v>5</v>
      </c>
      <c r="D135" s="63" t="s">
        <v>134</v>
      </c>
      <c r="E135" s="63" t="s">
        <v>27</v>
      </c>
      <c r="F135" s="62">
        <v>6080.1597518920898</v>
      </c>
      <c r="G135" s="61">
        <v>33939.971374511719</v>
      </c>
    </row>
    <row r="136" spans="1:7" x14ac:dyDescent="0.25">
      <c r="A136" s="63" t="s">
        <v>339</v>
      </c>
      <c r="B136" s="63" t="s">
        <v>25</v>
      </c>
      <c r="C136" s="63" t="s">
        <v>5</v>
      </c>
      <c r="D136" s="63" t="s">
        <v>134</v>
      </c>
      <c r="E136" s="63" t="s">
        <v>40</v>
      </c>
      <c r="F136" s="62">
        <v>344.76998901367188</v>
      </c>
      <c r="G136" s="61">
        <v>2776.340087890625</v>
      </c>
    </row>
    <row r="137" spans="1:7" x14ac:dyDescent="0.25">
      <c r="A137" s="63" t="s">
        <v>339</v>
      </c>
      <c r="B137" s="63" t="s">
        <v>25</v>
      </c>
      <c r="C137" s="63" t="s">
        <v>5</v>
      </c>
      <c r="D137" s="63" t="s">
        <v>135</v>
      </c>
      <c r="E137" s="63" t="s">
        <v>27</v>
      </c>
      <c r="F137" s="62">
        <v>1887.3099899291992</v>
      </c>
      <c r="G137" s="61">
        <v>11806.460144042969</v>
      </c>
    </row>
    <row r="138" spans="1:7" x14ac:dyDescent="0.25">
      <c r="A138" s="63" t="s">
        <v>339</v>
      </c>
      <c r="B138" s="63" t="s">
        <v>4</v>
      </c>
      <c r="C138" s="63" t="s">
        <v>5</v>
      </c>
      <c r="D138" s="63" t="s">
        <v>137</v>
      </c>
      <c r="E138" s="63" t="s">
        <v>49</v>
      </c>
      <c r="F138" s="62">
        <v>72836.790893554688</v>
      </c>
      <c r="G138" s="61">
        <v>431592.6708984375</v>
      </c>
    </row>
    <row r="139" spans="1:7" x14ac:dyDescent="0.25">
      <c r="A139" s="63" t="s">
        <v>339</v>
      </c>
      <c r="B139" s="63" t="s">
        <v>4</v>
      </c>
      <c r="C139" s="63" t="s">
        <v>5</v>
      </c>
      <c r="D139" s="63" t="s">
        <v>137</v>
      </c>
      <c r="E139" s="63" t="s">
        <v>27</v>
      </c>
      <c r="F139" s="62">
        <v>115014.21997070313</v>
      </c>
      <c r="G139" s="61">
        <v>552531.75366210938</v>
      </c>
    </row>
    <row r="140" spans="1:7" x14ac:dyDescent="0.25">
      <c r="A140" s="63" t="s">
        <v>339</v>
      </c>
      <c r="B140" s="63" t="s">
        <v>4</v>
      </c>
      <c r="C140" s="63" t="s">
        <v>5</v>
      </c>
      <c r="D140" s="63" t="s">
        <v>137</v>
      </c>
      <c r="E140" s="63" t="s">
        <v>36</v>
      </c>
      <c r="F140" s="62">
        <v>13797.3701171875</v>
      </c>
      <c r="G140" s="61">
        <v>46603.05078125</v>
      </c>
    </row>
    <row r="141" spans="1:7" x14ac:dyDescent="0.25">
      <c r="A141" s="63" t="s">
        <v>339</v>
      </c>
      <c r="B141" s="63" t="s">
        <v>3</v>
      </c>
      <c r="C141" s="63" t="s">
        <v>5</v>
      </c>
      <c r="D141" s="63" t="s">
        <v>136</v>
      </c>
      <c r="E141" s="63" t="s">
        <v>27</v>
      </c>
      <c r="F141" s="62">
        <v>312.55999755859375</v>
      </c>
      <c r="G141" s="61">
        <v>2292.8798828125</v>
      </c>
    </row>
    <row r="142" spans="1:7" x14ac:dyDescent="0.25">
      <c r="A142" s="63" t="s">
        <v>339</v>
      </c>
      <c r="B142" s="63" t="s">
        <v>65</v>
      </c>
      <c r="C142" s="63" t="s">
        <v>5</v>
      </c>
      <c r="D142" s="63" t="s">
        <v>197</v>
      </c>
      <c r="E142" s="63" t="s">
        <v>49</v>
      </c>
      <c r="F142" s="62">
        <v>311.64999389648438</v>
      </c>
      <c r="G142" s="61">
        <v>1790.0379638671875</v>
      </c>
    </row>
    <row r="143" spans="1:7" x14ac:dyDescent="0.25">
      <c r="A143" s="63" t="s">
        <v>339</v>
      </c>
      <c r="B143" s="63" t="s">
        <v>65</v>
      </c>
      <c r="C143" s="63" t="s">
        <v>5</v>
      </c>
      <c r="D143" s="63" t="s">
        <v>136</v>
      </c>
      <c r="E143" s="63" t="s">
        <v>27</v>
      </c>
      <c r="F143" s="62">
        <v>407.69999694824219</v>
      </c>
      <c r="G143" s="61">
        <v>2891.6300048828125</v>
      </c>
    </row>
    <row r="144" spans="1:7" x14ac:dyDescent="0.25">
      <c r="A144" s="63" t="s">
        <v>339</v>
      </c>
      <c r="B144" s="63" t="s">
        <v>65</v>
      </c>
      <c r="C144" s="63" t="s">
        <v>5</v>
      </c>
      <c r="D144" s="63" t="s">
        <v>159</v>
      </c>
      <c r="E144" s="63" t="s">
        <v>27</v>
      </c>
      <c r="F144" s="62">
        <v>1859.75</v>
      </c>
      <c r="G144" s="61">
        <v>8874.0400390625</v>
      </c>
    </row>
    <row r="145" spans="1:7" x14ac:dyDescent="0.25">
      <c r="A145" s="63" t="s">
        <v>339</v>
      </c>
      <c r="B145" s="63" t="s">
        <v>65</v>
      </c>
      <c r="C145" s="63" t="s">
        <v>5</v>
      </c>
      <c r="D145" s="63" t="s">
        <v>135</v>
      </c>
      <c r="E145" s="63" t="s">
        <v>27</v>
      </c>
      <c r="F145" s="62">
        <v>376.94000244140625</v>
      </c>
      <c r="G145" s="61">
        <v>1061</v>
      </c>
    </row>
    <row r="146" spans="1:7" x14ac:dyDescent="0.25">
      <c r="A146" s="28" t="s">
        <v>341</v>
      </c>
      <c r="B146" s="29"/>
      <c r="C146" s="29"/>
      <c r="D146" s="29"/>
      <c r="E146" s="29"/>
      <c r="F146" s="29">
        <f>SUM(F132:F145)</f>
        <v>216449.31066131592</v>
      </c>
      <c r="G146" s="30">
        <f>SUM(G132:G145)</f>
        <v>1127065.1544952393</v>
      </c>
    </row>
    <row r="147" spans="1:7" x14ac:dyDescent="0.25">
      <c r="A147" s="63" t="s">
        <v>342</v>
      </c>
      <c r="B147" s="63" t="s">
        <v>25</v>
      </c>
      <c r="C147" s="63" t="s">
        <v>5</v>
      </c>
      <c r="D147" s="63" t="s">
        <v>136</v>
      </c>
      <c r="E147" s="63" t="s">
        <v>49</v>
      </c>
      <c r="F147" s="62">
        <v>1532.739990234375</v>
      </c>
      <c r="G147" s="61">
        <v>14404.6298828125</v>
      </c>
    </row>
    <row r="148" spans="1:7" x14ac:dyDescent="0.25">
      <c r="A148" s="63" t="s">
        <v>342</v>
      </c>
      <c r="B148" s="63" t="s">
        <v>25</v>
      </c>
      <c r="C148" s="63" t="s">
        <v>5</v>
      </c>
      <c r="D148" s="63" t="s">
        <v>136</v>
      </c>
      <c r="E148" s="63" t="s">
        <v>27</v>
      </c>
      <c r="F148" s="62">
        <v>19326.209732055664</v>
      </c>
      <c r="G148" s="61">
        <v>117709.67123413086</v>
      </c>
    </row>
    <row r="149" spans="1:7" x14ac:dyDescent="0.25">
      <c r="A149" s="63" t="s">
        <v>342</v>
      </c>
      <c r="B149" s="63" t="s">
        <v>25</v>
      </c>
      <c r="C149" s="63" t="s">
        <v>5</v>
      </c>
      <c r="D149" s="63" t="s">
        <v>134</v>
      </c>
      <c r="E149" s="63" t="s">
        <v>27</v>
      </c>
      <c r="F149" s="62">
        <v>4729.990234375</v>
      </c>
      <c r="G149" s="61">
        <v>23983.80078125</v>
      </c>
    </row>
    <row r="150" spans="1:7" x14ac:dyDescent="0.25">
      <c r="A150" s="63" t="s">
        <v>342</v>
      </c>
      <c r="B150" s="63" t="s">
        <v>25</v>
      </c>
      <c r="C150" s="63" t="s">
        <v>5</v>
      </c>
      <c r="D150" s="63" t="s">
        <v>135</v>
      </c>
      <c r="E150" s="63" t="s">
        <v>27</v>
      </c>
      <c r="F150" s="62">
        <v>6930.7799606323242</v>
      </c>
      <c r="G150" s="61">
        <v>32363.219787597656</v>
      </c>
    </row>
    <row r="151" spans="1:7" x14ac:dyDescent="0.25">
      <c r="A151" s="63" t="s">
        <v>342</v>
      </c>
      <c r="B151" s="63" t="s">
        <v>4</v>
      </c>
      <c r="C151" s="63" t="s">
        <v>5</v>
      </c>
      <c r="D151" s="63" t="s">
        <v>137</v>
      </c>
      <c r="E151" s="63" t="s">
        <v>49</v>
      </c>
      <c r="F151" s="62">
        <v>36094.82080078125</v>
      </c>
      <c r="G151" s="61">
        <v>181007.49194335938</v>
      </c>
    </row>
    <row r="152" spans="1:7" x14ac:dyDescent="0.25">
      <c r="A152" s="63" t="s">
        <v>342</v>
      </c>
      <c r="B152" s="63" t="s">
        <v>4</v>
      </c>
      <c r="C152" s="63" t="s">
        <v>5</v>
      </c>
      <c r="D152" s="63" t="s">
        <v>137</v>
      </c>
      <c r="E152" s="63" t="s">
        <v>27</v>
      </c>
      <c r="F152" s="62">
        <v>56188.17943572998</v>
      </c>
      <c r="G152" s="61">
        <v>288467.46759033203</v>
      </c>
    </row>
    <row r="153" spans="1:7" x14ac:dyDescent="0.25">
      <c r="A153" s="63" t="s">
        <v>342</v>
      </c>
      <c r="B153" s="63" t="s">
        <v>4</v>
      </c>
      <c r="C153" s="63" t="s">
        <v>5</v>
      </c>
      <c r="D153" s="63" t="s">
        <v>137</v>
      </c>
      <c r="E153" s="63" t="s">
        <v>40</v>
      </c>
      <c r="F153" s="62">
        <v>846.44000244140625</v>
      </c>
      <c r="G153" s="61">
        <v>3108.090087890625</v>
      </c>
    </row>
    <row r="154" spans="1:7" x14ac:dyDescent="0.25">
      <c r="A154" s="63" t="s">
        <v>342</v>
      </c>
      <c r="B154" s="63" t="s">
        <v>4</v>
      </c>
      <c r="C154" s="63" t="s">
        <v>5</v>
      </c>
      <c r="D154" s="63" t="s">
        <v>137</v>
      </c>
      <c r="E154" s="63" t="s">
        <v>36</v>
      </c>
      <c r="F154" s="62">
        <v>2957.8800659179688</v>
      </c>
      <c r="G154" s="61">
        <v>29231.169921875</v>
      </c>
    </row>
    <row r="155" spans="1:7" x14ac:dyDescent="0.25">
      <c r="A155" s="63" t="s">
        <v>342</v>
      </c>
      <c r="B155" s="63" t="s">
        <v>3</v>
      </c>
      <c r="C155" s="63" t="s">
        <v>5</v>
      </c>
      <c r="D155" s="63" t="s">
        <v>136</v>
      </c>
      <c r="E155" s="63" t="s">
        <v>27</v>
      </c>
      <c r="F155" s="62">
        <v>357.67001342773438</v>
      </c>
      <c r="G155" s="61">
        <v>2519.969970703125</v>
      </c>
    </row>
    <row r="156" spans="1:7" x14ac:dyDescent="0.25">
      <c r="A156" s="63" t="s">
        <v>342</v>
      </c>
      <c r="B156" s="63" t="s">
        <v>6</v>
      </c>
      <c r="C156" s="63" t="s">
        <v>5</v>
      </c>
      <c r="D156" s="63" t="s">
        <v>135</v>
      </c>
      <c r="E156" s="63" t="s">
        <v>27</v>
      </c>
      <c r="F156" s="62">
        <v>6140.7299041748047</v>
      </c>
      <c r="G156" s="61">
        <v>32182.149780273438</v>
      </c>
    </row>
    <row r="157" spans="1:7" x14ac:dyDescent="0.25">
      <c r="A157" s="63" t="s">
        <v>342</v>
      </c>
      <c r="B157" s="63" t="s">
        <v>65</v>
      </c>
      <c r="C157" s="63" t="s">
        <v>5</v>
      </c>
      <c r="D157" s="63" t="s">
        <v>135</v>
      </c>
      <c r="E157" s="63" t="s">
        <v>27</v>
      </c>
      <c r="F157" s="62">
        <v>19.350000381469727</v>
      </c>
      <c r="G157" s="61">
        <v>136.85000610351563</v>
      </c>
    </row>
    <row r="158" spans="1:7" x14ac:dyDescent="0.25">
      <c r="A158" s="28" t="s">
        <v>343</v>
      </c>
      <c r="B158" s="29"/>
      <c r="C158" s="29"/>
      <c r="D158" s="29"/>
      <c r="E158" s="29"/>
      <c r="F158" s="29">
        <f>SUM(F147:F157)</f>
        <v>135124.79014015198</v>
      </c>
      <c r="G158" s="30">
        <f>SUM(G147:G157)</f>
        <v>725114.51098632813</v>
      </c>
    </row>
    <row r="159" spans="1:7" ht="16.5" thickBot="1" x14ac:dyDescent="0.3">
      <c r="A159" s="27" t="s">
        <v>0</v>
      </c>
      <c r="B159" s="27"/>
      <c r="C159" s="27"/>
      <c r="D159" s="27"/>
      <c r="E159" s="27"/>
      <c r="F159" s="27">
        <f>SUM(F158,F146,F131,F115,F98,F74,F59,F42,F29)</f>
        <v>2236002.8596944809</v>
      </c>
      <c r="G159" s="39">
        <f>SUM(G158,G146,G131,G115,G98,G74,G59,G42,G29)</f>
        <v>11277966.679309845</v>
      </c>
    </row>
    <row r="161" spans="1:1" x14ac:dyDescent="0.25">
      <c r="A161" t="s">
        <v>261</v>
      </c>
    </row>
  </sheetData>
  <sortState xmlns:xlrd2="http://schemas.microsoft.com/office/spreadsheetml/2017/richdata2" ref="A12:I265">
    <sortCondition ref="A12:A26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2025-06-04T19:59:55Z</dcterms:modified>
</cp:coreProperties>
</file>