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ificasion\Desktop\Datos DIGEGA 2025\Informe Imp-Exp 2025\"/>
    </mc:Choice>
  </mc:AlternateContent>
  <bookViews>
    <workbookView xWindow="0" yWindow="0" windowWidth="20490" windowHeight="7155" tabRatio="924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avo" sheetId="9" r:id="rId6"/>
    <sheet name="Ovino" sheetId="10" r:id="rId7"/>
    <sheet name="Pieles" sheetId="11" r:id="rId8"/>
    <sheet name="Embutidos" sheetId="12" r:id="rId9"/>
    <sheet name="Pollo" sheetId="13" r:id="rId10"/>
    <sheet name="Otro Origen" sheetId="14" r:id="rId11"/>
    <sheet name="Huevo" sheetId="16" r:id="rId12"/>
    <sheet name="Huevos Fertiles" sheetId="17" r:id="rId13"/>
    <sheet name="Provet" sheetId="20" r:id="rId14"/>
  </sheets>
  <definedNames>
    <definedName name="_xlnm._FilterDatabase" localSheetId="8" hidden="1">Embutidos!#REF!</definedName>
    <definedName name="_Hlk122417032">'Porcino Carnico'!$A$4</definedName>
    <definedName name="_xlnm.Print_Titles" localSheetId="1">'Bovino Carnico'!$11:$13</definedName>
    <definedName name="_xlnm.Print_Titles" localSheetId="2">'Bovino Lacteo'!$11:$13</definedName>
    <definedName name="_xlnm.Print_Titles" localSheetId="8">Embutidos!$11:$13</definedName>
    <definedName name="_xlnm.Print_Titles" localSheetId="11">Huevo!$11:$13</definedName>
    <definedName name="_xlnm.Print_Titles" localSheetId="12">'Huevos Fertiles'!$9:$11</definedName>
    <definedName name="_xlnm.Print_Titles" localSheetId="3">Leche!$11:$13</definedName>
    <definedName name="_xlnm.Print_Titles" localSheetId="10">'Otro Origen'!$12:$14</definedName>
    <definedName name="_xlnm.Print_Titles" localSheetId="6">Ovino!$11:$13</definedName>
    <definedName name="_xlnm.Print_Titles" localSheetId="5">Pavo!$11:$13</definedName>
    <definedName name="_xlnm.Print_Titles" localSheetId="7">Pieles!$11:$13</definedName>
    <definedName name="_xlnm.Print_Titles" localSheetId="9">Pollo!$11:$13</definedName>
    <definedName name="_xlnm.Print_Titles" localSheetId="4">'Porcino Carnico'!$11:$13</definedName>
    <definedName name="_xlnm.Print_Titles" localSheetId="13">Provet!$11:$13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9" i="20" l="1"/>
  <c r="D44" i="20"/>
  <c r="F19" i="16"/>
  <c r="G19" i="16"/>
  <c r="F88" i="14"/>
  <c r="G88" i="14"/>
  <c r="F42" i="14"/>
  <c r="G42" i="14"/>
  <c r="F75" i="13"/>
  <c r="G75" i="13"/>
  <c r="F38" i="13"/>
  <c r="G38" i="13"/>
  <c r="F43" i="12"/>
  <c r="G43" i="12"/>
  <c r="F59" i="12"/>
  <c r="G59" i="12"/>
  <c r="F27" i="12"/>
  <c r="G27" i="12"/>
  <c r="F66" i="11"/>
  <c r="G66" i="11"/>
  <c r="F54" i="11"/>
  <c r="G54" i="11"/>
  <c r="F30" i="11"/>
  <c r="G30" i="11"/>
  <c r="F31" i="10"/>
  <c r="G31" i="10"/>
  <c r="F25" i="10"/>
  <c r="G25" i="10"/>
  <c r="F80" i="8"/>
  <c r="G80" i="8"/>
  <c r="F46" i="8"/>
  <c r="G46" i="8"/>
  <c r="F79" i="7"/>
  <c r="G79" i="7"/>
  <c r="F46" i="7"/>
  <c r="G46" i="7"/>
  <c r="F195" i="6"/>
  <c r="F166" i="6"/>
  <c r="G166" i="6"/>
  <c r="F85" i="6"/>
  <c r="G85" i="6"/>
  <c r="F43" i="5"/>
  <c r="G43" i="5"/>
  <c r="G67" i="11" l="1"/>
  <c r="G60" i="12"/>
  <c r="F60" i="12"/>
  <c r="F67" i="11"/>
  <c r="F17" i="16"/>
  <c r="G17" i="16"/>
  <c r="F17" i="17" l="1"/>
  <c r="G17" i="17"/>
  <c r="F15" i="17"/>
  <c r="G15" i="17"/>
  <c r="F21" i="16"/>
  <c r="G21" i="16"/>
  <c r="F68" i="14"/>
  <c r="F89" i="14" s="1"/>
  <c r="G68" i="14"/>
  <c r="G89" i="14" s="1"/>
  <c r="F59" i="13"/>
  <c r="F76" i="13" s="1"/>
  <c r="G59" i="13"/>
  <c r="G76" i="13" s="1"/>
  <c r="F20" i="10"/>
  <c r="G20" i="10"/>
  <c r="F37" i="9"/>
  <c r="G37" i="9"/>
  <c r="F30" i="9"/>
  <c r="G30" i="9"/>
  <c r="F22" i="9"/>
  <c r="G22" i="9"/>
  <c r="F103" i="8"/>
  <c r="G103" i="8"/>
  <c r="G38" i="9" l="1"/>
  <c r="F38" i="9"/>
  <c r="G104" i="8"/>
  <c r="F104" i="8"/>
  <c r="G195" i="6"/>
  <c r="F87" i="7" l="1"/>
  <c r="G87" i="7"/>
  <c r="D95" i="20"/>
  <c r="F53" i="5"/>
  <c r="F28" i="5"/>
  <c r="G28" i="5" l="1"/>
  <c r="G53" i="5" l="1"/>
  <c r="D96" i="20" l="1"/>
  <c r="G196" i="6" l="1"/>
  <c r="F196" i="6"/>
  <c r="F88" i="7" l="1"/>
  <c r="G88" i="7"/>
  <c r="G54" i="5" l="1"/>
  <c r="F54" i="5"/>
  <c r="A12" i="20"/>
  <c r="F13" i="17"/>
  <c r="G13" i="17"/>
  <c r="F18" i="17" l="1"/>
  <c r="G18" i="17"/>
  <c r="F22" i="16"/>
  <c r="G22" i="16"/>
  <c r="F32" i="10" l="1"/>
  <c r="G32" i="10"/>
  <c r="A12" i="5" l="1"/>
  <c r="A10" i="17" l="1"/>
  <c r="A12" i="16"/>
  <c r="A13" i="14"/>
  <c r="A12" i="13"/>
  <c r="A12" i="12"/>
  <c r="A12" i="11"/>
  <c r="A12" i="10"/>
  <c r="A12" i="9"/>
  <c r="A12" i="8"/>
  <c r="A12" i="7"/>
  <c r="A12" i="6"/>
  <c r="C16" i="15" l="1"/>
  <c r="D16" i="15"/>
  <c r="D26" i="15" l="1"/>
  <c r="D25" i="15" l="1"/>
  <c r="C21" i="15"/>
  <c r="D21" i="15"/>
  <c r="C18" i="15"/>
  <c r="C17" i="15"/>
  <c r="D17" i="15"/>
  <c r="D14" i="15"/>
  <c r="C14" i="15"/>
  <c r="C24" i="15"/>
  <c r="D24" i="15"/>
  <c r="D18" i="15"/>
  <c r="C25" i="15"/>
  <c r="D22" i="15"/>
  <c r="C22" i="15"/>
  <c r="D19" i="15"/>
  <c r="C19" i="15"/>
  <c r="D15" i="15" l="1"/>
  <c r="C15" i="15"/>
  <c r="C20" i="15"/>
  <c r="D20" i="15"/>
  <c r="C23" i="15"/>
  <c r="D23" i="15"/>
  <c r="C27" i="15" l="1"/>
  <c r="D27" i="15"/>
</calcChain>
</file>

<file path=xl/sharedStrings.xml><?xml version="1.0" encoding="utf-8"?>
<sst xmlns="http://schemas.openxmlformats.org/spreadsheetml/2006/main" count="3615" uniqueCount="258">
  <si>
    <t>Dirección General de Ganadería</t>
  </si>
  <si>
    <t>Depto. de Planificacion y Desarrollo</t>
  </si>
  <si>
    <t xml:space="preserve">Consolidado General de Importaciones </t>
  </si>
  <si>
    <t>Mercancia</t>
  </si>
  <si>
    <t>Kilos</t>
  </si>
  <si>
    <t>Valor US$</t>
  </si>
  <si>
    <t>Res</t>
  </si>
  <si>
    <t>Lacteo</t>
  </si>
  <si>
    <t>Leche</t>
  </si>
  <si>
    <t>Cerdo</t>
  </si>
  <si>
    <t>Pavo</t>
  </si>
  <si>
    <t>Ovino</t>
  </si>
  <si>
    <t>Pieles</t>
  </si>
  <si>
    <t>Embutidos</t>
  </si>
  <si>
    <t>Pollo</t>
  </si>
  <si>
    <t>Otro Origen</t>
  </si>
  <si>
    <t>Huevos</t>
  </si>
  <si>
    <t>Huevos Fertiles</t>
  </si>
  <si>
    <t>Productos Veterinarios</t>
  </si>
  <si>
    <t>Total</t>
  </si>
  <si>
    <t>Consolidado de Importaciones de Carne de Res</t>
  </si>
  <si>
    <t>Mes</t>
  </si>
  <si>
    <t>Origen</t>
  </si>
  <si>
    <t>Clasificación</t>
  </si>
  <si>
    <t>Pais de Procedencia</t>
  </si>
  <si>
    <t>Enero</t>
  </si>
  <si>
    <t>Bovino</t>
  </si>
  <si>
    <t>Cárnico</t>
  </si>
  <si>
    <t>Albondigas</t>
  </si>
  <si>
    <t>Estados Unidos</t>
  </si>
  <si>
    <t>Carne Molida</t>
  </si>
  <si>
    <t>Cortes</t>
  </si>
  <si>
    <t>Guatemala</t>
  </si>
  <si>
    <t>Nicaragua</t>
  </si>
  <si>
    <t>Costillas</t>
  </si>
  <si>
    <t>Filete</t>
  </si>
  <si>
    <t>Hamburguesas</t>
  </si>
  <si>
    <t>Mollejas</t>
  </si>
  <si>
    <t>Mondongo</t>
  </si>
  <si>
    <t>Panceta</t>
  </si>
  <si>
    <t>Paticas de Res</t>
  </si>
  <si>
    <t>España</t>
  </si>
  <si>
    <t>Torta</t>
  </si>
  <si>
    <t>Trimming</t>
  </si>
  <si>
    <t>Tripas</t>
  </si>
  <si>
    <t>China</t>
  </si>
  <si>
    <t>Enero *</t>
  </si>
  <si>
    <t>Febrero</t>
  </si>
  <si>
    <t>Churrasco</t>
  </si>
  <si>
    <t>Extracto Proteico</t>
  </si>
  <si>
    <t>Lomo</t>
  </si>
  <si>
    <t>Brasil</t>
  </si>
  <si>
    <t>Paleta</t>
  </si>
  <si>
    <t>Paticas</t>
  </si>
  <si>
    <t>Marzo</t>
  </si>
  <si>
    <t>El Salvador</t>
  </si>
  <si>
    <t>Nueva Zelanda</t>
  </si>
  <si>
    <t>Topping</t>
  </si>
  <si>
    <t>Marzo*</t>
  </si>
  <si>
    <t>Nota: Los meses con asterisco (*) estan sujetos a cambios</t>
  </si>
  <si>
    <t>Consolidado de Importaciones de Lacteo</t>
  </si>
  <si>
    <t>Lácteo</t>
  </si>
  <si>
    <t>CheeseCake</t>
  </si>
  <si>
    <t>Crema Agria</t>
  </si>
  <si>
    <t>Crema batida</t>
  </si>
  <si>
    <t>Crema de leche</t>
  </si>
  <si>
    <t>Cuajo</t>
  </si>
  <si>
    <t>Dulce de leche</t>
  </si>
  <si>
    <t>Argentina</t>
  </si>
  <si>
    <t>Chile</t>
  </si>
  <si>
    <t>Colombia</t>
  </si>
  <si>
    <t>Uruguay</t>
  </si>
  <si>
    <t>Helados</t>
  </si>
  <si>
    <t>Costa Rica</t>
  </si>
  <si>
    <t>Francia</t>
  </si>
  <si>
    <t>Mexico</t>
  </si>
  <si>
    <t>Lactasa</t>
  </si>
  <si>
    <t>Mantequilla</t>
  </si>
  <si>
    <t>Productos Lácteos</t>
  </si>
  <si>
    <t>Alemania</t>
  </si>
  <si>
    <t>Irlanda</t>
  </si>
  <si>
    <t>Italia</t>
  </si>
  <si>
    <t>Netherlands</t>
  </si>
  <si>
    <t>Peru</t>
  </si>
  <si>
    <t>Proteina de leche</t>
  </si>
  <si>
    <t>Salsa de queso</t>
  </si>
  <si>
    <t>Suero de leche</t>
  </si>
  <si>
    <t>Canada</t>
  </si>
  <si>
    <t>Yogurt</t>
  </si>
  <si>
    <t>Queso</t>
  </si>
  <si>
    <t>Americano</t>
  </si>
  <si>
    <t>Azul</t>
  </si>
  <si>
    <t>Cheddar</t>
  </si>
  <si>
    <t>Cottage</t>
  </si>
  <si>
    <t>Crema</t>
  </si>
  <si>
    <t>Danes</t>
  </si>
  <si>
    <t>Feta</t>
  </si>
  <si>
    <t>Gorgonzola</t>
  </si>
  <si>
    <t>Gouda</t>
  </si>
  <si>
    <t>Grana padano</t>
  </si>
  <si>
    <t>Mascarpone</t>
  </si>
  <si>
    <t>Mozzarella</t>
  </si>
  <si>
    <t>Belgica</t>
  </si>
  <si>
    <t>Lituania</t>
  </si>
  <si>
    <t>Reino Unido</t>
  </si>
  <si>
    <t>Muester</t>
  </si>
  <si>
    <t>Parmesano</t>
  </si>
  <si>
    <t>Philadelfia</t>
  </si>
  <si>
    <t>Provolone</t>
  </si>
  <si>
    <t>Queso fresco</t>
  </si>
  <si>
    <t>Queso maduro</t>
  </si>
  <si>
    <t>Rallado</t>
  </si>
  <si>
    <t>Ricotta</t>
  </si>
  <si>
    <t>Romano</t>
  </si>
  <si>
    <t>Queso fundido</t>
  </si>
  <si>
    <t>Concentrado de Proteina</t>
  </si>
  <si>
    <t>Dinamarca</t>
  </si>
  <si>
    <t>Hungria</t>
  </si>
  <si>
    <t>Polonia</t>
  </si>
  <si>
    <t>Edam</t>
  </si>
  <si>
    <t>Fundido</t>
  </si>
  <si>
    <t>Jack</t>
  </si>
  <si>
    <t>Monterey</t>
  </si>
  <si>
    <t>Austria</t>
  </si>
  <si>
    <t>Queso Amarillo</t>
  </si>
  <si>
    <t>Febrero*</t>
  </si>
  <si>
    <t>Jamaica</t>
  </si>
  <si>
    <t>Nata de leche</t>
  </si>
  <si>
    <t xml:space="preserve">Consolidado de Importaciones de Leche </t>
  </si>
  <si>
    <t>Formula Infantil</t>
  </si>
  <si>
    <t>Leche con Chocolate</t>
  </si>
  <si>
    <t>Leche condensada</t>
  </si>
  <si>
    <t>Leche descremada en polvo</t>
  </si>
  <si>
    <t>Leche descremada liquida</t>
  </si>
  <si>
    <t>Leche entera en polvo</t>
  </si>
  <si>
    <t>Leche entera liquida</t>
  </si>
  <si>
    <t>Leche evaporada</t>
  </si>
  <si>
    <t>Leche maternizada</t>
  </si>
  <si>
    <t>Leche semidescremada liquida</t>
  </si>
  <si>
    <t>Leche UHT</t>
  </si>
  <si>
    <t>Enero*</t>
  </si>
  <si>
    <t>Leche Modificada</t>
  </si>
  <si>
    <t xml:space="preserve">Consolidado de Importaciones de Carne de Cerdo </t>
  </si>
  <si>
    <t>Porcino</t>
  </si>
  <si>
    <t>Carne de Cerdo</t>
  </si>
  <si>
    <t>Carne de res</t>
  </si>
  <si>
    <t>Chicharron</t>
  </si>
  <si>
    <t>Chuleta</t>
  </si>
  <si>
    <t>Grasa</t>
  </si>
  <si>
    <t>Jamon</t>
  </si>
  <si>
    <t>MDM, MSC, Pasta o Pulpa</t>
  </si>
  <si>
    <t>Orejas</t>
  </si>
  <si>
    <t>Panza</t>
  </si>
  <si>
    <t>Pierna</t>
  </si>
  <si>
    <t>Recortes de cerdo</t>
  </si>
  <si>
    <t>Solomillo</t>
  </si>
  <si>
    <t>Tocino o Tocineta</t>
  </si>
  <si>
    <t>Carne deshidratada</t>
  </si>
  <si>
    <t>Carne deshuesada</t>
  </si>
  <si>
    <t>Jamon Serrano</t>
  </si>
  <si>
    <t>Masa de paleta</t>
  </si>
  <si>
    <t>Mortadela</t>
  </si>
  <si>
    <t>Pellets</t>
  </si>
  <si>
    <t>Enlatado</t>
  </si>
  <si>
    <t>Trozos</t>
  </si>
  <si>
    <t xml:space="preserve">Consolidado de Importaciones de Carne de Pavo </t>
  </si>
  <si>
    <t>Entero</t>
  </si>
  <si>
    <t>Escapula</t>
  </si>
  <si>
    <t>Muslo</t>
  </si>
  <si>
    <t>Muslos</t>
  </si>
  <si>
    <t>Pechuga</t>
  </si>
  <si>
    <t>Octubre*</t>
  </si>
  <si>
    <t>Alas</t>
  </si>
  <si>
    <t>Consolidado de Importaciones de Carne de Ovino</t>
  </si>
  <si>
    <t>Carne de carnero o cordero</t>
  </si>
  <si>
    <t>Consolidado de Importaciones de Pieles</t>
  </si>
  <si>
    <t>Piel Animal</t>
  </si>
  <si>
    <t>Cueros Procesados o Regenerados</t>
  </si>
  <si>
    <t>Cueros Semiprocesados Bovini</t>
  </si>
  <si>
    <t>Piel Bovina terminada</t>
  </si>
  <si>
    <t>Vietnam</t>
  </si>
  <si>
    <t>Pieles Bovinas Frescas Saladas</t>
  </si>
  <si>
    <t>Curtidas o Curadas</t>
  </si>
  <si>
    <t>Curtidas o curadas</t>
  </si>
  <si>
    <t>Caprino</t>
  </si>
  <si>
    <t>India</t>
  </si>
  <si>
    <t>Piel de Pollo</t>
  </si>
  <si>
    <t>Republica Checa</t>
  </si>
  <si>
    <t>Turquia</t>
  </si>
  <si>
    <t>Ecuador</t>
  </si>
  <si>
    <t>Pieles Bovinas Secas y Saladas</t>
  </si>
  <si>
    <t>Indonesia</t>
  </si>
  <si>
    <t>Curtidas o Curadas de Bufalo</t>
  </si>
  <si>
    <t>Tailandia</t>
  </si>
  <si>
    <t>Consolidado de Importaciones de Embutidos</t>
  </si>
  <si>
    <t>Salami</t>
  </si>
  <si>
    <t>Salchichas</t>
  </si>
  <si>
    <t>Salchichas Mixta</t>
  </si>
  <si>
    <t>Embutidos con queso</t>
  </si>
  <si>
    <t>Embutidos Variados</t>
  </si>
  <si>
    <t>Pastrami</t>
  </si>
  <si>
    <t>Pancetta</t>
  </si>
  <si>
    <t>Pepperoni</t>
  </si>
  <si>
    <t>Mixto</t>
  </si>
  <si>
    <t>Salchichon</t>
  </si>
  <si>
    <t>Consolidado de Importaciones de Carne de Pollo</t>
  </si>
  <si>
    <t>Carne de pollo</t>
  </si>
  <si>
    <t>Nuggets</t>
  </si>
  <si>
    <t>Recortes de pollo</t>
  </si>
  <si>
    <t>Tiras</t>
  </si>
  <si>
    <t>Grasa de Pollo</t>
  </si>
  <si>
    <t>Diciembre*</t>
  </si>
  <si>
    <t>Consolidado de Importaciones de Mercancia de Otro Origen</t>
  </si>
  <si>
    <t>Otro Tipo</t>
  </si>
  <si>
    <t>Comidas Preparadas</t>
  </si>
  <si>
    <t>Cremora</t>
  </si>
  <si>
    <t>Gelatina</t>
  </si>
  <si>
    <t>Mayonesa</t>
  </si>
  <si>
    <t>Mezcla para Postre</t>
  </si>
  <si>
    <t>Pastas con carne</t>
  </si>
  <si>
    <t>Pastas con carne y queso</t>
  </si>
  <si>
    <t>Pastas con queso</t>
  </si>
  <si>
    <t>Pastas rellenas</t>
  </si>
  <si>
    <t>Premezcla para bizcocho</t>
  </si>
  <si>
    <t>Otro origen</t>
  </si>
  <si>
    <t>Preparacion Alimenticia</t>
  </si>
  <si>
    <t>Productos carnicos</t>
  </si>
  <si>
    <t>Sabor artificial de queso cheddar</t>
  </si>
  <si>
    <t>Salsa</t>
  </si>
  <si>
    <t>Sazones</t>
  </si>
  <si>
    <t>Sopa</t>
  </si>
  <si>
    <t>Tripas artificiales</t>
  </si>
  <si>
    <t>Bulgaria</t>
  </si>
  <si>
    <t>Burrito de carne</t>
  </si>
  <si>
    <t>Suiza</t>
  </si>
  <si>
    <t>Saborizantes</t>
  </si>
  <si>
    <t>Trinidad &amp; Tobago</t>
  </si>
  <si>
    <t>Estabilizante para leche</t>
  </si>
  <si>
    <t>Lasagna</t>
  </si>
  <si>
    <t>Finlandia</t>
  </si>
  <si>
    <t>Consolidado de Importaciones de Huevos</t>
  </si>
  <si>
    <t>Consolidado de Importaciones de Huevos Fertiles</t>
  </si>
  <si>
    <t>Noviembre*</t>
  </si>
  <si>
    <t>Consolidado de Importaciones de Productos veterinarios</t>
  </si>
  <si>
    <t>PVET</t>
  </si>
  <si>
    <t>Australia</t>
  </si>
  <si>
    <t>Holanda</t>
  </si>
  <si>
    <t>Malasia</t>
  </si>
  <si>
    <t>Panama</t>
  </si>
  <si>
    <t>Rumania</t>
  </si>
  <si>
    <t>Tunisia</t>
  </si>
  <si>
    <t>Filipinas</t>
  </si>
  <si>
    <t>Honduras</t>
  </si>
  <si>
    <t>Mozambique</t>
  </si>
  <si>
    <t>Paraguay</t>
  </si>
  <si>
    <t>Rep. De Serbia</t>
  </si>
  <si>
    <t>Taiwan</t>
  </si>
  <si>
    <t>1er Trimestre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</si>
</sst>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sz val="10"/>
      <color indexed="8"/>
      <name val="Arial"/>
      <family val="2"/>
    </font>
    <font>
      <b/>
      <i/>
      <sz val="14"/>
      <color theme="1"/>
      <name val="Times New Roman"/>
      <family val="1"/>
    </font>
    <font>
      <b/>
      <i/>
      <sz val="14"/>
      <color theme="1"/>
      <name val="Calibri"/>
      <family val="2"/>
      <scheme val="minor"/>
    </font>
    <font>
      <sz val="11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0"/>
      </patternFill>
    </fill>
    <fill>
      <patternFill patternType="solid">
        <fgColor theme="3" tint="0.79998168889431442"/>
        <bgColor indexed="0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9" fillId="0" borderId="0"/>
  </cellStyleXfs>
  <cellXfs count="41">
    <xf numFmtId="0" fontId="0" fillId="0" borderId="0" xfId="0"/>
    <xf numFmtId="43" fontId="4" fillId="0" borderId="0" xfId="1" applyFont="1"/>
    <xf numFmtId="164" fontId="4" fillId="0" borderId="0" xfId="1" applyNumberFormat="1" applyFont="1"/>
    <xf numFmtId="0" fontId="6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/>
    <xf numFmtId="0" fontId="10" fillId="0" borderId="0" xfId="0" applyFont="1"/>
    <xf numFmtId="0" fontId="2" fillId="2" borderId="1" xfId="3" applyFont="1" applyFill="1" applyBorder="1" applyAlignment="1">
      <alignment horizontal="center"/>
    </xf>
    <xf numFmtId="0" fontId="0" fillId="0" borderId="1" xfId="0" applyBorder="1"/>
    <xf numFmtId="164" fontId="4" fillId="0" borderId="1" xfId="1" applyNumberFormat="1" applyFont="1" applyBorder="1"/>
    <xf numFmtId="43" fontId="2" fillId="2" borderId="1" xfId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3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3" fontId="2" fillId="3" borderId="1" xfId="1" applyFont="1" applyFill="1" applyBorder="1" applyAlignment="1">
      <alignment horizontal="center"/>
    </xf>
    <xf numFmtId="0" fontId="2" fillId="4" borderId="1" xfId="2" applyFont="1" applyFill="1" applyBorder="1" applyAlignment="1">
      <alignment wrapText="1"/>
    </xf>
    <xf numFmtId="164" fontId="5" fillId="4" borderId="1" xfId="1" applyNumberFormat="1" applyFont="1" applyFill="1" applyBorder="1"/>
    <xf numFmtId="43" fontId="5" fillId="4" borderId="1" xfId="1" applyFont="1" applyFill="1" applyBorder="1"/>
    <xf numFmtId="0" fontId="1" fillId="0" borderId="1" xfId="4" applyFont="1" applyBorder="1" applyAlignment="1">
      <alignment wrapText="1"/>
    </xf>
    <xf numFmtId="164" fontId="1" fillId="0" borderId="1" xfId="1" applyNumberFormat="1" applyFont="1" applyFill="1" applyBorder="1" applyAlignment="1">
      <alignment horizontal="right" wrapText="1"/>
    </xf>
    <xf numFmtId="43" fontId="1" fillId="0" borderId="1" xfId="1" applyFont="1" applyFill="1" applyBorder="1" applyAlignment="1">
      <alignment horizontal="right" wrapText="1"/>
    </xf>
    <xf numFmtId="164" fontId="5" fillId="4" borderId="1" xfId="1" applyNumberFormat="1" applyFont="1" applyFill="1" applyBorder="1" applyAlignment="1">
      <alignment wrapText="1"/>
    </xf>
    <xf numFmtId="43" fontId="5" fillId="4" borderId="1" xfId="1" applyFont="1" applyFill="1" applyBorder="1" applyAlignment="1">
      <alignment wrapText="1"/>
    </xf>
    <xf numFmtId="43" fontId="1" fillId="0" borderId="1" xfId="1" applyFont="1" applyFill="1" applyBorder="1" applyAlignment="1">
      <alignment wrapText="1"/>
    </xf>
    <xf numFmtId="164" fontId="0" fillId="0" borderId="1" xfId="1" applyNumberFormat="1" applyFont="1" applyBorder="1" applyAlignment="1">
      <alignment horizontal="center"/>
    </xf>
    <xf numFmtId="4" fontId="0" fillId="0" borderId="0" xfId="0" applyNumberFormat="1"/>
    <xf numFmtId="0" fontId="1" fillId="0" borderId="1" xfId="5" applyFont="1" applyBorder="1" applyAlignment="1">
      <alignment wrapText="1"/>
    </xf>
    <xf numFmtId="0" fontId="12" fillId="0" borderId="0" xfId="0" applyFont="1"/>
    <xf numFmtId="4" fontId="1" fillId="0" borderId="1" xfId="5" applyNumberFormat="1" applyFont="1" applyBorder="1" applyAlignment="1">
      <alignment horizontal="right" wrapText="1"/>
    </xf>
    <xf numFmtId="0" fontId="2" fillId="2" borderId="1" xfId="3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3" borderId="1" xfId="3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164" fontId="5" fillId="4" borderId="1" xfId="1" applyNumberFormat="1" applyFont="1" applyFill="1" applyBorder="1" applyAlignment="1">
      <alignment horizontal="center"/>
    </xf>
  </cellXfs>
  <cellStyles count="6">
    <cellStyle name="Millares" xfId="1" builtinId="3"/>
    <cellStyle name="Normal" xfId="0" builtinId="0"/>
    <cellStyle name="Normal_Bovino Carnico" xfId="5"/>
    <cellStyle name="Normal_Bovino Lacteo" xfId="4"/>
    <cellStyle name="Normal_Hoja14" xfId="2"/>
    <cellStyle name="Normal_Hoja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Importaciones de Productos Pecuarios </a:t>
            </a:r>
            <a:endParaRPr lang="es-DO">
              <a:effectLst/>
            </a:endParaRPr>
          </a:p>
          <a:p>
            <a:pPr>
              <a:defRPr/>
            </a:pPr>
            <a:r>
              <a:rPr lang="en-US" sz="1800" b="1" i="0" baseline="0">
                <a:effectLst/>
              </a:rPr>
              <a:t>Kg  / T1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Consolidado!$C$13</c:f>
              <c:strCache>
                <c:ptCount val="1"/>
                <c:pt idx="0">
                  <c:v>Kilos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2.3269338377587584E-3"/>
                  <c:y val="-6.15384615384615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DFC-4B46-9E59-D1BAF3AB35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-5.12820512820514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DFC-4B46-9E59-D1BAF3AB35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Consolidado!$B$14:$B$26</c:f>
              <c:strCache>
                <c:ptCount val="13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Cerdo</c:v>
                </c:pt>
                <c:pt idx="4">
                  <c:v>Pavo</c:v>
                </c:pt>
                <c:pt idx="5">
                  <c:v>Ovino</c:v>
                </c:pt>
                <c:pt idx="6">
                  <c:v>Pieles</c:v>
                </c:pt>
                <c:pt idx="7">
                  <c:v>Embutidos</c:v>
                </c:pt>
                <c:pt idx="8">
                  <c:v>Pollo</c:v>
                </c:pt>
                <c:pt idx="9">
                  <c:v>Otro Origen</c:v>
                </c:pt>
                <c:pt idx="10">
                  <c:v>Huevos</c:v>
                </c:pt>
                <c:pt idx="11">
                  <c:v>Huevos Fertiles</c:v>
                </c:pt>
                <c:pt idx="12">
                  <c:v>Productos Veterinarios</c:v>
                </c:pt>
              </c:strCache>
            </c:strRef>
          </c:cat>
          <c:val>
            <c:numRef>
              <c:f>Consolidado!$C$14:$C$26</c:f>
              <c:numCache>
                <c:formatCode>_(* #,##0_);_(* \(#,##0\);_(* "-"??_);_(@_)</c:formatCode>
                <c:ptCount val="13"/>
                <c:pt idx="0">
                  <c:v>3125901.2199999997</c:v>
                </c:pt>
                <c:pt idx="1">
                  <c:v>11568219.59</c:v>
                </c:pt>
                <c:pt idx="2">
                  <c:v>11482156.77</c:v>
                </c:pt>
                <c:pt idx="3">
                  <c:v>16050616.09</c:v>
                </c:pt>
                <c:pt idx="4">
                  <c:v>577994.41999999993</c:v>
                </c:pt>
                <c:pt idx="5">
                  <c:v>109291.69</c:v>
                </c:pt>
                <c:pt idx="6">
                  <c:v>1138639.73</c:v>
                </c:pt>
                <c:pt idx="7">
                  <c:v>2006008.54</c:v>
                </c:pt>
                <c:pt idx="8">
                  <c:v>12380453.420000002</c:v>
                </c:pt>
                <c:pt idx="9">
                  <c:v>1933322.56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DFC-4B46-9E59-D1BAF3AB35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702901712"/>
        <c:axId val="-1702901168"/>
      </c:barChart>
      <c:catAx>
        <c:axId val="-170290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702901168"/>
        <c:crosses val="autoZero"/>
        <c:auto val="1"/>
        <c:lblAlgn val="ctr"/>
        <c:lblOffset val="100"/>
        <c:noMultiLvlLbl val="0"/>
      </c:catAx>
      <c:valAx>
        <c:axId val="-1702901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702901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Importaciones de Productos Pecuarios </a:t>
            </a:r>
            <a:endParaRPr lang="es-DO">
              <a:effectLst/>
            </a:endParaRPr>
          </a:p>
          <a:p>
            <a:pPr>
              <a:defRPr/>
            </a:pPr>
            <a:r>
              <a:rPr lang="en-US" sz="1800" b="1" i="0" baseline="0">
                <a:effectLst/>
              </a:rPr>
              <a:t>Valor en $US  / T4</a:t>
            </a:r>
            <a:endParaRPr lang="es-D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Consolidado!$D$13</c:f>
              <c:strCache>
                <c:ptCount val="1"/>
                <c:pt idx="0">
                  <c:v>Valor US$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4.2585648194073844E-17"/>
                  <c:y val="-3.60902198661662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808-48C4-A0A9-20A7418E3054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5.61403420140364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808-48C4-A0A9-20A7418E3054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6.01503664436104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808-48C4-A0A9-20A7418E3054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2.3228803716608595E-3"/>
                  <c:y val="-2.40601465774442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808-48C4-A0A9-20A7418E305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Consolidado!$B$14:$B$26</c:f>
              <c:strCache>
                <c:ptCount val="13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Cerdo</c:v>
                </c:pt>
                <c:pt idx="4">
                  <c:v>Pavo</c:v>
                </c:pt>
                <c:pt idx="5">
                  <c:v>Ovino</c:v>
                </c:pt>
                <c:pt idx="6">
                  <c:v>Pieles</c:v>
                </c:pt>
                <c:pt idx="7">
                  <c:v>Embutidos</c:v>
                </c:pt>
                <c:pt idx="8">
                  <c:v>Pollo</c:v>
                </c:pt>
                <c:pt idx="9">
                  <c:v>Otro Origen</c:v>
                </c:pt>
                <c:pt idx="10">
                  <c:v>Huevos</c:v>
                </c:pt>
                <c:pt idx="11">
                  <c:v>Huevos Fertiles</c:v>
                </c:pt>
                <c:pt idx="12">
                  <c:v>Productos Veterinarios</c:v>
                </c:pt>
              </c:strCache>
            </c:strRef>
          </c:cat>
          <c:val>
            <c:numRef>
              <c:f>Consolidado!$D$14:$D$26</c:f>
              <c:numCache>
                <c:formatCode>_(* #,##0_);_(* \(#,##0\);_(* "-"??_);_(@_)</c:formatCode>
                <c:ptCount val="13"/>
                <c:pt idx="0">
                  <c:v>18519962.579999998</c:v>
                </c:pt>
                <c:pt idx="1">
                  <c:v>54123124.479999989</c:v>
                </c:pt>
                <c:pt idx="2">
                  <c:v>35535166.939999998</c:v>
                </c:pt>
                <c:pt idx="3">
                  <c:v>47633698.390000001</c:v>
                </c:pt>
                <c:pt idx="4">
                  <c:v>1800295.0699999998</c:v>
                </c:pt>
                <c:pt idx="5">
                  <c:v>609097.53</c:v>
                </c:pt>
                <c:pt idx="6">
                  <c:v>5824683.5700000003</c:v>
                </c:pt>
                <c:pt idx="7">
                  <c:v>37053947.399999976</c:v>
                </c:pt>
                <c:pt idx="8">
                  <c:v>20537944.890000001</c:v>
                </c:pt>
                <c:pt idx="9">
                  <c:v>7244546.21</c:v>
                </c:pt>
                <c:pt idx="10">
                  <c:v>0</c:v>
                </c:pt>
                <c:pt idx="11">
                  <c:v>0</c:v>
                </c:pt>
                <c:pt idx="12">
                  <c:v>195698109.67999995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808-48C4-A0A9-20A7418E305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755837040"/>
        <c:axId val="-1570041440"/>
      </c:barChart>
      <c:catAx>
        <c:axId val="-175583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570041440"/>
        <c:crosses val="autoZero"/>
        <c:auto val="1"/>
        <c:lblAlgn val="ctr"/>
        <c:lblOffset val="100"/>
        <c:noMultiLvlLbl val="0"/>
      </c:catAx>
      <c:valAx>
        <c:axId val="-157004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755837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1028700</xdr:colOff>
      <xdr:row>0</xdr:row>
      <xdr:rowOff>0</xdr:rowOff>
    </xdr:from>
    <xdr:to>
      <xdr:col>3</xdr:col>
      <xdr:colOff>85725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0"/>
          <a:ext cx="1981200" cy="1456174"/>
        </a:xfrm>
        <a:prstGeom prst="rect">
          <a:avLst/>
        </a:prstGeom>
      </xdr:spPr>
    </xdr:pic>
    <xdr:clientData/>
  </xdr:twoCellAnchor>
  <xdr:twoCellAnchor>
    <xdr:from>
      <xdr:col>4</xdr:col>
      <xdr:colOff>257174</xdr:colOff>
      <xdr:row>12</xdr:row>
      <xdr:rowOff>19050</xdr:rowOff>
    </xdr:from>
    <xdr:to>
      <xdr:col>11</xdr:col>
      <xdr:colOff>381000</xdr:colOff>
      <xdr:row>30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238125</xdr:colOff>
      <xdr:row>32</xdr:row>
      <xdr:rowOff>80961</xdr:rowOff>
    </xdr:from>
    <xdr:to>
      <xdr:col>11</xdr:col>
      <xdr:colOff>371475</xdr:colOff>
      <xdr:row>49</xdr:row>
      <xdr:rowOff>9524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4</xdr:col>
      <xdr:colOff>638175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9350" y="0"/>
          <a:ext cx="1981200" cy="14561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0</xdr:row>
      <xdr:rowOff>0</xdr:rowOff>
    </xdr:from>
    <xdr:to>
      <xdr:col>4</xdr:col>
      <xdr:colOff>628650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0800" y="0"/>
          <a:ext cx="1981200" cy="145617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0</xdr:rowOff>
    </xdr:from>
    <xdr:to>
      <xdr:col>4</xdr:col>
      <xdr:colOff>790575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07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0</xdr:row>
      <xdr:rowOff>0</xdr:rowOff>
    </xdr:from>
    <xdr:to>
      <xdr:col>2</xdr:col>
      <xdr:colOff>1095375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73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0</xdr:rowOff>
    </xdr:from>
    <xdr:to>
      <xdr:col>4</xdr:col>
      <xdr:colOff>895350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700" y="0"/>
          <a:ext cx="1981200" cy="14561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0</xdr:row>
      <xdr:rowOff>0</xdr:rowOff>
    </xdr:from>
    <xdr:to>
      <xdr:col>4</xdr:col>
      <xdr:colOff>552450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08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657225</xdr:colOff>
      <xdr:row>0</xdr:row>
      <xdr:rowOff>104775</xdr:rowOff>
    </xdr:from>
    <xdr:to>
      <xdr:col>4</xdr:col>
      <xdr:colOff>628650</xdr:colOff>
      <xdr:row>8</xdr:row>
      <xdr:rowOff>36949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2275" y="104775"/>
          <a:ext cx="1981200" cy="14561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0</xdr:row>
      <xdr:rowOff>0</xdr:rowOff>
    </xdr:from>
    <xdr:to>
      <xdr:col>4</xdr:col>
      <xdr:colOff>809625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0"/>
          <a:ext cx="1981200" cy="14561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266700</xdr:colOff>
      <xdr:row>0</xdr:row>
      <xdr:rowOff>0</xdr:rowOff>
    </xdr:from>
    <xdr:to>
      <xdr:col>4</xdr:col>
      <xdr:colOff>676275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17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0</xdr:rowOff>
    </xdr:from>
    <xdr:to>
      <xdr:col>3</xdr:col>
      <xdr:colOff>2590800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0" y="0"/>
          <a:ext cx="1981200" cy="14561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0</xdr:row>
      <xdr:rowOff>0</xdr:rowOff>
    </xdr:from>
    <xdr:to>
      <xdr:col>4</xdr:col>
      <xdr:colOff>838200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5150" y="0"/>
          <a:ext cx="1981200" cy="14561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676275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9350" y="0"/>
          <a:ext cx="1981200" cy="1456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showGridLines="0" tabSelected="1" topLeftCell="B1" workbookViewId="0">
      <selection activeCell="C14" sqref="C14"/>
    </sheetView>
  </sheetViews>
  <sheetFormatPr baseColWidth="10" defaultColWidth="11.42578125" defaultRowHeight="15" x14ac:dyDescent="0.25"/>
  <cols>
    <col min="1" max="1" width="9" hidden="1" customWidth="1"/>
    <col min="2" max="2" width="22.5703125" bestFit="1" customWidth="1"/>
    <col min="3" max="3" width="21.28515625" style="2" customWidth="1"/>
    <col min="4" max="4" width="19.42578125" style="1" customWidth="1"/>
  </cols>
  <sheetData>
    <row r="2" spans="2:8" x14ac:dyDescent="0.25">
      <c r="B2" s="3"/>
      <c r="C2"/>
      <c r="D2"/>
    </row>
    <row r="3" spans="2:8" x14ac:dyDescent="0.25">
      <c r="C3"/>
      <c r="D3"/>
    </row>
    <row r="4" spans="2:8" x14ac:dyDescent="0.25">
      <c r="C4"/>
      <c r="D4"/>
    </row>
    <row r="5" spans="2:8" x14ac:dyDescent="0.25">
      <c r="C5"/>
      <c r="D5"/>
    </row>
    <row r="6" spans="2:8" x14ac:dyDescent="0.25">
      <c r="C6"/>
      <c r="D6"/>
    </row>
    <row r="7" spans="2:8" x14ac:dyDescent="0.25">
      <c r="C7"/>
      <c r="D7"/>
    </row>
    <row r="8" spans="2:8" x14ac:dyDescent="0.25">
      <c r="B8" s="33"/>
      <c r="C8" s="33"/>
      <c r="D8" s="33"/>
    </row>
    <row r="9" spans="2:8" ht="22.5" x14ac:dyDescent="0.35">
      <c r="B9" s="34" t="s">
        <v>0</v>
      </c>
      <c r="C9" s="34"/>
      <c r="D9" s="34"/>
      <c r="E9" s="8"/>
      <c r="F9" s="8"/>
      <c r="G9" s="8"/>
      <c r="H9" s="8"/>
    </row>
    <row r="10" spans="2:8" ht="19.5" x14ac:dyDescent="0.35">
      <c r="B10" s="35" t="s">
        <v>1</v>
      </c>
      <c r="C10" s="35"/>
      <c r="D10" s="35"/>
      <c r="E10" s="9"/>
      <c r="F10" s="9"/>
      <c r="G10" s="9"/>
      <c r="H10" s="9"/>
    </row>
    <row r="11" spans="2:8" x14ac:dyDescent="0.25">
      <c r="B11" s="32" t="s">
        <v>2</v>
      </c>
      <c r="C11" s="32"/>
      <c r="D11" s="32"/>
    </row>
    <row r="12" spans="2:8" x14ac:dyDescent="0.25">
      <c r="B12" s="32" t="s">
        <v>257</v>
      </c>
      <c r="C12" s="32"/>
      <c r="D12" s="32"/>
    </row>
    <row r="13" spans="2:8" x14ac:dyDescent="0.25">
      <c r="B13" s="10" t="s">
        <v>3</v>
      </c>
      <c r="C13" s="10" t="s">
        <v>4</v>
      </c>
      <c r="D13" s="10" t="s">
        <v>5</v>
      </c>
    </row>
    <row r="14" spans="2:8" x14ac:dyDescent="0.25">
      <c r="B14" s="11" t="s">
        <v>6</v>
      </c>
      <c r="C14" s="12">
        <f>'Bovino Carnico'!F54</f>
        <v>3125901.2199999997</v>
      </c>
      <c r="D14" s="12">
        <f>'Bovino Carnico'!G54</f>
        <v>18519962.579999998</v>
      </c>
    </row>
    <row r="15" spans="2:8" x14ac:dyDescent="0.25">
      <c r="B15" s="11" t="s">
        <v>7</v>
      </c>
      <c r="C15" s="12">
        <f>'Bovino Lacteo'!F196</f>
        <v>11568219.59</v>
      </c>
      <c r="D15" s="12">
        <f>'Bovino Lacteo'!G196</f>
        <v>54123124.479999989</v>
      </c>
    </row>
    <row r="16" spans="2:8" x14ac:dyDescent="0.25">
      <c r="B16" s="11" t="s">
        <v>8</v>
      </c>
      <c r="C16" s="12">
        <f>Leche!F88</f>
        <v>11482156.77</v>
      </c>
      <c r="D16" s="12">
        <f>Leche!G88</f>
        <v>35535166.939999998</v>
      </c>
    </row>
    <row r="17" spans="2:4" x14ac:dyDescent="0.25">
      <c r="B17" s="11" t="s">
        <v>9</v>
      </c>
      <c r="C17" s="12">
        <f>'Porcino Carnico'!F104</f>
        <v>16050616.09</v>
      </c>
      <c r="D17" s="12">
        <f>'Porcino Carnico'!G104</f>
        <v>47633698.390000001</v>
      </c>
    </row>
    <row r="18" spans="2:4" x14ac:dyDescent="0.25">
      <c r="B18" s="11" t="s">
        <v>10</v>
      </c>
      <c r="C18" s="12">
        <f>Pavo!F38</f>
        <v>577994.41999999993</v>
      </c>
      <c r="D18" s="12">
        <f>Pavo!G38</f>
        <v>1800295.0699999998</v>
      </c>
    </row>
    <row r="19" spans="2:4" x14ac:dyDescent="0.25">
      <c r="B19" s="11" t="s">
        <v>11</v>
      </c>
      <c r="C19" s="12">
        <f>Ovino!F32</f>
        <v>109291.69</v>
      </c>
      <c r="D19" s="12">
        <f>Ovino!G32</f>
        <v>609097.53</v>
      </c>
    </row>
    <row r="20" spans="2:4" x14ac:dyDescent="0.25">
      <c r="B20" s="11" t="s">
        <v>12</v>
      </c>
      <c r="C20" s="12">
        <f>Pieles!F67</f>
        <v>1138639.73</v>
      </c>
      <c r="D20" s="12">
        <f>Pieles!G67</f>
        <v>5824683.5700000003</v>
      </c>
    </row>
    <row r="21" spans="2:4" x14ac:dyDescent="0.25">
      <c r="B21" s="11" t="s">
        <v>13</v>
      </c>
      <c r="C21" s="12">
        <f>Embutidos!F60</f>
        <v>2006008.54</v>
      </c>
      <c r="D21" s="12">
        <f>Embutidos!G60</f>
        <v>37053947.399999976</v>
      </c>
    </row>
    <row r="22" spans="2:4" x14ac:dyDescent="0.25">
      <c r="B22" s="11" t="s">
        <v>14</v>
      </c>
      <c r="C22" s="12">
        <f>Pollo!F76</f>
        <v>12380453.420000002</v>
      </c>
      <c r="D22" s="12">
        <f>Pollo!G76</f>
        <v>20537944.890000001</v>
      </c>
    </row>
    <row r="23" spans="2:4" x14ac:dyDescent="0.25">
      <c r="B23" s="11" t="s">
        <v>15</v>
      </c>
      <c r="C23" s="12">
        <f>'Otro Origen'!F89</f>
        <v>1933322.56</v>
      </c>
      <c r="D23" s="12">
        <f>'Otro Origen'!G89</f>
        <v>7244546.21</v>
      </c>
    </row>
    <row r="24" spans="2:4" x14ac:dyDescent="0.25">
      <c r="B24" s="11" t="s">
        <v>16</v>
      </c>
      <c r="C24" s="12">
        <f>Huevo!F22</f>
        <v>0</v>
      </c>
      <c r="D24" s="12">
        <f>Huevo!G22</f>
        <v>0</v>
      </c>
    </row>
    <row r="25" spans="2:4" x14ac:dyDescent="0.25">
      <c r="B25" s="11" t="s">
        <v>17</v>
      </c>
      <c r="C25" s="12">
        <f>'Huevos Fertiles'!F18</f>
        <v>0</v>
      </c>
      <c r="D25" s="12">
        <f>'Huevos Fertiles'!G18</f>
        <v>0</v>
      </c>
    </row>
    <row r="26" spans="2:4" x14ac:dyDescent="0.25">
      <c r="B26" s="11" t="s">
        <v>18</v>
      </c>
      <c r="C26" s="27"/>
      <c r="D26" s="12">
        <f>Provet!D96</f>
        <v>195698109.67999995</v>
      </c>
    </row>
    <row r="27" spans="2:4" x14ac:dyDescent="0.25">
      <c r="B27" s="10" t="s">
        <v>19</v>
      </c>
      <c r="C27" s="14">
        <f>SUM(C14:C26)</f>
        <v>60372604.030000001</v>
      </c>
      <c r="D27" s="13">
        <f>SUM(D14:D26)</f>
        <v>424580576.73999989</v>
      </c>
    </row>
  </sheetData>
  <mergeCells count="5">
    <mergeCell ref="B12:D12"/>
    <mergeCell ref="B8:D8"/>
    <mergeCell ref="B9:D9"/>
    <mergeCell ref="B10:D10"/>
    <mergeCell ref="B11:D11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&amp;CI-Página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showGridLines="0" workbookViewId="0">
      <selection activeCell="H13" sqref="H13"/>
    </sheetView>
  </sheetViews>
  <sheetFormatPr baseColWidth="10" defaultColWidth="41.85546875" defaultRowHeight="15" x14ac:dyDescent="0.25"/>
  <cols>
    <col min="1" max="1" width="13.42578125" style="7" customWidth="1"/>
    <col min="2" max="2" width="7" style="7" bestFit="1" customWidth="1"/>
    <col min="3" max="3" width="12" style="7" bestFit="1" customWidth="1"/>
    <col min="4" max="4" width="24" style="7" bestFit="1" customWidth="1"/>
    <col min="5" max="5" width="18.7109375" bestFit="1" customWidth="1"/>
    <col min="6" max="6" width="12.7109375" style="2" bestFit="1" customWidth="1"/>
    <col min="7" max="7" width="15.5703125" style="1" bestFit="1" customWidth="1"/>
  </cols>
  <sheetData>
    <row r="1" spans="1:7" x14ac:dyDescent="0.25">
      <c r="A1" s="6"/>
    </row>
    <row r="2" spans="1:7" x14ac:dyDescent="0.25">
      <c r="A2" s="6"/>
    </row>
    <row r="3" spans="1:7" x14ac:dyDescent="0.25">
      <c r="A3" s="6"/>
    </row>
    <row r="8" spans="1:7" x14ac:dyDescent="0.25">
      <c r="A8" s="33"/>
      <c r="B8" s="33"/>
      <c r="C8" s="33"/>
      <c r="D8" s="33"/>
      <c r="E8" s="33"/>
      <c r="F8" s="33"/>
      <c r="G8" s="33"/>
    </row>
    <row r="9" spans="1:7" ht="22.5" x14ac:dyDescent="0.35">
      <c r="A9" s="34" t="s">
        <v>0</v>
      </c>
      <c r="B9" s="34"/>
      <c r="C9" s="34"/>
      <c r="D9" s="34"/>
      <c r="E9" s="34"/>
      <c r="F9" s="34"/>
      <c r="G9" s="34"/>
    </row>
    <row r="10" spans="1:7" ht="18.75" x14ac:dyDescent="0.3">
      <c r="A10" s="37" t="s">
        <v>1</v>
      </c>
      <c r="B10" s="37"/>
      <c r="C10" s="37"/>
      <c r="D10" s="37"/>
      <c r="E10" s="37"/>
      <c r="F10" s="37"/>
      <c r="G10" s="37"/>
    </row>
    <row r="11" spans="1:7" x14ac:dyDescent="0.25">
      <c r="A11" s="36" t="s">
        <v>205</v>
      </c>
      <c r="B11" s="36"/>
      <c r="C11" s="36"/>
      <c r="D11" s="36"/>
      <c r="E11" s="36"/>
      <c r="F11" s="36"/>
      <c r="G11" s="36"/>
    </row>
    <row r="12" spans="1:7" x14ac:dyDescent="0.25">
      <c r="A12" s="36" t="str">
        <f>Consolidado!B12</f>
        <v>1er Trimestre Año 2025</v>
      </c>
      <c r="B12" s="36"/>
      <c r="C12" s="36"/>
      <c r="D12" s="36"/>
      <c r="E12" s="36"/>
      <c r="F12" s="36"/>
      <c r="G12" s="36"/>
    </row>
    <row r="13" spans="1:7" x14ac:dyDescent="0.25">
      <c r="A13" s="15" t="s">
        <v>21</v>
      </c>
      <c r="B13" s="15" t="s">
        <v>22</v>
      </c>
      <c r="C13" s="15" t="s">
        <v>23</v>
      </c>
      <c r="D13" s="15" t="s">
        <v>3</v>
      </c>
      <c r="E13" s="15" t="s">
        <v>24</v>
      </c>
      <c r="F13" s="16" t="s">
        <v>4</v>
      </c>
      <c r="G13" s="17" t="s">
        <v>5</v>
      </c>
    </row>
    <row r="14" spans="1:7" x14ac:dyDescent="0.25">
      <c r="A14" s="29" t="s">
        <v>25</v>
      </c>
      <c r="B14" s="29" t="s">
        <v>14</v>
      </c>
      <c r="C14" s="29" t="s">
        <v>27</v>
      </c>
      <c r="D14" s="29" t="s">
        <v>172</v>
      </c>
      <c r="E14" s="29" t="s">
        <v>51</v>
      </c>
      <c r="F14" s="31">
        <v>147083.48000000001</v>
      </c>
      <c r="G14" s="31">
        <v>357476.1</v>
      </c>
    </row>
    <row r="15" spans="1:7" x14ac:dyDescent="0.25">
      <c r="A15" s="29" t="s">
        <v>25</v>
      </c>
      <c r="B15" s="29" t="s">
        <v>14</v>
      </c>
      <c r="C15" s="29" t="s">
        <v>27</v>
      </c>
      <c r="D15" s="29" t="s">
        <v>172</v>
      </c>
      <c r="E15" s="29" t="s">
        <v>29</v>
      </c>
      <c r="F15" s="31">
        <v>28925.67</v>
      </c>
      <c r="G15" s="31">
        <v>79050.03</v>
      </c>
    </row>
    <row r="16" spans="1:7" x14ac:dyDescent="0.25">
      <c r="A16" s="29" t="s">
        <v>25</v>
      </c>
      <c r="B16" s="29" t="s">
        <v>14</v>
      </c>
      <c r="C16" s="29" t="s">
        <v>27</v>
      </c>
      <c r="D16" s="29" t="s">
        <v>206</v>
      </c>
      <c r="E16" s="29" t="s">
        <v>51</v>
      </c>
      <c r="F16" s="31">
        <v>53600</v>
      </c>
      <c r="G16" s="31">
        <v>122034.2</v>
      </c>
    </row>
    <row r="17" spans="1:7" x14ac:dyDescent="0.25">
      <c r="A17" s="29" t="s">
        <v>25</v>
      </c>
      <c r="B17" s="29" t="s">
        <v>14</v>
      </c>
      <c r="C17" s="29" t="s">
        <v>27</v>
      </c>
      <c r="D17" s="29" t="s">
        <v>206</v>
      </c>
      <c r="E17" s="29" t="s">
        <v>29</v>
      </c>
      <c r="F17" s="31">
        <v>27215.81</v>
      </c>
      <c r="G17" s="31">
        <v>28200</v>
      </c>
    </row>
    <row r="18" spans="1:7" x14ac:dyDescent="0.25">
      <c r="A18" s="29" t="s">
        <v>25</v>
      </c>
      <c r="B18" s="29" t="s">
        <v>14</v>
      </c>
      <c r="C18" s="29" t="s">
        <v>27</v>
      </c>
      <c r="D18" s="29" t="s">
        <v>157</v>
      </c>
      <c r="E18" s="29" t="s">
        <v>29</v>
      </c>
      <c r="F18" s="31">
        <v>32373.43</v>
      </c>
      <c r="G18" s="31">
        <v>138041.20000000001</v>
      </c>
    </row>
    <row r="19" spans="1:7" x14ac:dyDescent="0.25">
      <c r="A19" s="29" t="s">
        <v>25</v>
      </c>
      <c r="B19" s="29" t="s">
        <v>14</v>
      </c>
      <c r="C19" s="29" t="s">
        <v>27</v>
      </c>
      <c r="D19" s="29" t="s">
        <v>158</v>
      </c>
      <c r="E19" s="29" t="s">
        <v>29</v>
      </c>
      <c r="F19" s="31">
        <v>17962.560000000001</v>
      </c>
      <c r="G19" s="31">
        <v>87515.39</v>
      </c>
    </row>
    <row r="20" spans="1:7" x14ac:dyDescent="0.25">
      <c r="A20" s="29" t="s">
        <v>25</v>
      </c>
      <c r="B20" s="29" t="s">
        <v>14</v>
      </c>
      <c r="C20" s="29" t="s">
        <v>27</v>
      </c>
      <c r="D20" s="29" t="s">
        <v>30</v>
      </c>
      <c r="E20" s="29" t="s">
        <v>29</v>
      </c>
      <c r="F20" s="31">
        <v>1511175.75</v>
      </c>
      <c r="G20" s="31">
        <v>2068585.5</v>
      </c>
    </row>
    <row r="21" spans="1:7" x14ac:dyDescent="0.25">
      <c r="A21" s="29" t="s">
        <v>25</v>
      </c>
      <c r="B21" s="29" t="s">
        <v>14</v>
      </c>
      <c r="C21" s="29" t="s">
        <v>27</v>
      </c>
      <c r="D21" s="29" t="s">
        <v>146</v>
      </c>
      <c r="E21" s="29" t="s">
        <v>29</v>
      </c>
      <c r="F21" s="31">
        <v>3048.17</v>
      </c>
      <c r="G21" s="31">
        <v>42393.599999999999</v>
      </c>
    </row>
    <row r="22" spans="1:7" x14ac:dyDescent="0.25">
      <c r="A22" s="29" t="s">
        <v>25</v>
      </c>
      <c r="B22" s="29" t="s">
        <v>14</v>
      </c>
      <c r="C22" s="29" t="s">
        <v>27</v>
      </c>
      <c r="D22" s="29" t="s">
        <v>31</v>
      </c>
      <c r="E22" s="29" t="s">
        <v>29</v>
      </c>
      <c r="F22" s="31">
        <v>3946.27</v>
      </c>
      <c r="G22" s="31">
        <v>54106.94</v>
      </c>
    </row>
    <row r="23" spans="1:7" x14ac:dyDescent="0.25">
      <c r="A23" s="29" t="s">
        <v>25</v>
      </c>
      <c r="B23" s="29" t="s">
        <v>14</v>
      </c>
      <c r="C23" s="29" t="s">
        <v>27</v>
      </c>
      <c r="D23" s="29" t="s">
        <v>163</v>
      </c>
      <c r="E23" s="29" t="s">
        <v>29</v>
      </c>
      <c r="F23" s="31">
        <v>2811.42</v>
      </c>
      <c r="G23" s="31">
        <v>14696.04</v>
      </c>
    </row>
    <row r="24" spans="1:7" x14ac:dyDescent="0.25">
      <c r="A24" s="29" t="s">
        <v>25</v>
      </c>
      <c r="B24" s="29" t="s">
        <v>14</v>
      </c>
      <c r="C24" s="29" t="s">
        <v>27</v>
      </c>
      <c r="D24" s="29" t="s">
        <v>166</v>
      </c>
      <c r="E24" s="29" t="s">
        <v>51</v>
      </c>
      <c r="F24" s="31">
        <v>26444</v>
      </c>
      <c r="G24" s="31">
        <v>47054.82</v>
      </c>
    </row>
    <row r="25" spans="1:7" x14ac:dyDescent="0.25">
      <c r="A25" s="29" t="s">
        <v>25</v>
      </c>
      <c r="B25" s="29" t="s">
        <v>14</v>
      </c>
      <c r="C25" s="29" t="s">
        <v>27</v>
      </c>
      <c r="D25" s="29" t="s">
        <v>35</v>
      </c>
      <c r="E25" s="29" t="s">
        <v>29</v>
      </c>
      <c r="F25" s="31">
        <v>3122.95</v>
      </c>
      <c r="G25" s="31">
        <v>21465</v>
      </c>
    </row>
    <row r="26" spans="1:7" x14ac:dyDescent="0.25">
      <c r="A26" s="29" t="s">
        <v>25</v>
      </c>
      <c r="B26" s="29" t="s">
        <v>14</v>
      </c>
      <c r="C26" s="29" t="s">
        <v>27</v>
      </c>
      <c r="D26" s="29" t="s">
        <v>148</v>
      </c>
      <c r="E26" s="29" t="s">
        <v>29</v>
      </c>
      <c r="F26" s="31">
        <v>60591.73</v>
      </c>
      <c r="G26" s="31">
        <v>136278.67000000001</v>
      </c>
    </row>
    <row r="27" spans="1:7" x14ac:dyDescent="0.25">
      <c r="A27" s="29" t="s">
        <v>25</v>
      </c>
      <c r="B27" s="29" t="s">
        <v>14</v>
      </c>
      <c r="C27" s="29" t="s">
        <v>27</v>
      </c>
      <c r="D27" s="29" t="s">
        <v>150</v>
      </c>
      <c r="E27" s="29" t="s">
        <v>51</v>
      </c>
      <c r="F27" s="31">
        <v>1826190.58</v>
      </c>
      <c r="G27" s="31">
        <v>1106539.93</v>
      </c>
    </row>
    <row r="28" spans="1:7" x14ac:dyDescent="0.25">
      <c r="A28" s="29" t="s">
        <v>25</v>
      </c>
      <c r="B28" s="29" t="s">
        <v>14</v>
      </c>
      <c r="C28" s="29" t="s">
        <v>27</v>
      </c>
      <c r="D28" s="29" t="s">
        <v>150</v>
      </c>
      <c r="E28" s="29" t="s">
        <v>29</v>
      </c>
      <c r="F28" s="31">
        <v>342731.33</v>
      </c>
      <c r="G28" s="31">
        <v>304320.71999999997</v>
      </c>
    </row>
    <row r="29" spans="1:7" x14ac:dyDescent="0.25">
      <c r="A29" s="29" t="s">
        <v>25</v>
      </c>
      <c r="B29" s="29" t="s">
        <v>14</v>
      </c>
      <c r="C29" s="29" t="s">
        <v>27</v>
      </c>
      <c r="D29" s="29" t="s">
        <v>168</v>
      </c>
      <c r="E29" s="29" t="s">
        <v>29</v>
      </c>
      <c r="F29" s="31">
        <v>160513.21</v>
      </c>
      <c r="G29" s="31">
        <v>276983.95</v>
      </c>
    </row>
    <row r="30" spans="1:7" x14ac:dyDescent="0.25">
      <c r="A30" s="29" t="s">
        <v>25</v>
      </c>
      <c r="B30" s="29" t="s">
        <v>14</v>
      </c>
      <c r="C30" s="29" t="s">
        <v>27</v>
      </c>
      <c r="D30" s="29" t="s">
        <v>169</v>
      </c>
      <c r="E30" s="29" t="s">
        <v>29</v>
      </c>
      <c r="F30" s="31">
        <v>370230.77</v>
      </c>
      <c r="G30" s="31">
        <v>485762.69</v>
      </c>
    </row>
    <row r="31" spans="1:7" x14ac:dyDescent="0.25">
      <c r="A31" s="29" t="s">
        <v>25</v>
      </c>
      <c r="B31" s="29" t="s">
        <v>14</v>
      </c>
      <c r="C31" s="29" t="s">
        <v>27</v>
      </c>
      <c r="D31" s="29" t="s">
        <v>207</v>
      </c>
      <c r="E31" s="29" t="s">
        <v>29</v>
      </c>
      <c r="F31" s="31">
        <v>34846.800000000003</v>
      </c>
      <c r="G31" s="31">
        <v>141080.23000000001</v>
      </c>
    </row>
    <row r="32" spans="1:7" x14ac:dyDescent="0.25">
      <c r="A32" s="29" t="s">
        <v>25</v>
      </c>
      <c r="B32" s="29" t="s">
        <v>14</v>
      </c>
      <c r="C32" s="29" t="s">
        <v>27</v>
      </c>
      <c r="D32" s="29" t="s">
        <v>170</v>
      </c>
      <c r="E32" s="29" t="s">
        <v>51</v>
      </c>
      <c r="F32" s="31">
        <v>1016427.11</v>
      </c>
      <c r="G32" s="31">
        <v>2173299.92</v>
      </c>
    </row>
    <row r="33" spans="1:7" x14ac:dyDescent="0.25">
      <c r="A33" s="29" t="s">
        <v>25</v>
      </c>
      <c r="B33" s="29" t="s">
        <v>14</v>
      </c>
      <c r="C33" s="29" t="s">
        <v>27</v>
      </c>
      <c r="D33" s="29" t="s">
        <v>170</v>
      </c>
      <c r="E33" s="29" t="s">
        <v>29</v>
      </c>
      <c r="F33" s="31">
        <v>1168871.1100000001</v>
      </c>
      <c r="G33" s="31">
        <v>3666968.65</v>
      </c>
    </row>
    <row r="34" spans="1:7" x14ac:dyDescent="0.25">
      <c r="A34" s="29" t="s">
        <v>25</v>
      </c>
      <c r="B34" s="29" t="s">
        <v>14</v>
      </c>
      <c r="C34" s="29" t="s">
        <v>27</v>
      </c>
      <c r="D34" s="29" t="s">
        <v>208</v>
      </c>
      <c r="E34" s="29" t="s">
        <v>29</v>
      </c>
      <c r="F34" s="31">
        <v>78925.86</v>
      </c>
      <c r="G34" s="31">
        <v>243020.81</v>
      </c>
    </row>
    <row r="35" spans="1:7" x14ac:dyDescent="0.25">
      <c r="A35" s="29" t="s">
        <v>25</v>
      </c>
      <c r="B35" s="29" t="s">
        <v>14</v>
      </c>
      <c r="C35" s="29" t="s">
        <v>27</v>
      </c>
      <c r="D35" s="29" t="s">
        <v>209</v>
      </c>
      <c r="E35" s="29" t="s">
        <v>29</v>
      </c>
      <c r="F35" s="31">
        <v>3934.18</v>
      </c>
      <c r="G35" s="31">
        <v>28029.87</v>
      </c>
    </row>
    <row r="36" spans="1:7" x14ac:dyDescent="0.25">
      <c r="A36" s="29" t="s">
        <v>25</v>
      </c>
      <c r="B36" s="29" t="s">
        <v>14</v>
      </c>
      <c r="C36" s="29" t="s">
        <v>27</v>
      </c>
      <c r="D36" s="29" t="s">
        <v>43</v>
      </c>
      <c r="E36" s="29" t="s">
        <v>29</v>
      </c>
      <c r="F36" s="31">
        <v>18143.87</v>
      </c>
      <c r="G36" s="31">
        <v>52000</v>
      </c>
    </row>
    <row r="37" spans="1:7" x14ac:dyDescent="0.25">
      <c r="A37" s="29" t="s">
        <v>25</v>
      </c>
      <c r="B37" s="29" t="s">
        <v>14</v>
      </c>
      <c r="C37" s="29" t="s">
        <v>27</v>
      </c>
      <c r="D37" s="29" t="s">
        <v>164</v>
      </c>
      <c r="E37" s="29" t="s">
        <v>29</v>
      </c>
      <c r="F37" s="31">
        <v>53252.53</v>
      </c>
      <c r="G37" s="31">
        <v>151511.62</v>
      </c>
    </row>
    <row r="38" spans="1:7" x14ac:dyDescent="0.25">
      <c r="A38" s="18" t="s">
        <v>140</v>
      </c>
      <c r="B38" s="19"/>
      <c r="C38" s="19"/>
      <c r="D38" s="19"/>
      <c r="E38" s="19"/>
      <c r="F38" s="19">
        <f>SUM(F14:F37)</f>
        <v>6992368.5900000017</v>
      </c>
      <c r="G38" s="20">
        <f>SUM(G14:G37)</f>
        <v>11826415.879999999</v>
      </c>
    </row>
    <row r="39" spans="1:7" x14ac:dyDescent="0.25">
      <c r="A39" s="29" t="s">
        <v>47</v>
      </c>
      <c r="B39" s="29" t="s">
        <v>14</v>
      </c>
      <c r="C39" s="29" t="s">
        <v>27</v>
      </c>
      <c r="D39" s="29" t="s">
        <v>172</v>
      </c>
      <c r="E39" s="29" t="s">
        <v>51</v>
      </c>
      <c r="F39" s="31">
        <v>80745</v>
      </c>
      <c r="G39" s="31">
        <v>177154.95</v>
      </c>
    </row>
    <row r="40" spans="1:7" x14ac:dyDescent="0.25">
      <c r="A40" s="29" t="s">
        <v>47</v>
      </c>
      <c r="B40" s="29" t="s">
        <v>14</v>
      </c>
      <c r="C40" s="29" t="s">
        <v>27</v>
      </c>
      <c r="D40" s="29" t="s">
        <v>172</v>
      </c>
      <c r="E40" s="29" t="s">
        <v>29</v>
      </c>
      <c r="F40" s="31">
        <v>29443.17</v>
      </c>
      <c r="G40" s="31">
        <v>91310.91</v>
      </c>
    </row>
    <row r="41" spans="1:7" x14ac:dyDescent="0.25">
      <c r="A41" s="29" t="s">
        <v>47</v>
      </c>
      <c r="B41" s="29" t="s">
        <v>14</v>
      </c>
      <c r="C41" s="29" t="s">
        <v>27</v>
      </c>
      <c r="D41" s="29" t="s">
        <v>144</v>
      </c>
      <c r="E41" s="29" t="s">
        <v>29</v>
      </c>
      <c r="F41" s="31">
        <v>22582.92</v>
      </c>
      <c r="G41" s="31">
        <v>103016.51</v>
      </c>
    </row>
    <row r="42" spans="1:7" x14ac:dyDescent="0.25">
      <c r="A42" s="29" t="s">
        <v>47</v>
      </c>
      <c r="B42" s="29" t="s">
        <v>14</v>
      </c>
      <c r="C42" s="29" t="s">
        <v>27</v>
      </c>
      <c r="D42" s="29" t="s">
        <v>157</v>
      </c>
      <c r="E42" s="29" t="s">
        <v>29</v>
      </c>
      <c r="F42" s="31">
        <v>28640.3</v>
      </c>
      <c r="G42" s="31">
        <v>139538.41</v>
      </c>
    </row>
    <row r="43" spans="1:7" x14ac:dyDescent="0.25">
      <c r="A43" s="29" t="s">
        <v>47</v>
      </c>
      <c r="B43" s="29" t="s">
        <v>14</v>
      </c>
      <c r="C43" s="29" t="s">
        <v>27</v>
      </c>
      <c r="D43" s="29" t="s">
        <v>30</v>
      </c>
      <c r="E43" s="29" t="s">
        <v>29</v>
      </c>
      <c r="F43" s="31">
        <v>1492088.41</v>
      </c>
      <c r="G43" s="31">
        <v>1967760</v>
      </c>
    </row>
    <row r="44" spans="1:7" x14ac:dyDescent="0.25">
      <c r="A44" s="29" t="s">
        <v>47</v>
      </c>
      <c r="B44" s="29" t="s">
        <v>14</v>
      </c>
      <c r="C44" s="29" t="s">
        <v>27</v>
      </c>
      <c r="D44" s="29" t="s">
        <v>146</v>
      </c>
      <c r="E44" s="29" t="s">
        <v>29</v>
      </c>
      <c r="F44" s="31">
        <v>6096.34</v>
      </c>
      <c r="G44" s="31">
        <v>87887</v>
      </c>
    </row>
    <row r="45" spans="1:7" x14ac:dyDescent="0.25">
      <c r="A45" s="29" t="s">
        <v>47</v>
      </c>
      <c r="B45" s="29" t="s">
        <v>14</v>
      </c>
      <c r="C45" s="29" t="s">
        <v>27</v>
      </c>
      <c r="D45" s="29" t="s">
        <v>31</v>
      </c>
      <c r="E45" s="29" t="s">
        <v>29</v>
      </c>
      <c r="F45" s="31">
        <v>22189.96</v>
      </c>
      <c r="G45" s="31">
        <v>53441.82</v>
      </c>
    </row>
    <row r="46" spans="1:7" x14ac:dyDescent="0.25">
      <c r="A46" s="29" t="s">
        <v>47</v>
      </c>
      <c r="B46" s="29" t="s">
        <v>14</v>
      </c>
      <c r="C46" s="29" t="s">
        <v>27</v>
      </c>
      <c r="D46" s="29" t="s">
        <v>166</v>
      </c>
      <c r="E46" s="29" t="s">
        <v>51</v>
      </c>
      <c r="F46" s="31">
        <v>54180</v>
      </c>
      <c r="G46" s="31">
        <v>46053</v>
      </c>
    </row>
    <row r="47" spans="1:7" x14ac:dyDescent="0.25">
      <c r="A47" s="29" t="s">
        <v>47</v>
      </c>
      <c r="B47" s="29" t="s">
        <v>14</v>
      </c>
      <c r="C47" s="29" t="s">
        <v>27</v>
      </c>
      <c r="D47" s="29" t="s">
        <v>35</v>
      </c>
      <c r="E47" s="29" t="s">
        <v>29</v>
      </c>
      <c r="F47" s="31">
        <v>23697.4</v>
      </c>
      <c r="G47" s="31">
        <v>137482.42000000001</v>
      </c>
    </row>
    <row r="48" spans="1:7" x14ac:dyDescent="0.25">
      <c r="A48" s="29" t="s">
        <v>47</v>
      </c>
      <c r="B48" s="29" t="s">
        <v>14</v>
      </c>
      <c r="C48" s="29" t="s">
        <v>27</v>
      </c>
      <c r="D48" s="29" t="s">
        <v>210</v>
      </c>
      <c r="E48" s="29" t="s">
        <v>29</v>
      </c>
      <c r="F48" s="31">
        <v>42920</v>
      </c>
      <c r="G48" s="31">
        <v>70355.7</v>
      </c>
    </row>
    <row r="49" spans="1:7" x14ac:dyDescent="0.25">
      <c r="A49" s="29" t="s">
        <v>47</v>
      </c>
      <c r="B49" s="29" t="s">
        <v>14</v>
      </c>
      <c r="C49" s="29" t="s">
        <v>27</v>
      </c>
      <c r="D49" s="29" t="s">
        <v>150</v>
      </c>
      <c r="E49" s="29" t="s">
        <v>51</v>
      </c>
      <c r="F49" s="31">
        <v>1060416.33</v>
      </c>
      <c r="G49" s="31">
        <v>587314.24</v>
      </c>
    </row>
    <row r="50" spans="1:7" x14ac:dyDescent="0.25">
      <c r="A50" s="29" t="s">
        <v>47</v>
      </c>
      <c r="B50" s="29" t="s">
        <v>14</v>
      </c>
      <c r="C50" s="29" t="s">
        <v>27</v>
      </c>
      <c r="D50" s="29" t="s">
        <v>150</v>
      </c>
      <c r="E50" s="29" t="s">
        <v>29</v>
      </c>
      <c r="F50" s="31">
        <v>53448</v>
      </c>
      <c r="G50" s="31">
        <v>45340.25</v>
      </c>
    </row>
    <row r="51" spans="1:7" x14ac:dyDescent="0.25">
      <c r="A51" s="29" t="s">
        <v>47</v>
      </c>
      <c r="B51" s="29" t="s">
        <v>14</v>
      </c>
      <c r="C51" s="29" t="s">
        <v>27</v>
      </c>
      <c r="D51" s="29" t="s">
        <v>168</v>
      </c>
      <c r="E51" s="29" t="s">
        <v>29</v>
      </c>
      <c r="F51" s="31">
        <v>324769.53000000003</v>
      </c>
      <c r="G51" s="31">
        <v>504092.2</v>
      </c>
    </row>
    <row r="52" spans="1:7" x14ac:dyDescent="0.25">
      <c r="A52" s="29" t="s">
        <v>47</v>
      </c>
      <c r="B52" s="29" t="s">
        <v>14</v>
      </c>
      <c r="C52" s="29" t="s">
        <v>27</v>
      </c>
      <c r="D52" s="29" t="s">
        <v>169</v>
      </c>
      <c r="E52" s="29" t="s">
        <v>51</v>
      </c>
      <c r="F52" s="31">
        <v>26700</v>
      </c>
      <c r="G52" s="31">
        <v>17355</v>
      </c>
    </row>
    <row r="53" spans="1:7" x14ac:dyDescent="0.25">
      <c r="A53" s="29" t="s">
        <v>47</v>
      </c>
      <c r="B53" s="29" t="s">
        <v>14</v>
      </c>
      <c r="C53" s="29" t="s">
        <v>27</v>
      </c>
      <c r="D53" s="29" t="s">
        <v>169</v>
      </c>
      <c r="E53" s="29" t="s">
        <v>29</v>
      </c>
      <c r="F53" s="31">
        <v>35834.15</v>
      </c>
      <c r="G53" s="31">
        <v>33739.9</v>
      </c>
    </row>
    <row r="54" spans="1:7" x14ac:dyDescent="0.25">
      <c r="A54" s="29" t="s">
        <v>47</v>
      </c>
      <c r="B54" s="29" t="s">
        <v>14</v>
      </c>
      <c r="C54" s="29" t="s">
        <v>27</v>
      </c>
      <c r="D54" s="29" t="s">
        <v>170</v>
      </c>
      <c r="E54" s="29" t="s">
        <v>51</v>
      </c>
      <c r="F54" s="31">
        <v>161555.89000000001</v>
      </c>
      <c r="G54" s="31">
        <v>313946.62</v>
      </c>
    </row>
    <row r="55" spans="1:7" x14ac:dyDescent="0.25">
      <c r="A55" s="29" t="s">
        <v>47</v>
      </c>
      <c r="B55" s="29" t="s">
        <v>14</v>
      </c>
      <c r="C55" s="29" t="s">
        <v>27</v>
      </c>
      <c r="D55" s="29" t="s">
        <v>170</v>
      </c>
      <c r="E55" s="29" t="s">
        <v>29</v>
      </c>
      <c r="F55" s="31">
        <v>722153.67</v>
      </c>
      <c r="G55" s="31">
        <v>2193972.75</v>
      </c>
    </row>
    <row r="56" spans="1:7" x14ac:dyDescent="0.25">
      <c r="A56" s="29" t="s">
        <v>47</v>
      </c>
      <c r="B56" s="29" t="s">
        <v>14</v>
      </c>
      <c r="C56" s="29" t="s">
        <v>27</v>
      </c>
      <c r="D56" s="29" t="s">
        <v>209</v>
      </c>
      <c r="E56" s="29" t="s">
        <v>29</v>
      </c>
      <c r="F56" s="31">
        <v>4241.13</v>
      </c>
      <c r="G56" s="31">
        <v>27556.3</v>
      </c>
    </row>
    <row r="57" spans="1:7" x14ac:dyDescent="0.25">
      <c r="A57" s="29" t="s">
        <v>47</v>
      </c>
      <c r="B57" s="29" t="s">
        <v>14</v>
      </c>
      <c r="C57" s="29" t="s">
        <v>27</v>
      </c>
      <c r="D57" s="29" t="s">
        <v>43</v>
      </c>
      <c r="E57" s="29" t="s">
        <v>29</v>
      </c>
      <c r="F57" s="31">
        <v>25401.43</v>
      </c>
      <c r="G57" s="31">
        <v>28294.65</v>
      </c>
    </row>
    <row r="58" spans="1:7" x14ac:dyDescent="0.25">
      <c r="A58" s="29" t="s">
        <v>47</v>
      </c>
      <c r="B58" s="29" t="s">
        <v>14</v>
      </c>
      <c r="C58" s="29" t="s">
        <v>27</v>
      </c>
      <c r="D58" s="29" t="s">
        <v>164</v>
      </c>
      <c r="E58" s="29" t="s">
        <v>29</v>
      </c>
      <c r="F58" s="31">
        <v>64417.56</v>
      </c>
      <c r="G58" s="31">
        <v>181549.7</v>
      </c>
    </row>
    <row r="59" spans="1:7" x14ac:dyDescent="0.25">
      <c r="A59" s="18" t="s">
        <v>125</v>
      </c>
      <c r="B59" s="19"/>
      <c r="C59" s="19"/>
      <c r="D59" s="19"/>
      <c r="E59" s="19"/>
      <c r="F59" s="19">
        <f>SUM(F39:F58)</f>
        <v>4281521.1899999995</v>
      </c>
      <c r="G59" s="20">
        <f>SUM(G39:G58)</f>
        <v>6807162.3300000001</v>
      </c>
    </row>
    <row r="60" spans="1:7" x14ac:dyDescent="0.25">
      <c r="A60" s="29" t="s">
        <v>54</v>
      </c>
      <c r="B60" s="29" t="s">
        <v>14</v>
      </c>
      <c r="C60" s="29" t="s">
        <v>27</v>
      </c>
      <c r="D60" s="29" t="s">
        <v>172</v>
      </c>
      <c r="E60" s="29" t="s">
        <v>51</v>
      </c>
      <c r="F60" s="31">
        <v>13140</v>
      </c>
      <c r="G60" s="31">
        <v>26937</v>
      </c>
    </row>
    <row r="61" spans="1:7" x14ac:dyDescent="0.25">
      <c r="A61" s="29" t="s">
        <v>54</v>
      </c>
      <c r="B61" s="29" t="s">
        <v>14</v>
      </c>
      <c r="C61" s="29" t="s">
        <v>27</v>
      </c>
      <c r="D61" s="29" t="s">
        <v>172</v>
      </c>
      <c r="E61" s="29" t="s">
        <v>29</v>
      </c>
      <c r="F61" s="31">
        <v>249.48</v>
      </c>
      <c r="G61" s="31">
        <v>2388.1</v>
      </c>
    </row>
    <row r="62" spans="1:7" x14ac:dyDescent="0.25">
      <c r="A62" s="29" t="s">
        <v>54</v>
      </c>
      <c r="B62" s="29" t="s">
        <v>14</v>
      </c>
      <c r="C62" s="29" t="s">
        <v>27</v>
      </c>
      <c r="D62" s="29" t="s">
        <v>30</v>
      </c>
      <c r="E62" s="29" t="s">
        <v>29</v>
      </c>
      <c r="F62" s="31">
        <v>52617.26</v>
      </c>
      <c r="G62" s="31">
        <v>61099.16</v>
      </c>
    </row>
    <row r="63" spans="1:7" x14ac:dyDescent="0.25">
      <c r="A63" s="29" t="s">
        <v>54</v>
      </c>
      <c r="B63" s="29" t="s">
        <v>14</v>
      </c>
      <c r="C63" s="29" t="s">
        <v>27</v>
      </c>
      <c r="D63" s="29" t="s">
        <v>31</v>
      </c>
      <c r="E63" s="29" t="s">
        <v>29</v>
      </c>
      <c r="F63" s="31">
        <v>184.27</v>
      </c>
      <c r="G63" s="31">
        <v>1300.5</v>
      </c>
    </row>
    <row r="64" spans="1:7" x14ac:dyDescent="0.25">
      <c r="A64" s="29" t="s">
        <v>54</v>
      </c>
      <c r="B64" s="29" t="s">
        <v>14</v>
      </c>
      <c r="C64" s="29" t="s">
        <v>27</v>
      </c>
      <c r="D64" s="29" t="s">
        <v>35</v>
      </c>
      <c r="E64" s="29" t="s">
        <v>29</v>
      </c>
      <c r="F64" s="31">
        <v>1080.51</v>
      </c>
      <c r="G64" s="31">
        <v>8445.5</v>
      </c>
    </row>
    <row r="65" spans="1:7" x14ac:dyDescent="0.25">
      <c r="A65" s="29" t="s">
        <v>54</v>
      </c>
      <c r="B65" s="29" t="s">
        <v>14</v>
      </c>
      <c r="C65" s="29" t="s">
        <v>27</v>
      </c>
      <c r="D65" s="29" t="s">
        <v>150</v>
      </c>
      <c r="E65" s="29" t="s">
        <v>51</v>
      </c>
      <c r="F65" s="31">
        <v>188975.03</v>
      </c>
      <c r="G65" s="31">
        <v>112272.7</v>
      </c>
    </row>
    <row r="66" spans="1:7" x14ac:dyDescent="0.25">
      <c r="A66" s="29" t="s">
        <v>54</v>
      </c>
      <c r="B66" s="29" t="s">
        <v>14</v>
      </c>
      <c r="C66" s="29" t="s">
        <v>27</v>
      </c>
      <c r="D66" s="29" t="s">
        <v>150</v>
      </c>
      <c r="E66" s="29" t="s">
        <v>29</v>
      </c>
      <c r="F66" s="31">
        <v>188365.26</v>
      </c>
      <c r="G66" s="31">
        <v>119579.28</v>
      </c>
    </row>
    <row r="67" spans="1:7" x14ac:dyDescent="0.25">
      <c r="A67" s="29" t="s">
        <v>54</v>
      </c>
      <c r="B67" s="29" t="s">
        <v>14</v>
      </c>
      <c r="C67" s="29" t="s">
        <v>27</v>
      </c>
      <c r="D67" s="29" t="s">
        <v>169</v>
      </c>
      <c r="E67" s="29" t="s">
        <v>51</v>
      </c>
      <c r="F67" s="31">
        <v>13452</v>
      </c>
      <c r="G67" s="31">
        <v>27576.6</v>
      </c>
    </row>
    <row r="68" spans="1:7" x14ac:dyDescent="0.25">
      <c r="A68" s="29" t="s">
        <v>54</v>
      </c>
      <c r="B68" s="29" t="s">
        <v>14</v>
      </c>
      <c r="C68" s="29" t="s">
        <v>27</v>
      </c>
      <c r="D68" s="29" t="s">
        <v>169</v>
      </c>
      <c r="E68" s="29" t="s">
        <v>29</v>
      </c>
      <c r="F68" s="31">
        <v>50349.26</v>
      </c>
      <c r="G68" s="31">
        <v>65882.17</v>
      </c>
    </row>
    <row r="69" spans="1:7" x14ac:dyDescent="0.25">
      <c r="A69" s="29" t="s">
        <v>54</v>
      </c>
      <c r="B69" s="29" t="s">
        <v>14</v>
      </c>
      <c r="C69" s="29" t="s">
        <v>27</v>
      </c>
      <c r="D69" s="29" t="s">
        <v>207</v>
      </c>
      <c r="E69" s="29" t="s">
        <v>29</v>
      </c>
      <c r="F69" s="31">
        <v>26718.86</v>
      </c>
      <c r="G69" s="31">
        <v>94715.58</v>
      </c>
    </row>
    <row r="70" spans="1:7" x14ac:dyDescent="0.25">
      <c r="A70" s="29" t="s">
        <v>54</v>
      </c>
      <c r="B70" s="29" t="s">
        <v>14</v>
      </c>
      <c r="C70" s="29" t="s">
        <v>27</v>
      </c>
      <c r="D70" s="29" t="s">
        <v>170</v>
      </c>
      <c r="E70" s="29" t="s">
        <v>51</v>
      </c>
      <c r="F70" s="31">
        <v>134927.79999999999</v>
      </c>
      <c r="G70" s="31">
        <v>201405.56</v>
      </c>
    </row>
    <row r="71" spans="1:7" x14ac:dyDescent="0.25">
      <c r="A71" s="29" t="s">
        <v>54</v>
      </c>
      <c r="B71" s="29" t="s">
        <v>14</v>
      </c>
      <c r="C71" s="29" t="s">
        <v>27</v>
      </c>
      <c r="D71" s="29" t="s">
        <v>170</v>
      </c>
      <c r="E71" s="29" t="s">
        <v>29</v>
      </c>
      <c r="F71" s="31">
        <v>336157.89</v>
      </c>
      <c r="G71" s="31">
        <v>973649.43</v>
      </c>
    </row>
    <row r="72" spans="1:7" x14ac:dyDescent="0.25">
      <c r="A72" s="29" t="s">
        <v>54</v>
      </c>
      <c r="B72" s="29" t="s">
        <v>14</v>
      </c>
      <c r="C72" s="29" t="s">
        <v>27</v>
      </c>
      <c r="D72" s="29" t="s">
        <v>43</v>
      </c>
      <c r="E72" s="29" t="s">
        <v>29</v>
      </c>
      <c r="F72" s="31">
        <v>28286.3</v>
      </c>
      <c r="G72" s="31">
        <v>44339.6</v>
      </c>
    </row>
    <row r="73" spans="1:7" x14ac:dyDescent="0.25">
      <c r="A73" s="29" t="s">
        <v>54</v>
      </c>
      <c r="B73" s="29" t="s">
        <v>14</v>
      </c>
      <c r="C73" s="29" t="s">
        <v>27</v>
      </c>
      <c r="D73" s="29" t="s">
        <v>164</v>
      </c>
      <c r="E73" s="29" t="s">
        <v>29</v>
      </c>
      <c r="F73" s="31">
        <v>45524.31</v>
      </c>
      <c r="G73" s="31">
        <v>129090.5</v>
      </c>
    </row>
    <row r="74" spans="1:7" x14ac:dyDescent="0.25">
      <c r="A74" s="29" t="s">
        <v>47</v>
      </c>
      <c r="B74" s="29" t="s">
        <v>14</v>
      </c>
      <c r="C74" s="29" t="s">
        <v>27</v>
      </c>
      <c r="D74" s="29" t="s">
        <v>30</v>
      </c>
      <c r="E74" s="29" t="s">
        <v>29</v>
      </c>
      <c r="F74" s="31">
        <v>26535.41</v>
      </c>
      <c r="G74" s="31">
        <v>35685</v>
      </c>
    </row>
    <row r="75" spans="1:7" x14ac:dyDescent="0.25">
      <c r="A75" s="18" t="s">
        <v>211</v>
      </c>
      <c r="B75" s="19"/>
      <c r="C75" s="19"/>
      <c r="D75" s="19"/>
      <c r="E75" s="19"/>
      <c r="F75" s="19">
        <f>SUM(F60:F74)</f>
        <v>1106563.6399999999</v>
      </c>
      <c r="G75" s="20">
        <f>SUM(G60:G74)</f>
        <v>1904366.6800000002</v>
      </c>
    </row>
    <row r="76" spans="1:7" x14ac:dyDescent="0.25">
      <c r="A76" s="18" t="s">
        <v>19</v>
      </c>
      <c r="B76" s="19"/>
      <c r="C76" s="19"/>
      <c r="D76" s="19"/>
      <c r="E76" s="19"/>
      <c r="F76" s="19">
        <f>SUM(F75,F59,F38)</f>
        <v>12380453.420000002</v>
      </c>
      <c r="G76" s="20">
        <f>SUM(G75,G59,G38)</f>
        <v>20537944.890000001</v>
      </c>
    </row>
    <row r="78" spans="1:7" x14ac:dyDescent="0.25">
      <c r="A78" t="s">
        <v>59</v>
      </c>
    </row>
  </sheetData>
  <sortState ref="A12:G366">
    <sortCondition ref="A12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G91"/>
  <sheetViews>
    <sheetView showGridLines="0" workbookViewId="0">
      <selection activeCell="D64" sqref="D64"/>
    </sheetView>
  </sheetViews>
  <sheetFormatPr baseColWidth="10" defaultColWidth="42.7109375" defaultRowHeight="15" x14ac:dyDescent="0.25"/>
  <cols>
    <col min="1" max="1" width="12.7109375" customWidth="1"/>
    <col min="2" max="2" width="11.42578125" bestFit="1" customWidth="1"/>
    <col min="3" max="3" width="12" bestFit="1" customWidth="1"/>
    <col min="4" max="4" width="23" bestFit="1" customWidth="1"/>
    <col min="5" max="5" width="18.7109375" bestFit="1" customWidth="1"/>
    <col min="6" max="6" width="12.7109375" style="2" bestFit="1" customWidth="1"/>
    <col min="7" max="7" width="15.5703125" style="1" bestFit="1" customWidth="1"/>
  </cols>
  <sheetData>
    <row r="9" spans="1:7" x14ac:dyDescent="0.25">
      <c r="A9" s="33"/>
      <c r="B9" s="33"/>
      <c r="C9" s="33"/>
      <c r="D9" s="33"/>
      <c r="E9" s="33"/>
      <c r="F9" s="33"/>
      <c r="G9" s="33"/>
    </row>
    <row r="10" spans="1:7" ht="22.5" x14ac:dyDescent="0.35">
      <c r="A10" s="34" t="s">
        <v>0</v>
      </c>
      <c r="B10" s="34"/>
      <c r="C10" s="34"/>
      <c r="D10" s="34"/>
      <c r="E10" s="34"/>
      <c r="F10" s="34"/>
      <c r="G10" s="34"/>
    </row>
    <row r="11" spans="1:7" ht="18.75" x14ac:dyDescent="0.3">
      <c r="A11" s="37" t="s">
        <v>1</v>
      </c>
      <c r="B11" s="37"/>
      <c r="C11" s="37"/>
      <c r="D11" s="37"/>
      <c r="E11" s="37"/>
      <c r="F11" s="37"/>
      <c r="G11" s="37"/>
    </row>
    <row r="12" spans="1:7" x14ac:dyDescent="0.25">
      <c r="A12" s="36" t="s">
        <v>212</v>
      </c>
      <c r="B12" s="36"/>
      <c r="C12" s="36"/>
      <c r="D12" s="36"/>
      <c r="E12" s="36"/>
      <c r="F12" s="36"/>
      <c r="G12" s="36"/>
    </row>
    <row r="13" spans="1:7" x14ac:dyDescent="0.25">
      <c r="A13" s="36" t="str">
        <f>Consolidado!B12</f>
        <v>1er Trimestre Año 2025</v>
      </c>
      <c r="B13" s="36"/>
      <c r="C13" s="36"/>
      <c r="D13" s="36"/>
      <c r="E13" s="36"/>
      <c r="F13" s="36"/>
      <c r="G13" s="36"/>
    </row>
    <row r="14" spans="1:7" x14ac:dyDescent="0.25">
      <c r="A14" s="15" t="s">
        <v>21</v>
      </c>
      <c r="B14" s="15" t="s">
        <v>22</v>
      </c>
      <c r="C14" s="15" t="s">
        <v>23</v>
      </c>
      <c r="D14" s="15" t="s">
        <v>3</v>
      </c>
      <c r="E14" s="15" t="s">
        <v>24</v>
      </c>
      <c r="F14" s="16" t="s">
        <v>4</v>
      </c>
      <c r="G14" s="17" t="s">
        <v>5</v>
      </c>
    </row>
    <row r="15" spans="1:7" x14ac:dyDescent="0.25">
      <c r="A15" s="29" t="s">
        <v>25</v>
      </c>
      <c r="B15" s="29" t="s">
        <v>15</v>
      </c>
      <c r="C15" s="29" t="s">
        <v>213</v>
      </c>
      <c r="D15" s="29" t="s">
        <v>214</v>
      </c>
      <c r="E15" s="29" t="s">
        <v>29</v>
      </c>
      <c r="F15" s="31">
        <v>2340.29</v>
      </c>
      <c r="G15" s="31">
        <v>20513.71</v>
      </c>
    </row>
    <row r="16" spans="1:7" x14ac:dyDescent="0.25">
      <c r="A16" s="29" t="s">
        <v>25</v>
      </c>
      <c r="B16" s="29" t="s">
        <v>15</v>
      </c>
      <c r="C16" s="29" t="s">
        <v>213</v>
      </c>
      <c r="D16" s="29" t="s">
        <v>215</v>
      </c>
      <c r="E16" s="29" t="s">
        <v>29</v>
      </c>
      <c r="F16" s="31">
        <v>799.09</v>
      </c>
      <c r="G16" s="31">
        <v>3659.63</v>
      </c>
    </row>
    <row r="17" spans="1:7" x14ac:dyDescent="0.25">
      <c r="A17" s="29" t="s">
        <v>25</v>
      </c>
      <c r="B17" s="29" t="s">
        <v>15</v>
      </c>
      <c r="C17" s="29" t="s">
        <v>213</v>
      </c>
      <c r="D17" s="29" t="s">
        <v>216</v>
      </c>
      <c r="E17" s="29" t="s">
        <v>70</v>
      </c>
      <c r="F17" s="31">
        <v>20076</v>
      </c>
      <c r="G17" s="31">
        <v>60207.839999999997</v>
      </c>
    </row>
    <row r="18" spans="1:7" x14ac:dyDescent="0.25">
      <c r="A18" s="29" t="s">
        <v>25</v>
      </c>
      <c r="B18" s="29" t="s">
        <v>15</v>
      </c>
      <c r="C18" s="29" t="s">
        <v>213</v>
      </c>
      <c r="D18" s="29" t="s">
        <v>217</v>
      </c>
      <c r="E18" s="29" t="s">
        <v>73</v>
      </c>
      <c r="F18" s="31">
        <v>10169.120000000001</v>
      </c>
      <c r="G18" s="31">
        <v>14277.07</v>
      </c>
    </row>
    <row r="19" spans="1:7" x14ac:dyDescent="0.25">
      <c r="A19" s="29" t="s">
        <v>25</v>
      </c>
      <c r="B19" s="29" t="s">
        <v>15</v>
      </c>
      <c r="C19" s="29" t="s">
        <v>213</v>
      </c>
      <c r="D19" s="29" t="s">
        <v>217</v>
      </c>
      <c r="E19" s="29" t="s">
        <v>29</v>
      </c>
      <c r="F19" s="31">
        <v>193034.04</v>
      </c>
      <c r="G19" s="31">
        <v>418997.77</v>
      </c>
    </row>
    <row r="20" spans="1:7" x14ac:dyDescent="0.25">
      <c r="A20" s="29" t="s">
        <v>25</v>
      </c>
      <c r="B20" s="29" t="s">
        <v>15</v>
      </c>
      <c r="C20" s="29" t="s">
        <v>213</v>
      </c>
      <c r="D20" s="29" t="s">
        <v>218</v>
      </c>
      <c r="E20" s="29" t="s">
        <v>73</v>
      </c>
      <c r="F20" s="31">
        <v>16827</v>
      </c>
      <c r="G20" s="31">
        <v>30213.43</v>
      </c>
    </row>
    <row r="21" spans="1:7" x14ac:dyDescent="0.25">
      <c r="A21" s="29" t="s">
        <v>25</v>
      </c>
      <c r="B21" s="29" t="s">
        <v>15</v>
      </c>
      <c r="C21" s="29" t="s">
        <v>213</v>
      </c>
      <c r="D21" s="29" t="s">
        <v>219</v>
      </c>
      <c r="E21" s="29" t="s">
        <v>29</v>
      </c>
      <c r="F21" s="31">
        <v>3938.58</v>
      </c>
      <c r="G21" s="31">
        <v>25285</v>
      </c>
    </row>
    <row r="22" spans="1:7" x14ac:dyDescent="0.25">
      <c r="A22" s="29" t="s">
        <v>25</v>
      </c>
      <c r="B22" s="29" t="s">
        <v>15</v>
      </c>
      <c r="C22" s="29" t="s">
        <v>213</v>
      </c>
      <c r="D22" s="29" t="s">
        <v>220</v>
      </c>
      <c r="E22" s="29" t="s">
        <v>29</v>
      </c>
      <c r="F22" s="31">
        <v>254.01</v>
      </c>
      <c r="G22" s="31">
        <v>3515.4</v>
      </c>
    </row>
    <row r="23" spans="1:7" x14ac:dyDescent="0.25">
      <c r="A23" s="29" t="s">
        <v>25</v>
      </c>
      <c r="B23" s="29" t="s">
        <v>15</v>
      </c>
      <c r="C23" s="29" t="s">
        <v>213</v>
      </c>
      <c r="D23" s="29" t="s">
        <v>221</v>
      </c>
      <c r="E23" s="29" t="s">
        <v>29</v>
      </c>
      <c r="F23" s="31">
        <v>8797.56</v>
      </c>
      <c r="G23" s="31">
        <v>25404.06</v>
      </c>
    </row>
    <row r="24" spans="1:7" x14ac:dyDescent="0.25">
      <c r="A24" s="29" t="s">
        <v>25</v>
      </c>
      <c r="B24" s="29" t="s">
        <v>15</v>
      </c>
      <c r="C24" s="29" t="s">
        <v>213</v>
      </c>
      <c r="D24" s="29" t="s">
        <v>222</v>
      </c>
      <c r="E24" s="29" t="s">
        <v>29</v>
      </c>
      <c r="F24" s="31">
        <v>19449.73</v>
      </c>
      <c r="G24" s="31">
        <v>89620.15</v>
      </c>
    </row>
    <row r="25" spans="1:7" x14ac:dyDescent="0.25">
      <c r="A25" s="29" t="s">
        <v>25</v>
      </c>
      <c r="B25" s="29" t="s">
        <v>15</v>
      </c>
      <c r="C25" s="29" t="s">
        <v>213</v>
      </c>
      <c r="D25" s="29" t="s">
        <v>223</v>
      </c>
      <c r="E25" s="29" t="s">
        <v>29</v>
      </c>
      <c r="F25" s="31">
        <v>1009.24</v>
      </c>
      <c r="G25" s="31">
        <v>13524.07</v>
      </c>
    </row>
    <row r="26" spans="1:7" x14ac:dyDescent="0.25">
      <c r="A26" s="29" t="s">
        <v>25</v>
      </c>
      <c r="B26" s="29" t="s">
        <v>224</v>
      </c>
      <c r="C26" s="29" t="s">
        <v>213</v>
      </c>
      <c r="D26" s="29" t="s">
        <v>225</v>
      </c>
      <c r="E26" s="29" t="s">
        <v>68</v>
      </c>
      <c r="F26" s="31">
        <v>16640</v>
      </c>
      <c r="G26" s="31">
        <v>86630.399999999994</v>
      </c>
    </row>
    <row r="27" spans="1:7" x14ac:dyDescent="0.25">
      <c r="A27" s="29" t="s">
        <v>25</v>
      </c>
      <c r="B27" s="29" t="s">
        <v>15</v>
      </c>
      <c r="C27" s="29" t="s">
        <v>213</v>
      </c>
      <c r="D27" s="29" t="s">
        <v>225</v>
      </c>
      <c r="E27" s="29" t="s">
        <v>41</v>
      </c>
      <c r="F27" s="31">
        <v>73000</v>
      </c>
      <c r="G27" s="31">
        <v>191569.8</v>
      </c>
    </row>
    <row r="28" spans="1:7" x14ac:dyDescent="0.25">
      <c r="A28" s="29" t="s">
        <v>25</v>
      </c>
      <c r="B28" s="29" t="s">
        <v>15</v>
      </c>
      <c r="C28" s="29" t="s">
        <v>213</v>
      </c>
      <c r="D28" s="29" t="s">
        <v>225</v>
      </c>
      <c r="E28" s="29" t="s">
        <v>29</v>
      </c>
      <c r="F28" s="31">
        <v>31073.79</v>
      </c>
      <c r="G28" s="31">
        <v>81641.490000000005</v>
      </c>
    </row>
    <row r="29" spans="1:7" x14ac:dyDescent="0.25">
      <c r="A29" s="29" t="s">
        <v>25</v>
      </c>
      <c r="B29" s="29" t="s">
        <v>15</v>
      </c>
      <c r="C29" s="29" t="s">
        <v>213</v>
      </c>
      <c r="D29" s="29" t="s">
        <v>225</v>
      </c>
      <c r="E29" s="29" t="s">
        <v>80</v>
      </c>
      <c r="F29" s="31">
        <v>50000</v>
      </c>
      <c r="G29" s="31">
        <v>140670</v>
      </c>
    </row>
    <row r="30" spans="1:7" x14ac:dyDescent="0.25">
      <c r="A30" s="29" t="s">
        <v>25</v>
      </c>
      <c r="B30" s="29" t="s">
        <v>15</v>
      </c>
      <c r="C30" s="29" t="s">
        <v>213</v>
      </c>
      <c r="D30" s="29" t="s">
        <v>225</v>
      </c>
      <c r="E30" s="29" t="s">
        <v>82</v>
      </c>
      <c r="F30" s="31">
        <v>204000</v>
      </c>
      <c r="G30" s="31">
        <v>585480</v>
      </c>
    </row>
    <row r="31" spans="1:7" x14ac:dyDescent="0.25">
      <c r="A31" s="29" t="s">
        <v>25</v>
      </c>
      <c r="B31" s="29" t="s">
        <v>15</v>
      </c>
      <c r="C31" s="29" t="s">
        <v>213</v>
      </c>
      <c r="D31" s="29" t="s">
        <v>226</v>
      </c>
      <c r="E31" s="29" t="s">
        <v>29</v>
      </c>
      <c r="F31" s="31">
        <v>64583.08</v>
      </c>
      <c r="G31" s="31">
        <v>388727.55</v>
      </c>
    </row>
    <row r="32" spans="1:7" ht="30" x14ac:dyDescent="0.25">
      <c r="A32" s="29" t="s">
        <v>25</v>
      </c>
      <c r="B32" s="29" t="s">
        <v>15</v>
      </c>
      <c r="C32" s="29" t="s">
        <v>213</v>
      </c>
      <c r="D32" s="29" t="s">
        <v>227</v>
      </c>
      <c r="E32" s="29" t="s">
        <v>29</v>
      </c>
      <c r="F32" s="31">
        <v>3000</v>
      </c>
      <c r="G32" s="31">
        <v>96960</v>
      </c>
    </row>
    <row r="33" spans="1:7" ht="30" x14ac:dyDescent="0.25">
      <c r="A33" s="29" t="s">
        <v>25</v>
      </c>
      <c r="B33" s="29" t="s">
        <v>15</v>
      </c>
      <c r="C33" s="29" t="s">
        <v>213</v>
      </c>
      <c r="D33" s="29" t="s">
        <v>227</v>
      </c>
      <c r="E33" s="29" t="s">
        <v>75</v>
      </c>
      <c r="F33" s="31">
        <v>5000</v>
      </c>
      <c r="G33" s="31">
        <v>22225</v>
      </c>
    </row>
    <row r="34" spans="1:7" x14ac:dyDescent="0.25">
      <c r="A34" s="29" t="s">
        <v>25</v>
      </c>
      <c r="B34" s="29" t="s">
        <v>15</v>
      </c>
      <c r="C34" s="29" t="s">
        <v>213</v>
      </c>
      <c r="D34" s="29" t="s">
        <v>228</v>
      </c>
      <c r="E34" s="29" t="s">
        <v>29</v>
      </c>
      <c r="F34" s="31">
        <v>6196.11</v>
      </c>
      <c r="G34" s="31">
        <v>11188.8</v>
      </c>
    </row>
    <row r="35" spans="1:7" x14ac:dyDescent="0.25">
      <c r="A35" s="29" t="s">
        <v>25</v>
      </c>
      <c r="B35" s="29" t="s">
        <v>15</v>
      </c>
      <c r="C35" s="29" t="s">
        <v>213</v>
      </c>
      <c r="D35" s="29" t="s">
        <v>229</v>
      </c>
      <c r="E35" s="29" t="s">
        <v>126</v>
      </c>
      <c r="F35" s="31">
        <v>5520</v>
      </c>
      <c r="G35" s="31">
        <v>51283.06</v>
      </c>
    </row>
    <row r="36" spans="1:7" x14ac:dyDescent="0.25">
      <c r="A36" s="29" t="s">
        <v>25</v>
      </c>
      <c r="B36" s="29" t="s">
        <v>15</v>
      </c>
      <c r="C36" s="29" t="s">
        <v>213</v>
      </c>
      <c r="D36" s="29" t="s">
        <v>230</v>
      </c>
      <c r="E36" s="29" t="s">
        <v>29</v>
      </c>
      <c r="F36" s="31">
        <v>50969.77</v>
      </c>
      <c r="G36" s="31">
        <v>118411.3</v>
      </c>
    </row>
    <row r="37" spans="1:7" x14ac:dyDescent="0.25">
      <c r="A37" s="29" t="s">
        <v>25</v>
      </c>
      <c r="B37" s="29" t="s">
        <v>15</v>
      </c>
      <c r="C37" s="29" t="s">
        <v>213</v>
      </c>
      <c r="D37" s="29" t="s">
        <v>230</v>
      </c>
      <c r="E37" s="29" t="s">
        <v>32</v>
      </c>
      <c r="F37" s="31">
        <v>5801</v>
      </c>
      <c r="G37" s="31">
        <v>26785</v>
      </c>
    </row>
    <row r="38" spans="1:7" x14ac:dyDescent="0.25">
      <c r="A38" s="29" t="s">
        <v>25</v>
      </c>
      <c r="B38" s="29" t="s">
        <v>15</v>
      </c>
      <c r="C38" s="29" t="s">
        <v>213</v>
      </c>
      <c r="D38" s="29" t="s">
        <v>231</v>
      </c>
      <c r="E38" s="29" t="s">
        <v>232</v>
      </c>
      <c r="F38" s="31">
        <v>20233</v>
      </c>
      <c r="G38" s="31">
        <v>18776.77</v>
      </c>
    </row>
    <row r="39" spans="1:7" x14ac:dyDescent="0.25">
      <c r="A39" s="29" t="s">
        <v>25</v>
      </c>
      <c r="B39" s="29" t="s">
        <v>15</v>
      </c>
      <c r="C39" s="29" t="s">
        <v>213</v>
      </c>
      <c r="D39" s="29" t="s">
        <v>231</v>
      </c>
      <c r="E39" s="29" t="s">
        <v>41</v>
      </c>
      <c r="F39" s="31">
        <v>2281.04</v>
      </c>
      <c r="G39" s="31">
        <v>74161.94</v>
      </c>
    </row>
    <row r="40" spans="1:7" x14ac:dyDescent="0.25">
      <c r="A40" s="29" t="s">
        <v>25</v>
      </c>
      <c r="B40" s="29" t="s">
        <v>15</v>
      </c>
      <c r="C40" s="29" t="s">
        <v>213</v>
      </c>
      <c r="D40" s="29" t="s">
        <v>231</v>
      </c>
      <c r="E40" s="29" t="s">
        <v>29</v>
      </c>
      <c r="F40" s="31">
        <v>3423.26</v>
      </c>
      <c r="G40" s="31">
        <v>79917.289999999994</v>
      </c>
    </row>
    <row r="41" spans="1:7" x14ac:dyDescent="0.25">
      <c r="A41" s="29" t="s">
        <v>25</v>
      </c>
      <c r="B41" s="29" t="s">
        <v>15</v>
      </c>
      <c r="C41" s="29" t="s">
        <v>213</v>
      </c>
      <c r="D41" s="29" t="s">
        <v>231</v>
      </c>
      <c r="E41" s="29" t="s">
        <v>75</v>
      </c>
      <c r="F41" s="31">
        <v>3010.9</v>
      </c>
      <c r="G41" s="31">
        <v>41311.15</v>
      </c>
    </row>
    <row r="42" spans="1:7" x14ac:dyDescent="0.25">
      <c r="A42" s="18" t="s">
        <v>140</v>
      </c>
      <c r="B42" s="19"/>
      <c r="C42" s="19"/>
      <c r="D42" s="19"/>
      <c r="E42" s="19"/>
      <c r="F42" s="19">
        <f>SUM(F15:F41)</f>
        <v>821426.61</v>
      </c>
      <c r="G42" s="20">
        <f>SUM(G15:G41)</f>
        <v>2720957.6799999997</v>
      </c>
    </row>
    <row r="43" spans="1:7" x14ac:dyDescent="0.25">
      <c r="A43" s="29" t="s">
        <v>47</v>
      </c>
      <c r="B43" s="29" t="s">
        <v>15</v>
      </c>
      <c r="C43" s="29" t="s">
        <v>213</v>
      </c>
      <c r="D43" s="29" t="s">
        <v>233</v>
      </c>
      <c r="E43" s="29" t="s">
        <v>29</v>
      </c>
      <c r="F43" s="31">
        <v>191.64</v>
      </c>
      <c r="G43" s="31">
        <v>1372.28</v>
      </c>
    </row>
    <row r="44" spans="1:7" x14ac:dyDescent="0.25">
      <c r="A44" s="29" t="s">
        <v>47</v>
      </c>
      <c r="B44" s="29" t="s">
        <v>15</v>
      </c>
      <c r="C44" s="29" t="s">
        <v>213</v>
      </c>
      <c r="D44" s="29" t="s">
        <v>214</v>
      </c>
      <c r="E44" s="29" t="s">
        <v>29</v>
      </c>
      <c r="F44" s="31">
        <v>1623.96</v>
      </c>
      <c r="G44" s="31">
        <v>18998.79</v>
      </c>
    </row>
    <row r="45" spans="1:7" x14ac:dyDescent="0.25">
      <c r="A45" s="29" t="s">
        <v>47</v>
      </c>
      <c r="B45" s="29" t="s">
        <v>15</v>
      </c>
      <c r="C45" s="29" t="s">
        <v>213</v>
      </c>
      <c r="D45" s="29" t="s">
        <v>215</v>
      </c>
      <c r="E45" s="29" t="s">
        <v>29</v>
      </c>
      <c r="F45" s="31">
        <v>44717.68</v>
      </c>
      <c r="G45" s="31">
        <v>125962.82</v>
      </c>
    </row>
    <row r="46" spans="1:7" x14ac:dyDescent="0.25">
      <c r="A46" s="29" t="s">
        <v>47</v>
      </c>
      <c r="B46" s="29" t="s">
        <v>15</v>
      </c>
      <c r="C46" s="29" t="s">
        <v>213</v>
      </c>
      <c r="D46" s="29" t="s">
        <v>216</v>
      </c>
      <c r="E46" s="29" t="s">
        <v>83</v>
      </c>
      <c r="F46" s="31">
        <v>24000</v>
      </c>
      <c r="G46" s="31">
        <v>100091.04</v>
      </c>
    </row>
    <row r="47" spans="1:7" x14ac:dyDescent="0.25">
      <c r="A47" s="29" t="s">
        <v>47</v>
      </c>
      <c r="B47" s="29" t="s">
        <v>15</v>
      </c>
      <c r="C47" s="29" t="s">
        <v>213</v>
      </c>
      <c r="D47" s="29" t="s">
        <v>217</v>
      </c>
      <c r="E47" s="29" t="s">
        <v>73</v>
      </c>
      <c r="F47" s="31">
        <v>7176</v>
      </c>
      <c r="G47" s="31">
        <v>12199.2</v>
      </c>
    </row>
    <row r="48" spans="1:7" x14ac:dyDescent="0.25">
      <c r="A48" s="29" t="s">
        <v>47</v>
      </c>
      <c r="B48" s="29" t="s">
        <v>15</v>
      </c>
      <c r="C48" s="29" t="s">
        <v>213</v>
      </c>
      <c r="D48" s="29" t="s">
        <v>217</v>
      </c>
      <c r="E48" s="29" t="s">
        <v>29</v>
      </c>
      <c r="F48" s="31">
        <v>201859.27</v>
      </c>
      <c r="G48" s="31">
        <v>477424.66</v>
      </c>
    </row>
    <row r="49" spans="1:7" x14ac:dyDescent="0.25">
      <c r="A49" s="29" t="s">
        <v>47</v>
      </c>
      <c r="B49" s="29" t="s">
        <v>15</v>
      </c>
      <c r="C49" s="29" t="s">
        <v>213</v>
      </c>
      <c r="D49" s="29" t="s">
        <v>221</v>
      </c>
      <c r="E49" s="29" t="s">
        <v>29</v>
      </c>
      <c r="F49" s="31">
        <v>97.96</v>
      </c>
      <c r="G49" s="31">
        <v>830.59</v>
      </c>
    </row>
    <row r="50" spans="1:7" x14ac:dyDescent="0.25">
      <c r="A50" s="29" t="s">
        <v>47</v>
      </c>
      <c r="B50" s="29" t="s">
        <v>15</v>
      </c>
      <c r="C50" s="29" t="s">
        <v>213</v>
      </c>
      <c r="D50" s="29" t="s">
        <v>222</v>
      </c>
      <c r="E50" s="29" t="s">
        <v>29</v>
      </c>
      <c r="F50" s="31">
        <v>5221.55</v>
      </c>
      <c r="G50" s="31">
        <v>54842.82</v>
      </c>
    </row>
    <row r="51" spans="1:7" x14ac:dyDescent="0.25">
      <c r="A51" s="29" t="s">
        <v>47</v>
      </c>
      <c r="B51" s="29" t="s">
        <v>15</v>
      </c>
      <c r="C51" s="29" t="s">
        <v>213</v>
      </c>
      <c r="D51" s="29" t="s">
        <v>202</v>
      </c>
      <c r="E51" s="29" t="s">
        <v>29</v>
      </c>
      <c r="F51" s="31">
        <v>11113.12</v>
      </c>
      <c r="G51" s="31">
        <v>59677.4</v>
      </c>
    </row>
    <row r="52" spans="1:7" x14ac:dyDescent="0.25">
      <c r="A52" s="29" t="s">
        <v>47</v>
      </c>
      <c r="B52" s="29" t="s">
        <v>15</v>
      </c>
      <c r="C52" s="29" t="s">
        <v>213</v>
      </c>
      <c r="D52" s="29" t="s">
        <v>225</v>
      </c>
      <c r="E52" s="29" t="s">
        <v>79</v>
      </c>
      <c r="F52" s="31">
        <v>25000</v>
      </c>
      <c r="G52" s="31">
        <v>45922.5</v>
      </c>
    </row>
    <row r="53" spans="1:7" x14ac:dyDescent="0.25">
      <c r="A53" s="29" t="s">
        <v>47</v>
      </c>
      <c r="B53" s="29" t="s">
        <v>15</v>
      </c>
      <c r="C53" s="29" t="s">
        <v>213</v>
      </c>
      <c r="D53" s="29" t="s">
        <v>225</v>
      </c>
      <c r="E53" s="29" t="s">
        <v>41</v>
      </c>
      <c r="F53" s="31">
        <v>93496.56</v>
      </c>
      <c r="G53" s="31">
        <v>271481.15999999997</v>
      </c>
    </row>
    <row r="54" spans="1:7" x14ac:dyDescent="0.25">
      <c r="A54" s="29" t="s">
        <v>47</v>
      </c>
      <c r="B54" s="29" t="s">
        <v>15</v>
      </c>
      <c r="C54" s="29" t="s">
        <v>213</v>
      </c>
      <c r="D54" s="29" t="s">
        <v>225</v>
      </c>
      <c r="E54" s="29" t="s">
        <v>80</v>
      </c>
      <c r="F54" s="31">
        <v>100000</v>
      </c>
      <c r="G54" s="31">
        <v>280000</v>
      </c>
    </row>
    <row r="55" spans="1:7" x14ac:dyDescent="0.25">
      <c r="A55" s="29" t="s">
        <v>47</v>
      </c>
      <c r="B55" s="29" t="s">
        <v>15</v>
      </c>
      <c r="C55" s="29" t="s">
        <v>213</v>
      </c>
      <c r="D55" s="29" t="s">
        <v>225</v>
      </c>
      <c r="E55" s="29" t="s">
        <v>82</v>
      </c>
      <c r="F55" s="31">
        <v>72231.649999999994</v>
      </c>
      <c r="G55" s="31">
        <v>174313.5</v>
      </c>
    </row>
    <row r="56" spans="1:7" x14ac:dyDescent="0.25">
      <c r="A56" s="29" t="s">
        <v>47</v>
      </c>
      <c r="B56" s="29" t="s">
        <v>15</v>
      </c>
      <c r="C56" s="29" t="s">
        <v>213</v>
      </c>
      <c r="D56" s="29" t="s">
        <v>226</v>
      </c>
      <c r="E56" s="29" t="s">
        <v>41</v>
      </c>
      <c r="F56" s="31">
        <v>5997.83</v>
      </c>
      <c r="G56" s="31">
        <v>1</v>
      </c>
    </row>
    <row r="57" spans="1:7" x14ac:dyDescent="0.25">
      <c r="A57" s="29" t="s">
        <v>47</v>
      </c>
      <c r="B57" s="29" t="s">
        <v>15</v>
      </c>
      <c r="C57" s="29" t="s">
        <v>213</v>
      </c>
      <c r="D57" s="29" t="s">
        <v>226</v>
      </c>
      <c r="E57" s="29" t="s">
        <v>29</v>
      </c>
      <c r="F57" s="31">
        <v>105169.17</v>
      </c>
      <c r="G57" s="31">
        <v>778470.34</v>
      </c>
    </row>
    <row r="58" spans="1:7" ht="30" x14ac:dyDescent="0.25">
      <c r="A58" s="29" t="s">
        <v>47</v>
      </c>
      <c r="B58" s="29" t="s">
        <v>15</v>
      </c>
      <c r="C58" s="29" t="s">
        <v>213</v>
      </c>
      <c r="D58" s="29" t="s">
        <v>227</v>
      </c>
      <c r="E58" s="29" t="s">
        <v>29</v>
      </c>
      <c r="F58" s="31">
        <v>19109.23</v>
      </c>
      <c r="G58" s="31">
        <v>140292.84</v>
      </c>
    </row>
    <row r="59" spans="1:7" ht="30" x14ac:dyDescent="0.25">
      <c r="A59" s="29" t="s">
        <v>47</v>
      </c>
      <c r="B59" s="29" t="s">
        <v>15</v>
      </c>
      <c r="C59" s="29" t="s">
        <v>213</v>
      </c>
      <c r="D59" s="29" t="s">
        <v>227</v>
      </c>
      <c r="E59" s="29" t="s">
        <v>234</v>
      </c>
      <c r="F59" s="31">
        <v>2800</v>
      </c>
      <c r="G59" s="31">
        <v>90496</v>
      </c>
    </row>
    <row r="60" spans="1:7" x14ac:dyDescent="0.25">
      <c r="A60" s="29" t="s">
        <v>47</v>
      </c>
      <c r="B60" s="29" t="s">
        <v>15</v>
      </c>
      <c r="C60" s="29" t="s">
        <v>213</v>
      </c>
      <c r="D60" s="29" t="s">
        <v>235</v>
      </c>
      <c r="E60" s="29" t="s">
        <v>29</v>
      </c>
      <c r="F60" s="31">
        <v>400</v>
      </c>
      <c r="G60" s="31">
        <v>2160</v>
      </c>
    </row>
    <row r="61" spans="1:7" x14ac:dyDescent="0.25">
      <c r="A61" s="29" t="s">
        <v>47</v>
      </c>
      <c r="B61" s="29" t="s">
        <v>15</v>
      </c>
      <c r="C61" s="29" t="s">
        <v>213</v>
      </c>
      <c r="D61" s="29" t="s">
        <v>230</v>
      </c>
      <c r="E61" s="29" t="s">
        <v>29</v>
      </c>
      <c r="F61" s="31">
        <v>76085.320000000007</v>
      </c>
      <c r="G61" s="31">
        <v>267514.95</v>
      </c>
    </row>
    <row r="62" spans="1:7" x14ac:dyDescent="0.25">
      <c r="A62" s="29" t="s">
        <v>47</v>
      </c>
      <c r="B62" s="29" t="s">
        <v>15</v>
      </c>
      <c r="C62" s="29" t="s">
        <v>213</v>
      </c>
      <c r="D62" s="29" t="s">
        <v>230</v>
      </c>
      <c r="E62" s="29" t="s">
        <v>236</v>
      </c>
      <c r="F62" s="31">
        <v>18110.400000000001</v>
      </c>
      <c r="G62" s="31">
        <v>48320.12</v>
      </c>
    </row>
    <row r="63" spans="1:7" x14ac:dyDescent="0.25">
      <c r="A63" s="29" t="s">
        <v>47</v>
      </c>
      <c r="B63" s="29" t="s">
        <v>15</v>
      </c>
      <c r="C63" s="29" t="s">
        <v>213</v>
      </c>
      <c r="D63" s="29" t="s">
        <v>231</v>
      </c>
      <c r="E63" s="29" t="s">
        <v>102</v>
      </c>
      <c r="F63" s="31">
        <v>3743</v>
      </c>
      <c r="G63" s="31">
        <v>76891.97</v>
      </c>
    </row>
    <row r="64" spans="1:7" x14ac:dyDescent="0.25">
      <c r="A64" s="29" t="s">
        <v>47</v>
      </c>
      <c r="B64" s="29" t="s">
        <v>15</v>
      </c>
      <c r="C64" s="29" t="s">
        <v>213</v>
      </c>
      <c r="D64" s="29" t="s">
        <v>231</v>
      </c>
      <c r="E64" s="29" t="s">
        <v>45</v>
      </c>
      <c r="F64" s="31">
        <v>20100</v>
      </c>
      <c r="G64" s="31">
        <v>210726</v>
      </c>
    </row>
    <row r="65" spans="1:7" x14ac:dyDescent="0.25">
      <c r="A65" s="29" t="s">
        <v>47</v>
      </c>
      <c r="B65" s="29" t="s">
        <v>15</v>
      </c>
      <c r="C65" s="29" t="s">
        <v>213</v>
      </c>
      <c r="D65" s="29" t="s">
        <v>231</v>
      </c>
      <c r="E65" s="29" t="s">
        <v>70</v>
      </c>
      <c r="F65" s="31">
        <v>798.87</v>
      </c>
      <c r="G65" s="31">
        <v>4800.76</v>
      </c>
    </row>
    <row r="66" spans="1:7" x14ac:dyDescent="0.25">
      <c r="A66" s="29" t="s">
        <v>47</v>
      </c>
      <c r="B66" s="29" t="s">
        <v>15</v>
      </c>
      <c r="C66" s="29" t="s">
        <v>213</v>
      </c>
      <c r="D66" s="29" t="s">
        <v>231</v>
      </c>
      <c r="E66" s="29" t="s">
        <v>29</v>
      </c>
      <c r="F66" s="31">
        <v>12558</v>
      </c>
      <c r="G66" s="31">
        <v>159183.59</v>
      </c>
    </row>
    <row r="67" spans="1:7" x14ac:dyDescent="0.25">
      <c r="A67" s="29" t="s">
        <v>47</v>
      </c>
      <c r="B67" s="29" t="s">
        <v>15</v>
      </c>
      <c r="C67" s="29" t="s">
        <v>213</v>
      </c>
      <c r="D67" s="29" t="s">
        <v>231</v>
      </c>
      <c r="E67" s="29" t="s">
        <v>75</v>
      </c>
      <c r="F67" s="31">
        <v>798</v>
      </c>
      <c r="G67" s="31">
        <v>29738.27</v>
      </c>
    </row>
    <row r="68" spans="1:7" x14ac:dyDescent="0.25">
      <c r="A68" s="18" t="s">
        <v>125</v>
      </c>
      <c r="B68" s="19"/>
      <c r="C68" s="19"/>
      <c r="D68" s="19"/>
      <c r="E68" s="19"/>
      <c r="F68" s="19">
        <f>SUM(F43:F67)</f>
        <v>852399.21</v>
      </c>
      <c r="G68" s="20">
        <f>SUM(G43:G67)</f>
        <v>3431712.6</v>
      </c>
    </row>
    <row r="69" spans="1:7" x14ac:dyDescent="0.25">
      <c r="A69" s="29" t="s">
        <v>54</v>
      </c>
      <c r="B69" s="29" t="s">
        <v>15</v>
      </c>
      <c r="C69" s="29" t="s">
        <v>213</v>
      </c>
      <c r="D69" s="29" t="s">
        <v>214</v>
      </c>
      <c r="E69" s="29" t="s">
        <v>29</v>
      </c>
      <c r="F69" s="31">
        <v>2517.9499999999998</v>
      </c>
      <c r="G69" s="31">
        <v>71237.539999999994</v>
      </c>
    </row>
    <row r="70" spans="1:7" x14ac:dyDescent="0.25">
      <c r="A70" s="29" t="s">
        <v>54</v>
      </c>
      <c r="B70" s="29" t="s">
        <v>15</v>
      </c>
      <c r="C70" s="29" t="s">
        <v>213</v>
      </c>
      <c r="D70" s="29" t="s">
        <v>215</v>
      </c>
      <c r="E70" s="29" t="s">
        <v>29</v>
      </c>
      <c r="F70" s="31">
        <v>335.67</v>
      </c>
      <c r="G70" s="31">
        <v>1478.36</v>
      </c>
    </row>
    <row r="71" spans="1:7" x14ac:dyDescent="0.25">
      <c r="A71" s="29" t="s">
        <v>54</v>
      </c>
      <c r="B71" s="29" t="s">
        <v>15</v>
      </c>
      <c r="C71" s="29" t="s">
        <v>213</v>
      </c>
      <c r="D71" s="29" t="s">
        <v>237</v>
      </c>
      <c r="E71" s="29" t="s">
        <v>73</v>
      </c>
      <c r="F71" s="31">
        <v>1500</v>
      </c>
      <c r="G71" s="31">
        <v>17625</v>
      </c>
    </row>
    <row r="72" spans="1:7" x14ac:dyDescent="0.25">
      <c r="A72" s="29" t="s">
        <v>54</v>
      </c>
      <c r="B72" s="29" t="s">
        <v>15</v>
      </c>
      <c r="C72" s="29" t="s">
        <v>213</v>
      </c>
      <c r="D72" s="29" t="s">
        <v>216</v>
      </c>
      <c r="E72" s="29" t="s">
        <v>70</v>
      </c>
      <c r="F72" s="31">
        <v>19300</v>
      </c>
      <c r="G72" s="31">
        <v>48510</v>
      </c>
    </row>
    <row r="73" spans="1:7" x14ac:dyDescent="0.25">
      <c r="A73" s="29" t="s">
        <v>54</v>
      </c>
      <c r="B73" s="29" t="s">
        <v>15</v>
      </c>
      <c r="C73" s="29" t="s">
        <v>213</v>
      </c>
      <c r="D73" s="29" t="s">
        <v>238</v>
      </c>
      <c r="E73" s="29" t="s">
        <v>29</v>
      </c>
      <c r="F73" s="31">
        <v>163.29</v>
      </c>
      <c r="G73" s="31">
        <v>821.1</v>
      </c>
    </row>
    <row r="74" spans="1:7" x14ac:dyDescent="0.25">
      <c r="A74" s="29" t="s">
        <v>54</v>
      </c>
      <c r="B74" s="29" t="s">
        <v>15</v>
      </c>
      <c r="C74" s="29" t="s">
        <v>213</v>
      </c>
      <c r="D74" s="29" t="s">
        <v>217</v>
      </c>
      <c r="E74" s="29" t="s">
        <v>29</v>
      </c>
      <c r="F74" s="31">
        <v>70592.679999999993</v>
      </c>
      <c r="G74" s="31">
        <v>212702.22</v>
      </c>
    </row>
    <row r="75" spans="1:7" x14ac:dyDescent="0.25">
      <c r="A75" s="29" t="s">
        <v>54</v>
      </c>
      <c r="B75" s="29" t="s">
        <v>15</v>
      </c>
      <c r="C75" s="29" t="s">
        <v>213</v>
      </c>
      <c r="D75" s="29" t="s">
        <v>219</v>
      </c>
      <c r="E75" s="29" t="s">
        <v>29</v>
      </c>
      <c r="F75" s="31">
        <v>1931.91</v>
      </c>
      <c r="G75" s="31">
        <v>18644.59</v>
      </c>
    </row>
    <row r="76" spans="1:7" x14ac:dyDescent="0.25">
      <c r="A76" s="29" t="s">
        <v>54</v>
      </c>
      <c r="B76" s="29" t="s">
        <v>15</v>
      </c>
      <c r="C76" s="29" t="s">
        <v>213</v>
      </c>
      <c r="D76" s="29" t="s">
        <v>221</v>
      </c>
      <c r="E76" s="29" t="s">
        <v>29</v>
      </c>
      <c r="F76" s="31">
        <v>13175.52</v>
      </c>
      <c r="G76" s="31">
        <v>39023.339999999997</v>
      </c>
    </row>
    <row r="77" spans="1:7" x14ac:dyDescent="0.25">
      <c r="A77" s="29" t="s">
        <v>54</v>
      </c>
      <c r="B77" s="29" t="s">
        <v>15</v>
      </c>
      <c r="C77" s="29" t="s">
        <v>213</v>
      </c>
      <c r="D77" s="29" t="s">
        <v>222</v>
      </c>
      <c r="E77" s="29" t="s">
        <v>29</v>
      </c>
      <c r="F77" s="31">
        <v>2110.2600000000002</v>
      </c>
      <c r="G77" s="31">
        <v>14644.36</v>
      </c>
    </row>
    <row r="78" spans="1:7" x14ac:dyDescent="0.25">
      <c r="A78" s="29" t="s">
        <v>54</v>
      </c>
      <c r="B78" s="29" t="s">
        <v>15</v>
      </c>
      <c r="C78" s="29" t="s">
        <v>213</v>
      </c>
      <c r="D78" s="29" t="s">
        <v>225</v>
      </c>
      <c r="E78" s="29" t="s">
        <v>41</v>
      </c>
      <c r="F78" s="31">
        <v>5125</v>
      </c>
      <c r="G78" s="31">
        <v>16540.43</v>
      </c>
    </row>
    <row r="79" spans="1:7" x14ac:dyDescent="0.25">
      <c r="A79" s="29" t="s">
        <v>54</v>
      </c>
      <c r="B79" s="29" t="s">
        <v>15</v>
      </c>
      <c r="C79" s="29" t="s">
        <v>213</v>
      </c>
      <c r="D79" s="29" t="s">
        <v>225</v>
      </c>
      <c r="E79" s="29" t="s">
        <v>81</v>
      </c>
      <c r="F79" s="31">
        <v>4432.8500000000004</v>
      </c>
      <c r="G79" s="31">
        <v>44613.15</v>
      </c>
    </row>
    <row r="80" spans="1:7" x14ac:dyDescent="0.25">
      <c r="A80" s="29" t="s">
        <v>54</v>
      </c>
      <c r="B80" s="29" t="s">
        <v>15</v>
      </c>
      <c r="C80" s="29" t="s">
        <v>213</v>
      </c>
      <c r="D80" s="29" t="s">
        <v>226</v>
      </c>
      <c r="E80" s="29" t="s">
        <v>29</v>
      </c>
      <c r="F80" s="31">
        <v>65811.600000000006</v>
      </c>
      <c r="G80" s="31">
        <v>304761.71000000002</v>
      </c>
    </row>
    <row r="81" spans="1:7" ht="30" x14ac:dyDescent="0.25">
      <c r="A81" s="29" t="s">
        <v>54</v>
      </c>
      <c r="B81" s="29" t="s">
        <v>15</v>
      </c>
      <c r="C81" s="29" t="s">
        <v>213</v>
      </c>
      <c r="D81" s="29" t="s">
        <v>227</v>
      </c>
      <c r="E81" s="29" t="s">
        <v>29</v>
      </c>
      <c r="F81" s="31">
        <v>17136</v>
      </c>
      <c r="G81" s="31">
        <v>30298</v>
      </c>
    </row>
    <row r="82" spans="1:7" x14ac:dyDescent="0.25">
      <c r="A82" s="29" t="s">
        <v>54</v>
      </c>
      <c r="B82" s="29" t="s">
        <v>15</v>
      </c>
      <c r="C82" s="29" t="s">
        <v>213</v>
      </c>
      <c r="D82" s="29" t="s">
        <v>229</v>
      </c>
      <c r="E82" s="29" t="s">
        <v>73</v>
      </c>
      <c r="F82" s="31">
        <v>12000</v>
      </c>
      <c r="G82" s="31">
        <v>3376.8</v>
      </c>
    </row>
    <row r="83" spans="1:7" x14ac:dyDescent="0.25">
      <c r="A83" s="29" t="s">
        <v>54</v>
      </c>
      <c r="B83" s="29" t="s">
        <v>15</v>
      </c>
      <c r="C83" s="29" t="s">
        <v>213</v>
      </c>
      <c r="D83" s="29" t="s">
        <v>230</v>
      </c>
      <c r="E83" s="29" t="s">
        <v>29</v>
      </c>
      <c r="F83" s="31">
        <v>40759.94</v>
      </c>
      <c r="G83" s="31">
        <v>148404.57</v>
      </c>
    </row>
    <row r="84" spans="1:7" x14ac:dyDescent="0.25">
      <c r="A84" s="29" t="s">
        <v>54</v>
      </c>
      <c r="B84" s="29" t="s">
        <v>15</v>
      </c>
      <c r="C84" s="29" t="s">
        <v>213</v>
      </c>
      <c r="D84" s="29" t="s">
        <v>231</v>
      </c>
      <c r="E84" s="29" t="s">
        <v>102</v>
      </c>
      <c r="F84" s="31">
        <v>229</v>
      </c>
      <c r="G84" s="31">
        <v>4869.3</v>
      </c>
    </row>
    <row r="85" spans="1:7" x14ac:dyDescent="0.25">
      <c r="A85" s="29" t="s">
        <v>54</v>
      </c>
      <c r="B85" s="29" t="s">
        <v>15</v>
      </c>
      <c r="C85" s="29" t="s">
        <v>213</v>
      </c>
      <c r="D85" s="29" t="s">
        <v>231</v>
      </c>
      <c r="E85" s="29" t="s">
        <v>41</v>
      </c>
      <c r="F85" s="31">
        <v>1113.73</v>
      </c>
      <c r="G85" s="31">
        <v>36574.449999999997</v>
      </c>
    </row>
    <row r="86" spans="1:7" x14ac:dyDescent="0.25">
      <c r="A86" s="29" t="s">
        <v>54</v>
      </c>
      <c r="B86" s="29" t="s">
        <v>15</v>
      </c>
      <c r="C86" s="29" t="s">
        <v>213</v>
      </c>
      <c r="D86" s="29" t="s">
        <v>231</v>
      </c>
      <c r="E86" s="29" t="s">
        <v>29</v>
      </c>
      <c r="F86" s="31">
        <v>762.34</v>
      </c>
      <c r="G86" s="31">
        <v>50053.72</v>
      </c>
    </row>
    <row r="87" spans="1:7" x14ac:dyDescent="0.25">
      <c r="A87" s="29" t="s">
        <v>54</v>
      </c>
      <c r="B87" s="29" t="s">
        <v>15</v>
      </c>
      <c r="C87" s="29" t="s">
        <v>213</v>
      </c>
      <c r="D87" s="29" t="s">
        <v>231</v>
      </c>
      <c r="E87" s="29" t="s">
        <v>239</v>
      </c>
      <c r="F87" s="31">
        <v>499</v>
      </c>
      <c r="G87" s="31">
        <v>27697.29</v>
      </c>
    </row>
    <row r="88" spans="1:7" x14ac:dyDescent="0.25">
      <c r="A88" s="18" t="s">
        <v>58</v>
      </c>
      <c r="B88" s="19"/>
      <c r="C88" s="19"/>
      <c r="D88" s="19"/>
      <c r="E88" s="19"/>
      <c r="F88" s="19">
        <f>SUM(F69:F87)</f>
        <v>259496.74000000002</v>
      </c>
      <c r="G88" s="20">
        <f>SUM(G69:G87)</f>
        <v>1091875.9300000002</v>
      </c>
    </row>
    <row r="89" spans="1:7" x14ac:dyDescent="0.25">
      <c r="A89" s="18" t="s">
        <v>19</v>
      </c>
      <c r="B89" s="19"/>
      <c r="C89" s="19"/>
      <c r="D89" s="19"/>
      <c r="E89" s="19"/>
      <c r="F89" s="19">
        <f>SUM(F88,F68,F42)</f>
        <v>1933322.56</v>
      </c>
      <c r="G89" s="20">
        <f>SUM(G88,G68,G42)</f>
        <v>7244546.21</v>
      </c>
    </row>
    <row r="91" spans="1:7" x14ac:dyDescent="0.25">
      <c r="A91" t="s">
        <v>59</v>
      </c>
    </row>
  </sheetData>
  <sortState ref="A13:G213">
    <sortCondition ref="A13:A213"/>
  </sortState>
  <mergeCells count="5">
    <mergeCell ref="A13:G13"/>
    <mergeCell ref="A9:G9"/>
    <mergeCell ref="A10:G10"/>
    <mergeCell ref="A11:G11"/>
    <mergeCell ref="A12:G12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showGridLines="0" topLeftCell="A4" workbookViewId="0">
      <selection activeCell="H17" sqref="H17"/>
    </sheetView>
  </sheetViews>
  <sheetFormatPr baseColWidth="10" defaultColWidth="47.85546875" defaultRowHeight="15" x14ac:dyDescent="0.25"/>
  <cols>
    <col min="1" max="1" width="13.5703125" customWidth="1"/>
    <col min="2" max="2" width="7.28515625" bestFit="1" customWidth="1"/>
    <col min="3" max="3" width="12" bestFit="1" customWidth="1"/>
    <col min="4" max="4" width="14.85546875" bestFit="1" customWidth="1"/>
    <col min="5" max="5" width="18.7109375" style="2" bestFit="1" customWidth="1"/>
    <col min="6" max="6" width="9.85546875" style="2" bestFit="1" customWidth="1"/>
    <col min="7" max="7" width="14.42578125" style="5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3"/>
      <c r="B8" s="33"/>
      <c r="C8" s="33"/>
      <c r="D8" s="33"/>
      <c r="E8" s="33"/>
      <c r="F8" s="33"/>
      <c r="G8" s="33"/>
    </row>
    <row r="9" spans="1:7" ht="22.5" x14ac:dyDescent="0.35">
      <c r="A9" s="34" t="s">
        <v>0</v>
      </c>
      <c r="B9" s="34"/>
      <c r="C9" s="34"/>
      <c r="D9" s="34"/>
      <c r="E9" s="34"/>
      <c r="F9" s="34"/>
      <c r="G9" s="34"/>
    </row>
    <row r="10" spans="1:7" ht="18.75" x14ac:dyDescent="0.3">
      <c r="A10" s="37" t="s">
        <v>1</v>
      </c>
      <c r="B10" s="37"/>
      <c r="C10" s="37"/>
      <c r="D10" s="37"/>
      <c r="E10" s="37"/>
      <c r="F10" s="37"/>
      <c r="G10" s="37"/>
    </row>
    <row r="11" spans="1:7" x14ac:dyDescent="0.25">
      <c r="A11" s="36" t="s">
        <v>240</v>
      </c>
      <c r="B11" s="36"/>
      <c r="C11" s="36"/>
      <c r="D11" s="36"/>
      <c r="E11" s="36"/>
      <c r="F11" s="36"/>
      <c r="G11" s="36"/>
    </row>
    <row r="12" spans="1:7" x14ac:dyDescent="0.25">
      <c r="A12" s="36" t="str">
        <f>Consolidado!B12</f>
        <v>1er Trimestre Año 2025</v>
      </c>
      <c r="B12" s="36"/>
      <c r="C12" s="36"/>
      <c r="D12" s="36"/>
      <c r="E12" s="36"/>
      <c r="F12" s="36"/>
      <c r="G12" s="36"/>
    </row>
    <row r="13" spans="1:7" x14ac:dyDescent="0.25">
      <c r="A13" s="15" t="s">
        <v>21</v>
      </c>
      <c r="B13" s="15" t="s">
        <v>22</v>
      </c>
      <c r="C13" s="15" t="s">
        <v>23</v>
      </c>
      <c r="D13" s="15" t="s">
        <v>3</v>
      </c>
      <c r="E13" s="15" t="s">
        <v>24</v>
      </c>
      <c r="F13" s="16" t="s">
        <v>4</v>
      </c>
      <c r="G13" s="17" t="s">
        <v>5</v>
      </c>
    </row>
    <row r="14" spans="1:7" x14ac:dyDescent="0.25">
      <c r="A14" s="21"/>
      <c r="B14" s="21"/>
      <c r="C14" s="21"/>
      <c r="D14" s="21"/>
      <c r="E14" s="21"/>
      <c r="F14" s="22"/>
      <c r="G14" s="23"/>
    </row>
    <row r="15" spans="1:7" x14ac:dyDescent="0.25">
      <c r="A15" s="21"/>
      <c r="B15" s="21"/>
      <c r="C15" s="21"/>
      <c r="D15" s="21"/>
      <c r="E15" s="21"/>
      <c r="F15" s="22"/>
      <c r="G15" s="23"/>
    </row>
    <row r="16" spans="1:7" x14ac:dyDescent="0.25">
      <c r="A16" s="21"/>
      <c r="B16" s="21"/>
      <c r="C16" s="21"/>
      <c r="D16" s="21"/>
      <c r="E16" s="21"/>
      <c r="F16" s="22"/>
      <c r="G16" s="23"/>
    </row>
    <row r="17" spans="1:7" x14ac:dyDescent="0.25">
      <c r="A17" s="15" t="s">
        <v>140</v>
      </c>
      <c r="B17" s="15"/>
      <c r="C17" s="15"/>
      <c r="D17" s="15"/>
      <c r="E17" s="15"/>
      <c r="F17" s="16">
        <f>SUM(F14:F16)</f>
        <v>0</v>
      </c>
      <c r="G17" s="17">
        <f>SUM(G14:G16)</f>
        <v>0</v>
      </c>
    </row>
    <row r="18" spans="1:7" x14ac:dyDescent="0.25">
      <c r="A18" s="21"/>
      <c r="B18" s="21"/>
      <c r="C18" s="21"/>
      <c r="D18" s="21"/>
      <c r="E18" s="21"/>
      <c r="F18" s="22"/>
      <c r="G18" s="23"/>
    </row>
    <row r="19" spans="1:7" x14ac:dyDescent="0.25">
      <c r="A19" s="18" t="s">
        <v>125</v>
      </c>
      <c r="B19" s="19"/>
      <c r="C19" s="19"/>
      <c r="D19" s="19"/>
      <c r="E19" s="19"/>
      <c r="F19" s="19">
        <f>SUM(F18)</f>
        <v>0</v>
      </c>
      <c r="G19" s="20">
        <f>SUM(G18)</f>
        <v>0</v>
      </c>
    </row>
    <row r="20" spans="1:7" x14ac:dyDescent="0.25">
      <c r="A20" s="21"/>
      <c r="B20" s="21"/>
      <c r="C20" s="21"/>
      <c r="D20" s="21"/>
      <c r="E20" s="21"/>
      <c r="F20" s="22"/>
      <c r="G20" s="23"/>
    </row>
    <row r="21" spans="1:7" x14ac:dyDescent="0.25">
      <c r="A21" s="18" t="s">
        <v>211</v>
      </c>
      <c r="B21" s="19"/>
      <c r="C21" s="19"/>
      <c r="D21" s="19"/>
      <c r="E21" s="19"/>
      <c r="F21" s="19">
        <f>SUM(F20:F20)</f>
        <v>0</v>
      </c>
      <c r="G21" s="20">
        <f>SUM(G20:G20)</f>
        <v>0</v>
      </c>
    </row>
    <row r="22" spans="1:7" x14ac:dyDescent="0.25">
      <c r="A22" s="18" t="s">
        <v>19</v>
      </c>
      <c r="B22" s="19"/>
      <c r="C22" s="19"/>
      <c r="D22" s="19"/>
      <c r="E22" s="19"/>
      <c r="F22" s="19">
        <f>SUM(F21,F19,F17)</f>
        <v>0</v>
      </c>
      <c r="G22" s="20">
        <f>SUM(G21,G19,G17)</f>
        <v>0</v>
      </c>
    </row>
    <row r="24" spans="1:7" x14ac:dyDescent="0.25">
      <c r="A24" t="s">
        <v>59</v>
      </c>
    </row>
  </sheetData>
  <sortState ref="A12:G45">
    <sortCondition ref="D12:D45"/>
    <sortCondition ref="E12:E45"/>
  </sortState>
  <mergeCells count="5">
    <mergeCell ref="A8:G8"/>
    <mergeCell ref="A12:G12"/>
    <mergeCell ref="A11:G11"/>
    <mergeCell ref="A10:G10"/>
    <mergeCell ref="A9:G9"/>
  </mergeCells>
  <printOptions horizontalCentered="1"/>
  <pageMargins left="0.51181102362204722" right="0.51181102362204722" top="0.55118110236220474" bottom="0.43307086614173229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topLeftCell="A4" workbookViewId="0">
      <selection activeCell="G24" sqref="G24"/>
    </sheetView>
  </sheetViews>
  <sheetFormatPr baseColWidth="10" defaultColWidth="48.140625" defaultRowHeight="15" x14ac:dyDescent="0.25"/>
  <cols>
    <col min="1" max="1" width="12.42578125" customWidth="1"/>
    <col min="2" max="2" width="7.28515625" bestFit="1" customWidth="1"/>
    <col min="3" max="3" width="14.42578125" bestFit="1" customWidth="1"/>
    <col min="4" max="4" width="26.5703125" bestFit="1" customWidth="1"/>
    <col min="5" max="5" width="18.7109375" bestFit="1" customWidth="1"/>
    <col min="6" max="6" width="9.85546875" style="2" bestFit="1" customWidth="1"/>
    <col min="7" max="7" width="14.42578125" style="1" bestFit="1" customWidth="1"/>
  </cols>
  <sheetData>
    <row r="1" spans="1:7" x14ac:dyDescent="0.25">
      <c r="A1" s="3"/>
    </row>
    <row r="6" spans="1:7" x14ac:dyDescent="0.25">
      <c r="A6" s="33"/>
      <c r="B6" s="33"/>
      <c r="C6" s="33"/>
      <c r="D6" s="33"/>
      <c r="E6" s="33"/>
      <c r="F6" s="33"/>
      <c r="G6" s="33"/>
    </row>
    <row r="7" spans="1:7" ht="22.5" x14ac:dyDescent="0.35">
      <c r="A7" s="34" t="s">
        <v>0</v>
      </c>
      <c r="B7" s="34"/>
      <c r="C7" s="34"/>
      <c r="D7" s="34"/>
      <c r="E7" s="34"/>
      <c r="F7" s="34"/>
      <c r="G7" s="34"/>
    </row>
    <row r="8" spans="1:7" ht="18.75" x14ac:dyDescent="0.3">
      <c r="A8" s="37" t="s">
        <v>1</v>
      </c>
      <c r="B8" s="37"/>
      <c r="C8" s="37"/>
      <c r="D8" s="37"/>
      <c r="E8" s="37"/>
      <c r="F8" s="37"/>
      <c r="G8" s="37"/>
    </row>
    <row r="9" spans="1:7" x14ac:dyDescent="0.25">
      <c r="A9" s="36" t="s">
        <v>241</v>
      </c>
      <c r="B9" s="36"/>
      <c r="C9" s="36"/>
      <c r="D9" s="36"/>
      <c r="E9" s="36"/>
      <c r="F9" s="36"/>
      <c r="G9" s="36"/>
    </row>
    <row r="10" spans="1:7" x14ac:dyDescent="0.25">
      <c r="A10" s="36" t="str">
        <f>Consolidado!B12</f>
        <v>1er Trimestre Año 2025</v>
      </c>
      <c r="B10" s="36"/>
      <c r="C10" s="36"/>
      <c r="D10" s="36"/>
      <c r="E10" s="36"/>
      <c r="F10" s="36"/>
      <c r="G10" s="36"/>
    </row>
    <row r="11" spans="1:7" x14ac:dyDescent="0.25">
      <c r="A11" s="15" t="s">
        <v>21</v>
      </c>
      <c r="B11" s="15" t="s">
        <v>22</v>
      </c>
      <c r="C11" s="15" t="s">
        <v>23</v>
      </c>
      <c r="D11" s="15" t="s">
        <v>3</v>
      </c>
      <c r="E11" s="15" t="s">
        <v>24</v>
      </c>
      <c r="F11" s="16" t="s">
        <v>4</v>
      </c>
      <c r="G11" s="17" t="s">
        <v>5</v>
      </c>
    </row>
    <row r="12" spans="1:7" x14ac:dyDescent="0.25">
      <c r="A12" s="21"/>
      <c r="B12" s="21"/>
      <c r="C12" s="21"/>
      <c r="D12" s="21"/>
      <c r="E12" s="21"/>
      <c r="F12" s="22">
        <v>0</v>
      </c>
      <c r="G12" s="23">
        <v>0</v>
      </c>
    </row>
    <row r="13" spans="1:7" x14ac:dyDescent="0.25">
      <c r="A13" s="18" t="s">
        <v>171</v>
      </c>
      <c r="B13" s="19"/>
      <c r="C13" s="19"/>
      <c r="D13" s="19"/>
      <c r="E13" s="19"/>
      <c r="F13" s="19">
        <f>SUM(F12)</f>
        <v>0</v>
      </c>
      <c r="G13" s="20">
        <f>SUM(G12)</f>
        <v>0</v>
      </c>
    </row>
    <row r="14" spans="1:7" x14ac:dyDescent="0.25">
      <c r="A14" s="21"/>
      <c r="B14" s="21"/>
      <c r="C14" s="21"/>
      <c r="D14" s="21"/>
      <c r="E14" s="21"/>
      <c r="F14" s="22"/>
      <c r="G14" s="23"/>
    </row>
    <row r="15" spans="1:7" x14ac:dyDescent="0.25">
      <c r="A15" s="18" t="s">
        <v>242</v>
      </c>
      <c r="B15" s="19"/>
      <c r="C15" s="19"/>
      <c r="D15" s="19"/>
      <c r="E15" s="19"/>
      <c r="F15" s="19">
        <f>SUM(F14)</f>
        <v>0</v>
      </c>
      <c r="G15" s="20">
        <f>SUM(G14)</f>
        <v>0</v>
      </c>
    </row>
    <row r="16" spans="1:7" x14ac:dyDescent="0.25">
      <c r="A16" s="21"/>
      <c r="B16" s="21"/>
      <c r="C16" s="21"/>
      <c r="D16" s="21"/>
      <c r="E16" s="21"/>
      <c r="F16" s="22"/>
      <c r="G16" s="23"/>
    </row>
    <row r="17" spans="1:7" x14ac:dyDescent="0.25">
      <c r="A17" s="18" t="s">
        <v>211</v>
      </c>
      <c r="B17" s="19"/>
      <c r="C17" s="19"/>
      <c r="D17" s="19"/>
      <c r="E17" s="19"/>
      <c r="F17" s="19">
        <f>SUM(F16)</f>
        <v>0</v>
      </c>
      <c r="G17" s="20">
        <f>SUM(G16)</f>
        <v>0</v>
      </c>
    </row>
    <row r="18" spans="1:7" x14ac:dyDescent="0.25">
      <c r="A18" s="18" t="s">
        <v>19</v>
      </c>
      <c r="B18" s="19"/>
      <c r="C18" s="19"/>
      <c r="D18" s="19"/>
      <c r="E18" s="19"/>
      <c r="F18" s="19">
        <f>SUM(F17,F15,F13)</f>
        <v>0</v>
      </c>
      <c r="G18" s="20">
        <f>SUM(G17,G15,G13)</f>
        <v>0</v>
      </c>
    </row>
    <row r="20" spans="1:7" x14ac:dyDescent="0.25">
      <c r="A20" t="s">
        <v>59</v>
      </c>
    </row>
  </sheetData>
  <sortState ref="A12:H28">
    <sortCondition ref="D12:D28"/>
    <sortCondition ref="E12:E28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Página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8"/>
  <sheetViews>
    <sheetView showGridLines="0" zoomScaleNormal="100" workbookViewId="0">
      <selection activeCell="E89" sqref="E89"/>
    </sheetView>
  </sheetViews>
  <sheetFormatPr baseColWidth="10" defaultColWidth="24.42578125" defaultRowHeight="15" x14ac:dyDescent="0.25"/>
  <cols>
    <col min="1" max="1" width="13.5703125" customWidth="1"/>
    <col min="2" max="2" width="21.5703125" bestFit="1" customWidth="1"/>
    <col min="3" max="3" width="22.85546875" customWidth="1"/>
    <col min="4" max="4" width="16.85546875" style="5" bestFit="1" customWidth="1"/>
  </cols>
  <sheetData>
    <row r="1" spans="1:4" x14ac:dyDescent="0.25">
      <c r="A1" s="3"/>
    </row>
    <row r="8" spans="1:4" x14ac:dyDescent="0.25">
      <c r="A8" s="33"/>
      <c r="B8" s="33"/>
      <c r="C8" s="33"/>
      <c r="D8" s="33"/>
    </row>
    <row r="9" spans="1:4" ht="22.5" x14ac:dyDescent="0.35">
      <c r="A9" s="34" t="s">
        <v>0</v>
      </c>
      <c r="B9" s="34"/>
      <c r="C9" s="34"/>
      <c r="D9" s="34"/>
    </row>
    <row r="10" spans="1:4" ht="19.5" x14ac:dyDescent="0.35">
      <c r="A10" s="35" t="s">
        <v>1</v>
      </c>
      <c r="B10" s="35"/>
      <c r="C10" s="35"/>
      <c r="D10" s="35"/>
    </row>
    <row r="11" spans="1:4" x14ac:dyDescent="0.25">
      <c r="A11" s="40" t="s">
        <v>243</v>
      </c>
      <c r="B11" s="40"/>
      <c r="C11" s="40"/>
      <c r="D11" s="40"/>
    </row>
    <row r="12" spans="1:4" x14ac:dyDescent="0.25">
      <c r="A12" s="40" t="str">
        <f>Consolidado!B12</f>
        <v>1er Trimestre Año 2025</v>
      </c>
      <c r="B12" s="40"/>
      <c r="C12" s="40"/>
      <c r="D12" s="40"/>
    </row>
    <row r="13" spans="1:4" x14ac:dyDescent="0.25">
      <c r="A13" s="24" t="s">
        <v>21</v>
      </c>
      <c r="B13" s="24" t="s">
        <v>3</v>
      </c>
      <c r="C13" s="24" t="s">
        <v>24</v>
      </c>
      <c r="D13" s="25" t="s">
        <v>5</v>
      </c>
    </row>
    <row r="14" spans="1:4" x14ac:dyDescent="0.25">
      <c r="A14" s="21" t="s">
        <v>25</v>
      </c>
      <c r="B14" s="21" t="s">
        <v>244</v>
      </c>
      <c r="C14" s="21" t="s">
        <v>79</v>
      </c>
      <c r="D14" s="26">
        <v>78300</v>
      </c>
    </row>
    <row r="15" spans="1:4" x14ac:dyDescent="0.25">
      <c r="A15" s="21" t="s">
        <v>25</v>
      </c>
      <c r="B15" s="21" t="s">
        <v>244</v>
      </c>
      <c r="C15" s="21" t="s">
        <v>68</v>
      </c>
      <c r="D15" s="26">
        <v>382556.7</v>
      </c>
    </row>
    <row r="16" spans="1:4" x14ac:dyDescent="0.25">
      <c r="A16" s="21" t="s">
        <v>25</v>
      </c>
      <c r="B16" s="21" t="s">
        <v>244</v>
      </c>
      <c r="C16" s="21" t="s">
        <v>245</v>
      </c>
      <c r="D16" s="26">
        <v>813375</v>
      </c>
    </row>
    <row r="17" spans="1:4" x14ac:dyDescent="0.25">
      <c r="A17" s="21" t="s">
        <v>25</v>
      </c>
      <c r="B17" s="21" t="s">
        <v>244</v>
      </c>
      <c r="C17" s="21" t="s">
        <v>102</v>
      </c>
      <c r="D17" s="26">
        <v>730354.01</v>
      </c>
    </row>
    <row r="18" spans="1:4" x14ac:dyDescent="0.25">
      <c r="A18" s="21" t="s">
        <v>25</v>
      </c>
      <c r="B18" s="21" t="s">
        <v>244</v>
      </c>
      <c r="C18" s="21" t="s">
        <v>51</v>
      </c>
      <c r="D18" s="26">
        <v>131276797.16</v>
      </c>
    </row>
    <row r="19" spans="1:4" x14ac:dyDescent="0.25">
      <c r="A19" s="21" t="s">
        <v>25</v>
      </c>
      <c r="B19" s="21" t="s">
        <v>244</v>
      </c>
      <c r="C19" s="21" t="s">
        <v>232</v>
      </c>
      <c r="D19" s="26">
        <v>103575</v>
      </c>
    </row>
    <row r="20" spans="1:4" x14ac:dyDescent="0.25">
      <c r="A20" s="21" t="s">
        <v>25</v>
      </c>
      <c r="B20" s="21" t="s">
        <v>244</v>
      </c>
      <c r="C20" s="21" t="s">
        <v>87</v>
      </c>
      <c r="D20" s="26">
        <v>15387.7</v>
      </c>
    </row>
    <row r="21" spans="1:4" x14ac:dyDescent="0.25">
      <c r="A21" s="21" t="s">
        <v>25</v>
      </c>
      <c r="B21" s="21" t="s">
        <v>244</v>
      </c>
      <c r="C21" s="21" t="s">
        <v>69</v>
      </c>
      <c r="D21" s="26">
        <v>123228.8</v>
      </c>
    </row>
    <row r="22" spans="1:4" x14ac:dyDescent="0.25">
      <c r="A22" s="21" t="s">
        <v>25</v>
      </c>
      <c r="B22" s="21" t="s">
        <v>244</v>
      </c>
      <c r="C22" s="21" t="s">
        <v>45</v>
      </c>
      <c r="D22" s="26">
        <v>1126367.82</v>
      </c>
    </row>
    <row r="23" spans="1:4" x14ac:dyDescent="0.25">
      <c r="A23" s="21" t="s">
        <v>25</v>
      </c>
      <c r="B23" s="21" t="s">
        <v>244</v>
      </c>
      <c r="C23" s="21" t="s">
        <v>70</v>
      </c>
      <c r="D23" s="26">
        <v>303531.48</v>
      </c>
    </row>
    <row r="24" spans="1:4" x14ac:dyDescent="0.25">
      <c r="A24" s="21" t="s">
        <v>25</v>
      </c>
      <c r="B24" s="21" t="s">
        <v>244</v>
      </c>
      <c r="C24" s="21" t="s">
        <v>73</v>
      </c>
      <c r="D24" s="26">
        <v>133920.26</v>
      </c>
    </row>
    <row r="25" spans="1:4" x14ac:dyDescent="0.25">
      <c r="A25" s="21" t="s">
        <v>25</v>
      </c>
      <c r="B25" s="21" t="s">
        <v>244</v>
      </c>
      <c r="C25" s="21" t="s">
        <v>189</v>
      </c>
      <c r="D25" s="26">
        <v>476924.01</v>
      </c>
    </row>
    <row r="26" spans="1:4" x14ac:dyDescent="0.25">
      <c r="A26" s="21" t="s">
        <v>25</v>
      </c>
      <c r="B26" s="21" t="s">
        <v>244</v>
      </c>
      <c r="C26" s="21" t="s">
        <v>55</v>
      </c>
      <c r="D26" s="26">
        <v>34847.089999999997</v>
      </c>
    </row>
    <row r="27" spans="1:4" x14ac:dyDescent="0.25">
      <c r="A27" s="21" t="s">
        <v>25</v>
      </c>
      <c r="B27" s="21" t="s">
        <v>244</v>
      </c>
      <c r="C27" s="21" t="s">
        <v>41</v>
      </c>
      <c r="D27" s="26">
        <v>643494.47</v>
      </c>
    </row>
    <row r="28" spans="1:4" x14ac:dyDescent="0.25">
      <c r="A28" s="21" t="s">
        <v>25</v>
      </c>
      <c r="B28" s="21" t="s">
        <v>244</v>
      </c>
      <c r="C28" s="21" t="s">
        <v>29</v>
      </c>
      <c r="D28" s="26">
        <v>14084644.82</v>
      </c>
    </row>
    <row r="29" spans="1:4" x14ac:dyDescent="0.25">
      <c r="A29" s="21" t="s">
        <v>25</v>
      </c>
      <c r="B29" s="21" t="s">
        <v>244</v>
      </c>
      <c r="C29" s="21" t="s">
        <v>74</v>
      </c>
      <c r="D29" s="26">
        <v>948000.15</v>
      </c>
    </row>
    <row r="30" spans="1:4" x14ac:dyDescent="0.25">
      <c r="A30" s="21" t="s">
        <v>25</v>
      </c>
      <c r="B30" s="21" t="s">
        <v>244</v>
      </c>
      <c r="C30" s="21" t="s">
        <v>32</v>
      </c>
      <c r="D30" s="26">
        <v>349783.27</v>
      </c>
    </row>
    <row r="31" spans="1:4" x14ac:dyDescent="0.25">
      <c r="A31" s="21" t="s">
        <v>25</v>
      </c>
      <c r="B31" s="21" t="s">
        <v>244</v>
      </c>
      <c r="C31" s="21" t="s">
        <v>246</v>
      </c>
      <c r="D31" s="26">
        <v>278321.44</v>
      </c>
    </row>
    <row r="32" spans="1:4" x14ac:dyDescent="0.25">
      <c r="A32" s="21" t="s">
        <v>25</v>
      </c>
      <c r="B32" s="21" t="s">
        <v>244</v>
      </c>
      <c r="C32" s="21" t="s">
        <v>185</v>
      </c>
      <c r="D32" s="26">
        <v>106400</v>
      </c>
    </row>
    <row r="33" spans="1:4" x14ac:dyDescent="0.25">
      <c r="A33" s="21" t="s">
        <v>25</v>
      </c>
      <c r="B33" s="21" t="s">
        <v>244</v>
      </c>
      <c r="C33" s="21" t="s">
        <v>81</v>
      </c>
      <c r="D33" s="26">
        <v>10535</v>
      </c>
    </row>
    <row r="34" spans="1:4" x14ac:dyDescent="0.25">
      <c r="A34" s="21" t="s">
        <v>25</v>
      </c>
      <c r="B34" s="21" t="s">
        <v>244</v>
      </c>
      <c r="C34" s="21" t="s">
        <v>247</v>
      </c>
      <c r="D34" s="26">
        <v>65250</v>
      </c>
    </row>
    <row r="35" spans="1:4" x14ac:dyDescent="0.25">
      <c r="A35" s="21" t="s">
        <v>25</v>
      </c>
      <c r="B35" s="21" t="s">
        <v>244</v>
      </c>
      <c r="C35" s="21" t="s">
        <v>75</v>
      </c>
      <c r="D35" s="26">
        <v>438742.33</v>
      </c>
    </row>
    <row r="36" spans="1:4" x14ac:dyDescent="0.25">
      <c r="A36" s="21" t="s">
        <v>25</v>
      </c>
      <c r="B36" s="21" t="s">
        <v>244</v>
      </c>
      <c r="C36" s="21" t="s">
        <v>82</v>
      </c>
      <c r="D36" s="26">
        <v>270379.19</v>
      </c>
    </row>
    <row r="37" spans="1:4" x14ac:dyDescent="0.25">
      <c r="A37" s="21" t="s">
        <v>25</v>
      </c>
      <c r="B37" s="21" t="s">
        <v>244</v>
      </c>
      <c r="C37" s="21" t="s">
        <v>248</v>
      </c>
      <c r="D37" s="26">
        <v>611637.63</v>
      </c>
    </row>
    <row r="38" spans="1:4" x14ac:dyDescent="0.25">
      <c r="A38" s="21" t="s">
        <v>25</v>
      </c>
      <c r="B38" s="21" t="s">
        <v>244</v>
      </c>
      <c r="C38" s="21" t="s">
        <v>83</v>
      </c>
      <c r="D38" s="26">
        <v>272856.7</v>
      </c>
    </row>
    <row r="39" spans="1:4" x14ac:dyDescent="0.25">
      <c r="A39" s="21" t="s">
        <v>25</v>
      </c>
      <c r="B39" s="21" t="s">
        <v>244</v>
      </c>
      <c r="C39" s="21" t="s">
        <v>249</v>
      </c>
      <c r="D39" s="26">
        <v>178854.69</v>
      </c>
    </row>
    <row r="40" spans="1:4" x14ac:dyDescent="0.25">
      <c r="A40" s="21" t="s">
        <v>25</v>
      </c>
      <c r="B40" s="21" t="s">
        <v>244</v>
      </c>
      <c r="C40" s="21" t="s">
        <v>234</v>
      </c>
      <c r="D40" s="26">
        <v>1</v>
      </c>
    </row>
    <row r="41" spans="1:4" x14ac:dyDescent="0.25">
      <c r="A41" s="21" t="s">
        <v>25</v>
      </c>
      <c r="B41" s="21" t="s">
        <v>244</v>
      </c>
      <c r="C41" s="21" t="s">
        <v>250</v>
      </c>
      <c r="D41" s="26">
        <v>183664</v>
      </c>
    </row>
    <row r="42" spans="1:4" x14ac:dyDescent="0.25">
      <c r="A42" s="21" t="s">
        <v>25</v>
      </c>
      <c r="B42" s="21" t="s">
        <v>244</v>
      </c>
      <c r="C42" s="21" t="s">
        <v>188</v>
      </c>
      <c r="D42" s="26">
        <v>95016</v>
      </c>
    </row>
    <row r="43" spans="1:4" x14ac:dyDescent="0.25">
      <c r="A43" s="21" t="s">
        <v>25</v>
      </c>
      <c r="B43" s="21" t="s">
        <v>244</v>
      </c>
      <c r="C43" s="21" t="s">
        <v>71</v>
      </c>
      <c r="D43" s="26">
        <v>120468.75</v>
      </c>
    </row>
    <row r="44" spans="1:4" x14ac:dyDescent="0.25">
      <c r="A44" s="19" t="s">
        <v>140</v>
      </c>
      <c r="B44" s="19"/>
      <c r="C44" s="19"/>
      <c r="D44" s="20">
        <f>SUM(D14:D43)</f>
        <v>154257214.46999997</v>
      </c>
    </row>
    <row r="45" spans="1:4" x14ac:dyDescent="0.25">
      <c r="A45" s="21" t="s">
        <v>47</v>
      </c>
      <c r="B45" s="21" t="s">
        <v>244</v>
      </c>
      <c r="C45" s="21" t="s">
        <v>79</v>
      </c>
      <c r="D45" s="26">
        <v>150859.72</v>
      </c>
    </row>
    <row r="46" spans="1:4" x14ac:dyDescent="0.25">
      <c r="A46" s="21" t="s">
        <v>47</v>
      </c>
      <c r="B46" s="21" t="s">
        <v>244</v>
      </c>
      <c r="C46" s="21" t="s">
        <v>68</v>
      </c>
      <c r="D46" s="26">
        <v>8989166.7599999998</v>
      </c>
    </row>
    <row r="47" spans="1:4" x14ac:dyDescent="0.25">
      <c r="A47" s="21" t="s">
        <v>47</v>
      </c>
      <c r="B47" s="21" t="s">
        <v>244</v>
      </c>
      <c r="C47" s="21" t="s">
        <v>245</v>
      </c>
      <c r="D47" s="26">
        <v>843750</v>
      </c>
    </row>
    <row r="48" spans="1:4" x14ac:dyDescent="0.25">
      <c r="A48" s="21" t="s">
        <v>47</v>
      </c>
      <c r="B48" s="21" t="s">
        <v>244</v>
      </c>
      <c r="C48" s="21" t="s">
        <v>102</v>
      </c>
      <c r="D48" s="26">
        <v>928626</v>
      </c>
    </row>
    <row r="49" spans="1:4" x14ac:dyDescent="0.25">
      <c r="A49" s="21" t="s">
        <v>47</v>
      </c>
      <c r="B49" s="21" t="s">
        <v>244</v>
      </c>
      <c r="C49" s="21" t="s">
        <v>51</v>
      </c>
      <c r="D49" s="26">
        <v>585986.9</v>
      </c>
    </row>
    <row r="50" spans="1:4" x14ac:dyDescent="0.25">
      <c r="A50" s="21" t="s">
        <v>47</v>
      </c>
      <c r="B50" s="21" t="s">
        <v>244</v>
      </c>
      <c r="C50" s="21" t="s">
        <v>232</v>
      </c>
      <c r="D50" s="26">
        <v>209869.85</v>
      </c>
    </row>
    <row r="51" spans="1:4" x14ac:dyDescent="0.25">
      <c r="A51" s="21" t="s">
        <v>47</v>
      </c>
      <c r="B51" s="21" t="s">
        <v>244</v>
      </c>
      <c r="C51" s="21" t="s">
        <v>87</v>
      </c>
      <c r="D51" s="26">
        <v>41633.85</v>
      </c>
    </row>
    <row r="52" spans="1:4" x14ac:dyDescent="0.25">
      <c r="A52" s="21" t="s">
        <v>47</v>
      </c>
      <c r="B52" s="21" t="s">
        <v>244</v>
      </c>
      <c r="C52" s="21" t="s">
        <v>69</v>
      </c>
      <c r="D52" s="26">
        <v>14775</v>
      </c>
    </row>
    <row r="53" spans="1:4" x14ac:dyDescent="0.25">
      <c r="A53" s="21" t="s">
        <v>47</v>
      </c>
      <c r="B53" s="21" t="s">
        <v>244</v>
      </c>
      <c r="C53" s="21" t="s">
        <v>45</v>
      </c>
      <c r="D53" s="26">
        <v>869870.45</v>
      </c>
    </row>
    <row r="54" spans="1:4" x14ac:dyDescent="0.25">
      <c r="A54" s="21" t="s">
        <v>47</v>
      </c>
      <c r="B54" s="21" t="s">
        <v>244</v>
      </c>
      <c r="C54" s="21" t="s">
        <v>70</v>
      </c>
      <c r="D54" s="26">
        <v>594784.49</v>
      </c>
    </row>
    <row r="55" spans="1:4" x14ac:dyDescent="0.25">
      <c r="A55" s="21" t="s">
        <v>47</v>
      </c>
      <c r="B55" s="21" t="s">
        <v>244</v>
      </c>
      <c r="C55" s="21" t="s">
        <v>73</v>
      </c>
      <c r="D55" s="26">
        <v>207242.25</v>
      </c>
    </row>
    <row r="56" spans="1:4" x14ac:dyDescent="0.25">
      <c r="A56" s="21" t="s">
        <v>47</v>
      </c>
      <c r="B56" s="21" t="s">
        <v>244</v>
      </c>
      <c r="C56" s="21" t="s">
        <v>189</v>
      </c>
      <c r="D56" s="26">
        <v>356044.2</v>
      </c>
    </row>
    <row r="57" spans="1:4" x14ac:dyDescent="0.25">
      <c r="A57" s="21" t="s">
        <v>47</v>
      </c>
      <c r="B57" s="21" t="s">
        <v>244</v>
      </c>
      <c r="C57" s="21" t="s">
        <v>55</v>
      </c>
      <c r="D57" s="26">
        <v>103141.03</v>
      </c>
    </row>
    <row r="58" spans="1:4" x14ac:dyDescent="0.25">
      <c r="A58" s="21" t="s">
        <v>47</v>
      </c>
      <c r="B58" s="21" t="s">
        <v>244</v>
      </c>
      <c r="C58" s="21" t="s">
        <v>41</v>
      </c>
      <c r="D58" s="26">
        <v>608987.81999999995</v>
      </c>
    </row>
    <row r="59" spans="1:4" x14ac:dyDescent="0.25">
      <c r="A59" s="21" t="s">
        <v>47</v>
      </c>
      <c r="B59" s="21" t="s">
        <v>244</v>
      </c>
      <c r="C59" s="21" t="s">
        <v>29</v>
      </c>
      <c r="D59" s="26">
        <v>6269394.9400000004</v>
      </c>
    </row>
    <row r="60" spans="1:4" x14ac:dyDescent="0.25">
      <c r="A60" s="21" t="s">
        <v>47</v>
      </c>
      <c r="B60" s="21" t="s">
        <v>244</v>
      </c>
      <c r="C60" s="21" t="s">
        <v>251</v>
      </c>
      <c r="D60" s="26">
        <v>14200</v>
      </c>
    </row>
    <row r="61" spans="1:4" x14ac:dyDescent="0.25">
      <c r="A61" s="21" t="s">
        <v>47</v>
      </c>
      <c r="B61" s="21" t="s">
        <v>244</v>
      </c>
      <c r="C61" s="21" t="s">
        <v>74</v>
      </c>
      <c r="D61" s="26">
        <v>450321.48</v>
      </c>
    </row>
    <row r="62" spans="1:4" x14ac:dyDescent="0.25">
      <c r="A62" s="21" t="s">
        <v>47</v>
      </c>
      <c r="B62" s="21" t="s">
        <v>244</v>
      </c>
      <c r="C62" s="21" t="s">
        <v>32</v>
      </c>
      <c r="D62" s="26">
        <v>416090.22</v>
      </c>
    </row>
    <row r="63" spans="1:4" x14ac:dyDescent="0.25">
      <c r="A63" s="21" t="s">
        <v>47</v>
      </c>
      <c r="B63" s="21" t="s">
        <v>244</v>
      </c>
      <c r="C63" s="21" t="s">
        <v>252</v>
      </c>
      <c r="D63" s="26">
        <v>35613.440000000002</v>
      </c>
    </row>
    <row r="64" spans="1:4" x14ac:dyDescent="0.25">
      <c r="A64" s="21" t="s">
        <v>47</v>
      </c>
      <c r="B64" s="21" t="s">
        <v>244</v>
      </c>
      <c r="C64" s="21" t="s">
        <v>80</v>
      </c>
      <c r="D64" s="26">
        <v>98798.399999999994</v>
      </c>
    </row>
    <row r="65" spans="1:4" x14ac:dyDescent="0.25">
      <c r="A65" s="21" t="s">
        <v>47</v>
      </c>
      <c r="B65" s="21" t="s">
        <v>244</v>
      </c>
      <c r="C65" s="21" t="s">
        <v>81</v>
      </c>
      <c r="D65" s="26">
        <v>141537.06</v>
      </c>
    </row>
    <row r="66" spans="1:4" x14ac:dyDescent="0.25">
      <c r="A66" s="21" t="s">
        <v>47</v>
      </c>
      <c r="B66" s="21" t="s">
        <v>244</v>
      </c>
      <c r="C66" s="21" t="s">
        <v>75</v>
      </c>
      <c r="D66" s="26">
        <v>740379.51</v>
      </c>
    </row>
    <row r="67" spans="1:4" x14ac:dyDescent="0.25">
      <c r="A67" s="21" t="s">
        <v>47</v>
      </c>
      <c r="B67" s="21" t="s">
        <v>244</v>
      </c>
      <c r="C67" s="21" t="s">
        <v>253</v>
      </c>
      <c r="D67" s="26">
        <v>10450</v>
      </c>
    </row>
    <row r="68" spans="1:4" x14ac:dyDescent="0.25">
      <c r="A68" s="21" t="s">
        <v>47</v>
      </c>
      <c r="B68" s="21" t="s">
        <v>244</v>
      </c>
      <c r="C68" s="21" t="s">
        <v>82</v>
      </c>
      <c r="D68" s="26">
        <v>38650</v>
      </c>
    </row>
    <row r="69" spans="1:4" x14ac:dyDescent="0.25">
      <c r="A69" s="21" t="s">
        <v>47</v>
      </c>
      <c r="B69" s="21" t="s">
        <v>244</v>
      </c>
      <c r="C69" s="21" t="s">
        <v>56</v>
      </c>
      <c r="D69" s="26">
        <v>159025</v>
      </c>
    </row>
    <row r="70" spans="1:4" x14ac:dyDescent="0.25">
      <c r="A70" s="21" t="s">
        <v>47</v>
      </c>
      <c r="B70" s="21" t="s">
        <v>244</v>
      </c>
      <c r="C70" s="21" t="s">
        <v>248</v>
      </c>
      <c r="D70" s="26">
        <v>5758519.5</v>
      </c>
    </row>
    <row r="71" spans="1:4" x14ac:dyDescent="0.25">
      <c r="A71" s="21" t="s">
        <v>47</v>
      </c>
      <c r="B71" s="21" t="s">
        <v>244</v>
      </c>
      <c r="C71" s="21" t="s">
        <v>254</v>
      </c>
      <c r="D71" s="26">
        <v>73548</v>
      </c>
    </row>
    <row r="72" spans="1:4" x14ac:dyDescent="0.25">
      <c r="A72" s="21" t="s">
        <v>47</v>
      </c>
      <c r="B72" s="21" t="s">
        <v>244</v>
      </c>
      <c r="C72" s="21" t="s">
        <v>83</v>
      </c>
      <c r="D72" s="26">
        <v>76756.89</v>
      </c>
    </row>
    <row r="73" spans="1:4" x14ac:dyDescent="0.25">
      <c r="A73" s="21" t="s">
        <v>47</v>
      </c>
      <c r="B73" s="21" t="s">
        <v>244</v>
      </c>
      <c r="C73" s="21" t="s">
        <v>104</v>
      </c>
      <c r="D73" s="26">
        <v>7714.7</v>
      </c>
    </row>
    <row r="74" spans="1:4" x14ac:dyDescent="0.25">
      <c r="A74" s="21" t="s">
        <v>47</v>
      </c>
      <c r="B74" s="21" t="s">
        <v>244</v>
      </c>
      <c r="C74" s="21" t="s">
        <v>255</v>
      </c>
      <c r="D74" s="26">
        <v>34570</v>
      </c>
    </row>
    <row r="75" spans="1:4" x14ac:dyDescent="0.25">
      <c r="A75" s="21" t="s">
        <v>47</v>
      </c>
      <c r="B75" s="21" t="s">
        <v>244</v>
      </c>
      <c r="C75" s="21" t="s">
        <v>234</v>
      </c>
      <c r="D75" s="26">
        <v>66600</v>
      </c>
    </row>
    <row r="76" spans="1:4" x14ac:dyDescent="0.25">
      <c r="A76" s="21" t="s">
        <v>47</v>
      </c>
      <c r="B76" s="21" t="s">
        <v>244</v>
      </c>
      <c r="C76" s="21" t="s">
        <v>256</v>
      </c>
      <c r="D76" s="26">
        <v>46208.92</v>
      </c>
    </row>
    <row r="77" spans="1:4" x14ac:dyDescent="0.25">
      <c r="A77" s="21" t="s">
        <v>47</v>
      </c>
      <c r="B77" s="21" t="s">
        <v>244</v>
      </c>
      <c r="C77" s="21" t="s">
        <v>250</v>
      </c>
      <c r="D77" s="26">
        <v>69654</v>
      </c>
    </row>
    <row r="78" spans="1:4" x14ac:dyDescent="0.25">
      <c r="A78" s="21" t="s">
        <v>47</v>
      </c>
      <c r="B78" s="21" t="s">
        <v>244</v>
      </c>
      <c r="C78" s="21" t="s">
        <v>188</v>
      </c>
      <c r="D78" s="26">
        <v>139559.95000000001</v>
      </c>
    </row>
    <row r="79" spans="1:4" x14ac:dyDescent="0.25">
      <c r="A79" s="19" t="s">
        <v>125</v>
      </c>
      <c r="B79" s="19"/>
      <c r="C79" s="19"/>
      <c r="D79" s="20">
        <f>SUM(D45:D78)</f>
        <v>29152330.329999998</v>
      </c>
    </row>
    <row r="80" spans="1:4" x14ac:dyDescent="0.25">
      <c r="A80" s="21" t="s">
        <v>54</v>
      </c>
      <c r="B80" s="21" t="s">
        <v>244</v>
      </c>
      <c r="C80" s="21" t="s">
        <v>68</v>
      </c>
      <c r="D80" s="26">
        <v>3901</v>
      </c>
    </row>
    <row r="81" spans="1:4" x14ac:dyDescent="0.25">
      <c r="A81" s="21" t="s">
        <v>54</v>
      </c>
      <c r="B81" s="21" t="s">
        <v>244</v>
      </c>
      <c r="C81" s="21" t="s">
        <v>102</v>
      </c>
      <c r="D81" s="26">
        <v>19435.599999999999</v>
      </c>
    </row>
    <row r="82" spans="1:4" x14ac:dyDescent="0.25">
      <c r="A82" s="21" t="s">
        <v>54</v>
      </c>
      <c r="B82" s="21" t="s">
        <v>244</v>
      </c>
      <c r="C82" s="21" t="s">
        <v>51</v>
      </c>
      <c r="D82" s="26">
        <v>264343.5</v>
      </c>
    </row>
    <row r="83" spans="1:4" x14ac:dyDescent="0.25">
      <c r="A83" s="21" t="s">
        <v>54</v>
      </c>
      <c r="B83" s="21" t="s">
        <v>244</v>
      </c>
      <c r="C83" s="21" t="s">
        <v>87</v>
      </c>
      <c r="D83" s="26">
        <v>84680</v>
      </c>
    </row>
    <row r="84" spans="1:4" x14ac:dyDescent="0.25">
      <c r="A84" s="21" t="s">
        <v>54</v>
      </c>
      <c r="B84" s="21" t="s">
        <v>244</v>
      </c>
      <c r="C84" s="21" t="s">
        <v>45</v>
      </c>
      <c r="D84" s="26">
        <v>617794.04</v>
      </c>
    </row>
    <row r="85" spans="1:4" x14ac:dyDescent="0.25">
      <c r="A85" s="21" t="s">
        <v>54</v>
      </c>
      <c r="B85" s="21" t="s">
        <v>244</v>
      </c>
      <c r="C85" s="21" t="s">
        <v>189</v>
      </c>
      <c r="D85" s="26">
        <v>20160</v>
      </c>
    </row>
    <row r="86" spans="1:4" x14ac:dyDescent="0.25">
      <c r="A86" s="21" t="s">
        <v>54</v>
      </c>
      <c r="B86" s="21" t="s">
        <v>244</v>
      </c>
      <c r="C86" s="21" t="s">
        <v>55</v>
      </c>
      <c r="D86" s="26">
        <v>123399.48</v>
      </c>
    </row>
    <row r="87" spans="1:4" x14ac:dyDescent="0.25">
      <c r="A87" s="21" t="s">
        <v>54</v>
      </c>
      <c r="B87" s="21" t="s">
        <v>244</v>
      </c>
      <c r="C87" s="21" t="s">
        <v>41</v>
      </c>
      <c r="D87" s="26">
        <v>161295.04000000001</v>
      </c>
    </row>
    <row r="88" spans="1:4" x14ac:dyDescent="0.25">
      <c r="A88" s="21" t="s">
        <v>54</v>
      </c>
      <c r="B88" s="21" t="s">
        <v>244</v>
      </c>
      <c r="C88" s="21" t="s">
        <v>29</v>
      </c>
      <c r="D88" s="26">
        <v>10141670.539999999</v>
      </c>
    </row>
    <row r="89" spans="1:4" x14ac:dyDescent="0.25">
      <c r="A89" s="21" t="s">
        <v>54</v>
      </c>
      <c r="B89" s="21" t="s">
        <v>244</v>
      </c>
      <c r="C89" s="21" t="s">
        <v>32</v>
      </c>
      <c r="D89" s="26">
        <v>31902.2</v>
      </c>
    </row>
    <row r="90" spans="1:4" x14ac:dyDescent="0.25">
      <c r="A90" s="21" t="s">
        <v>54</v>
      </c>
      <c r="B90" s="21" t="s">
        <v>244</v>
      </c>
      <c r="C90" s="21" t="s">
        <v>81</v>
      </c>
      <c r="D90" s="26">
        <v>13951</v>
      </c>
    </row>
    <row r="91" spans="1:4" x14ac:dyDescent="0.25">
      <c r="A91" s="21" t="s">
        <v>54</v>
      </c>
      <c r="B91" s="21" t="s">
        <v>244</v>
      </c>
      <c r="C91" s="21" t="s">
        <v>75</v>
      </c>
      <c r="D91" s="26">
        <v>77907.86</v>
      </c>
    </row>
    <row r="92" spans="1:4" x14ac:dyDescent="0.25">
      <c r="A92" s="21" t="s">
        <v>54</v>
      </c>
      <c r="B92" s="21" t="s">
        <v>244</v>
      </c>
      <c r="C92" s="21" t="s">
        <v>248</v>
      </c>
      <c r="D92" s="26">
        <v>95000</v>
      </c>
    </row>
    <row r="93" spans="1:4" x14ac:dyDescent="0.25">
      <c r="A93" s="21" t="s">
        <v>54</v>
      </c>
      <c r="B93" s="21" t="s">
        <v>244</v>
      </c>
      <c r="C93" s="21" t="s">
        <v>83</v>
      </c>
      <c r="D93" s="26">
        <v>20700.2</v>
      </c>
    </row>
    <row r="94" spans="1:4" x14ac:dyDescent="0.25">
      <c r="A94" s="21" t="s">
        <v>54</v>
      </c>
      <c r="B94" s="21" t="s">
        <v>244</v>
      </c>
      <c r="C94" s="21" t="s">
        <v>104</v>
      </c>
      <c r="D94" s="26">
        <v>612424.42000000004</v>
      </c>
    </row>
    <row r="95" spans="1:4" x14ac:dyDescent="0.25">
      <c r="A95" s="19" t="s">
        <v>58</v>
      </c>
      <c r="B95" s="19"/>
      <c r="C95" s="19"/>
      <c r="D95" s="20">
        <f>SUM(D80:D94)</f>
        <v>12288564.879999997</v>
      </c>
    </row>
    <row r="96" spans="1:4" x14ac:dyDescent="0.25">
      <c r="A96" s="19" t="s">
        <v>19</v>
      </c>
      <c r="B96" s="19"/>
      <c r="C96" s="19"/>
      <c r="D96" s="20">
        <f>SUM(D95,D79,D44)</f>
        <v>195698109.67999995</v>
      </c>
    </row>
    <row r="98" spans="1:1" x14ac:dyDescent="0.25">
      <c r="A98" t="s">
        <v>59</v>
      </c>
    </row>
  </sheetData>
  <sortState ref="A102:F191">
    <sortCondition ref="A102:A191"/>
  </sortState>
  <mergeCells count="5">
    <mergeCell ref="A12:D12"/>
    <mergeCell ref="A8:D8"/>
    <mergeCell ref="A9:D9"/>
    <mergeCell ref="A10:D10"/>
    <mergeCell ref="A11:D11"/>
  </mergeCells>
  <pageMargins left="1.299212598425197" right="0.7086614173228347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showGridLines="0" workbookViewId="0">
      <selection activeCell="C14" sqref="C14"/>
    </sheetView>
  </sheetViews>
  <sheetFormatPr baseColWidth="10" defaultColWidth="66.5703125" defaultRowHeight="15" x14ac:dyDescent="0.25"/>
  <cols>
    <col min="1" max="1" width="12.28515625" customWidth="1"/>
    <col min="2" max="2" width="7.140625" bestFit="1" customWidth="1"/>
    <col min="3" max="3" width="12" bestFit="1" customWidth="1"/>
    <col min="4" max="4" width="17.42578125" bestFit="1" customWidth="1"/>
    <col min="5" max="5" width="18.7109375" bestFit="1" customWidth="1"/>
    <col min="6" max="7" width="15.570312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3"/>
      <c r="B8" s="33"/>
      <c r="C8" s="33"/>
      <c r="D8" s="33"/>
      <c r="E8" s="33"/>
      <c r="F8" s="33"/>
      <c r="G8" s="33"/>
    </row>
    <row r="9" spans="1:7" ht="22.5" x14ac:dyDescent="0.35">
      <c r="A9" s="34" t="s">
        <v>0</v>
      </c>
      <c r="B9" s="34"/>
      <c r="C9" s="34"/>
      <c r="D9" s="34"/>
      <c r="E9" s="34"/>
      <c r="F9" s="34"/>
      <c r="G9" s="34"/>
    </row>
    <row r="10" spans="1:7" ht="18.75" x14ac:dyDescent="0.3">
      <c r="A10" s="37" t="s">
        <v>1</v>
      </c>
      <c r="B10" s="37"/>
      <c r="C10" s="37"/>
      <c r="D10" s="37"/>
      <c r="E10" s="37"/>
      <c r="F10" s="37"/>
      <c r="G10" s="37"/>
    </row>
    <row r="11" spans="1:7" x14ac:dyDescent="0.25">
      <c r="A11" s="36" t="s">
        <v>20</v>
      </c>
      <c r="B11" s="36"/>
      <c r="C11" s="36"/>
      <c r="D11" s="36"/>
      <c r="E11" s="36"/>
      <c r="F11" s="36"/>
      <c r="G11" s="36"/>
    </row>
    <row r="12" spans="1:7" x14ac:dyDescent="0.25">
      <c r="A12" s="36" t="str">
        <f>Consolidado!B12</f>
        <v>1er Trimestre Año 2025</v>
      </c>
      <c r="B12" s="36"/>
      <c r="C12" s="36"/>
      <c r="D12" s="36"/>
      <c r="E12" s="36"/>
      <c r="F12" s="36"/>
      <c r="G12" s="36"/>
    </row>
    <row r="13" spans="1:7" x14ac:dyDescent="0.25">
      <c r="A13" s="15" t="s">
        <v>21</v>
      </c>
      <c r="B13" s="15" t="s">
        <v>22</v>
      </c>
      <c r="C13" s="15" t="s">
        <v>23</v>
      </c>
      <c r="D13" s="15" t="s">
        <v>3</v>
      </c>
      <c r="E13" s="15" t="s">
        <v>24</v>
      </c>
      <c r="F13" s="16" t="s">
        <v>4</v>
      </c>
      <c r="G13" s="17" t="s">
        <v>5</v>
      </c>
    </row>
    <row r="14" spans="1:7" x14ac:dyDescent="0.25">
      <c r="A14" s="29" t="s">
        <v>25</v>
      </c>
      <c r="B14" s="29" t="s">
        <v>26</v>
      </c>
      <c r="C14" s="29" t="s">
        <v>27</v>
      </c>
      <c r="D14" s="29" t="s">
        <v>28</v>
      </c>
      <c r="E14" s="29" t="s">
        <v>29</v>
      </c>
      <c r="F14" s="31">
        <v>518.82000000000005</v>
      </c>
      <c r="G14" s="31">
        <v>4113.4399999999996</v>
      </c>
    </row>
    <row r="15" spans="1:7" x14ac:dyDescent="0.25">
      <c r="A15" s="29" t="s">
        <v>25</v>
      </c>
      <c r="B15" s="29" t="s">
        <v>26</v>
      </c>
      <c r="C15" s="29" t="s">
        <v>27</v>
      </c>
      <c r="D15" s="29" t="s">
        <v>30</v>
      </c>
      <c r="E15" s="29" t="s">
        <v>29</v>
      </c>
      <c r="F15" s="31">
        <v>187680.28</v>
      </c>
      <c r="G15" s="31">
        <v>825659.5</v>
      </c>
    </row>
    <row r="16" spans="1:7" x14ac:dyDescent="0.25">
      <c r="A16" s="29" t="s">
        <v>25</v>
      </c>
      <c r="B16" s="29" t="s">
        <v>26</v>
      </c>
      <c r="C16" s="29" t="s">
        <v>27</v>
      </c>
      <c r="D16" s="29" t="s">
        <v>31</v>
      </c>
      <c r="E16" s="29" t="s">
        <v>29</v>
      </c>
      <c r="F16" s="31">
        <v>682485.3</v>
      </c>
      <c r="G16" s="31">
        <v>5336200.8</v>
      </c>
    </row>
    <row r="17" spans="1:7" x14ac:dyDescent="0.25">
      <c r="A17" s="29" t="s">
        <v>25</v>
      </c>
      <c r="B17" s="29" t="s">
        <v>26</v>
      </c>
      <c r="C17" s="29" t="s">
        <v>27</v>
      </c>
      <c r="D17" s="29" t="s">
        <v>31</v>
      </c>
      <c r="E17" s="29" t="s">
        <v>33</v>
      </c>
      <c r="F17" s="31">
        <v>45678</v>
      </c>
      <c r="G17" s="31">
        <v>301167.94</v>
      </c>
    </row>
    <row r="18" spans="1:7" x14ac:dyDescent="0.25">
      <c r="A18" s="29" t="s">
        <v>25</v>
      </c>
      <c r="B18" s="29" t="s">
        <v>26</v>
      </c>
      <c r="C18" s="29" t="s">
        <v>27</v>
      </c>
      <c r="D18" s="29" t="s">
        <v>34</v>
      </c>
      <c r="E18" s="29" t="s">
        <v>29</v>
      </c>
      <c r="F18" s="31">
        <v>59982.1</v>
      </c>
      <c r="G18" s="31">
        <v>150030.68</v>
      </c>
    </row>
    <row r="19" spans="1:7" x14ac:dyDescent="0.25">
      <c r="A19" s="29" t="s">
        <v>25</v>
      </c>
      <c r="B19" s="29" t="s">
        <v>26</v>
      </c>
      <c r="C19" s="29" t="s">
        <v>27</v>
      </c>
      <c r="D19" s="29" t="s">
        <v>35</v>
      </c>
      <c r="E19" s="29" t="s">
        <v>29</v>
      </c>
      <c r="F19" s="31">
        <v>24459.48</v>
      </c>
      <c r="G19" s="31">
        <v>99758.29</v>
      </c>
    </row>
    <row r="20" spans="1:7" x14ac:dyDescent="0.25">
      <c r="A20" s="29" t="s">
        <v>25</v>
      </c>
      <c r="B20" s="29" t="s">
        <v>26</v>
      </c>
      <c r="C20" s="29" t="s">
        <v>27</v>
      </c>
      <c r="D20" s="29" t="s">
        <v>36</v>
      </c>
      <c r="E20" s="29" t="s">
        <v>29</v>
      </c>
      <c r="F20" s="31">
        <v>7005.58</v>
      </c>
      <c r="G20" s="31">
        <v>54752.02</v>
      </c>
    </row>
    <row r="21" spans="1:7" x14ac:dyDescent="0.25">
      <c r="A21" s="29" t="s">
        <v>25</v>
      </c>
      <c r="B21" s="29" t="s">
        <v>26</v>
      </c>
      <c r="C21" s="29" t="s">
        <v>27</v>
      </c>
      <c r="D21" s="29" t="s">
        <v>37</v>
      </c>
      <c r="E21" s="29" t="s">
        <v>29</v>
      </c>
      <c r="F21" s="31">
        <v>1361</v>
      </c>
      <c r="G21" s="31">
        <v>5580.1</v>
      </c>
    </row>
    <row r="22" spans="1:7" x14ac:dyDescent="0.25">
      <c r="A22" s="29" t="s">
        <v>25</v>
      </c>
      <c r="B22" s="29" t="s">
        <v>26</v>
      </c>
      <c r="C22" s="29" t="s">
        <v>27</v>
      </c>
      <c r="D22" s="29" t="s">
        <v>38</v>
      </c>
      <c r="E22" s="29" t="s">
        <v>29</v>
      </c>
      <c r="F22" s="31">
        <v>21863.37</v>
      </c>
      <c r="G22" s="31">
        <v>57695.4</v>
      </c>
    </row>
    <row r="23" spans="1:7" x14ac:dyDescent="0.25">
      <c r="A23" s="29" t="s">
        <v>25</v>
      </c>
      <c r="B23" s="29" t="s">
        <v>26</v>
      </c>
      <c r="C23" s="29" t="s">
        <v>27</v>
      </c>
      <c r="D23" s="29" t="s">
        <v>39</v>
      </c>
      <c r="E23" s="29" t="s">
        <v>29</v>
      </c>
      <c r="F23" s="31">
        <v>24360</v>
      </c>
      <c r="G23" s="31">
        <v>132692.4</v>
      </c>
    </row>
    <row r="24" spans="1:7" x14ac:dyDescent="0.25">
      <c r="A24" s="29" t="s">
        <v>25</v>
      </c>
      <c r="B24" s="29" t="s">
        <v>26</v>
      </c>
      <c r="C24" s="29" t="s">
        <v>27</v>
      </c>
      <c r="D24" s="29" t="s">
        <v>40</v>
      </c>
      <c r="E24" s="29" t="s">
        <v>41</v>
      </c>
      <c r="F24" s="31">
        <v>24984.68</v>
      </c>
      <c r="G24" s="31">
        <v>39107.699999999997</v>
      </c>
    </row>
    <row r="25" spans="1:7" x14ac:dyDescent="0.25">
      <c r="A25" s="29" t="s">
        <v>25</v>
      </c>
      <c r="B25" s="29" t="s">
        <v>26</v>
      </c>
      <c r="C25" s="29" t="s">
        <v>27</v>
      </c>
      <c r="D25" s="29" t="s">
        <v>42</v>
      </c>
      <c r="E25" s="29" t="s">
        <v>32</v>
      </c>
      <c r="F25" s="31">
        <v>34447.26</v>
      </c>
      <c r="G25" s="31">
        <v>233405.2</v>
      </c>
    </row>
    <row r="26" spans="1:7" x14ac:dyDescent="0.25">
      <c r="A26" s="29" t="s">
        <v>25</v>
      </c>
      <c r="B26" s="29" t="s">
        <v>26</v>
      </c>
      <c r="C26" s="29" t="s">
        <v>27</v>
      </c>
      <c r="D26" s="29" t="s">
        <v>43</v>
      </c>
      <c r="E26" s="29" t="s">
        <v>29</v>
      </c>
      <c r="F26" s="31">
        <v>38480</v>
      </c>
      <c r="G26" s="31">
        <v>111672.6</v>
      </c>
    </row>
    <row r="27" spans="1:7" x14ac:dyDescent="0.25">
      <c r="A27" s="29" t="s">
        <v>25</v>
      </c>
      <c r="B27" s="29" t="s">
        <v>26</v>
      </c>
      <c r="C27" s="29" t="s">
        <v>27</v>
      </c>
      <c r="D27" s="29" t="s">
        <v>44</v>
      </c>
      <c r="E27" s="29" t="s">
        <v>41</v>
      </c>
      <c r="F27" s="31">
        <v>250</v>
      </c>
      <c r="G27" s="31">
        <v>4421.01</v>
      </c>
    </row>
    <row r="28" spans="1:7" x14ac:dyDescent="0.25">
      <c r="A28" s="18" t="s">
        <v>46</v>
      </c>
      <c r="B28" s="19"/>
      <c r="C28" s="19"/>
      <c r="D28" s="19"/>
      <c r="E28" s="19"/>
      <c r="F28" s="19">
        <f>SUM(F14:F27)</f>
        <v>1153555.8699999999</v>
      </c>
      <c r="G28" s="20">
        <f>SUM(G14:G27)</f>
        <v>7356257.0800000001</v>
      </c>
    </row>
    <row r="29" spans="1:7" x14ac:dyDescent="0.25">
      <c r="A29" s="29" t="s">
        <v>47</v>
      </c>
      <c r="B29" s="29" t="s">
        <v>26</v>
      </c>
      <c r="C29" s="29" t="s">
        <v>27</v>
      </c>
      <c r="D29" s="29" t="s">
        <v>30</v>
      </c>
      <c r="E29" s="29" t="s">
        <v>29</v>
      </c>
      <c r="F29" s="31">
        <v>67029.960000000006</v>
      </c>
      <c r="G29" s="31">
        <v>194983.93</v>
      </c>
    </row>
    <row r="30" spans="1:7" x14ac:dyDescent="0.25">
      <c r="A30" s="29" t="s">
        <v>47</v>
      </c>
      <c r="B30" s="29" t="s">
        <v>26</v>
      </c>
      <c r="C30" s="29" t="s">
        <v>27</v>
      </c>
      <c r="D30" s="29" t="s">
        <v>48</v>
      </c>
      <c r="E30" s="29" t="s">
        <v>29</v>
      </c>
      <c r="F30" s="31">
        <v>515.76</v>
      </c>
      <c r="G30" s="31">
        <v>8584.7000000000007</v>
      </c>
    </row>
    <row r="31" spans="1:7" x14ac:dyDescent="0.25">
      <c r="A31" s="29" t="s">
        <v>47</v>
      </c>
      <c r="B31" s="29" t="s">
        <v>26</v>
      </c>
      <c r="C31" s="29" t="s">
        <v>27</v>
      </c>
      <c r="D31" s="29" t="s">
        <v>31</v>
      </c>
      <c r="E31" s="29" t="s">
        <v>29</v>
      </c>
      <c r="F31" s="31">
        <v>706960.01</v>
      </c>
      <c r="G31" s="31">
        <v>4690186.6900000004</v>
      </c>
    </row>
    <row r="32" spans="1:7" x14ac:dyDescent="0.25">
      <c r="A32" s="29" t="s">
        <v>47</v>
      </c>
      <c r="B32" s="29" t="s">
        <v>26</v>
      </c>
      <c r="C32" s="29" t="s">
        <v>27</v>
      </c>
      <c r="D32" s="29" t="s">
        <v>34</v>
      </c>
      <c r="E32" s="29" t="s">
        <v>29</v>
      </c>
      <c r="F32" s="31">
        <v>32434.35</v>
      </c>
      <c r="G32" s="31">
        <v>102519.01</v>
      </c>
    </row>
    <row r="33" spans="1:7" x14ac:dyDescent="0.25">
      <c r="A33" s="29" t="s">
        <v>47</v>
      </c>
      <c r="B33" s="29" t="s">
        <v>26</v>
      </c>
      <c r="C33" s="29" t="s">
        <v>27</v>
      </c>
      <c r="D33" s="29" t="s">
        <v>49</v>
      </c>
      <c r="E33" s="29" t="s">
        <v>41</v>
      </c>
      <c r="F33" s="31">
        <v>11500</v>
      </c>
      <c r="G33" s="31">
        <v>72825</v>
      </c>
    </row>
    <row r="34" spans="1:7" x14ac:dyDescent="0.25">
      <c r="A34" s="29" t="s">
        <v>47</v>
      </c>
      <c r="B34" s="29" t="s">
        <v>26</v>
      </c>
      <c r="C34" s="29" t="s">
        <v>27</v>
      </c>
      <c r="D34" s="29" t="s">
        <v>36</v>
      </c>
      <c r="E34" s="29" t="s">
        <v>29</v>
      </c>
      <c r="F34" s="31">
        <v>5551.17</v>
      </c>
      <c r="G34" s="31">
        <v>44894.16</v>
      </c>
    </row>
    <row r="35" spans="1:7" x14ac:dyDescent="0.25">
      <c r="A35" s="29" t="s">
        <v>47</v>
      </c>
      <c r="B35" s="29" t="s">
        <v>26</v>
      </c>
      <c r="C35" s="29" t="s">
        <v>27</v>
      </c>
      <c r="D35" s="29" t="s">
        <v>36</v>
      </c>
      <c r="E35" s="29" t="s">
        <v>32</v>
      </c>
      <c r="F35" s="31">
        <v>20909</v>
      </c>
      <c r="G35" s="31">
        <v>103248</v>
      </c>
    </row>
    <row r="36" spans="1:7" x14ac:dyDescent="0.25">
      <c r="A36" s="29" t="s">
        <v>47</v>
      </c>
      <c r="B36" s="29" t="s">
        <v>26</v>
      </c>
      <c r="C36" s="29" t="s">
        <v>27</v>
      </c>
      <c r="D36" s="29" t="s">
        <v>50</v>
      </c>
      <c r="E36" s="29" t="s">
        <v>51</v>
      </c>
      <c r="F36" s="31">
        <v>54000</v>
      </c>
      <c r="G36" s="31">
        <v>56700</v>
      </c>
    </row>
    <row r="37" spans="1:7" x14ac:dyDescent="0.25">
      <c r="A37" s="29" t="s">
        <v>47</v>
      </c>
      <c r="B37" s="29" t="s">
        <v>26</v>
      </c>
      <c r="C37" s="29" t="s">
        <v>27</v>
      </c>
      <c r="D37" s="29" t="s">
        <v>50</v>
      </c>
      <c r="E37" s="29" t="s">
        <v>29</v>
      </c>
      <c r="F37" s="31">
        <v>2092.79</v>
      </c>
      <c r="G37" s="31">
        <v>8397.0400000000009</v>
      </c>
    </row>
    <row r="38" spans="1:7" x14ac:dyDescent="0.25">
      <c r="A38" s="29" t="s">
        <v>47</v>
      </c>
      <c r="B38" s="29" t="s">
        <v>26</v>
      </c>
      <c r="C38" s="29" t="s">
        <v>27</v>
      </c>
      <c r="D38" s="29" t="s">
        <v>52</v>
      </c>
      <c r="E38" s="29" t="s">
        <v>29</v>
      </c>
      <c r="F38" s="31">
        <v>48365.03</v>
      </c>
      <c r="G38" s="31">
        <v>259232.33</v>
      </c>
    </row>
    <row r="39" spans="1:7" x14ac:dyDescent="0.25">
      <c r="A39" s="29" t="s">
        <v>47</v>
      </c>
      <c r="B39" s="29" t="s">
        <v>26</v>
      </c>
      <c r="C39" s="29" t="s">
        <v>27</v>
      </c>
      <c r="D39" s="29" t="s">
        <v>39</v>
      </c>
      <c r="E39" s="29" t="s">
        <v>29</v>
      </c>
      <c r="F39" s="31">
        <v>50417.29</v>
      </c>
      <c r="G39" s="31">
        <v>100567.5</v>
      </c>
    </row>
    <row r="40" spans="1:7" x14ac:dyDescent="0.25">
      <c r="A40" s="29" t="s">
        <v>47</v>
      </c>
      <c r="B40" s="29" t="s">
        <v>26</v>
      </c>
      <c r="C40" s="29" t="s">
        <v>27</v>
      </c>
      <c r="D40" s="29" t="s">
        <v>53</v>
      </c>
      <c r="E40" s="29" t="s">
        <v>41</v>
      </c>
      <c r="F40" s="31">
        <v>24719.99</v>
      </c>
      <c r="G40" s="31">
        <v>35968.49</v>
      </c>
    </row>
    <row r="41" spans="1:7" x14ac:dyDescent="0.25">
      <c r="A41" s="29" t="s">
        <v>47</v>
      </c>
      <c r="B41" s="29" t="s">
        <v>26</v>
      </c>
      <c r="C41" s="29" t="s">
        <v>27</v>
      </c>
      <c r="D41" s="29" t="s">
        <v>42</v>
      </c>
      <c r="E41" s="29" t="s">
        <v>32</v>
      </c>
      <c r="F41" s="31">
        <v>34778.629999999997</v>
      </c>
      <c r="G41" s="31">
        <v>239117.06</v>
      </c>
    </row>
    <row r="42" spans="1:7" x14ac:dyDescent="0.25">
      <c r="A42" s="29" t="s">
        <v>47</v>
      </c>
      <c r="B42" s="29" t="s">
        <v>26</v>
      </c>
      <c r="C42" s="29" t="s">
        <v>27</v>
      </c>
      <c r="D42" s="29" t="s">
        <v>44</v>
      </c>
      <c r="E42" s="29" t="s">
        <v>41</v>
      </c>
      <c r="F42" s="31">
        <v>153</v>
      </c>
      <c r="G42" s="31">
        <v>3046.14</v>
      </c>
    </row>
    <row r="43" spans="1:7" x14ac:dyDescent="0.25">
      <c r="A43" s="18" t="s">
        <v>47</v>
      </c>
      <c r="B43" s="19"/>
      <c r="C43" s="19"/>
      <c r="D43" s="19"/>
      <c r="E43" s="19"/>
      <c r="F43" s="19">
        <f>SUM(F29:F42)</f>
        <v>1059426.98</v>
      </c>
      <c r="G43" s="20">
        <f>SUM(G29:G42)</f>
        <v>5920270.0499999998</v>
      </c>
    </row>
    <row r="44" spans="1:7" x14ac:dyDescent="0.25">
      <c r="A44" s="29" t="s">
        <v>54</v>
      </c>
      <c r="B44" s="29" t="s">
        <v>26</v>
      </c>
      <c r="C44" s="29" t="s">
        <v>27</v>
      </c>
      <c r="D44" s="29" t="s">
        <v>30</v>
      </c>
      <c r="E44" s="29" t="s">
        <v>29</v>
      </c>
      <c r="F44" s="31">
        <v>66872</v>
      </c>
      <c r="G44" s="31">
        <v>269542.5</v>
      </c>
    </row>
    <row r="45" spans="1:7" x14ac:dyDescent="0.25">
      <c r="A45" s="29" t="s">
        <v>54</v>
      </c>
      <c r="B45" s="29" t="s">
        <v>26</v>
      </c>
      <c r="C45" s="29" t="s">
        <v>27</v>
      </c>
      <c r="D45" s="29" t="s">
        <v>31</v>
      </c>
      <c r="E45" s="29" t="s">
        <v>29</v>
      </c>
      <c r="F45" s="31">
        <v>708070.77</v>
      </c>
      <c r="G45" s="31">
        <v>4503374.0199999996</v>
      </c>
    </row>
    <row r="46" spans="1:7" x14ac:dyDescent="0.25">
      <c r="A46" s="29" t="s">
        <v>54</v>
      </c>
      <c r="B46" s="29" t="s">
        <v>26</v>
      </c>
      <c r="C46" s="29" t="s">
        <v>27</v>
      </c>
      <c r="D46" s="29" t="s">
        <v>34</v>
      </c>
      <c r="E46" s="29" t="s">
        <v>29</v>
      </c>
      <c r="F46" s="31">
        <v>25252.34</v>
      </c>
      <c r="G46" s="31">
        <v>69080.399999999994</v>
      </c>
    </row>
    <row r="47" spans="1:7" x14ac:dyDescent="0.25">
      <c r="A47" s="29" t="s">
        <v>54</v>
      </c>
      <c r="B47" s="29" t="s">
        <v>26</v>
      </c>
      <c r="C47" s="29" t="s">
        <v>27</v>
      </c>
      <c r="D47" s="29" t="s">
        <v>36</v>
      </c>
      <c r="E47" s="29" t="s">
        <v>29</v>
      </c>
      <c r="F47" s="31">
        <v>17533.14</v>
      </c>
      <c r="G47" s="31">
        <v>156523.76999999999</v>
      </c>
    </row>
    <row r="48" spans="1:7" x14ac:dyDescent="0.25">
      <c r="A48" s="29" t="s">
        <v>54</v>
      </c>
      <c r="B48" s="29" t="s">
        <v>26</v>
      </c>
      <c r="C48" s="29" t="s">
        <v>27</v>
      </c>
      <c r="D48" s="29" t="s">
        <v>50</v>
      </c>
      <c r="E48" s="29" t="s">
        <v>41</v>
      </c>
      <c r="F48" s="31">
        <v>50000</v>
      </c>
      <c r="G48" s="31">
        <v>3219.61</v>
      </c>
    </row>
    <row r="49" spans="1:7" x14ac:dyDescent="0.25">
      <c r="A49" s="29" t="s">
        <v>54</v>
      </c>
      <c r="B49" s="29" t="s">
        <v>26</v>
      </c>
      <c r="C49" s="29" t="s">
        <v>27</v>
      </c>
      <c r="D49" s="29" t="s">
        <v>50</v>
      </c>
      <c r="E49" s="29" t="s">
        <v>29</v>
      </c>
      <c r="F49" s="31">
        <v>25527.919999999998</v>
      </c>
      <c r="G49" s="31">
        <v>79294.83</v>
      </c>
    </row>
    <row r="50" spans="1:7" x14ac:dyDescent="0.25">
      <c r="A50" s="29" t="s">
        <v>54</v>
      </c>
      <c r="B50" s="29" t="s">
        <v>26</v>
      </c>
      <c r="C50" s="29" t="s">
        <v>27</v>
      </c>
      <c r="D50" s="29" t="s">
        <v>57</v>
      </c>
      <c r="E50" s="29" t="s">
        <v>29</v>
      </c>
      <c r="F50" s="31">
        <v>1380</v>
      </c>
      <c r="G50" s="31">
        <v>7189.8</v>
      </c>
    </row>
    <row r="51" spans="1:7" x14ac:dyDescent="0.25">
      <c r="A51" s="29" t="s">
        <v>54</v>
      </c>
      <c r="B51" s="29" t="s">
        <v>26</v>
      </c>
      <c r="C51" s="29" t="s">
        <v>27</v>
      </c>
      <c r="D51" s="29" t="s">
        <v>42</v>
      </c>
      <c r="E51" s="29" t="s">
        <v>29</v>
      </c>
      <c r="F51" s="31">
        <v>17093.78</v>
      </c>
      <c r="G51" s="31">
        <v>118976.52</v>
      </c>
    </row>
    <row r="52" spans="1:7" x14ac:dyDescent="0.25">
      <c r="A52" s="29" t="s">
        <v>54</v>
      </c>
      <c r="B52" s="29" t="s">
        <v>26</v>
      </c>
      <c r="C52" s="29" t="s">
        <v>27</v>
      </c>
      <c r="D52" s="29" t="s">
        <v>44</v>
      </c>
      <c r="E52" s="29" t="s">
        <v>29</v>
      </c>
      <c r="F52" s="31">
        <v>1188.42</v>
      </c>
      <c r="G52" s="31">
        <v>36234</v>
      </c>
    </row>
    <row r="53" spans="1:7" x14ac:dyDescent="0.25">
      <c r="A53" s="18" t="s">
        <v>58</v>
      </c>
      <c r="B53" s="19"/>
      <c r="C53" s="19"/>
      <c r="D53" s="19"/>
      <c r="E53" s="19"/>
      <c r="F53" s="19">
        <f>SUM(F44:F52)</f>
        <v>912918.37000000011</v>
      </c>
      <c r="G53" s="20">
        <f>SUM(G44:G52)</f>
        <v>5243435.4499999993</v>
      </c>
    </row>
    <row r="54" spans="1:7" x14ac:dyDescent="0.25">
      <c r="A54" s="18" t="s">
        <v>19</v>
      </c>
      <c r="B54" s="19"/>
      <c r="C54" s="19"/>
      <c r="D54" s="19"/>
      <c r="E54" s="19"/>
      <c r="F54" s="19">
        <f>SUM(F53,F43,F28)</f>
        <v>3125901.2199999997</v>
      </c>
      <c r="G54" s="20">
        <f>SUM(G53,G43,G28)</f>
        <v>18519962.579999998</v>
      </c>
    </row>
    <row r="56" spans="1:7" x14ac:dyDescent="0.25">
      <c r="A56" t="s">
        <v>59</v>
      </c>
    </row>
  </sheetData>
  <sortState ref="A14:G95">
    <sortCondition ref="A14:A95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8"/>
  <sheetViews>
    <sheetView showGridLines="0" workbookViewId="0">
      <selection activeCell="C17" sqref="C17"/>
    </sheetView>
  </sheetViews>
  <sheetFormatPr baseColWidth="10" defaultColWidth="15.28515625" defaultRowHeight="15" x14ac:dyDescent="0.25"/>
  <cols>
    <col min="1" max="1" width="12.28515625" customWidth="1"/>
    <col min="2" max="2" width="14.28515625" bestFit="1" customWidth="1"/>
    <col min="3" max="3" width="13.42578125" bestFit="1" customWidth="1"/>
    <col min="4" max="4" width="23.28515625" bestFit="1" customWidth="1"/>
    <col min="5" max="5" width="20.140625" bestFit="1" customWidth="1"/>
    <col min="6" max="6" width="13.140625" style="2" bestFit="1" customWidth="1"/>
    <col min="7" max="7" width="16.85546875" style="1" bestFit="1" customWidth="1"/>
    <col min="8" max="8" width="14" customWidth="1"/>
  </cols>
  <sheetData>
    <row r="1" spans="1:7" x14ac:dyDescent="0.25">
      <c r="A1" s="3"/>
    </row>
    <row r="8" spans="1:7" x14ac:dyDescent="0.25">
      <c r="A8" s="33"/>
      <c r="B8" s="33"/>
      <c r="C8" s="33"/>
      <c r="D8" s="33"/>
      <c r="E8" s="33"/>
      <c r="F8" s="33"/>
      <c r="G8" s="33"/>
    </row>
    <row r="9" spans="1:7" ht="23.25" x14ac:dyDescent="0.35">
      <c r="A9" s="38" t="s">
        <v>0</v>
      </c>
      <c r="B9" s="38"/>
      <c r="C9" s="38"/>
      <c r="D9" s="38"/>
      <c r="E9" s="38"/>
      <c r="F9" s="38"/>
      <c r="G9" s="38"/>
    </row>
    <row r="10" spans="1:7" ht="22.5" x14ac:dyDescent="0.35">
      <c r="A10" s="34" t="s">
        <v>1</v>
      </c>
      <c r="B10" s="34"/>
      <c r="C10" s="34"/>
      <c r="D10" s="34"/>
      <c r="E10" s="34"/>
      <c r="F10" s="34"/>
      <c r="G10" s="34"/>
    </row>
    <row r="11" spans="1:7" x14ac:dyDescent="0.25">
      <c r="A11" s="36" t="s">
        <v>60</v>
      </c>
      <c r="B11" s="36"/>
      <c r="C11" s="36"/>
      <c r="D11" s="36"/>
      <c r="E11" s="36"/>
      <c r="F11" s="36"/>
      <c r="G11" s="36"/>
    </row>
    <row r="12" spans="1:7" x14ac:dyDescent="0.25">
      <c r="A12" s="36" t="str">
        <f>Consolidado!B12</f>
        <v>1er Trimestre Año 2025</v>
      </c>
      <c r="B12" s="36"/>
      <c r="C12" s="36"/>
      <c r="D12" s="36"/>
      <c r="E12" s="36"/>
      <c r="F12" s="36"/>
      <c r="G12" s="36"/>
    </row>
    <row r="13" spans="1:7" x14ac:dyDescent="0.25">
      <c r="A13" s="15" t="s">
        <v>21</v>
      </c>
      <c r="B13" s="15" t="s">
        <v>22</v>
      </c>
      <c r="C13" s="15" t="s">
        <v>23</v>
      </c>
      <c r="D13" s="15" t="s">
        <v>3</v>
      </c>
      <c r="E13" s="15" t="s">
        <v>24</v>
      </c>
      <c r="F13" s="16" t="s">
        <v>4</v>
      </c>
      <c r="G13" s="17" t="s">
        <v>5</v>
      </c>
    </row>
    <row r="14" spans="1:7" x14ac:dyDescent="0.25">
      <c r="A14" s="29" t="s">
        <v>25</v>
      </c>
      <c r="B14" s="29" t="s">
        <v>26</v>
      </c>
      <c r="C14" s="29" t="s">
        <v>61</v>
      </c>
      <c r="D14" s="29" t="s">
        <v>62</v>
      </c>
      <c r="E14" s="29" t="s">
        <v>29</v>
      </c>
      <c r="F14" s="31">
        <v>59.42</v>
      </c>
      <c r="G14" s="31">
        <v>725.92</v>
      </c>
    </row>
    <row r="15" spans="1:7" x14ac:dyDescent="0.25">
      <c r="A15" s="29" t="s">
        <v>25</v>
      </c>
      <c r="B15" s="29" t="s">
        <v>26</v>
      </c>
      <c r="C15" s="29" t="s">
        <v>61</v>
      </c>
      <c r="D15" s="29" t="s">
        <v>63</v>
      </c>
      <c r="E15" s="29" t="s">
        <v>29</v>
      </c>
      <c r="F15" s="31">
        <v>7379.79</v>
      </c>
      <c r="G15" s="31">
        <v>24673.24</v>
      </c>
    </row>
    <row r="16" spans="1:7" x14ac:dyDescent="0.25">
      <c r="A16" s="29" t="s">
        <v>25</v>
      </c>
      <c r="B16" s="29" t="s">
        <v>26</v>
      </c>
      <c r="C16" s="29" t="s">
        <v>61</v>
      </c>
      <c r="D16" s="29" t="s">
        <v>64</v>
      </c>
      <c r="E16" s="29" t="s">
        <v>29</v>
      </c>
      <c r="F16" s="31">
        <v>62555.05</v>
      </c>
      <c r="G16" s="31">
        <v>196586.91</v>
      </c>
    </row>
    <row r="17" spans="1:7" x14ac:dyDescent="0.25">
      <c r="A17" s="29" t="s">
        <v>25</v>
      </c>
      <c r="B17" s="29" t="s">
        <v>26</v>
      </c>
      <c r="C17" s="29" t="s">
        <v>61</v>
      </c>
      <c r="D17" s="29" t="s">
        <v>65</v>
      </c>
      <c r="E17" s="29" t="s">
        <v>51</v>
      </c>
      <c r="F17" s="31">
        <v>118144.8</v>
      </c>
      <c r="G17" s="31">
        <v>320648.21999999997</v>
      </c>
    </row>
    <row r="18" spans="1:7" x14ac:dyDescent="0.25">
      <c r="A18" s="29" t="s">
        <v>25</v>
      </c>
      <c r="B18" s="29" t="s">
        <v>26</v>
      </c>
      <c r="C18" s="29" t="s">
        <v>61</v>
      </c>
      <c r="D18" s="29" t="s">
        <v>65</v>
      </c>
      <c r="E18" s="29" t="s">
        <v>29</v>
      </c>
      <c r="F18" s="31">
        <v>103.83</v>
      </c>
      <c r="G18" s="31">
        <v>512.91999999999996</v>
      </c>
    </row>
    <row r="19" spans="1:7" x14ac:dyDescent="0.25">
      <c r="A19" s="29" t="s">
        <v>25</v>
      </c>
      <c r="B19" s="29" t="s">
        <v>26</v>
      </c>
      <c r="C19" s="29" t="s">
        <v>61</v>
      </c>
      <c r="D19" s="29" t="s">
        <v>66</v>
      </c>
      <c r="E19" s="29" t="s">
        <v>29</v>
      </c>
      <c r="F19" s="31">
        <v>1131.72</v>
      </c>
      <c r="G19" s="31">
        <v>18322.54</v>
      </c>
    </row>
    <row r="20" spans="1:7" x14ac:dyDescent="0.25">
      <c r="A20" s="29" t="s">
        <v>25</v>
      </c>
      <c r="B20" s="29" t="s">
        <v>26</v>
      </c>
      <c r="C20" s="29" t="s">
        <v>61</v>
      </c>
      <c r="D20" s="29" t="s">
        <v>67</v>
      </c>
      <c r="E20" s="29" t="s">
        <v>68</v>
      </c>
      <c r="F20" s="31">
        <v>35806.720000000001</v>
      </c>
      <c r="G20" s="31">
        <v>76416</v>
      </c>
    </row>
    <row r="21" spans="1:7" x14ac:dyDescent="0.25">
      <c r="A21" s="29" t="s">
        <v>25</v>
      </c>
      <c r="B21" s="29" t="s">
        <v>26</v>
      </c>
      <c r="C21" s="29" t="s">
        <v>61</v>
      </c>
      <c r="D21" s="29" t="s">
        <v>67</v>
      </c>
      <c r="E21" s="29" t="s">
        <v>69</v>
      </c>
      <c r="F21" s="31">
        <v>21600</v>
      </c>
      <c r="G21" s="31">
        <v>51192</v>
      </c>
    </row>
    <row r="22" spans="1:7" x14ac:dyDescent="0.25">
      <c r="A22" s="29" t="s">
        <v>25</v>
      </c>
      <c r="B22" s="29" t="s">
        <v>26</v>
      </c>
      <c r="C22" s="29" t="s">
        <v>61</v>
      </c>
      <c r="D22" s="29" t="s">
        <v>67</v>
      </c>
      <c r="E22" s="29" t="s">
        <v>70</v>
      </c>
      <c r="F22" s="31">
        <v>22800</v>
      </c>
      <c r="G22" s="31">
        <v>69894</v>
      </c>
    </row>
    <row r="23" spans="1:7" x14ac:dyDescent="0.25">
      <c r="A23" s="29" t="s">
        <v>25</v>
      </c>
      <c r="B23" s="29" t="s">
        <v>26</v>
      </c>
      <c r="C23" s="29" t="s">
        <v>61</v>
      </c>
      <c r="D23" s="29" t="s">
        <v>67</v>
      </c>
      <c r="E23" s="29" t="s">
        <v>41</v>
      </c>
      <c r="F23" s="31">
        <v>992</v>
      </c>
      <c r="G23" s="31">
        <v>4960</v>
      </c>
    </row>
    <row r="24" spans="1:7" x14ac:dyDescent="0.25">
      <c r="A24" s="29" t="s">
        <v>25</v>
      </c>
      <c r="B24" s="29" t="s">
        <v>26</v>
      </c>
      <c r="C24" s="29" t="s">
        <v>61</v>
      </c>
      <c r="D24" s="29" t="s">
        <v>67</v>
      </c>
      <c r="E24" s="29" t="s">
        <v>29</v>
      </c>
      <c r="F24" s="31">
        <v>5681.6</v>
      </c>
      <c r="G24" s="31">
        <v>15602.81</v>
      </c>
    </row>
    <row r="25" spans="1:7" x14ac:dyDescent="0.25">
      <c r="A25" s="29" t="s">
        <v>25</v>
      </c>
      <c r="B25" s="29" t="s">
        <v>26</v>
      </c>
      <c r="C25" s="29" t="s">
        <v>61</v>
      </c>
      <c r="D25" s="29" t="s">
        <v>67</v>
      </c>
      <c r="E25" s="29" t="s">
        <v>71</v>
      </c>
      <c r="F25" s="31">
        <v>23760</v>
      </c>
      <c r="G25" s="31">
        <v>73496.81</v>
      </c>
    </row>
    <row r="26" spans="1:7" x14ac:dyDescent="0.25">
      <c r="A26" s="29" t="s">
        <v>25</v>
      </c>
      <c r="B26" s="29" t="s">
        <v>26</v>
      </c>
      <c r="C26" s="29" t="s">
        <v>61</v>
      </c>
      <c r="D26" s="29" t="s">
        <v>72</v>
      </c>
      <c r="E26" s="29" t="s">
        <v>73</v>
      </c>
      <c r="F26" s="31">
        <v>9771.41</v>
      </c>
      <c r="G26" s="31">
        <v>59568</v>
      </c>
    </row>
    <row r="27" spans="1:7" x14ac:dyDescent="0.25">
      <c r="A27" s="29" t="s">
        <v>25</v>
      </c>
      <c r="B27" s="29" t="s">
        <v>26</v>
      </c>
      <c r="C27" s="29" t="s">
        <v>61</v>
      </c>
      <c r="D27" s="29" t="s">
        <v>72</v>
      </c>
      <c r="E27" s="29" t="s">
        <v>29</v>
      </c>
      <c r="F27" s="31">
        <v>87304.3</v>
      </c>
      <c r="G27" s="31">
        <v>209916.89</v>
      </c>
    </row>
    <row r="28" spans="1:7" x14ac:dyDescent="0.25">
      <c r="A28" s="29" t="s">
        <v>25</v>
      </c>
      <c r="B28" s="29" t="s">
        <v>26</v>
      </c>
      <c r="C28" s="29" t="s">
        <v>61</v>
      </c>
      <c r="D28" s="29" t="s">
        <v>72</v>
      </c>
      <c r="E28" s="29" t="s">
        <v>74</v>
      </c>
      <c r="F28" s="31">
        <v>27062.53</v>
      </c>
      <c r="G28" s="31">
        <v>193627.81</v>
      </c>
    </row>
    <row r="29" spans="1:7" x14ac:dyDescent="0.25">
      <c r="A29" s="29" t="s">
        <v>25</v>
      </c>
      <c r="B29" s="29" t="s">
        <v>26</v>
      </c>
      <c r="C29" s="29" t="s">
        <v>61</v>
      </c>
      <c r="D29" s="29" t="s">
        <v>72</v>
      </c>
      <c r="E29" s="29" t="s">
        <v>32</v>
      </c>
      <c r="F29" s="31">
        <v>23782</v>
      </c>
      <c r="G29" s="31">
        <v>113901.71</v>
      </c>
    </row>
    <row r="30" spans="1:7" x14ac:dyDescent="0.25">
      <c r="A30" s="29" t="s">
        <v>25</v>
      </c>
      <c r="B30" s="29" t="s">
        <v>26</v>
      </c>
      <c r="C30" s="29" t="s">
        <v>61</v>
      </c>
      <c r="D30" s="29" t="s">
        <v>72</v>
      </c>
      <c r="E30" s="29" t="s">
        <v>75</v>
      </c>
      <c r="F30" s="31">
        <v>19775.810000000001</v>
      </c>
      <c r="G30" s="31">
        <v>113869.69</v>
      </c>
    </row>
    <row r="31" spans="1:7" x14ac:dyDescent="0.25">
      <c r="A31" s="29" t="s">
        <v>25</v>
      </c>
      <c r="B31" s="29" t="s">
        <v>26</v>
      </c>
      <c r="C31" s="29" t="s">
        <v>61</v>
      </c>
      <c r="D31" s="29" t="s">
        <v>76</v>
      </c>
      <c r="E31" s="29" t="s">
        <v>45</v>
      </c>
      <c r="F31" s="31">
        <v>1600</v>
      </c>
      <c r="G31" s="31">
        <v>7200</v>
      </c>
    </row>
    <row r="32" spans="1:7" x14ac:dyDescent="0.25">
      <c r="A32" s="29" t="s">
        <v>25</v>
      </c>
      <c r="B32" s="29" t="s">
        <v>26</v>
      </c>
      <c r="C32" s="29" t="s">
        <v>61</v>
      </c>
      <c r="D32" s="29" t="s">
        <v>77</v>
      </c>
      <c r="E32" s="29" t="s">
        <v>29</v>
      </c>
      <c r="F32" s="31">
        <v>2393.29</v>
      </c>
      <c r="G32" s="31">
        <v>16309.25</v>
      </c>
    </row>
    <row r="33" spans="1:7" x14ac:dyDescent="0.25">
      <c r="A33" s="29" t="s">
        <v>25</v>
      </c>
      <c r="B33" s="29" t="s">
        <v>26</v>
      </c>
      <c r="C33" s="29" t="s">
        <v>61</v>
      </c>
      <c r="D33" s="29" t="s">
        <v>78</v>
      </c>
      <c r="E33" s="29" t="s">
        <v>79</v>
      </c>
      <c r="F33" s="31">
        <v>252145.43</v>
      </c>
      <c r="G33" s="31">
        <v>224183.52</v>
      </c>
    </row>
    <row r="34" spans="1:7" x14ac:dyDescent="0.25">
      <c r="A34" s="29" t="s">
        <v>25</v>
      </c>
      <c r="B34" s="29" t="s">
        <v>26</v>
      </c>
      <c r="C34" s="29" t="s">
        <v>61</v>
      </c>
      <c r="D34" s="29" t="s">
        <v>78</v>
      </c>
      <c r="E34" s="29" t="s">
        <v>51</v>
      </c>
      <c r="F34" s="31">
        <v>6864</v>
      </c>
      <c r="G34" s="31">
        <v>26866.400000000001</v>
      </c>
    </row>
    <row r="35" spans="1:7" x14ac:dyDescent="0.25">
      <c r="A35" s="29" t="s">
        <v>25</v>
      </c>
      <c r="B35" s="29" t="s">
        <v>26</v>
      </c>
      <c r="C35" s="29" t="s">
        <v>61</v>
      </c>
      <c r="D35" s="29" t="s">
        <v>78</v>
      </c>
      <c r="E35" s="29" t="s">
        <v>41</v>
      </c>
      <c r="F35" s="31">
        <v>198932.9</v>
      </c>
      <c r="G35" s="31">
        <v>679378.83</v>
      </c>
    </row>
    <row r="36" spans="1:7" x14ac:dyDescent="0.25">
      <c r="A36" s="29" t="s">
        <v>25</v>
      </c>
      <c r="B36" s="29" t="s">
        <v>26</v>
      </c>
      <c r="C36" s="29" t="s">
        <v>61</v>
      </c>
      <c r="D36" s="29" t="s">
        <v>78</v>
      </c>
      <c r="E36" s="29" t="s">
        <v>29</v>
      </c>
      <c r="F36" s="31">
        <v>182298.45</v>
      </c>
      <c r="G36" s="31">
        <v>1321811.55</v>
      </c>
    </row>
    <row r="37" spans="1:7" x14ac:dyDescent="0.25">
      <c r="A37" s="29" t="s">
        <v>25</v>
      </c>
      <c r="B37" s="29" t="s">
        <v>26</v>
      </c>
      <c r="C37" s="29" t="s">
        <v>61</v>
      </c>
      <c r="D37" s="29" t="s">
        <v>78</v>
      </c>
      <c r="E37" s="29" t="s">
        <v>74</v>
      </c>
      <c r="F37" s="31">
        <v>185005.29</v>
      </c>
      <c r="G37" s="31">
        <v>634750.35</v>
      </c>
    </row>
    <row r="38" spans="1:7" x14ac:dyDescent="0.25">
      <c r="A38" s="29" t="s">
        <v>25</v>
      </c>
      <c r="B38" s="29" t="s">
        <v>26</v>
      </c>
      <c r="C38" s="29" t="s">
        <v>61</v>
      </c>
      <c r="D38" s="29" t="s">
        <v>78</v>
      </c>
      <c r="E38" s="29" t="s">
        <v>80</v>
      </c>
      <c r="F38" s="31">
        <v>32594.400000000001</v>
      </c>
      <c r="G38" s="31">
        <v>514753.12</v>
      </c>
    </row>
    <row r="39" spans="1:7" x14ac:dyDescent="0.25">
      <c r="A39" s="29" t="s">
        <v>25</v>
      </c>
      <c r="B39" s="29" t="s">
        <v>26</v>
      </c>
      <c r="C39" s="29" t="s">
        <v>61</v>
      </c>
      <c r="D39" s="29" t="s">
        <v>78</v>
      </c>
      <c r="E39" s="29" t="s">
        <v>81</v>
      </c>
      <c r="F39" s="31">
        <v>66354.06</v>
      </c>
      <c r="G39" s="31">
        <v>418096.92</v>
      </c>
    </row>
    <row r="40" spans="1:7" x14ac:dyDescent="0.25">
      <c r="A40" s="29" t="s">
        <v>25</v>
      </c>
      <c r="B40" s="29" t="s">
        <v>26</v>
      </c>
      <c r="C40" s="29" t="s">
        <v>61</v>
      </c>
      <c r="D40" s="29" t="s">
        <v>78</v>
      </c>
      <c r="E40" s="29" t="s">
        <v>75</v>
      </c>
      <c r="F40" s="31">
        <v>189574.5</v>
      </c>
      <c r="G40" s="31">
        <v>1318476.52</v>
      </c>
    </row>
    <row r="41" spans="1:7" x14ac:dyDescent="0.25">
      <c r="A41" s="29" t="s">
        <v>25</v>
      </c>
      <c r="B41" s="29" t="s">
        <v>26</v>
      </c>
      <c r="C41" s="29" t="s">
        <v>61</v>
      </c>
      <c r="D41" s="29" t="s">
        <v>78</v>
      </c>
      <c r="E41" s="29" t="s">
        <v>82</v>
      </c>
      <c r="F41" s="31">
        <v>211532.14</v>
      </c>
      <c r="G41" s="31">
        <v>1159178.45</v>
      </c>
    </row>
    <row r="42" spans="1:7" x14ac:dyDescent="0.25">
      <c r="A42" s="29" t="s">
        <v>25</v>
      </c>
      <c r="B42" s="29" t="s">
        <v>26</v>
      </c>
      <c r="C42" s="29" t="s">
        <v>61</v>
      </c>
      <c r="D42" s="29" t="s">
        <v>78</v>
      </c>
      <c r="E42" s="29" t="s">
        <v>83</v>
      </c>
      <c r="F42" s="31">
        <v>37760.44</v>
      </c>
      <c r="G42" s="31">
        <v>75882.3</v>
      </c>
    </row>
    <row r="43" spans="1:7" x14ac:dyDescent="0.25">
      <c r="A43" s="29" t="s">
        <v>25</v>
      </c>
      <c r="B43" s="29" t="s">
        <v>26</v>
      </c>
      <c r="C43" s="29" t="s">
        <v>61</v>
      </c>
      <c r="D43" s="29" t="s">
        <v>84</v>
      </c>
      <c r="E43" s="29" t="s">
        <v>29</v>
      </c>
      <c r="F43" s="31">
        <v>8600</v>
      </c>
      <c r="G43" s="31">
        <v>103447.62</v>
      </c>
    </row>
    <row r="44" spans="1:7" x14ac:dyDescent="0.25">
      <c r="A44" s="29" t="s">
        <v>25</v>
      </c>
      <c r="B44" s="29" t="s">
        <v>26</v>
      </c>
      <c r="C44" s="29" t="s">
        <v>61</v>
      </c>
      <c r="D44" s="29" t="s">
        <v>85</v>
      </c>
      <c r="E44" s="29" t="s">
        <v>29</v>
      </c>
      <c r="F44" s="31">
        <v>130299.51</v>
      </c>
      <c r="G44" s="31">
        <v>341384.07</v>
      </c>
    </row>
    <row r="45" spans="1:7" x14ac:dyDescent="0.25">
      <c r="A45" s="29" t="s">
        <v>25</v>
      </c>
      <c r="B45" s="29" t="s">
        <v>26</v>
      </c>
      <c r="C45" s="29" t="s">
        <v>61</v>
      </c>
      <c r="D45" s="29" t="s">
        <v>86</v>
      </c>
      <c r="E45" s="29" t="s">
        <v>87</v>
      </c>
      <c r="F45" s="31">
        <v>25000</v>
      </c>
      <c r="G45" s="31">
        <v>25540</v>
      </c>
    </row>
    <row r="46" spans="1:7" x14ac:dyDescent="0.25">
      <c r="A46" s="29" t="s">
        <v>25</v>
      </c>
      <c r="B46" s="29" t="s">
        <v>26</v>
      </c>
      <c r="C46" s="29" t="s">
        <v>61</v>
      </c>
      <c r="D46" s="29" t="s">
        <v>86</v>
      </c>
      <c r="E46" s="29" t="s">
        <v>74</v>
      </c>
      <c r="F46" s="31">
        <v>50000</v>
      </c>
      <c r="G46" s="31">
        <v>67345</v>
      </c>
    </row>
    <row r="47" spans="1:7" x14ac:dyDescent="0.25">
      <c r="A47" s="29" t="s">
        <v>25</v>
      </c>
      <c r="B47" s="29" t="s">
        <v>26</v>
      </c>
      <c r="C47" s="29" t="s">
        <v>61</v>
      </c>
      <c r="D47" s="29" t="s">
        <v>88</v>
      </c>
      <c r="E47" s="29" t="s">
        <v>41</v>
      </c>
      <c r="F47" s="31">
        <v>14066</v>
      </c>
      <c r="G47" s="31">
        <v>38975.370000000003</v>
      </c>
    </row>
    <row r="48" spans="1:7" x14ac:dyDescent="0.25">
      <c r="A48" s="29" t="s">
        <v>25</v>
      </c>
      <c r="B48" s="29" t="s">
        <v>26</v>
      </c>
      <c r="C48" s="29" t="s">
        <v>61</v>
      </c>
      <c r="D48" s="29" t="s">
        <v>88</v>
      </c>
      <c r="E48" s="29" t="s">
        <v>29</v>
      </c>
      <c r="F48" s="31">
        <v>35808.22</v>
      </c>
      <c r="G48" s="31">
        <v>176706.07</v>
      </c>
    </row>
    <row r="49" spans="1:7" x14ac:dyDescent="0.25">
      <c r="A49" s="29" t="s">
        <v>25</v>
      </c>
      <c r="B49" s="29" t="s">
        <v>26</v>
      </c>
      <c r="C49" s="29" t="s">
        <v>89</v>
      </c>
      <c r="D49" s="29" t="s">
        <v>90</v>
      </c>
      <c r="E49" s="29" t="s">
        <v>29</v>
      </c>
      <c r="F49" s="31">
        <v>28624.86</v>
      </c>
      <c r="G49" s="31">
        <v>148010.67000000001</v>
      </c>
    </row>
    <row r="50" spans="1:7" x14ac:dyDescent="0.25">
      <c r="A50" s="29" t="s">
        <v>25</v>
      </c>
      <c r="B50" s="29" t="s">
        <v>26</v>
      </c>
      <c r="C50" s="29" t="s">
        <v>89</v>
      </c>
      <c r="D50" s="29" t="s">
        <v>91</v>
      </c>
      <c r="E50" s="29" t="s">
        <v>29</v>
      </c>
      <c r="F50" s="31">
        <v>1361</v>
      </c>
      <c r="G50" s="31">
        <v>9744.76</v>
      </c>
    </row>
    <row r="51" spans="1:7" x14ac:dyDescent="0.25">
      <c r="A51" s="29" t="s">
        <v>25</v>
      </c>
      <c r="B51" s="29" t="s">
        <v>26</v>
      </c>
      <c r="C51" s="29" t="s">
        <v>89</v>
      </c>
      <c r="D51" s="29" t="s">
        <v>92</v>
      </c>
      <c r="E51" s="29" t="s">
        <v>29</v>
      </c>
      <c r="F51" s="31">
        <v>234607.81</v>
      </c>
      <c r="G51" s="31">
        <v>1088111.8400000001</v>
      </c>
    </row>
    <row r="52" spans="1:7" x14ac:dyDescent="0.25">
      <c r="A52" s="29" t="s">
        <v>25</v>
      </c>
      <c r="B52" s="29" t="s">
        <v>26</v>
      </c>
      <c r="C52" s="29" t="s">
        <v>89</v>
      </c>
      <c r="D52" s="29" t="s">
        <v>93</v>
      </c>
      <c r="E52" s="29" t="s">
        <v>29</v>
      </c>
      <c r="F52" s="31">
        <v>6019.77</v>
      </c>
      <c r="G52" s="31">
        <v>35015.230000000003</v>
      </c>
    </row>
    <row r="53" spans="1:7" x14ac:dyDescent="0.25">
      <c r="A53" s="29" t="s">
        <v>25</v>
      </c>
      <c r="B53" s="29" t="s">
        <v>26</v>
      </c>
      <c r="C53" s="29" t="s">
        <v>89</v>
      </c>
      <c r="D53" s="29" t="s">
        <v>94</v>
      </c>
      <c r="E53" s="29" t="s">
        <v>29</v>
      </c>
      <c r="F53" s="31">
        <v>41328.36</v>
      </c>
      <c r="G53" s="31">
        <v>165200.62</v>
      </c>
    </row>
    <row r="54" spans="1:7" x14ac:dyDescent="0.25">
      <c r="A54" s="29" t="s">
        <v>25</v>
      </c>
      <c r="B54" s="29" t="s">
        <v>26</v>
      </c>
      <c r="C54" s="29" t="s">
        <v>89</v>
      </c>
      <c r="D54" s="29" t="s">
        <v>95</v>
      </c>
      <c r="E54" s="29" t="s">
        <v>29</v>
      </c>
      <c r="F54" s="31">
        <v>17635.84</v>
      </c>
      <c r="G54" s="31">
        <v>105909.12</v>
      </c>
    </row>
    <row r="55" spans="1:7" x14ac:dyDescent="0.25">
      <c r="A55" s="29" t="s">
        <v>25</v>
      </c>
      <c r="B55" s="29" t="s">
        <v>26</v>
      </c>
      <c r="C55" s="29" t="s">
        <v>89</v>
      </c>
      <c r="D55" s="29" t="s">
        <v>96</v>
      </c>
      <c r="E55" s="29" t="s">
        <v>29</v>
      </c>
      <c r="F55" s="31">
        <v>1810.75</v>
      </c>
      <c r="G55" s="31">
        <v>9793.5499999999993</v>
      </c>
    </row>
    <row r="56" spans="1:7" x14ac:dyDescent="0.25">
      <c r="A56" s="29" t="s">
        <v>25</v>
      </c>
      <c r="B56" s="29" t="s">
        <v>26</v>
      </c>
      <c r="C56" s="29" t="s">
        <v>89</v>
      </c>
      <c r="D56" s="29" t="s">
        <v>97</v>
      </c>
      <c r="E56" s="29" t="s">
        <v>81</v>
      </c>
      <c r="F56" s="31">
        <v>293.95</v>
      </c>
      <c r="G56" s="31">
        <v>2845.44</v>
      </c>
    </row>
    <row r="57" spans="1:7" x14ac:dyDescent="0.25">
      <c r="A57" s="29" t="s">
        <v>25</v>
      </c>
      <c r="B57" s="29" t="s">
        <v>26</v>
      </c>
      <c r="C57" s="29" t="s">
        <v>89</v>
      </c>
      <c r="D57" s="29" t="s">
        <v>98</v>
      </c>
      <c r="E57" s="29" t="s">
        <v>79</v>
      </c>
      <c r="F57" s="31">
        <v>104142.56</v>
      </c>
      <c r="G57" s="31">
        <v>595462.41</v>
      </c>
    </row>
    <row r="58" spans="1:7" x14ac:dyDescent="0.25">
      <c r="A58" s="29" t="s">
        <v>25</v>
      </c>
      <c r="B58" s="29" t="s">
        <v>26</v>
      </c>
      <c r="C58" s="29" t="s">
        <v>89</v>
      </c>
      <c r="D58" s="29" t="s">
        <v>98</v>
      </c>
      <c r="E58" s="29" t="s">
        <v>74</v>
      </c>
      <c r="F58" s="31">
        <v>19562.54</v>
      </c>
      <c r="G58" s="31">
        <v>92020.45</v>
      </c>
    </row>
    <row r="59" spans="1:7" x14ac:dyDescent="0.25">
      <c r="A59" s="29" t="s">
        <v>25</v>
      </c>
      <c r="B59" s="29" t="s">
        <v>26</v>
      </c>
      <c r="C59" s="29" t="s">
        <v>89</v>
      </c>
      <c r="D59" s="29" t="s">
        <v>98</v>
      </c>
      <c r="E59" s="29" t="s">
        <v>82</v>
      </c>
      <c r="F59" s="31">
        <v>73560.56</v>
      </c>
      <c r="G59" s="31">
        <v>343748.46</v>
      </c>
    </row>
    <row r="60" spans="1:7" x14ac:dyDescent="0.25">
      <c r="A60" s="29" t="s">
        <v>25</v>
      </c>
      <c r="B60" s="29" t="s">
        <v>26</v>
      </c>
      <c r="C60" s="29" t="s">
        <v>89</v>
      </c>
      <c r="D60" s="29" t="s">
        <v>99</v>
      </c>
      <c r="E60" s="29" t="s">
        <v>81</v>
      </c>
      <c r="F60" s="31">
        <v>3157.68</v>
      </c>
      <c r="G60" s="31">
        <v>36386.21</v>
      </c>
    </row>
    <row r="61" spans="1:7" x14ac:dyDescent="0.25">
      <c r="A61" s="29" t="s">
        <v>25</v>
      </c>
      <c r="B61" s="29" t="s">
        <v>26</v>
      </c>
      <c r="C61" s="29" t="s">
        <v>89</v>
      </c>
      <c r="D61" s="29" t="s">
        <v>100</v>
      </c>
      <c r="E61" s="29" t="s">
        <v>81</v>
      </c>
      <c r="F61" s="31">
        <v>120</v>
      </c>
      <c r="G61" s="31">
        <v>898.8</v>
      </c>
    </row>
    <row r="62" spans="1:7" x14ac:dyDescent="0.25">
      <c r="A62" s="29" t="s">
        <v>25</v>
      </c>
      <c r="B62" s="29" t="s">
        <v>26</v>
      </c>
      <c r="C62" s="29" t="s">
        <v>89</v>
      </c>
      <c r="D62" s="29" t="s">
        <v>101</v>
      </c>
      <c r="E62" s="29" t="s">
        <v>79</v>
      </c>
      <c r="F62" s="31">
        <v>663402.71</v>
      </c>
      <c r="G62" s="31">
        <v>3060850.1</v>
      </c>
    </row>
    <row r="63" spans="1:7" x14ac:dyDescent="0.25">
      <c r="A63" s="29" t="s">
        <v>25</v>
      </c>
      <c r="B63" s="29" t="s">
        <v>26</v>
      </c>
      <c r="C63" s="29" t="s">
        <v>89</v>
      </c>
      <c r="D63" s="29" t="s">
        <v>101</v>
      </c>
      <c r="E63" s="29" t="s">
        <v>102</v>
      </c>
      <c r="F63" s="31">
        <v>19040</v>
      </c>
      <c r="G63" s="31">
        <v>91963.199999999997</v>
      </c>
    </row>
    <row r="64" spans="1:7" x14ac:dyDescent="0.25">
      <c r="A64" s="29" t="s">
        <v>25</v>
      </c>
      <c r="B64" s="29" t="s">
        <v>26</v>
      </c>
      <c r="C64" s="29" t="s">
        <v>89</v>
      </c>
      <c r="D64" s="29" t="s">
        <v>101</v>
      </c>
      <c r="E64" s="29" t="s">
        <v>29</v>
      </c>
      <c r="F64" s="31">
        <v>106545.77</v>
      </c>
      <c r="G64" s="31">
        <v>518197.86</v>
      </c>
    </row>
    <row r="65" spans="1:7" x14ac:dyDescent="0.25">
      <c r="A65" s="29" t="s">
        <v>25</v>
      </c>
      <c r="B65" s="29" t="s">
        <v>26</v>
      </c>
      <c r="C65" s="29" t="s">
        <v>89</v>
      </c>
      <c r="D65" s="29" t="s">
        <v>101</v>
      </c>
      <c r="E65" s="29" t="s">
        <v>74</v>
      </c>
      <c r="F65" s="31">
        <v>18304</v>
      </c>
      <c r="G65" s="31">
        <v>92936.45</v>
      </c>
    </row>
    <row r="66" spans="1:7" x14ac:dyDescent="0.25">
      <c r="A66" s="29" t="s">
        <v>25</v>
      </c>
      <c r="B66" s="29" t="s">
        <v>26</v>
      </c>
      <c r="C66" s="29" t="s">
        <v>89</v>
      </c>
      <c r="D66" s="29" t="s">
        <v>101</v>
      </c>
      <c r="E66" s="29" t="s">
        <v>103</v>
      </c>
      <c r="F66" s="31">
        <v>24000</v>
      </c>
      <c r="G66" s="31">
        <v>84295.2</v>
      </c>
    </row>
    <row r="67" spans="1:7" x14ac:dyDescent="0.25">
      <c r="A67" s="29" t="s">
        <v>25</v>
      </c>
      <c r="B67" s="29" t="s">
        <v>26</v>
      </c>
      <c r="C67" s="29" t="s">
        <v>89</v>
      </c>
      <c r="D67" s="29" t="s">
        <v>101</v>
      </c>
      <c r="E67" s="29" t="s">
        <v>104</v>
      </c>
      <c r="F67" s="31">
        <v>19583</v>
      </c>
      <c r="G67" s="31">
        <v>80589.89</v>
      </c>
    </row>
    <row r="68" spans="1:7" x14ac:dyDescent="0.25">
      <c r="A68" s="29" t="s">
        <v>25</v>
      </c>
      <c r="B68" s="29" t="s">
        <v>26</v>
      </c>
      <c r="C68" s="29" t="s">
        <v>89</v>
      </c>
      <c r="D68" s="29" t="s">
        <v>105</v>
      </c>
      <c r="E68" s="29" t="s">
        <v>29</v>
      </c>
      <c r="F68" s="31">
        <v>1050</v>
      </c>
      <c r="G68" s="31">
        <v>5055</v>
      </c>
    </row>
    <row r="69" spans="1:7" x14ac:dyDescent="0.25">
      <c r="A69" s="29" t="s">
        <v>25</v>
      </c>
      <c r="B69" s="29" t="s">
        <v>26</v>
      </c>
      <c r="C69" s="29" t="s">
        <v>89</v>
      </c>
      <c r="D69" s="29" t="s">
        <v>106</v>
      </c>
      <c r="E69" s="29" t="s">
        <v>29</v>
      </c>
      <c r="F69" s="31">
        <v>33282.699999999997</v>
      </c>
      <c r="G69" s="31">
        <v>182264.11</v>
      </c>
    </row>
    <row r="70" spans="1:7" x14ac:dyDescent="0.25">
      <c r="A70" s="29" t="s">
        <v>25</v>
      </c>
      <c r="B70" s="29" t="s">
        <v>26</v>
      </c>
      <c r="C70" s="29" t="s">
        <v>89</v>
      </c>
      <c r="D70" s="29" t="s">
        <v>106</v>
      </c>
      <c r="E70" s="29" t="s">
        <v>81</v>
      </c>
      <c r="F70" s="31">
        <v>1011.66</v>
      </c>
      <c r="G70" s="31">
        <v>16147.72</v>
      </c>
    </row>
    <row r="71" spans="1:7" x14ac:dyDescent="0.25">
      <c r="A71" s="29" t="s">
        <v>25</v>
      </c>
      <c r="B71" s="29" t="s">
        <v>26</v>
      </c>
      <c r="C71" s="29" t="s">
        <v>89</v>
      </c>
      <c r="D71" s="29" t="s">
        <v>107</v>
      </c>
      <c r="E71" s="29" t="s">
        <v>29</v>
      </c>
      <c r="F71" s="31">
        <v>80394.75</v>
      </c>
      <c r="G71" s="31">
        <v>614392.6</v>
      </c>
    </row>
    <row r="72" spans="1:7" x14ac:dyDescent="0.25">
      <c r="A72" s="29" t="s">
        <v>25</v>
      </c>
      <c r="B72" s="29" t="s">
        <v>26</v>
      </c>
      <c r="C72" s="29" t="s">
        <v>89</v>
      </c>
      <c r="D72" s="29" t="s">
        <v>108</v>
      </c>
      <c r="E72" s="29" t="s">
        <v>29</v>
      </c>
      <c r="F72" s="31">
        <v>10604.94</v>
      </c>
      <c r="G72" s="31">
        <v>52539.91</v>
      </c>
    </row>
    <row r="73" spans="1:7" x14ac:dyDescent="0.25">
      <c r="A73" s="29" t="s">
        <v>25</v>
      </c>
      <c r="B73" s="29" t="s">
        <v>26</v>
      </c>
      <c r="C73" s="29" t="s">
        <v>89</v>
      </c>
      <c r="D73" s="29" t="s">
        <v>108</v>
      </c>
      <c r="E73" s="29" t="s">
        <v>81</v>
      </c>
      <c r="F73" s="31">
        <v>570.33000000000004</v>
      </c>
      <c r="G73" s="31">
        <v>4836.3999999999996</v>
      </c>
    </row>
    <row r="74" spans="1:7" x14ac:dyDescent="0.25">
      <c r="A74" s="29" t="s">
        <v>25</v>
      </c>
      <c r="B74" s="29" t="s">
        <v>26</v>
      </c>
      <c r="C74" s="29" t="s">
        <v>89</v>
      </c>
      <c r="D74" s="29" t="s">
        <v>109</v>
      </c>
      <c r="E74" s="29" t="s">
        <v>29</v>
      </c>
      <c r="F74" s="31">
        <v>56635.82</v>
      </c>
      <c r="G74" s="31">
        <v>140012.78</v>
      </c>
    </row>
    <row r="75" spans="1:7" x14ac:dyDescent="0.25">
      <c r="A75" s="29" t="s">
        <v>25</v>
      </c>
      <c r="B75" s="29" t="s">
        <v>26</v>
      </c>
      <c r="C75" s="29" t="s">
        <v>89</v>
      </c>
      <c r="D75" s="29" t="s">
        <v>110</v>
      </c>
      <c r="E75" s="29" t="s">
        <v>79</v>
      </c>
      <c r="F75" s="31">
        <v>34522.39</v>
      </c>
      <c r="G75" s="31">
        <v>173866.9</v>
      </c>
    </row>
    <row r="76" spans="1:7" x14ac:dyDescent="0.25">
      <c r="A76" s="29" t="s">
        <v>25</v>
      </c>
      <c r="B76" s="29" t="s">
        <v>26</v>
      </c>
      <c r="C76" s="29" t="s">
        <v>89</v>
      </c>
      <c r="D76" s="29" t="s">
        <v>110</v>
      </c>
      <c r="E76" s="29" t="s">
        <v>41</v>
      </c>
      <c r="F76" s="31">
        <v>26192.52</v>
      </c>
      <c r="G76" s="31">
        <v>91307.77</v>
      </c>
    </row>
    <row r="77" spans="1:7" x14ac:dyDescent="0.25">
      <c r="A77" s="29" t="s">
        <v>25</v>
      </c>
      <c r="B77" s="29" t="s">
        <v>26</v>
      </c>
      <c r="C77" s="29" t="s">
        <v>89</v>
      </c>
      <c r="D77" s="29" t="s">
        <v>110</v>
      </c>
      <c r="E77" s="29" t="s">
        <v>29</v>
      </c>
      <c r="F77" s="31">
        <v>130176.62</v>
      </c>
      <c r="G77" s="31">
        <v>847169.59</v>
      </c>
    </row>
    <row r="78" spans="1:7" x14ac:dyDescent="0.25">
      <c r="A78" s="29" t="s">
        <v>25</v>
      </c>
      <c r="B78" s="29" t="s">
        <v>26</v>
      </c>
      <c r="C78" s="29" t="s">
        <v>89</v>
      </c>
      <c r="D78" s="29" t="s">
        <v>110</v>
      </c>
      <c r="E78" s="29" t="s">
        <v>74</v>
      </c>
      <c r="F78" s="31">
        <v>19200</v>
      </c>
      <c r="G78" s="31">
        <v>93120</v>
      </c>
    </row>
    <row r="79" spans="1:7" x14ac:dyDescent="0.25">
      <c r="A79" s="29" t="s">
        <v>25</v>
      </c>
      <c r="B79" s="29" t="s">
        <v>26</v>
      </c>
      <c r="C79" s="29" t="s">
        <v>89</v>
      </c>
      <c r="D79" s="29" t="s">
        <v>110</v>
      </c>
      <c r="E79" s="29" t="s">
        <v>81</v>
      </c>
      <c r="F79" s="31">
        <v>1478.84</v>
      </c>
      <c r="G79" s="31">
        <v>15128.53</v>
      </c>
    </row>
    <row r="80" spans="1:7" x14ac:dyDescent="0.25">
      <c r="A80" s="29" t="s">
        <v>25</v>
      </c>
      <c r="B80" s="29" t="s">
        <v>26</v>
      </c>
      <c r="C80" s="29" t="s">
        <v>89</v>
      </c>
      <c r="D80" s="29" t="s">
        <v>111</v>
      </c>
      <c r="E80" s="29" t="s">
        <v>29</v>
      </c>
      <c r="F80" s="31">
        <v>214659.98</v>
      </c>
      <c r="G80" s="31">
        <v>1075169.75</v>
      </c>
    </row>
    <row r="81" spans="1:7" x14ac:dyDescent="0.25">
      <c r="A81" s="29" t="s">
        <v>25</v>
      </c>
      <c r="B81" s="29" t="s">
        <v>26</v>
      </c>
      <c r="C81" s="29" t="s">
        <v>89</v>
      </c>
      <c r="D81" s="29" t="s">
        <v>111</v>
      </c>
      <c r="E81" s="29" t="s">
        <v>81</v>
      </c>
      <c r="F81" s="31">
        <v>548</v>
      </c>
      <c r="G81" s="31">
        <v>4187.04</v>
      </c>
    </row>
    <row r="82" spans="1:7" x14ac:dyDescent="0.25">
      <c r="A82" s="29" t="s">
        <v>25</v>
      </c>
      <c r="B82" s="29" t="s">
        <v>26</v>
      </c>
      <c r="C82" s="29" t="s">
        <v>89</v>
      </c>
      <c r="D82" s="29" t="s">
        <v>112</v>
      </c>
      <c r="E82" s="29" t="s">
        <v>81</v>
      </c>
      <c r="F82" s="31">
        <v>38.020000000000003</v>
      </c>
      <c r="G82" s="31">
        <v>290.47000000000003</v>
      </c>
    </row>
    <row r="83" spans="1:7" x14ac:dyDescent="0.25">
      <c r="A83" s="29" t="s">
        <v>25</v>
      </c>
      <c r="B83" s="29" t="s">
        <v>26</v>
      </c>
      <c r="C83" s="29" t="s">
        <v>89</v>
      </c>
      <c r="D83" s="29" t="s">
        <v>113</v>
      </c>
      <c r="E83" s="29" t="s">
        <v>81</v>
      </c>
      <c r="F83" s="31">
        <v>1500.68</v>
      </c>
      <c r="G83" s="31">
        <v>21264.63</v>
      </c>
    </row>
    <row r="84" spans="1:7" x14ac:dyDescent="0.25">
      <c r="A84" s="29" t="s">
        <v>25</v>
      </c>
      <c r="B84" s="29" t="s">
        <v>15</v>
      </c>
      <c r="C84" s="29" t="s">
        <v>89</v>
      </c>
      <c r="D84" s="29" t="s">
        <v>114</v>
      </c>
      <c r="E84" s="29" t="s">
        <v>29</v>
      </c>
      <c r="F84" s="31">
        <v>7230</v>
      </c>
      <c r="G84" s="31">
        <v>13332.25</v>
      </c>
    </row>
    <row r="85" spans="1:7" x14ac:dyDescent="0.25">
      <c r="A85" s="18" t="s">
        <v>25</v>
      </c>
      <c r="B85" s="19"/>
      <c r="C85" s="19"/>
      <c r="D85" s="19"/>
      <c r="E85" s="19"/>
      <c r="F85" s="19">
        <f>SUM(F14:F84)</f>
        <v>4100738.0200000005</v>
      </c>
      <c r="G85" s="20">
        <f>SUM(G14:G84)</f>
        <v>18606266.519999996</v>
      </c>
    </row>
    <row r="86" spans="1:7" x14ac:dyDescent="0.25">
      <c r="A86" s="29" t="s">
        <v>47</v>
      </c>
      <c r="B86" s="29" t="s">
        <v>26</v>
      </c>
      <c r="C86" s="29" t="s">
        <v>61</v>
      </c>
      <c r="D86" s="29" t="s">
        <v>115</v>
      </c>
      <c r="E86" s="29" t="s">
        <v>29</v>
      </c>
      <c r="F86" s="31">
        <v>19200</v>
      </c>
      <c r="G86" s="31">
        <v>124748.16</v>
      </c>
    </row>
    <row r="87" spans="1:7" x14ac:dyDescent="0.25">
      <c r="A87" s="29" t="s">
        <v>47</v>
      </c>
      <c r="B87" s="29" t="s">
        <v>26</v>
      </c>
      <c r="C87" s="29" t="s">
        <v>61</v>
      </c>
      <c r="D87" s="29" t="s">
        <v>63</v>
      </c>
      <c r="E87" s="29" t="s">
        <v>29</v>
      </c>
      <c r="F87" s="31">
        <v>7098.54</v>
      </c>
      <c r="G87" s="31">
        <v>22874.54</v>
      </c>
    </row>
    <row r="88" spans="1:7" x14ac:dyDescent="0.25">
      <c r="A88" s="29" t="s">
        <v>47</v>
      </c>
      <c r="B88" s="29" t="s">
        <v>26</v>
      </c>
      <c r="C88" s="29" t="s">
        <v>61</v>
      </c>
      <c r="D88" s="29" t="s">
        <v>64</v>
      </c>
      <c r="E88" s="29" t="s">
        <v>29</v>
      </c>
      <c r="F88" s="31">
        <v>235.14</v>
      </c>
      <c r="G88" s="31">
        <v>2202</v>
      </c>
    </row>
    <row r="89" spans="1:7" x14ac:dyDescent="0.25">
      <c r="A89" s="29" t="s">
        <v>47</v>
      </c>
      <c r="B89" s="29" t="s">
        <v>26</v>
      </c>
      <c r="C89" s="29" t="s">
        <v>61</v>
      </c>
      <c r="D89" s="29" t="s">
        <v>65</v>
      </c>
      <c r="E89" s="29" t="s">
        <v>102</v>
      </c>
      <c r="F89" s="31">
        <v>49875</v>
      </c>
      <c r="G89" s="31">
        <v>239400</v>
      </c>
    </row>
    <row r="90" spans="1:7" x14ac:dyDescent="0.25">
      <c r="A90" s="29" t="s">
        <v>47</v>
      </c>
      <c r="B90" s="29" t="s">
        <v>26</v>
      </c>
      <c r="C90" s="29" t="s">
        <v>61</v>
      </c>
      <c r="D90" s="29" t="s">
        <v>65</v>
      </c>
      <c r="E90" s="29" t="s">
        <v>51</v>
      </c>
      <c r="F90" s="31">
        <v>49737.599999999999</v>
      </c>
      <c r="G90" s="31">
        <v>131384.04</v>
      </c>
    </row>
    <row r="91" spans="1:7" x14ac:dyDescent="0.25">
      <c r="A91" s="29" t="s">
        <v>47</v>
      </c>
      <c r="B91" s="29" t="s">
        <v>26</v>
      </c>
      <c r="C91" s="29" t="s">
        <v>61</v>
      </c>
      <c r="D91" s="29" t="s">
        <v>65</v>
      </c>
      <c r="E91" s="29" t="s">
        <v>29</v>
      </c>
      <c r="F91" s="31">
        <v>611.66999999999996</v>
      </c>
      <c r="G91" s="31">
        <v>86228.45</v>
      </c>
    </row>
    <row r="92" spans="1:7" x14ac:dyDescent="0.25">
      <c r="A92" s="29" t="s">
        <v>47</v>
      </c>
      <c r="B92" s="29" t="s">
        <v>26</v>
      </c>
      <c r="C92" s="29" t="s">
        <v>61</v>
      </c>
      <c r="D92" s="29" t="s">
        <v>66</v>
      </c>
      <c r="E92" s="29" t="s">
        <v>41</v>
      </c>
      <c r="F92" s="31">
        <v>19397.72</v>
      </c>
      <c r="G92" s="31">
        <v>98863.32</v>
      </c>
    </row>
    <row r="93" spans="1:7" x14ac:dyDescent="0.25">
      <c r="A93" s="29" t="s">
        <v>47</v>
      </c>
      <c r="B93" s="29" t="s">
        <v>26</v>
      </c>
      <c r="C93" s="29" t="s">
        <v>61</v>
      </c>
      <c r="D93" s="29" t="s">
        <v>66</v>
      </c>
      <c r="E93" s="29" t="s">
        <v>81</v>
      </c>
      <c r="F93" s="31">
        <v>2000</v>
      </c>
      <c r="G93" s="31">
        <v>9342.7999999999993</v>
      </c>
    </row>
    <row r="94" spans="1:7" x14ac:dyDescent="0.25">
      <c r="A94" s="29" t="s">
        <v>47</v>
      </c>
      <c r="B94" s="29" t="s">
        <v>26</v>
      </c>
      <c r="C94" s="29" t="s">
        <v>61</v>
      </c>
      <c r="D94" s="29" t="s">
        <v>67</v>
      </c>
      <c r="E94" s="29" t="s">
        <v>68</v>
      </c>
      <c r="F94" s="31">
        <v>16800</v>
      </c>
      <c r="G94" s="31">
        <v>18816</v>
      </c>
    </row>
    <row r="95" spans="1:7" x14ac:dyDescent="0.25">
      <c r="A95" s="29" t="s">
        <v>47</v>
      </c>
      <c r="B95" s="29" t="s">
        <v>26</v>
      </c>
      <c r="C95" s="29" t="s">
        <v>61</v>
      </c>
      <c r="D95" s="29" t="s">
        <v>67</v>
      </c>
      <c r="E95" s="29" t="s">
        <v>69</v>
      </c>
      <c r="F95" s="31">
        <v>21600</v>
      </c>
      <c r="G95" s="31">
        <v>37559</v>
      </c>
    </row>
    <row r="96" spans="1:7" x14ac:dyDescent="0.25">
      <c r="A96" s="29" t="s">
        <v>47</v>
      </c>
      <c r="B96" s="29" t="s">
        <v>26</v>
      </c>
      <c r="C96" s="29" t="s">
        <v>61</v>
      </c>
      <c r="D96" s="29" t="s">
        <v>67</v>
      </c>
      <c r="E96" s="29" t="s">
        <v>70</v>
      </c>
      <c r="F96" s="31">
        <v>23723</v>
      </c>
      <c r="G96" s="31">
        <v>121230.05</v>
      </c>
    </row>
    <row r="97" spans="1:7" x14ac:dyDescent="0.25">
      <c r="A97" s="29" t="s">
        <v>47</v>
      </c>
      <c r="B97" s="29" t="s">
        <v>26</v>
      </c>
      <c r="C97" s="29" t="s">
        <v>61</v>
      </c>
      <c r="D97" s="29" t="s">
        <v>67</v>
      </c>
      <c r="E97" s="29" t="s">
        <v>73</v>
      </c>
      <c r="F97" s="31">
        <v>3750</v>
      </c>
      <c r="G97" s="31">
        <v>10987.5</v>
      </c>
    </row>
    <row r="98" spans="1:7" x14ac:dyDescent="0.25">
      <c r="A98" s="29" t="s">
        <v>47</v>
      </c>
      <c r="B98" s="29" t="s">
        <v>26</v>
      </c>
      <c r="C98" s="29" t="s">
        <v>61</v>
      </c>
      <c r="D98" s="29" t="s">
        <v>67</v>
      </c>
      <c r="E98" s="29" t="s">
        <v>29</v>
      </c>
      <c r="F98" s="31">
        <v>11822.58</v>
      </c>
      <c r="G98" s="31">
        <v>31249.15</v>
      </c>
    </row>
    <row r="99" spans="1:7" x14ac:dyDescent="0.25">
      <c r="A99" s="29" t="s">
        <v>47</v>
      </c>
      <c r="B99" s="29" t="s">
        <v>26</v>
      </c>
      <c r="C99" s="29" t="s">
        <v>61</v>
      </c>
      <c r="D99" s="29" t="s">
        <v>67</v>
      </c>
      <c r="E99" s="29" t="s">
        <v>71</v>
      </c>
      <c r="F99" s="31">
        <v>23760</v>
      </c>
      <c r="G99" s="31">
        <v>73496.81</v>
      </c>
    </row>
    <row r="100" spans="1:7" x14ac:dyDescent="0.25">
      <c r="A100" s="29" t="s">
        <v>47</v>
      </c>
      <c r="B100" s="29" t="s">
        <v>26</v>
      </c>
      <c r="C100" s="29" t="s">
        <v>61</v>
      </c>
      <c r="D100" s="29" t="s">
        <v>72</v>
      </c>
      <c r="E100" s="29" t="s">
        <v>73</v>
      </c>
      <c r="F100" s="31">
        <v>17028</v>
      </c>
      <c r="G100" s="31">
        <v>111760</v>
      </c>
    </row>
    <row r="101" spans="1:7" x14ac:dyDescent="0.25">
      <c r="A101" s="29" t="s">
        <v>47</v>
      </c>
      <c r="B101" s="29" t="s">
        <v>26</v>
      </c>
      <c r="C101" s="29" t="s">
        <v>61</v>
      </c>
      <c r="D101" s="29" t="s">
        <v>72</v>
      </c>
      <c r="E101" s="29" t="s">
        <v>29</v>
      </c>
      <c r="F101" s="31">
        <v>27505.8</v>
      </c>
      <c r="G101" s="31">
        <v>120291.01</v>
      </c>
    </row>
    <row r="102" spans="1:7" x14ac:dyDescent="0.25">
      <c r="A102" s="29" t="s">
        <v>47</v>
      </c>
      <c r="B102" s="29" t="s">
        <v>26</v>
      </c>
      <c r="C102" s="29" t="s">
        <v>61</v>
      </c>
      <c r="D102" s="29" t="s">
        <v>72</v>
      </c>
      <c r="E102" s="29" t="s">
        <v>32</v>
      </c>
      <c r="F102" s="31">
        <v>9129</v>
      </c>
      <c r="G102" s="31">
        <v>36349.730000000003</v>
      </c>
    </row>
    <row r="103" spans="1:7" x14ac:dyDescent="0.25">
      <c r="A103" s="29" t="s">
        <v>47</v>
      </c>
      <c r="B103" s="29" t="s">
        <v>26</v>
      </c>
      <c r="C103" s="29" t="s">
        <v>61</v>
      </c>
      <c r="D103" s="29" t="s">
        <v>72</v>
      </c>
      <c r="E103" s="29" t="s">
        <v>75</v>
      </c>
      <c r="F103" s="31">
        <v>34560</v>
      </c>
      <c r="G103" s="31">
        <v>39182.400000000001</v>
      </c>
    </row>
    <row r="104" spans="1:7" x14ac:dyDescent="0.25">
      <c r="A104" s="29" t="s">
        <v>47</v>
      </c>
      <c r="B104" s="29" t="s">
        <v>26</v>
      </c>
      <c r="C104" s="29" t="s">
        <v>61</v>
      </c>
      <c r="D104" s="29" t="s">
        <v>77</v>
      </c>
      <c r="E104" s="29" t="s">
        <v>79</v>
      </c>
      <c r="F104" s="31">
        <v>20700</v>
      </c>
      <c r="G104" s="31">
        <v>184230</v>
      </c>
    </row>
    <row r="105" spans="1:7" x14ac:dyDescent="0.25">
      <c r="A105" s="29" t="s">
        <v>47</v>
      </c>
      <c r="B105" s="29" t="s">
        <v>26</v>
      </c>
      <c r="C105" s="29" t="s">
        <v>61</v>
      </c>
      <c r="D105" s="29" t="s">
        <v>77</v>
      </c>
      <c r="E105" s="29" t="s">
        <v>29</v>
      </c>
      <c r="F105" s="31">
        <v>2034.13</v>
      </c>
      <c r="G105" s="31">
        <v>17804.349999999999</v>
      </c>
    </row>
    <row r="106" spans="1:7" x14ac:dyDescent="0.25">
      <c r="A106" s="29" t="s">
        <v>47</v>
      </c>
      <c r="B106" s="29" t="s">
        <v>26</v>
      </c>
      <c r="C106" s="29" t="s">
        <v>61</v>
      </c>
      <c r="D106" s="29" t="s">
        <v>78</v>
      </c>
      <c r="E106" s="29" t="s">
        <v>79</v>
      </c>
      <c r="F106" s="31">
        <v>868751.46</v>
      </c>
      <c r="G106" s="31">
        <v>1627229.25</v>
      </c>
    </row>
    <row r="107" spans="1:7" x14ac:dyDescent="0.25">
      <c r="A107" s="29" t="s">
        <v>47</v>
      </c>
      <c r="B107" s="29" t="s">
        <v>26</v>
      </c>
      <c r="C107" s="29" t="s">
        <v>61</v>
      </c>
      <c r="D107" s="29" t="s">
        <v>78</v>
      </c>
      <c r="E107" s="29" t="s">
        <v>102</v>
      </c>
      <c r="F107" s="31">
        <v>44496</v>
      </c>
      <c r="G107" s="31">
        <v>32886.99</v>
      </c>
    </row>
    <row r="108" spans="1:7" x14ac:dyDescent="0.25">
      <c r="A108" s="29" t="s">
        <v>47</v>
      </c>
      <c r="B108" s="29" t="s">
        <v>26</v>
      </c>
      <c r="C108" s="29" t="s">
        <v>61</v>
      </c>
      <c r="D108" s="29" t="s">
        <v>78</v>
      </c>
      <c r="E108" s="29" t="s">
        <v>70</v>
      </c>
      <c r="F108" s="31">
        <v>13256.4</v>
      </c>
      <c r="G108" s="31">
        <v>53807.88</v>
      </c>
    </row>
    <row r="109" spans="1:7" x14ac:dyDescent="0.25">
      <c r="A109" s="29" t="s">
        <v>47</v>
      </c>
      <c r="B109" s="29" t="s">
        <v>26</v>
      </c>
      <c r="C109" s="29" t="s">
        <v>61</v>
      </c>
      <c r="D109" s="29" t="s">
        <v>78</v>
      </c>
      <c r="E109" s="29" t="s">
        <v>116</v>
      </c>
      <c r="F109" s="31">
        <v>464721.25</v>
      </c>
      <c r="G109" s="31">
        <v>4296038.29</v>
      </c>
    </row>
    <row r="110" spans="1:7" x14ac:dyDescent="0.25">
      <c r="A110" s="29" t="s">
        <v>47</v>
      </c>
      <c r="B110" s="29" t="s">
        <v>26</v>
      </c>
      <c r="C110" s="29" t="s">
        <v>61</v>
      </c>
      <c r="D110" s="29" t="s">
        <v>78</v>
      </c>
      <c r="E110" s="29" t="s">
        <v>41</v>
      </c>
      <c r="F110" s="31">
        <v>436741.35</v>
      </c>
      <c r="G110" s="31">
        <v>876114.79</v>
      </c>
    </row>
    <row r="111" spans="1:7" x14ac:dyDescent="0.25">
      <c r="A111" s="29" t="s">
        <v>47</v>
      </c>
      <c r="B111" s="29" t="s">
        <v>26</v>
      </c>
      <c r="C111" s="29" t="s">
        <v>61</v>
      </c>
      <c r="D111" s="29" t="s">
        <v>78</v>
      </c>
      <c r="E111" s="29" t="s">
        <v>29</v>
      </c>
      <c r="F111" s="31">
        <v>142675.03</v>
      </c>
      <c r="G111" s="31">
        <v>763089.45</v>
      </c>
    </row>
    <row r="112" spans="1:7" x14ac:dyDescent="0.25">
      <c r="A112" s="29" t="s">
        <v>47</v>
      </c>
      <c r="B112" s="29" t="s">
        <v>26</v>
      </c>
      <c r="C112" s="29" t="s">
        <v>61</v>
      </c>
      <c r="D112" s="29" t="s">
        <v>78</v>
      </c>
      <c r="E112" s="29" t="s">
        <v>74</v>
      </c>
      <c r="F112" s="31">
        <v>73177.679999999993</v>
      </c>
      <c r="G112" s="31">
        <v>283163.40999999997</v>
      </c>
    </row>
    <row r="113" spans="1:7" x14ac:dyDescent="0.25">
      <c r="A113" s="29" t="s">
        <v>47</v>
      </c>
      <c r="B113" s="29" t="s">
        <v>26</v>
      </c>
      <c r="C113" s="29" t="s">
        <v>61</v>
      </c>
      <c r="D113" s="29" t="s">
        <v>78</v>
      </c>
      <c r="E113" s="29" t="s">
        <v>117</v>
      </c>
      <c r="F113" s="31">
        <v>6388.09</v>
      </c>
      <c r="G113" s="31">
        <v>66895.199999999997</v>
      </c>
    </row>
    <row r="114" spans="1:7" x14ac:dyDescent="0.25">
      <c r="A114" s="29" t="s">
        <v>47</v>
      </c>
      <c r="B114" s="29" t="s">
        <v>26</v>
      </c>
      <c r="C114" s="29" t="s">
        <v>61</v>
      </c>
      <c r="D114" s="29" t="s">
        <v>78</v>
      </c>
      <c r="E114" s="29" t="s">
        <v>80</v>
      </c>
      <c r="F114" s="31">
        <v>29787.68</v>
      </c>
      <c r="G114" s="31">
        <v>566027.78</v>
      </c>
    </row>
    <row r="115" spans="1:7" x14ac:dyDescent="0.25">
      <c r="A115" s="29" t="s">
        <v>47</v>
      </c>
      <c r="B115" s="29" t="s">
        <v>26</v>
      </c>
      <c r="C115" s="29" t="s">
        <v>61</v>
      </c>
      <c r="D115" s="29" t="s">
        <v>78</v>
      </c>
      <c r="E115" s="29" t="s">
        <v>103</v>
      </c>
      <c r="F115" s="31">
        <v>24015.51</v>
      </c>
      <c r="G115" s="31">
        <v>84534.62</v>
      </c>
    </row>
    <row r="116" spans="1:7" x14ac:dyDescent="0.25">
      <c r="A116" s="29" t="s">
        <v>47</v>
      </c>
      <c r="B116" s="29" t="s">
        <v>26</v>
      </c>
      <c r="C116" s="29" t="s">
        <v>61</v>
      </c>
      <c r="D116" s="29" t="s">
        <v>78</v>
      </c>
      <c r="E116" s="29" t="s">
        <v>75</v>
      </c>
      <c r="F116" s="31">
        <v>274821.78000000003</v>
      </c>
      <c r="G116" s="31">
        <v>2024616.5</v>
      </c>
    </row>
    <row r="117" spans="1:7" x14ac:dyDescent="0.25">
      <c r="A117" s="29" t="s">
        <v>47</v>
      </c>
      <c r="B117" s="29" t="s">
        <v>26</v>
      </c>
      <c r="C117" s="29" t="s">
        <v>61</v>
      </c>
      <c r="D117" s="29" t="s">
        <v>78</v>
      </c>
      <c r="E117" s="29" t="s">
        <v>82</v>
      </c>
      <c r="F117" s="31">
        <v>174557.58</v>
      </c>
      <c r="G117" s="31">
        <v>975871.17</v>
      </c>
    </row>
    <row r="118" spans="1:7" x14ac:dyDescent="0.25">
      <c r="A118" s="29" t="s">
        <v>47</v>
      </c>
      <c r="B118" s="29" t="s">
        <v>26</v>
      </c>
      <c r="C118" s="29" t="s">
        <v>61</v>
      </c>
      <c r="D118" s="29" t="s">
        <v>78</v>
      </c>
      <c r="E118" s="29" t="s">
        <v>56</v>
      </c>
      <c r="F118" s="31">
        <v>63980.46</v>
      </c>
      <c r="G118" s="31">
        <v>444186.91</v>
      </c>
    </row>
    <row r="119" spans="1:7" x14ac:dyDescent="0.25">
      <c r="A119" s="29" t="s">
        <v>47</v>
      </c>
      <c r="B119" s="29" t="s">
        <v>26</v>
      </c>
      <c r="C119" s="29" t="s">
        <v>61</v>
      </c>
      <c r="D119" s="29" t="s">
        <v>78</v>
      </c>
      <c r="E119" s="29" t="s">
        <v>118</v>
      </c>
      <c r="F119" s="31">
        <v>44978.29</v>
      </c>
      <c r="G119" s="31">
        <v>299306.65000000002</v>
      </c>
    </row>
    <row r="120" spans="1:7" x14ac:dyDescent="0.25">
      <c r="A120" s="29" t="s">
        <v>47</v>
      </c>
      <c r="B120" s="29" t="s">
        <v>26</v>
      </c>
      <c r="C120" s="29" t="s">
        <v>61</v>
      </c>
      <c r="D120" s="29" t="s">
        <v>84</v>
      </c>
      <c r="E120" s="29" t="s">
        <v>79</v>
      </c>
      <c r="F120" s="31">
        <v>1960</v>
      </c>
      <c r="G120" s="31">
        <v>30445.62</v>
      </c>
    </row>
    <row r="121" spans="1:7" x14ac:dyDescent="0.25">
      <c r="A121" s="29" t="s">
        <v>47</v>
      </c>
      <c r="B121" s="29" t="s">
        <v>26</v>
      </c>
      <c r="C121" s="29" t="s">
        <v>61</v>
      </c>
      <c r="D121" s="29" t="s">
        <v>85</v>
      </c>
      <c r="E121" s="29" t="s">
        <v>29</v>
      </c>
      <c r="F121" s="31">
        <v>41399.160000000003</v>
      </c>
      <c r="G121" s="31">
        <v>110141.37</v>
      </c>
    </row>
    <row r="122" spans="1:7" x14ac:dyDescent="0.25">
      <c r="A122" s="29" t="s">
        <v>47</v>
      </c>
      <c r="B122" s="29" t="s">
        <v>26</v>
      </c>
      <c r="C122" s="29" t="s">
        <v>61</v>
      </c>
      <c r="D122" s="29" t="s">
        <v>85</v>
      </c>
      <c r="E122" s="29" t="s">
        <v>32</v>
      </c>
      <c r="F122" s="31">
        <v>44804</v>
      </c>
      <c r="G122" s="31">
        <v>262956.59999999998</v>
      </c>
    </row>
    <row r="123" spans="1:7" x14ac:dyDescent="0.25">
      <c r="A123" s="29" t="s">
        <v>47</v>
      </c>
      <c r="B123" s="29" t="s">
        <v>26</v>
      </c>
      <c r="C123" s="29" t="s">
        <v>61</v>
      </c>
      <c r="D123" s="29" t="s">
        <v>86</v>
      </c>
      <c r="E123" s="29" t="s">
        <v>87</v>
      </c>
      <c r="F123" s="31">
        <v>49950</v>
      </c>
      <c r="G123" s="31">
        <v>62937</v>
      </c>
    </row>
    <row r="124" spans="1:7" x14ac:dyDescent="0.25">
      <c r="A124" s="29" t="s">
        <v>47</v>
      </c>
      <c r="B124" s="29" t="s">
        <v>26</v>
      </c>
      <c r="C124" s="29" t="s">
        <v>61</v>
      </c>
      <c r="D124" s="29" t="s">
        <v>88</v>
      </c>
      <c r="E124" s="29" t="s">
        <v>41</v>
      </c>
      <c r="F124" s="31">
        <v>13971</v>
      </c>
      <c r="G124" s="31">
        <v>38435.019999999997</v>
      </c>
    </row>
    <row r="125" spans="1:7" x14ac:dyDescent="0.25">
      <c r="A125" s="29" t="s">
        <v>47</v>
      </c>
      <c r="B125" s="29" t="s">
        <v>26</v>
      </c>
      <c r="C125" s="29" t="s">
        <v>61</v>
      </c>
      <c r="D125" s="29" t="s">
        <v>88</v>
      </c>
      <c r="E125" s="29" t="s">
        <v>29</v>
      </c>
      <c r="F125" s="31">
        <v>37559.599999999999</v>
      </c>
      <c r="G125" s="31">
        <v>215801.57</v>
      </c>
    </row>
    <row r="126" spans="1:7" x14ac:dyDescent="0.25">
      <c r="A126" s="29" t="s">
        <v>47</v>
      </c>
      <c r="B126" s="29" t="s">
        <v>26</v>
      </c>
      <c r="C126" s="29" t="s">
        <v>89</v>
      </c>
      <c r="D126" s="29" t="s">
        <v>90</v>
      </c>
      <c r="E126" s="29" t="s">
        <v>29</v>
      </c>
      <c r="F126" s="31">
        <v>26312.37</v>
      </c>
      <c r="G126" s="31">
        <v>134281.35</v>
      </c>
    </row>
    <row r="127" spans="1:7" x14ac:dyDescent="0.25">
      <c r="A127" s="29" t="s">
        <v>47</v>
      </c>
      <c r="B127" s="29" t="s">
        <v>26</v>
      </c>
      <c r="C127" s="29" t="s">
        <v>89</v>
      </c>
      <c r="D127" s="29" t="s">
        <v>92</v>
      </c>
      <c r="E127" s="29" t="s">
        <v>29</v>
      </c>
      <c r="F127" s="31">
        <v>77109.47</v>
      </c>
      <c r="G127" s="31">
        <v>517101.3</v>
      </c>
    </row>
    <row r="128" spans="1:7" x14ac:dyDescent="0.25">
      <c r="A128" s="29" t="s">
        <v>47</v>
      </c>
      <c r="B128" s="29" t="s">
        <v>26</v>
      </c>
      <c r="C128" s="29" t="s">
        <v>89</v>
      </c>
      <c r="D128" s="29" t="s">
        <v>93</v>
      </c>
      <c r="E128" s="29" t="s">
        <v>29</v>
      </c>
      <c r="F128" s="31">
        <v>1470.45</v>
      </c>
      <c r="G128" s="31">
        <v>24927.200000000001</v>
      </c>
    </row>
    <row r="129" spans="1:7" x14ac:dyDescent="0.25">
      <c r="A129" s="29" t="s">
        <v>47</v>
      </c>
      <c r="B129" s="29" t="s">
        <v>26</v>
      </c>
      <c r="C129" s="29" t="s">
        <v>89</v>
      </c>
      <c r="D129" s="29" t="s">
        <v>94</v>
      </c>
      <c r="E129" s="29" t="s">
        <v>29</v>
      </c>
      <c r="F129" s="31">
        <v>26752.73</v>
      </c>
      <c r="G129" s="31">
        <v>168335.72</v>
      </c>
    </row>
    <row r="130" spans="1:7" x14ac:dyDescent="0.25">
      <c r="A130" s="29" t="s">
        <v>47</v>
      </c>
      <c r="B130" s="29" t="s">
        <v>26</v>
      </c>
      <c r="C130" s="29" t="s">
        <v>89</v>
      </c>
      <c r="D130" s="29" t="s">
        <v>119</v>
      </c>
      <c r="E130" s="29" t="s">
        <v>79</v>
      </c>
      <c r="F130" s="31">
        <v>21323.07</v>
      </c>
      <c r="G130" s="31">
        <v>105549.23</v>
      </c>
    </row>
    <row r="131" spans="1:7" x14ac:dyDescent="0.25">
      <c r="A131" s="29" t="s">
        <v>47</v>
      </c>
      <c r="B131" s="29" t="s">
        <v>26</v>
      </c>
      <c r="C131" s="29" t="s">
        <v>89</v>
      </c>
      <c r="D131" s="29" t="s">
        <v>96</v>
      </c>
      <c r="E131" s="29" t="s">
        <v>29</v>
      </c>
      <c r="F131" s="31">
        <v>293.88</v>
      </c>
      <c r="G131" s="31">
        <v>3182.12</v>
      </c>
    </row>
    <row r="132" spans="1:7" x14ac:dyDescent="0.25">
      <c r="A132" s="29" t="s">
        <v>47</v>
      </c>
      <c r="B132" s="29" t="s">
        <v>26</v>
      </c>
      <c r="C132" s="29" t="s">
        <v>89</v>
      </c>
      <c r="D132" s="29" t="s">
        <v>120</v>
      </c>
      <c r="E132" s="29" t="s">
        <v>29</v>
      </c>
      <c r="F132" s="31">
        <v>13607.9</v>
      </c>
      <c r="G132" s="31">
        <v>25776</v>
      </c>
    </row>
    <row r="133" spans="1:7" x14ac:dyDescent="0.25">
      <c r="A133" s="29" t="s">
        <v>47</v>
      </c>
      <c r="B133" s="29" t="s">
        <v>26</v>
      </c>
      <c r="C133" s="29" t="s">
        <v>89</v>
      </c>
      <c r="D133" s="29" t="s">
        <v>98</v>
      </c>
      <c r="E133" s="29" t="s">
        <v>79</v>
      </c>
      <c r="F133" s="31">
        <v>217125.3</v>
      </c>
      <c r="G133" s="31">
        <v>1100324.1599999999</v>
      </c>
    </row>
    <row r="134" spans="1:7" x14ac:dyDescent="0.25">
      <c r="A134" s="29" t="s">
        <v>47</v>
      </c>
      <c r="B134" s="29" t="s">
        <v>26</v>
      </c>
      <c r="C134" s="29" t="s">
        <v>89</v>
      </c>
      <c r="D134" s="29" t="s">
        <v>98</v>
      </c>
      <c r="E134" s="29" t="s">
        <v>74</v>
      </c>
      <c r="F134" s="31">
        <v>39301.99</v>
      </c>
      <c r="G134" s="31">
        <v>181585.14</v>
      </c>
    </row>
    <row r="135" spans="1:7" x14ac:dyDescent="0.25">
      <c r="A135" s="29" t="s">
        <v>47</v>
      </c>
      <c r="B135" s="29" t="s">
        <v>26</v>
      </c>
      <c r="C135" s="29" t="s">
        <v>89</v>
      </c>
      <c r="D135" s="29" t="s">
        <v>98</v>
      </c>
      <c r="E135" s="29" t="s">
        <v>82</v>
      </c>
      <c r="F135" s="31">
        <v>168763.94</v>
      </c>
      <c r="G135" s="31">
        <v>861155.88</v>
      </c>
    </row>
    <row r="136" spans="1:7" x14ac:dyDescent="0.25">
      <c r="A136" s="29" t="s">
        <v>47</v>
      </c>
      <c r="B136" s="29" t="s">
        <v>26</v>
      </c>
      <c r="C136" s="29" t="s">
        <v>89</v>
      </c>
      <c r="D136" s="29" t="s">
        <v>98</v>
      </c>
      <c r="E136" s="29" t="s">
        <v>118</v>
      </c>
      <c r="F136" s="31">
        <v>20994.95</v>
      </c>
      <c r="G136" s="31">
        <v>104922.26</v>
      </c>
    </row>
    <row r="137" spans="1:7" x14ac:dyDescent="0.25">
      <c r="A137" s="29" t="s">
        <v>47</v>
      </c>
      <c r="B137" s="29" t="s">
        <v>26</v>
      </c>
      <c r="C137" s="29" t="s">
        <v>89</v>
      </c>
      <c r="D137" s="29" t="s">
        <v>98</v>
      </c>
      <c r="E137" s="29" t="s">
        <v>104</v>
      </c>
      <c r="F137" s="31">
        <v>21380.52</v>
      </c>
      <c r="G137" s="31">
        <v>112290.48</v>
      </c>
    </row>
    <row r="138" spans="1:7" x14ac:dyDescent="0.25">
      <c r="A138" s="29" t="s">
        <v>47</v>
      </c>
      <c r="B138" s="29" t="s">
        <v>26</v>
      </c>
      <c r="C138" s="29" t="s">
        <v>89</v>
      </c>
      <c r="D138" s="29" t="s">
        <v>121</v>
      </c>
      <c r="E138" s="29" t="s">
        <v>29</v>
      </c>
      <c r="F138" s="31">
        <v>9.07</v>
      </c>
      <c r="G138" s="31">
        <v>120.72</v>
      </c>
    </row>
    <row r="139" spans="1:7" x14ac:dyDescent="0.25">
      <c r="A139" s="29" t="s">
        <v>47</v>
      </c>
      <c r="B139" s="29" t="s">
        <v>26</v>
      </c>
      <c r="C139" s="29" t="s">
        <v>89</v>
      </c>
      <c r="D139" s="29" t="s">
        <v>122</v>
      </c>
      <c r="E139" s="29" t="s">
        <v>29</v>
      </c>
      <c r="F139" s="31">
        <v>478.91</v>
      </c>
      <c r="G139" s="31">
        <v>3228.78</v>
      </c>
    </row>
    <row r="140" spans="1:7" x14ac:dyDescent="0.25">
      <c r="A140" s="29" t="s">
        <v>47</v>
      </c>
      <c r="B140" s="29" t="s">
        <v>26</v>
      </c>
      <c r="C140" s="29" t="s">
        <v>89</v>
      </c>
      <c r="D140" s="29" t="s">
        <v>101</v>
      </c>
      <c r="E140" s="29" t="s">
        <v>79</v>
      </c>
      <c r="F140" s="31">
        <v>1280389.31</v>
      </c>
      <c r="G140" s="31">
        <v>6212591.5099999998</v>
      </c>
    </row>
    <row r="141" spans="1:7" x14ac:dyDescent="0.25">
      <c r="A141" s="29" t="s">
        <v>47</v>
      </c>
      <c r="B141" s="29" t="s">
        <v>26</v>
      </c>
      <c r="C141" s="29" t="s">
        <v>89</v>
      </c>
      <c r="D141" s="29" t="s">
        <v>101</v>
      </c>
      <c r="E141" s="29" t="s">
        <v>123</v>
      </c>
      <c r="F141" s="31">
        <v>20166.599999999999</v>
      </c>
      <c r="G141" s="31">
        <v>101776.37</v>
      </c>
    </row>
    <row r="142" spans="1:7" x14ac:dyDescent="0.25">
      <c r="A142" s="29" t="s">
        <v>47</v>
      </c>
      <c r="B142" s="29" t="s">
        <v>26</v>
      </c>
      <c r="C142" s="29" t="s">
        <v>89</v>
      </c>
      <c r="D142" s="29" t="s">
        <v>101</v>
      </c>
      <c r="E142" s="29" t="s">
        <v>102</v>
      </c>
      <c r="F142" s="31">
        <v>62832</v>
      </c>
      <c r="G142" s="31">
        <v>307438.88</v>
      </c>
    </row>
    <row r="143" spans="1:7" x14ac:dyDescent="0.25">
      <c r="A143" s="29" t="s">
        <v>47</v>
      </c>
      <c r="B143" s="29" t="s">
        <v>26</v>
      </c>
      <c r="C143" s="29" t="s">
        <v>89</v>
      </c>
      <c r="D143" s="29" t="s">
        <v>101</v>
      </c>
      <c r="E143" s="29" t="s">
        <v>116</v>
      </c>
      <c r="F143" s="31">
        <v>19775.740000000002</v>
      </c>
      <c r="G143" s="31">
        <v>58442.36</v>
      </c>
    </row>
    <row r="144" spans="1:7" x14ac:dyDescent="0.25">
      <c r="A144" s="29" t="s">
        <v>47</v>
      </c>
      <c r="B144" s="29" t="s">
        <v>26</v>
      </c>
      <c r="C144" s="29" t="s">
        <v>89</v>
      </c>
      <c r="D144" s="29" t="s">
        <v>101</v>
      </c>
      <c r="E144" s="29" t="s">
        <v>41</v>
      </c>
      <c r="F144" s="31">
        <v>23908.66</v>
      </c>
      <c r="G144" s="31">
        <v>109922.99</v>
      </c>
    </row>
    <row r="145" spans="1:7" x14ac:dyDescent="0.25">
      <c r="A145" s="29" t="s">
        <v>47</v>
      </c>
      <c r="B145" s="29" t="s">
        <v>26</v>
      </c>
      <c r="C145" s="29" t="s">
        <v>89</v>
      </c>
      <c r="D145" s="29" t="s">
        <v>101</v>
      </c>
      <c r="E145" s="29" t="s">
        <v>29</v>
      </c>
      <c r="F145" s="31">
        <v>188490.12</v>
      </c>
      <c r="G145" s="31">
        <v>932321.46</v>
      </c>
    </row>
    <row r="146" spans="1:7" x14ac:dyDescent="0.25">
      <c r="A146" s="29" t="s">
        <v>47</v>
      </c>
      <c r="B146" s="29" t="s">
        <v>26</v>
      </c>
      <c r="C146" s="29" t="s">
        <v>89</v>
      </c>
      <c r="D146" s="29" t="s">
        <v>101</v>
      </c>
      <c r="E146" s="29" t="s">
        <v>74</v>
      </c>
      <c r="F146" s="31">
        <v>18080</v>
      </c>
      <c r="G146" s="31">
        <v>91456</v>
      </c>
    </row>
    <row r="147" spans="1:7" x14ac:dyDescent="0.25">
      <c r="A147" s="29" t="s">
        <v>47</v>
      </c>
      <c r="B147" s="29" t="s">
        <v>26</v>
      </c>
      <c r="C147" s="29" t="s">
        <v>89</v>
      </c>
      <c r="D147" s="29" t="s">
        <v>101</v>
      </c>
      <c r="E147" s="29" t="s">
        <v>103</v>
      </c>
      <c r="F147" s="31">
        <v>24000</v>
      </c>
      <c r="G147" s="31">
        <v>82800</v>
      </c>
    </row>
    <row r="148" spans="1:7" x14ac:dyDescent="0.25">
      <c r="A148" s="29" t="s">
        <v>47</v>
      </c>
      <c r="B148" s="29" t="s">
        <v>26</v>
      </c>
      <c r="C148" s="29" t="s">
        <v>89</v>
      </c>
      <c r="D148" s="29" t="s">
        <v>101</v>
      </c>
      <c r="E148" s="29" t="s">
        <v>56</v>
      </c>
      <c r="F148" s="31">
        <v>48372</v>
      </c>
      <c r="G148" s="31">
        <v>241860</v>
      </c>
    </row>
    <row r="149" spans="1:7" x14ac:dyDescent="0.25">
      <c r="A149" s="29" t="s">
        <v>47</v>
      </c>
      <c r="B149" s="29" t="s">
        <v>26</v>
      </c>
      <c r="C149" s="29" t="s">
        <v>89</v>
      </c>
      <c r="D149" s="29" t="s">
        <v>101</v>
      </c>
      <c r="E149" s="29" t="s">
        <v>118</v>
      </c>
      <c r="F149" s="31">
        <v>75041.600000000006</v>
      </c>
      <c r="G149" s="31">
        <v>330620.71999999997</v>
      </c>
    </row>
    <row r="150" spans="1:7" x14ac:dyDescent="0.25">
      <c r="A150" s="29" t="s">
        <v>47</v>
      </c>
      <c r="B150" s="29" t="s">
        <v>26</v>
      </c>
      <c r="C150" s="29" t="s">
        <v>89</v>
      </c>
      <c r="D150" s="29" t="s">
        <v>101</v>
      </c>
      <c r="E150" s="29" t="s">
        <v>104</v>
      </c>
      <c r="F150" s="31">
        <v>175924.42</v>
      </c>
      <c r="G150" s="31">
        <v>833803.93</v>
      </c>
    </row>
    <row r="151" spans="1:7" x14ac:dyDescent="0.25">
      <c r="A151" s="29" t="s">
        <v>47</v>
      </c>
      <c r="B151" s="29" t="s">
        <v>26</v>
      </c>
      <c r="C151" s="29" t="s">
        <v>89</v>
      </c>
      <c r="D151" s="29" t="s">
        <v>106</v>
      </c>
      <c r="E151" s="29" t="s">
        <v>29</v>
      </c>
      <c r="F151" s="31">
        <v>13587.21</v>
      </c>
      <c r="G151" s="31">
        <v>134239.19</v>
      </c>
    </row>
    <row r="152" spans="1:7" x14ac:dyDescent="0.25">
      <c r="A152" s="29" t="s">
        <v>47</v>
      </c>
      <c r="B152" s="29" t="s">
        <v>26</v>
      </c>
      <c r="C152" s="29" t="s">
        <v>89</v>
      </c>
      <c r="D152" s="29" t="s">
        <v>107</v>
      </c>
      <c r="E152" s="29" t="s">
        <v>29</v>
      </c>
      <c r="F152" s="31">
        <v>70860.039999999994</v>
      </c>
      <c r="G152" s="31">
        <v>466128.95</v>
      </c>
    </row>
    <row r="153" spans="1:7" x14ac:dyDescent="0.25">
      <c r="A153" s="29" t="s">
        <v>47</v>
      </c>
      <c r="B153" s="29" t="s">
        <v>26</v>
      </c>
      <c r="C153" s="29" t="s">
        <v>89</v>
      </c>
      <c r="D153" s="29" t="s">
        <v>107</v>
      </c>
      <c r="E153" s="29" t="s">
        <v>75</v>
      </c>
      <c r="F153" s="31">
        <v>6699.72</v>
      </c>
      <c r="G153" s="31">
        <v>49311.75</v>
      </c>
    </row>
    <row r="154" spans="1:7" x14ac:dyDescent="0.25">
      <c r="A154" s="29" t="s">
        <v>47</v>
      </c>
      <c r="B154" s="29" t="s">
        <v>26</v>
      </c>
      <c r="C154" s="29" t="s">
        <v>89</v>
      </c>
      <c r="D154" s="29" t="s">
        <v>108</v>
      </c>
      <c r="E154" s="29" t="s">
        <v>29</v>
      </c>
      <c r="F154" s="31">
        <v>8389.3700000000008</v>
      </c>
      <c r="G154" s="31">
        <v>51093.41</v>
      </c>
    </row>
    <row r="155" spans="1:7" x14ac:dyDescent="0.25">
      <c r="A155" s="29" t="s">
        <v>47</v>
      </c>
      <c r="B155" s="29" t="s">
        <v>26</v>
      </c>
      <c r="C155" s="29" t="s">
        <v>89</v>
      </c>
      <c r="D155" s="29" t="s">
        <v>124</v>
      </c>
      <c r="E155" s="29" t="s">
        <v>41</v>
      </c>
      <c r="F155" s="31">
        <v>15120</v>
      </c>
      <c r="G155" s="31">
        <v>57153.599999999999</v>
      </c>
    </row>
    <row r="156" spans="1:7" x14ac:dyDescent="0.25">
      <c r="A156" s="29" t="s">
        <v>47</v>
      </c>
      <c r="B156" s="29" t="s">
        <v>26</v>
      </c>
      <c r="C156" s="29" t="s">
        <v>89</v>
      </c>
      <c r="D156" s="29" t="s">
        <v>109</v>
      </c>
      <c r="E156" s="29" t="s">
        <v>116</v>
      </c>
      <c r="F156" s="31">
        <v>23920</v>
      </c>
      <c r="G156" s="31">
        <v>93288</v>
      </c>
    </row>
    <row r="157" spans="1:7" x14ac:dyDescent="0.25">
      <c r="A157" s="29" t="s">
        <v>47</v>
      </c>
      <c r="B157" s="29" t="s">
        <v>26</v>
      </c>
      <c r="C157" s="29" t="s">
        <v>89</v>
      </c>
      <c r="D157" s="29" t="s">
        <v>109</v>
      </c>
      <c r="E157" s="29" t="s">
        <v>82</v>
      </c>
      <c r="F157" s="31">
        <v>16989.97</v>
      </c>
      <c r="G157" s="31">
        <v>123114.02</v>
      </c>
    </row>
    <row r="158" spans="1:7" x14ac:dyDescent="0.25">
      <c r="A158" s="29" t="s">
        <v>47</v>
      </c>
      <c r="B158" s="29" t="s">
        <v>26</v>
      </c>
      <c r="C158" s="29" t="s">
        <v>89</v>
      </c>
      <c r="D158" s="29" t="s">
        <v>109</v>
      </c>
      <c r="E158" s="29" t="s">
        <v>118</v>
      </c>
      <c r="F158" s="31">
        <v>23920</v>
      </c>
      <c r="G158" s="31">
        <v>93288</v>
      </c>
    </row>
    <row r="159" spans="1:7" x14ac:dyDescent="0.25">
      <c r="A159" s="29" t="s">
        <v>47</v>
      </c>
      <c r="B159" s="29" t="s">
        <v>26</v>
      </c>
      <c r="C159" s="29" t="s">
        <v>89</v>
      </c>
      <c r="D159" s="29" t="s">
        <v>110</v>
      </c>
      <c r="E159" s="29" t="s">
        <v>79</v>
      </c>
      <c r="F159" s="31">
        <v>92732.7</v>
      </c>
      <c r="G159" s="31">
        <v>460000.91</v>
      </c>
    </row>
    <row r="160" spans="1:7" x14ac:dyDescent="0.25">
      <c r="A160" s="29" t="s">
        <v>47</v>
      </c>
      <c r="B160" s="29" t="s">
        <v>26</v>
      </c>
      <c r="C160" s="29" t="s">
        <v>89</v>
      </c>
      <c r="D160" s="29" t="s">
        <v>110</v>
      </c>
      <c r="E160" s="29" t="s">
        <v>41</v>
      </c>
      <c r="F160" s="31">
        <v>5</v>
      </c>
      <c r="G160" s="31">
        <v>5</v>
      </c>
    </row>
    <row r="161" spans="1:7" x14ac:dyDescent="0.25">
      <c r="A161" s="29" t="s">
        <v>47</v>
      </c>
      <c r="B161" s="29" t="s">
        <v>26</v>
      </c>
      <c r="C161" s="29" t="s">
        <v>89</v>
      </c>
      <c r="D161" s="29" t="s">
        <v>110</v>
      </c>
      <c r="E161" s="29" t="s">
        <v>29</v>
      </c>
      <c r="F161" s="31">
        <v>66663.23</v>
      </c>
      <c r="G161" s="31">
        <v>354732.65</v>
      </c>
    </row>
    <row r="162" spans="1:7" x14ac:dyDescent="0.25">
      <c r="A162" s="29" t="s">
        <v>47</v>
      </c>
      <c r="B162" s="29" t="s">
        <v>26</v>
      </c>
      <c r="C162" s="29" t="s">
        <v>89</v>
      </c>
      <c r="D162" s="29" t="s">
        <v>110</v>
      </c>
      <c r="E162" s="29" t="s">
        <v>81</v>
      </c>
      <c r="F162" s="31">
        <v>14267.21</v>
      </c>
      <c r="G162" s="31">
        <v>126375.05</v>
      </c>
    </row>
    <row r="163" spans="1:7" x14ac:dyDescent="0.25">
      <c r="A163" s="29" t="s">
        <v>47</v>
      </c>
      <c r="B163" s="29" t="s">
        <v>26</v>
      </c>
      <c r="C163" s="29" t="s">
        <v>89</v>
      </c>
      <c r="D163" s="29" t="s">
        <v>110</v>
      </c>
      <c r="E163" s="29" t="s">
        <v>82</v>
      </c>
      <c r="F163" s="31">
        <v>81269.789999999994</v>
      </c>
      <c r="G163" s="31">
        <v>503713.58</v>
      </c>
    </row>
    <row r="164" spans="1:7" x14ac:dyDescent="0.25">
      <c r="A164" s="29" t="s">
        <v>47</v>
      </c>
      <c r="B164" s="29" t="s">
        <v>26</v>
      </c>
      <c r="C164" s="29" t="s">
        <v>89</v>
      </c>
      <c r="D164" s="29" t="s">
        <v>111</v>
      </c>
      <c r="E164" s="29" t="s">
        <v>29</v>
      </c>
      <c r="F164" s="31">
        <v>325058.75</v>
      </c>
      <c r="G164" s="31">
        <v>1635928.04</v>
      </c>
    </row>
    <row r="165" spans="1:7" x14ac:dyDescent="0.25">
      <c r="A165" s="29" t="s">
        <v>47</v>
      </c>
      <c r="B165" s="29" t="s">
        <v>26</v>
      </c>
      <c r="C165" s="29" t="s">
        <v>89</v>
      </c>
      <c r="D165" s="29" t="s">
        <v>111</v>
      </c>
      <c r="E165" s="29" t="s">
        <v>74</v>
      </c>
      <c r="F165" s="31">
        <v>19200</v>
      </c>
      <c r="G165" s="31">
        <v>94464</v>
      </c>
    </row>
    <row r="166" spans="1:7" x14ac:dyDescent="0.25">
      <c r="A166" s="18" t="s">
        <v>125</v>
      </c>
      <c r="B166" s="19"/>
      <c r="C166" s="19"/>
      <c r="D166" s="19"/>
      <c r="E166" s="19"/>
      <c r="F166" s="19">
        <f>SUM(F86:F165)</f>
        <v>6563148.4899999993</v>
      </c>
      <c r="G166" s="20">
        <f>SUM(G86:G165)</f>
        <v>31521136.089999992</v>
      </c>
    </row>
    <row r="167" spans="1:7" x14ac:dyDescent="0.25">
      <c r="A167" s="29" t="s">
        <v>54</v>
      </c>
      <c r="B167" s="29" t="s">
        <v>26</v>
      </c>
      <c r="C167" s="29" t="s">
        <v>61</v>
      </c>
      <c r="D167" s="29" t="s">
        <v>63</v>
      </c>
      <c r="E167" s="29" t="s">
        <v>29</v>
      </c>
      <c r="F167" s="31">
        <v>22933.26</v>
      </c>
      <c r="G167" s="31">
        <v>109475.43</v>
      </c>
    </row>
    <row r="168" spans="1:7" x14ac:dyDescent="0.25">
      <c r="A168" s="29" t="s">
        <v>54</v>
      </c>
      <c r="B168" s="29" t="s">
        <v>26</v>
      </c>
      <c r="C168" s="29" t="s">
        <v>61</v>
      </c>
      <c r="D168" s="29" t="s">
        <v>64</v>
      </c>
      <c r="E168" s="29" t="s">
        <v>29</v>
      </c>
      <c r="F168" s="31">
        <v>161910.01</v>
      </c>
      <c r="G168" s="31">
        <v>479753.11</v>
      </c>
    </row>
    <row r="169" spans="1:7" x14ac:dyDescent="0.25">
      <c r="A169" s="29" t="s">
        <v>54</v>
      </c>
      <c r="B169" s="29" t="s">
        <v>26</v>
      </c>
      <c r="C169" s="29" t="s">
        <v>61</v>
      </c>
      <c r="D169" s="29" t="s">
        <v>67</v>
      </c>
      <c r="E169" s="29" t="s">
        <v>70</v>
      </c>
      <c r="F169" s="31">
        <v>60902</v>
      </c>
      <c r="G169" s="31">
        <v>186631.6</v>
      </c>
    </row>
    <row r="170" spans="1:7" x14ac:dyDescent="0.25">
      <c r="A170" s="29" t="s">
        <v>54</v>
      </c>
      <c r="B170" s="29" t="s">
        <v>26</v>
      </c>
      <c r="C170" s="29" t="s">
        <v>61</v>
      </c>
      <c r="D170" s="29" t="s">
        <v>67</v>
      </c>
      <c r="E170" s="29" t="s">
        <v>73</v>
      </c>
      <c r="F170" s="31">
        <v>10560</v>
      </c>
      <c r="G170" s="31">
        <v>28121.279999999999</v>
      </c>
    </row>
    <row r="171" spans="1:7" x14ac:dyDescent="0.25">
      <c r="A171" s="29" t="s">
        <v>54</v>
      </c>
      <c r="B171" s="29" t="s">
        <v>26</v>
      </c>
      <c r="C171" s="29" t="s">
        <v>61</v>
      </c>
      <c r="D171" s="29" t="s">
        <v>67</v>
      </c>
      <c r="E171" s="29" t="s">
        <v>29</v>
      </c>
      <c r="F171" s="31">
        <v>1262.57</v>
      </c>
      <c r="G171" s="31">
        <v>3128.19</v>
      </c>
    </row>
    <row r="172" spans="1:7" x14ac:dyDescent="0.25">
      <c r="A172" s="29" t="s">
        <v>54</v>
      </c>
      <c r="B172" s="29" t="s">
        <v>26</v>
      </c>
      <c r="C172" s="29" t="s">
        <v>61</v>
      </c>
      <c r="D172" s="29" t="s">
        <v>72</v>
      </c>
      <c r="E172" s="29" t="s">
        <v>73</v>
      </c>
      <c r="F172" s="31">
        <v>5658.63</v>
      </c>
      <c r="G172" s="31">
        <v>32394.240000000002</v>
      </c>
    </row>
    <row r="173" spans="1:7" x14ac:dyDescent="0.25">
      <c r="A173" s="29" t="s">
        <v>54</v>
      </c>
      <c r="B173" s="29" t="s">
        <v>26</v>
      </c>
      <c r="C173" s="29" t="s">
        <v>61</v>
      </c>
      <c r="D173" s="29" t="s">
        <v>72</v>
      </c>
      <c r="E173" s="29" t="s">
        <v>29</v>
      </c>
      <c r="F173" s="31">
        <v>68919.199999999997</v>
      </c>
      <c r="G173" s="31">
        <v>185283.96</v>
      </c>
    </row>
    <row r="174" spans="1:7" x14ac:dyDescent="0.25">
      <c r="A174" s="29" t="s">
        <v>54</v>
      </c>
      <c r="B174" s="29" t="s">
        <v>26</v>
      </c>
      <c r="C174" s="29" t="s">
        <v>61</v>
      </c>
      <c r="D174" s="29" t="s">
        <v>77</v>
      </c>
      <c r="E174" s="29" t="s">
        <v>29</v>
      </c>
      <c r="F174" s="31">
        <v>146.94</v>
      </c>
      <c r="G174" s="31">
        <v>1359.62</v>
      </c>
    </row>
    <row r="175" spans="1:7" x14ac:dyDescent="0.25">
      <c r="A175" s="29" t="s">
        <v>54</v>
      </c>
      <c r="B175" s="29" t="s">
        <v>26</v>
      </c>
      <c r="C175" s="29" t="s">
        <v>61</v>
      </c>
      <c r="D175" s="29" t="s">
        <v>127</v>
      </c>
      <c r="E175" s="29" t="s">
        <v>81</v>
      </c>
      <c r="F175" s="31">
        <v>2592</v>
      </c>
      <c r="G175" s="31">
        <v>13893.12</v>
      </c>
    </row>
    <row r="176" spans="1:7" x14ac:dyDescent="0.25">
      <c r="A176" s="29" t="s">
        <v>54</v>
      </c>
      <c r="B176" s="29" t="s">
        <v>26</v>
      </c>
      <c r="C176" s="29" t="s">
        <v>61</v>
      </c>
      <c r="D176" s="29" t="s">
        <v>85</v>
      </c>
      <c r="E176" s="29" t="s">
        <v>29</v>
      </c>
      <c r="F176" s="31">
        <v>60800.99</v>
      </c>
      <c r="G176" s="31">
        <v>190496.14</v>
      </c>
    </row>
    <row r="177" spans="1:7" x14ac:dyDescent="0.25">
      <c r="A177" s="29" t="s">
        <v>54</v>
      </c>
      <c r="B177" s="29" t="s">
        <v>26</v>
      </c>
      <c r="C177" s="29" t="s">
        <v>61</v>
      </c>
      <c r="D177" s="29" t="s">
        <v>86</v>
      </c>
      <c r="E177" s="29" t="s">
        <v>29</v>
      </c>
      <c r="F177" s="31">
        <v>25000</v>
      </c>
      <c r="G177" s="31">
        <v>30864</v>
      </c>
    </row>
    <row r="178" spans="1:7" x14ac:dyDescent="0.25">
      <c r="A178" s="29" t="s">
        <v>54</v>
      </c>
      <c r="B178" s="29" t="s">
        <v>26</v>
      </c>
      <c r="C178" s="29" t="s">
        <v>61</v>
      </c>
      <c r="D178" s="29" t="s">
        <v>88</v>
      </c>
      <c r="E178" s="29" t="s">
        <v>29</v>
      </c>
      <c r="F178" s="31">
        <v>40318.76</v>
      </c>
      <c r="G178" s="31">
        <v>220398.81</v>
      </c>
    </row>
    <row r="179" spans="1:7" x14ac:dyDescent="0.25">
      <c r="A179" s="29" t="s">
        <v>54</v>
      </c>
      <c r="B179" s="29" t="s">
        <v>26</v>
      </c>
      <c r="C179" s="29" t="s">
        <v>89</v>
      </c>
      <c r="D179" s="29" t="s">
        <v>90</v>
      </c>
      <c r="E179" s="29" t="s">
        <v>29</v>
      </c>
      <c r="F179" s="31">
        <v>30411.16</v>
      </c>
      <c r="G179" s="31">
        <v>180301.27</v>
      </c>
    </row>
    <row r="180" spans="1:7" x14ac:dyDescent="0.25">
      <c r="A180" s="29" t="s">
        <v>54</v>
      </c>
      <c r="B180" s="29" t="s">
        <v>26</v>
      </c>
      <c r="C180" s="29" t="s">
        <v>89</v>
      </c>
      <c r="D180" s="29" t="s">
        <v>91</v>
      </c>
      <c r="E180" s="29" t="s">
        <v>29</v>
      </c>
      <c r="F180" s="31">
        <v>1430.87</v>
      </c>
      <c r="G180" s="31">
        <v>10018.69</v>
      </c>
    </row>
    <row r="181" spans="1:7" x14ac:dyDescent="0.25">
      <c r="A181" s="29" t="s">
        <v>54</v>
      </c>
      <c r="B181" s="29" t="s">
        <v>26</v>
      </c>
      <c r="C181" s="29" t="s">
        <v>89</v>
      </c>
      <c r="D181" s="29" t="s">
        <v>92</v>
      </c>
      <c r="E181" s="29" t="s">
        <v>29</v>
      </c>
      <c r="F181" s="31">
        <v>21688.73</v>
      </c>
      <c r="G181" s="31">
        <v>98258.33</v>
      </c>
    </row>
    <row r="182" spans="1:7" x14ac:dyDescent="0.25">
      <c r="A182" s="29" t="s">
        <v>54</v>
      </c>
      <c r="B182" s="29" t="s">
        <v>26</v>
      </c>
      <c r="C182" s="29" t="s">
        <v>89</v>
      </c>
      <c r="D182" s="29" t="s">
        <v>93</v>
      </c>
      <c r="E182" s="29" t="s">
        <v>29</v>
      </c>
      <c r="F182" s="31">
        <v>8532.98</v>
      </c>
      <c r="G182" s="31">
        <v>23060.720000000001</v>
      </c>
    </row>
    <row r="183" spans="1:7" x14ac:dyDescent="0.25">
      <c r="A183" s="29" t="s">
        <v>54</v>
      </c>
      <c r="B183" s="29" t="s">
        <v>26</v>
      </c>
      <c r="C183" s="29" t="s">
        <v>89</v>
      </c>
      <c r="D183" s="29" t="s">
        <v>94</v>
      </c>
      <c r="E183" s="29" t="s">
        <v>29</v>
      </c>
      <c r="F183" s="31">
        <v>57976.13</v>
      </c>
      <c r="G183" s="31">
        <v>243887.4</v>
      </c>
    </row>
    <row r="184" spans="1:7" x14ac:dyDescent="0.25">
      <c r="A184" s="29" t="s">
        <v>54</v>
      </c>
      <c r="B184" s="29" t="s">
        <v>26</v>
      </c>
      <c r="C184" s="29" t="s">
        <v>89</v>
      </c>
      <c r="D184" s="29" t="s">
        <v>96</v>
      </c>
      <c r="E184" s="29" t="s">
        <v>29</v>
      </c>
      <c r="F184" s="31">
        <v>892.68</v>
      </c>
      <c r="G184" s="31">
        <v>5687.52</v>
      </c>
    </row>
    <row r="185" spans="1:7" x14ac:dyDescent="0.25">
      <c r="A185" s="29" t="s">
        <v>54</v>
      </c>
      <c r="B185" s="29" t="s">
        <v>26</v>
      </c>
      <c r="C185" s="29" t="s">
        <v>89</v>
      </c>
      <c r="D185" s="29" t="s">
        <v>120</v>
      </c>
      <c r="E185" s="29" t="s">
        <v>29</v>
      </c>
      <c r="F185" s="31">
        <v>9676.01</v>
      </c>
      <c r="G185" s="31">
        <v>25542.12</v>
      </c>
    </row>
    <row r="186" spans="1:7" x14ac:dyDescent="0.25">
      <c r="A186" s="29" t="s">
        <v>54</v>
      </c>
      <c r="B186" s="29" t="s">
        <v>26</v>
      </c>
      <c r="C186" s="29" t="s">
        <v>89</v>
      </c>
      <c r="D186" s="29" t="s">
        <v>120</v>
      </c>
      <c r="E186" s="29" t="s">
        <v>74</v>
      </c>
      <c r="F186" s="31">
        <v>10870.68</v>
      </c>
      <c r="G186" s="31">
        <v>102781.86</v>
      </c>
    </row>
    <row r="187" spans="1:7" x14ac:dyDescent="0.25">
      <c r="A187" s="29" t="s">
        <v>54</v>
      </c>
      <c r="B187" s="29" t="s">
        <v>26</v>
      </c>
      <c r="C187" s="29" t="s">
        <v>89</v>
      </c>
      <c r="D187" s="29" t="s">
        <v>101</v>
      </c>
      <c r="E187" s="29" t="s">
        <v>29</v>
      </c>
      <c r="F187" s="31">
        <v>111214.61</v>
      </c>
      <c r="G187" s="31">
        <v>510881.85</v>
      </c>
    </row>
    <row r="188" spans="1:7" x14ac:dyDescent="0.25">
      <c r="A188" s="29" t="s">
        <v>54</v>
      </c>
      <c r="B188" s="29" t="s">
        <v>26</v>
      </c>
      <c r="C188" s="29" t="s">
        <v>89</v>
      </c>
      <c r="D188" s="29" t="s">
        <v>101</v>
      </c>
      <c r="E188" s="29" t="s">
        <v>81</v>
      </c>
      <c r="F188" s="31">
        <v>2517.46</v>
      </c>
      <c r="G188" s="31">
        <v>25211.1</v>
      </c>
    </row>
    <row r="189" spans="1:7" x14ac:dyDescent="0.25">
      <c r="A189" s="29" t="s">
        <v>54</v>
      </c>
      <c r="B189" s="29" t="s">
        <v>26</v>
      </c>
      <c r="C189" s="29" t="s">
        <v>89</v>
      </c>
      <c r="D189" s="29" t="s">
        <v>106</v>
      </c>
      <c r="E189" s="29" t="s">
        <v>29</v>
      </c>
      <c r="F189" s="31">
        <v>28115.51</v>
      </c>
      <c r="G189" s="31">
        <v>290817.09000000003</v>
      </c>
    </row>
    <row r="190" spans="1:7" x14ac:dyDescent="0.25">
      <c r="A190" s="29" t="s">
        <v>54</v>
      </c>
      <c r="B190" s="29" t="s">
        <v>26</v>
      </c>
      <c r="C190" s="29" t="s">
        <v>89</v>
      </c>
      <c r="D190" s="29" t="s">
        <v>107</v>
      </c>
      <c r="E190" s="29" t="s">
        <v>29</v>
      </c>
      <c r="F190" s="31">
        <v>40744.730000000003</v>
      </c>
      <c r="G190" s="31">
        <v>331382.74</v>
      </c>
    </row>
    <row r="191" spans="1:7" x14ac:dyDescent="0.25">
      <c r="A191" s="29" t="s">
        <v>54</v>
      </c>
      <c r="B191" s="29" t="s">
        <v>26</v>
      </c>
      <c r="C191" s="29" t="s">
        <v>89</v>
      </c>
      <c r="D191" s="29" t="s">
        <v>109</v>
      </c>
      <c r="E191" s="29" t="s">
        <v>29</v>
      </c>
      <c r="F191" s="31">
        <v>1</v>
      </c>
      <c r="G191" s="31">
        <v>1</v>
      </c>
    </row>
    <row r="192" spans="1:7" x14ac:dyDescent="0.25">
      <c r="A192" s="29" t="s">
        <v>54</v>
      </c>
      <c r="B192" s="29" t="s">
        <v>26</v>
      </c>
      <c r="C192" s="29" t="s">
        <v>89</v>
      </c>
      <c r="D192" s="29" t="s">
        <v>110</v>
      </c>
      <c r="E192" s="29" t="s">
        <v>41</v>
      </c>
      <c r="F192" s="31">
        <v>3</v>
      </c>
      <c r="G192" s="31">
        <v>3</v>
      </c>
    </row>
    <row r="193" spans="1:7" x14ac:dyDescent="0.25">
      <c r="A193" s="29" t="s">
        <v>54</v>
      </c>
      <c r="B193" s="29" t="s">
        <v>26</v>
      </c>
      <c r="C193" s="29" t="s">
        <v>89</v>
      </c>
      <c r="D193" s="29" t="s">
        <v>110</v>
      </c>
      <c r="E193" s="29" t="s">
        <v>29</v>
      </c>
      <c r="F193" s="31">
        <v>18923.060000000001</v>
      </c>
      <c r="G193" s="31">
        <v>137053.04999999999</v>
      </c>
    </row>
    <row r="194" spans="1:7" x14ac:dyDescent="0.25">
      <c r="A194" s="29" t="s">
        <v>54</v>
      </c>
      <c r="B194" s="29" t="s">
        <v>26</v>
      </c>
      <c r="C194" s="29" t="s">
        <v>89</v>
      </c>
      <c r="D194" s="29" t="s">
        <v>111</v>
      </c>
      <c r="E194" s="29" t="s">
        <v>29</v>
      </c>
      <c r="F194" s="31">
        <v>100330.11</v>
      </c>
      <c r="G194" s="31">
        <v>529034.63</v>
      </c>
    </row>
    <row r="195" spans="1:7" x14ac:dyDescent="0.25">
      <c r="A195" s="18" t="s">
        <v>58</v>
      </c>
      <c r="B195" s="19"/>
      <c r="C195" s="19"/>
      <c r="D195" s="19"/>
      <c r="E195" s="19"/>
      <c r="F195" s="19">
        <f>SUM(F167:F194)</f>
        <v>904333.08000000007</v>
      </c>
      <c r="G195" s="20">
        <f>SUM(G167:G194)</f>
        <v>3995721.87</v>
      </c>
    </row>
    <row r="196" spans="1:7" x14ac:dyDescent="0.25">
      <c r="A196" s="18" t="s">
        <v>19</v>
      </c>
      <c r="B196" s="19"/>
      <c r="C196" s="19"/>
      <c r="D196" s="19"/>
      <c r="E196" s="19"/>
      <c r="F196" s="19">
        <f>SUM(F195,F166,F85)</f>
        <v>11568219.59</v>
      </c>
      <c r="G196" s="20">
        <f>SUM(G195,G166,G85)</f>
        <v>54123124.479999989</v>
      </c>
    </row>
    <row r="198" spans="1:7" x14ac:dyDescent="0.25">
      <c r="A198" t="s">
        <v>59</v>
      </c>
    </row>
  </sheetData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43307086614173229" top="0.74803149606299213" bottom="0.74803149606299213" header="0.31496062992125984" footer="0.31496062992125984"/>
  <pageSetup scale="82" orientation="portrait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showGridLines="0" workbookViewId="0">
      <selection activeCell="D15" sqref="D15"/>
    </sheetView>
  </sheetViews>
  <sheetFormatPr baseColWidth="10" defaultColWidth="27.42578125" defaultRowHeight="15" x14ac:dyDescent="0.25"/>
  <cols>
    <col min="1" max="1" width="12.7109375" style="5" customWidth="1"/>
    <col min="2" max="2" width="8.42578125" style="5" customWidth="1"/>
    <col min="3" max="3" width="13.42578125" style="5" bestFit="1" customWidth="1"/>
    <col min="4" max="4" width="30.140625" style="5" bestFit="1" customWidth="1"/>
    <col min="5" max="5" width="20.140625" style="5" bestFit="1" customWidth="1"/>
    <col min="6" max="6" width="16.85546875" style="2" bestFit="1" customWidth="1"/>
    <col min="7" max="7" width="16.85546875" style="1" bestFit="1" customWidth="1"/>
  </cols>
  <sheetData>
    <row r="1" spans="1:7" x14ac:dyDescent="0.25">
      <c r="A1" s="4"/>
    </row>
    <row r="8" spans="1:7" x14ac:dyDescent="0.25">
      <c r="A8" s="39"/>
      <c r="B8" s="39"/>
      <c r="C8" s="39"/>
      <c r="D8" s="39"/>
      <c r="E8" s="39"/>
      <c r="F8" s="39"/>
      <c r="G8" s="39"/>
    </row>
    <row r="9" spans="1:7" ht="22.5" x14ac:dyDescent="0.35">
      <c r="A9" s="34" t="s">
        <v>0</v>
      </c>
      <c r="B9" s="34"/>
      <c r="C9" s="34"/>
      <c r="D9" s="34"/>
      <c r="E9" s="34"/>
      <c r="F9" s="34"/>
      <c r="G9" s="34"/>
    </row>
    <row r="10" spans="1:7" ht="18.75" x14ac:dyDescent="0.3">
      <c r="A10" s="37" t="s">
        <v>1</v>
      </c>
      <c r="B10" s="37"/>
      <c r="C10" s="37"/>
      <c r="D10" s="37"/>
      <c r="E10" s="37"/>
      <c r="F10" s="37"/>
      <c r="G10" s="37"/>
    </row>
    <row r="11" spans="1:7" x14ac:dyDescent="0.25">
      <c r="A11" s="36" t="s">
        <v>128</v>
      </c>
      <c r="B11" s="36"/>
      <c r="C11" s="36"/>
      <c r="D11" s="36"/>
      <c r="E11" s="36"/>
      <c r="F11" s="36"/>
      <c r="G11" s="36"/>
    </row>
    <row r="12" spans="1:7" x14ac:dyDescent="0.25">
      <c r="A12" s="36" t="str">
        <f>Consolidado!B12</f>
        <v>1er Trimestre Año 2025</v>
      </c>
      <c r="B12" s="36"/>
      <c r="C12" s="36"/>
      <c r="D12" s="36"/>
      <c r="E12" s="36"/>
      <c r="F12" s="36"/>
      <c r="G12" s="36"/>
    </row>
    <row r="13" spans="1:7" x14ac:dyDescent="0.25">
      <c r="A13" s="15" t="s">
        <v>21</v>
      </c>
      <c r="B13" s="15" t="s">
        <v>22</v>
      </c>
      <c r="C13" s="15" t="s">
        <v>23</v>
      </c>
      <c r="D13" s="15" t="s">
        <v>3</v>
      </c>
      <c r="E13" s="15" t="s">
        <v>24</v>
      </c>
      <c r="F13" s="16" t="s">
        <v>4</v>
      </c>
      <c r="G13" s="17" t="s">
        <v>5</v>
      </c>
    </row>
    <row r="14" spans="1:7" x14ac:dyDescent="0.25">
      <c r="A14" s="29" t="s">
        <v>25</v>
      </c>
      <c r="B14" s="29" t="s">
        <v>26</v>
      </c>
      <c r="C14" s="29" t="s">
        <v>8</v>
      </c>
      <c r="D14" s="29" t="s">
        <v>129</v>
      </c>
      <c r="E14" s="29" t="s">
        <v>79</v>
      </c>
      <c r="F14" s="31">
        <v>22248</v>
      </c>
      <c r="G14" s="31">
        <v>16200</v>
      </c>
    </row>
    <row r="15" spans="1:7" x14ac:dyDescent="0.25">
      <c r="A15" s="29" t="s">
        <v>25</v>
      </c>
      <c r="B15" s="29" t="s">
        <v>26</v>
      </c>
      <c r="C15" s="29" t="s">
        <v>8</v>
      </c>
      <c r="D15" s="29" t="s">
        <v>129</v>
      </c>
      <c r="E15" s="29" t="s">
        <v>116</v>
      </c>
      <c r="F15" s="31">
        <v>118292.4</v>
      </c>
      <c r="G15" s="31">
        <v>1080108.5</v>
      </c>
    </row>
    <row r="16" spans="1:7" x14ac:dyDescent="0.25">
      <c r="A16" s="29" t="s">
        <v>25</v>
      </c>
      <c r="B16" s="29" t="s">
        <v>26</v>
      </c>
      <c r="C16" s="29" t="s">
        <v>8</v>
      </c>
      <c r="D16" s="29" t="s">
        <v>129</v>
      </c>
      <c r="E16" s="29" t="s">
        <v>29</v>
      </c>
      <c r="F16" s="31">
        <v>83372.710000000006</v>
      </c>
      <c r="G16" s="31">
        <v>937186.02</v>
      </c>
    </row>
    <row r="17" spans="1:7" x14ac:dyDescent="0.25">
      <c r="A17" s="29" t="s">
        <v>25</v>
      </c>
      <c r="B17" s="29" t="s">
        <v>26</v>
      </c>
      <c r="C17" s="29" t="s">
        <v>8</v>
      </c>
      <c r="D17" s="29" t="s">
        <v>129</v>
      </c>
      <c r="E17" s="29" t="s">
        <v>74</v>
      </c>
      <c r="F17" s="31">
        <v>274975</v>
      </c>
      <c r="G17" s="31">
        <v>823550.13</v>
      </c>
    </row>
    <row r="18" spans="1:7" x14ac:dyDescent="0.25">
      <c r="A18" s="29" t="s">
        <v>25</v>
      </c>
      <c r="B18" s="29" t="s">
        <v>26</v>
      </c>
      <c r="C18" s="29" t="s">
        <v>8</v>
      </c>
      <c r="D18" s="29" t="s">
        <v>129</v>
      </c>
      <c r="E18" s="29" t="s">
        <v>80</v>
      </c>
      <c r="F18" s="31">
        <v>24074.16</v>
      </c>
      <c r="G18" s="31">
        <v>418268.38</v>
      </c>
    </row>
    <row r="19" spans="1:7" x14ac:dyDescent="0.25">
      <c r="A19" s="29" t="s">
        <v>25</v>
      </c>
      <c r="B19" s="29" t="s">
        <v>26</v>
      </c>
      <c r="C19" s="29" t="s">
        <v>8</v>
      </c>
      <c r="D19" s="29" t="s">
        <v>129</v>
      </c>
      <c r="E19" s="29" t="s">
        <v>75</v>
      </c>
      <c r="F19" s="31">
        <v>551357.76</v>
      </c>
      <c r="G19" s="31">
        <v>3110585.25</v>
      </c>
    </row>
    <row r="20" spans="1:7" x14ac:dyDescent="0.25">
      <c r="A20" s="29" t="s">
        <v>25</v>
      </c>
      <c r="B20" s="29" t="s">
        <v>26</v>
      </c>
      <c r="C20" s="29" t="s">
        <v>8</v>
      </c>
      <c r="D20" s="29" t="s">
        <v>129</v>
      </c>
      <c r="E20" s="29" t="s">
        <v>56</v>
      </c>
      <c r="F20" s="31">
        <v>50506.04</v>
      </c>
      <c r="G20" s="31">
        <v>454307.06</v>
      </c>
    </row>
    <row r="21" spans="1:7" x14ac:dyDescent="0.25">
      <c r="A21" s="29" t="s">
        <v>25</v>
      </c>
      <c r="B21" s="29" t="s">
        <v>26</v>
      </c>
      <c r="C21" s="29" t="s">
        <v>8</v>
      </c>
      <c r="D21" s="29" t="s">
        <v>130</v>
      </c>
      <c r="E21" s="29" t="s">
        <v>73</v>
      </c>
      <c r="F21" s="31">
        <v>1718.92</v>
      </c>
      <c r="G21" s="31">
        <v>3444.48</v>
      </c>
    </row>
    <row r="22" spans="1:7" x14ac:dyDescent="0.25">
      <c r="A22" s="29" t="s">
        <v>25</v>
      </c>
      <c r="B22" s="29" t="s">
        <v>26</v>
      </c>
      <c r="C22" s="29" t="s">
        <v>8</v>
      </c>
      <c r="D22" s="29" t="s">
        <v>131</v>
      </c>
      <c r="E22" s="29" t="s">
        <v>29</v>
      </c>
      <c r="F22" s="31">
        <v>57.15</v>
      </c>
      <c r="G22" s="31">
        <v>431.34</v>
      </c>
    </row>
    <row r="23" spans="1:7" x14ac:dyDescent="0.25">
      <c r="A23" s="29" t="s">
        <v>25</v>
      </c>
      <c r="B23" s="29" t="s">
        <v>26</v>
      </c>
      <c r="C23" s="29" t="s">
        <v>8</v>
      </c>
      <c r="D23" s="29" t="s">
        <v>131</v>
      </c>
      <c r="E23" s="29" t="s">
        <v>83</v>
      </c>
      <c r="F23" s="31">
        <v>23094.720000000001</v>
      </c>
      <c r="G23" s="31">
        <v>57591.3</v>
      </c>
    </row>
    <row r="24" spans="1:7" x14ac:dyDescent="0.25">
      <c r="A24" s="29" t="s">
        <v>25</v>
      </c>
      <c r="B24" s="29" t="s">
        <v>26</v>
      </c>
      <c r="C24" s="29" t="s">
        <v>8</v>
      </c>
      <c r="D24" s="29" t="s">
        <v>132</v>
      </c>
      <c r="E24" s="29" t="s">
        <v>29</v>
      </c>
      <c r="F24" s="31">
        <v>83275.38</v>
      </c>
      <c r="G24" s="31">
        <v>369640.05</v>
      </c>
    </row>
    <row r="25" spans="1:7" x14ac:dyDescent="0.25">
      <c r="A25" s="29" t="s">
        <v>25</v>
      </c>
      <c r="B25" s="29" t="s">
        <v>26</v>
      </c>
      <c r="C25" s="29" t="s">
        <v>8</v>
      </c>
      <c r="D25" s="29" t="s">
        <v>132</v>
      </c>
      <c r="E25" s="29" t="s">
        <v>74</v>
      </c>
      <c r="F25" s="31">
        <v>150000</v>
      </c>
      <c r="G25" s="31">
        <v>427250</v>
      </c>
    </row>
    <row r="26" spans="1:7" x14ac:dyDescent="0.25">
      <c r="A26" s="29" t="s">
        <v>25</v>
      </c>
      <c r="B26" s="29" t="s">
        <v>26</v>
      </c>
      <c r="C26" s="29" t="s">
        <v>8</v>
      </c>
      <c r="D26" s="29" t="s">
        <v>132</v>
      </c>
      <c r="E26" s="29" t="s">
        <v>82</v>
      </c>
      <c r="F26" s="31">
        <v>50000</v>
      </c>
      <c r="G26" s="31">
        <v>152000</v>
      </c>
    </row>
    <row r="27" spans="1:7" x14ac:dyDescent="0.25">
      <c r="A27" s="29" t="s">
        <v>25</v>
      </c>
      <c r="B27" s="29" t="s">
        <v>26</v>
      </c>
      <c r="C27" s="29" t="s">
        <v>8</v>
      </c>
      <c r="D27" s="29" t="s">
        <v>133</v>
      </c>
      <c r="E27" s="29" t="s">
        <v>73</v>
      </c>
      <c r="F27" s="31">
        <v>31234.16</v>
      </c>
      <c r="G27" s="31">
        <v>31518</v>
      </c>
    </row>
    <row r="28" spans="1:7" x14ac:dyDescent="0.25">
      <c r="A28" s="29" t="s">
        <v>25</v>
      </c>
      <c r="B28" s="29" t="s">
        <v>26</v>
      </c>
      <c r="C28" s="29" t="s">
        <v>8</v>
      </c>
      <c r="D28" s="29" t="s">
        <v>134</v>
      </c>
      <c r="E28" s="29" t="s">
        <v>102</v>
      </c>
      <c r="F28" s="31">
        <v>46104</v>
      </c>
      <c r="G28" s="31">
        <v>207426</v>
      </c>
    </row>
    <row r="29" spans="1:7" x14ac:dyDescent="0.25">
      <c r="A29" s="29" t="s">
        <v>25</v>
      </c>
      <c r="B29" s="29" t="s">
        <v>26</v>
      </c>
      <c r="C29" s="29" t="s">
        <v>8</v>
      </c>
      <c r="D29" s="29" t="s">
        <v>134</v>
      </c>
      <c r="E29" s="29" t="s">
        <v>29</v>
      </c>
      <c r="F29" s="31">
        <v>18725</v>
      </c>
      <c r="G29" s="31">
        <v>51793.35</v>
      </c>
    </row>
    <row r="30" spans="1:7" x14ac:dyDescent="0.25">
      <c r="A30" s="29" t="s">
        <v>25</v>
      </c>
      <c r="B30" s="29" t="s">
        <v>26</v>
      </c>
      <c r="C30" s="29" t="s">
        <v>8</v>
      </c>
      <c r="D30" s="29" t="s">
        <v>134</v>
      </c>
      <c r="E30" s="29" t="s">
        <v>74</v>
      </c>
      <c r="F30" s="31">
        <v>349950</v>
      </c>
      <c r="G30" s="31">
        <v>995110.5</v>
      </c>
    </row>
    <row r="31" spans="1:7" x14ac:dyDescent="0.25">
      <c r="A31" s="29" t="s">
        <v>25</v>
      </c>
      <c r="B31" s="29" t="s">
        <v>26</v>
      </c>
      <c r="C31" s="29" t="s">
        <v>8</v>
      </c>
      <c r="D31" s="29" t="s">
        <v>134</v>
      </c>
      <c r="E31" s="29" t="s">
        <v>80</v>
      </c>
      <c r="F31" s="31">
        <v>99975</v>
      </c>
      <c r="G31" s="31">
        <v>461732.41</v>
      </c>
    </row>
    <row r="32" spans="1:7" x14ac:dyDescent="0.25">
      <c r="A32" s="29" t="s">
        <v>25</v>
      </c>
      <c r="B32" s="29" t="s">
        <v>26</v>
      </c>
      <c r="C32" s="29" t="s">
        <v>8</v>
      </c>
      <c r="D32" s="29" t="s">
        <v>134</v>
      </c>
      <c r="E32" s="29" t="s">
        <v>118</v>
      </c>
      <c r="F32" s="31">
        <v>50000</v>
      </c>
      <c r="G32" s="31">
        <v>150300</v>
      </c>
    </row>
    <row r="33" spans="1:7" x14ac:dyDescent="0.25">
      <c r="A33" s="29" t="s">
        <v>25</v>
      </c>
      <c r="B33" s="29" t="s">
        <v>26</v>
      </c>
      <c r="C33" s="29" t="s">
        <v>8</v>
      </c>
      <c r="D33" s="29" t="s">
        <v>135</v>
      </c>
      <c r="E33" s="29" t="s">
        <v>79</v>
      </c>
      <c r="F33" s="31">
        <v>310470.84000000003</v>
      </c>
      <c r="G33" s="31">
        <v>233295.54</v>
      </c>
    </row>
    <row r="34" spans="1:7" x14ac:dyDescent="0.25">
      <c r="A34" s="29" t="s">
        <v>25</v>
      </c>
      <c r="B34" s="29" t="s">
        <v>26</v>
      </c>
      <c r="C34" s="29" t="s">
        <v>8</v>
      </c>
      <c r="D34" s="29" t="s">
        <v>135</v>
      </c>
      <c r="E34" s="29" t="s">
        <v>102</v>
      </c>
      <c r="F34" s="31">
        <v>553838.68999999994</v>
      </c>
      <c r="G34" s="31">
        <v>321382.13</v>
      </c>
    </row>
    <row r="35" spans="1:7" x14ac:dyDescent="0.25">
      <c r="A35" s="29" t="s">
        <v>25</v>
      </c>
      <c r="B35" s="29" t="s">
        <v>26</v>
      </c>
      <c r="C35" s="29" t="s">
        <v>8</v>
      </c>
      <c r="D35" s="29" t="s">
        <v>135</v>
      </c>
      <c r="E35" s="29" t="s">
        <v>41</v>
      </c>
      <c r="F35" s="31">
        <v>82980</v>
      </c>
      <c r="G35" s="31">
        <v>59271</v>
      </c>
    </row>
    <row r="36" spans="1:7" x14ac:dyDescent="0.25">
      <c r="A36" s="29" t="s">
        <v>25</v>
      </c>
      <c r="B36" s="29" t="s">
        <v>26</v>
      </c>
      <c r="C36" s="29" t="s">
        <v>8</v>
      </c>
      <c r="D36" s="29" t="s">
        <v>135</v>
      </c>
      <c r="E36" s="29" t="s">
        <v>29</v>
      </c>
      <c r="F36" s="31">
        <v>653.17999999999995</v>
      </c>
      <c r="G36" s="31">
        <v>1316.4</v>
      </c>
    </row>
    <row r="37" spans="1:7" x14ac:dyDescent="0.25">
      <c r="A37" s="29" t="s">
        <v>25</v>
      </c>
      <c r="B37" s="29" t="s">
        <v>26</v>
      </c>
      <c r="C37" s="29" t="s">
        <v>8</v>
      </c>
      <c r="D37" s="29" t="s">
        <v>135</v>
      </c>
      <c r="E37" s="29" t="s">
        <v>118</v>
      </c>
      <c r="F37" s="31">
        <v>174056.8</v>
      </c>
      <c r="G37" s="31">
        <v>129800.49</v>
      </c>
    </row>
    <row r="38" spans="1:7" x14ac:dyDescent="0.25">
      <c r="A38" s="29" t="s">
        <v>25</v>
      </c>
      <c r="B38" s="29" t="s">
        <v>26</v>
      </c>
      <c r="C38" s="29" t="s">
        <v>8</v>
      </c>
      <c r="D38" s="29" t="s">
        <v>136</v>
      </c>
      <c r="E38" s="29" t="s">
        <v>79</v>
      </c>
      <c r="F38" s="31">
        <v>17021.759999999998</v>
      </c>
      <c r="G38" s="31">
        <v>36358.199999999997</v>
      </c>
    </row>
    <row r="39" spans="1:7" x14ac:dyDescent="0.25">
      <c r="A39" s="29" t="s">
        <v>25</v>
      </c>
      <c r="B39" s="29" t="s">
        <v>26</v>
      </c>
      <c r="C39" s="29" t="s">
        <v>8</v>
      </c>
      <c r="D39" s="29" t="s">
        <v>136</v>
      </c>
      <c r="E39" s="29" t="s">
        <v>41</v>
      </c>
      <c r="F39" s="31">
        <v>21327</v>
      </c>
      <c r="G39" s="31">
        <v>29232</v>
      </c>
    </row>
    <row r="40" spans="1:7" x14ac:dyDescent="0.25">
      <c r="A40" s="29" t="s">
        <v>25</v>
      </c>
      <c r="B40" s="29" t="s">
        <v>26</v>
      </c>
      <c r="C40" s="29" t="s">
        <v>8</v>
      </c>
      <c r="D40" s="29" t="s">
        <v>136</v>
      </c>
      <c r="E40" s="29" t="s">
        <v>29</v>
      </c>
      <c r="F40" s="31">
        <v>8086.31</v>
      </c>
      <c r="G40" s="31">
        <v>20743.98</v>
      </c>
    </row>
    <row r="41" spans="1:7" x14ac:dyDescent="0.25">
      <c r="A41" s="29" t="s">
        <v>25</v>
      </c>
      <c r="B41" s="29" t="s">
        <v>26</v>
      </c>
      <c r="C41" s="29" t="s">
        <v>8</v>
      </c>
      <c r="D41" s="29" t="s">
        <v>136</v>
      </c>
      <c r="E41" s="29" t="s">
        <v>83</v>
      </c>
      <c r="F41" s="31">
        <v>711488.38</v>
      </c>
      <c r="G41" s="31">
        <v>1294410.27</v>
      </c>
    </row>
    <row r="42" spans="1:7" x14ac:dyDescent="0.25">
      <c r="A42" s="29" t="s">
        <v>25</v>
      </c>
      <c r="B42" s="29" t="s">
        <v>26</v>
      </c>
      <c r="C42" s="29" t="s">
        <v>8</v>
      </c>
      <c r="D42" s="29" t="s">
        <v>137</v>
      </c>
      <c r="E42" s="29" t="s">
        <v>29</v>
      </c>
      <c r="F42" s="31">
        <v>9797.7000000000007</v>
      </c>
      <c r="G42" s="31">
        <v>137548.94</v>
      </c>
    </row>
    <row r="43" spans="1:7" x14ac:dyDescent="0.25">
      <c r="A43" s="29" t="s">
        <v>25</v>
      </c>
      <c r="B43" s="29" t="s">
        <v>26</v>
      </c>
      <c r="C43" s="29" t="s">
        <v>8</v>
      </c>
      <c r="D43" s="29" t="s">
        <v>137</v>
      </c>
      <c r="E43" s="29" t="s">
        <v>74</v>
      </c>
      <c r="F43" s="31">
        <v>10708</v>
      </c>
      <c r="G43" s="31">
        <v>86284.800000000003</v>
      </c>
    </row>
    <row r="44" spans="1:7" x14ac:dyDescent="0.25">
      <c r="A44" s="29" t="s">
        <v>25</v>
      </c>
      <c r="B44" s="29" t="s">
        <v>26</v>
      </c>
      <c r="C44" s="29" t="s">
        <v>8</v>
      </c>
      <c r="D44" s="29" t="s">
        <v>138</v>
      </c>
      <c r="E44" s="29" t="s">
        <v>73</v>
      </c>
      <c r="F44" s="31">
        <v>62800.88</v>
      </c>
      <c r="G44" s="31">
        <v>70431</v>
      </c>
    </row>
    <row r="45" spans="1:7" x14ac:dyDescent="0.25">
      <c r="A45" s="29" t="s">
        <v>25</v>
      </c>
      <c r="B45" s="29" t="s">
        <v>26</v>
      </c>
      <c r="C45" s="29" t="s">
        <v>8</v>
      </c>
      <c r="D45" s="29" t="s">
        <v>139</v>
      </c>
      <c r="E45" s="29" t="s">
        <v>79</v>
      </c>
      <c r="F45" s="31">
        <v>185472</v>
      </c>
      <c r="G45" s="31">
        <v>155564.64000000001</v>
      </c>
    </row>
    <row r="46" spans="1:7" x14ac:dyDescent="0.25">
      <c r="A46" s="18" t="s">
        <v>140</v>
      </c>
      <c r="B46" s="19"/>
      <c r="C46" s="19"/>
      <c r="D46" s="19"/>
      <c r="E46" s="19"/>
      <c r="F46" s="19">
        <f>SUM(F14:F45)</f>
        <v>4177661.9399999995</v>
      </c>
      <c r="G46" s="20">
        <f>SUM(G14:G45)</f>
        <v>12324082.16</v>
      </c>
    </row>
    <row r="47" spans="1:7" x14ac:dyDescent="0.25">
      <c r="A47" s="29" t="s">
        <v>47</v>
      </c>
      <c r="B47" s="29" t="s">
        <v>26</v>
      </c>
      <c r="C47" s="29" t="s">
        <v>8</v>
      </c>
      <c r="D47" s="29" t="s">
        <v>129</v>
      </c>
      <c r="E47" s="29" t="s">
        <v>79</v>
      </c>
      <c r="F47" s="31">
        <v>24000</v>
      </c>
      <c r="G47" s="31">
        <v>74040</v>
      </c>
    </row>
    <row r="48" spans="1:7" x14ac:dyDescent="0.25">
      <c r="A48" s="29" t="s">
        <v>47</v>
      </c>
      <c r="B48" s="29" t="s">
        <v>26</v>
      </c>
      <c r="C48" s="29" t="s">
        <v>8</v>
      </c>
      <c r="D48" s="29" t="s">
        <v>129</v>
      </c>
      <c r="E48" s="29" t="s">
        <v>116</v>
      </c>
      <c r="F48" s="31">
        <v>342785.68</v>
      </c>
      <c r="G48" s="31">
        <v>3159022.47</v>
      </c>
    </row>
    <row r="49" spans="1:7" x14ac:dyDescent="0.25">
      <c r="A49" s="29" t="s">
        <v>47</v>
      </c>
      <c r="B49" s="29" t="s">
        <v>26</v>
      </c>
      <c r="C49" s="29" t="s">
        <v>8</v>
      </c>
      <c r="D49" s="29" t="s">
        <v>129</v>
      </c>
      <c r="E49" s="29" t="s">
        <v>29</v>
      </c>
      <c r="F49" s="31">
        <v>74827.09</v>
      </c>
      <c r="G49" s="31">
        <v>656472.48</v>
      </c>
    </row>
    <row r="50" spans="1:7" x14ac:dyDescent="0.25">
      <c r="A50" s="29" t="s">
        <v>47</v>
      </c>
      <c r="B50" s="29" t="s">
        <v>26</v>
      </c>
      <c r="C50" s="29" t="s">
        <v>8</v>
      </c>
      <c r="D50" s="29" t="s">
        <v>129</v>
      </c>
      <c r="E50" s="29" t="s">
        <v>80</v>
      </c>
      <c r="F50" s="31">
        <v>175000</v>
      </c>
      <c r="G50" s="31">
        <v>389138.75</v>
      </c>
    </row>
    <row r="51" spans="1:7" x14ac:dyDescent="0.25">
      <c r="A51" s="29" t="s">
        <v>47</v>
      </c>
      <c r="B51" s="29" t="s">
        <v>26</v>
      </c>
      <c r="C51" s="29" t="s">
        <v>8</v>
      </c>
      <c r="D51" s="29" t="s">
        <v>129</v>
      </c>
      <c r="E51" s="29" t="s">
        <v>75</v>
      </c>
      <c r="F51" s="31">
        <v>1229653.83</v>
      </c>
      <c r="G51" s="31">
        <v>5237192.71</v>
      </c>
    </row>
    <row r="52" spans="1:7" x14ac:dyDescent="0.25">
      <c r="A52" s="29" t="s">
        <v>47</v>
      </c>
      <c r="B52" s="29" t="s">
        <v>26</v>
      </c>
      <c r="C52" s="29" t="s">
        <v>8</v>
      </c>
      <c r="D52" s="29" t="s">
        <v>129</v>
      </c>
      <c r="E52" s="29" t="s">
        <v>82</v>
      </c>
      <c r="F52" s="31">
        <v>7444.8</v>
      </c>
      <c r="G52" s="31">
        <v>60895.44</v>
      </c>
    </row>
    <row r="53" spans="1:7" x14ac:dyDescent="0.25">
      <c r="A53" s="29" t="s">
        <v>47</v>
      </c>
      <c r="B53" s="29" t="s">
        <v>26</v>
      </c>
      <c r="C53" s="29" t="s">
        <v>8</v>
      </c>
      <c r="D53" s="29" t="s">
        <v>129</v>
      </c>
      <c r="E53" s="29" t="s">
        <v>56</v>
      </c>
      <c r="F53" s="31">
        <v>90522.34</v>
      </c>
      <c r="G53" s="31">
        <v>660761.16</v>
      </c>
    </row>
    <row r="54" spans="1:7" x14ac:dyDescent="0.25">
      <c r="A54" s="29" t="s">
        <v>47</v>
      </c>
      <c r="B54" s="29" t="s">
        <v>26</v>
      </c>
      <c r="C54" s="29" t="s">
        <v>8</v>
      </c>
      <c r="D54" s="29" t="s">
        <v>131</v>
      </c>
      <c r="E54" s="29" t="s">
        <v>29</v>
      </c>
      <c r="F54" s="31">
        <v>95.26</v>
      </c>
      <c r="G54" s="31">
        <v>718.9</v>
      </c>
    </row>
    <row r="55" spans="1:7" x14ac:dyDescent="0.25">
      <c r="A55" s="29" t="s">
        <v>47</v>
      </c>
      <c r="B55" s="29" t="s">
        <v>26</v>
      </c>
      <c r="C55" s="29" t="s">
        <v>8</v>
      </c>
      <c r="D55" s="29" t="s">
        <v>131</v>
      </c>
      <c r="E55" s="29" t="s">
        <v>82</v>
      </c>
      <c r="F55" s="31">
        <v>33919.68</v>
      </c>
      <c r="G55" s="31">
        <v>57178.53</v>
      </c>
    </row>
    <row r="56" spans="1:7" x14ac:dyDescent="0.25">
      <c r="A56" s="29" t="s">
        <v>47</v>
      </c>
      <c r="B56" s="29" t="s">
        <v>26</v>
      </c>
      <c r="C56" s="29" t="s">
        <v>8</v>
      </c>
      <c r="D56" s="29" t="s">
        <v>131</v>
      </c>
      <c r="E56" s="29" t="s">
        <v>83</v>
      </c>
      <c r="F56" s="31">
        <v>19008</v>
      </c>
      <c r="G56" s="31">
        <v>49895</v>
      </c>
    </row>
    <row r="57" spans="1:7" x14ac:dyDescent="0.25">
      <c r="A57" s="29" t="s">
        <v>47</v>
      </c>
      <c r="B57" s="29" t="s">
        <v>26</v>
      </c>
      <c r="C57" s="29" t="s">
        <v>8</v>
      </c>
      <c r="D57" s="29" t="s">
        <v>132</v>
      </c>
      <c r="E57" s="29" t="s">
        <v>102</v>
      </c>
      <c r="F57" s="31">
        <v>198000</v>
      </c>
      <c r="G57" s="31">
        <v>533375</v>
      </c>
    </row>
    <row r="58" spans="1:7" x14ac:dyDescent="0.25">
      <c r="A58" s="29" t="s">
        <v>47</v>
      </c>
      <c r="B58" s="29" t="s">
        <v>26</v>
      </c>
      <c r="C58" s="29" t="s">
        <v>8</v>
      </c>
      <c r="D58" s="29" t="s">
        <v>132</v>
      </c>
      <c r="E58" s="29" t="s">
        <v>74</v>
      </c>
      <c r="F58" s="31">
        <v>498550</v>
      </c>
      <c r="G58" s="31">
        <v>1453273.25</v>
      </c>
    </row>
    <row r="59" spans="1:7" x14ac:dyDescent="0.25">
      <c r="A59" s="29" t="s">
        <v>47</v>
      </c>
      <c r="B59" s="29" t="s">
        <v>26</v>
      </c>
      <c r="C59" s="29" t="s">
        <v>8</v>
      </c>
      <c r="D59" s="29" t="s">
        <v>132</v>
      </c>
      <c r="E59" s="29" t="s">
        <v>82</v>
      </c>
      <c r="F59" s="31">
        <v>303400</v>
      </c>
      <c r="G59" s="31">
        <v>865677.25</v>
      </c>
    </row>
    <row r="60" spans="1:7" x14ac:dyDescent="0.25">
      <c r="A60" s="29" t="s">
        <v>47</v>
      </c>
      <c r="B60" s="29" t="s">
        <v>26</v>
      </c>
      <c r="C60" s="29" t="s">
        <v>8</v>
      </c>
      <c r="D60" s="29" t="s">
        <v>133</v>
      </c>
      <c r="E60" s="29" t="s">
        <v>41</v>
      </c>
      <c r="F60" s="31">
        <v>750</v>
      </c>
      <c r="G60" s="31">
        <v>937.5</v>
      </c>
    </row>
    <row r="61" spans="1:7" x14ac:dyDescent="0.25">
      <c r="A61" s="29" t="s">
        <v>47</v>
      </c>
      <c r="B61" s="29" t="s">
        <v>26</v>
      </c>
      <c r="C61" s="29" t="s">
        <v>8</v>
      </c>
      <c r="D61" s="29" t="s">
        <v>134</v>
      </c>
      <c r="E61" s="29" t="s">
        <v>79</v>
      </c>
      <c r="F61" s="31">
        <v>66744</v>
      </c>
      <c r="G61" s="31">
        <v>45425.97</v>
      </c>
    </row>
    <row r="62" spans="1:7" x14ac:dyDescent="0.25">
      <c r="A62" s="29" t="s">
        <v>47</v>
      </c>
      <c r="B62" s="29" t="s">
        <v>26</v>
      </c>
      <c r="C62" s="29" t="s">
        <v>8</v>
      </c>
      <c r="D62" s="29" t="s">
        <v>134</v>
      </c>
      <c r="E62" s="29" t="s">
        <v>102</v>
      </c>
      <c r="F62" s="31">
        <v>80975</v>
      </c>
      <c r="G62" s="31">
        <v>384749.42</v>
      </c>
    </row>
    <row r="63" spans="1:7" x14ac:dyDescent="0.25">
      <c r="A63" s="29" t="s">
        <v>47</v>
      </c>
      <c r="B63" s="29" t="s">
        <v>26</v>
      </c>
      <c r="C63" s="29" t="s">
        <v>8</v>
      </c>
      <c r="D63" s="29" t="s">
        <v>134</v>
      </c>
      <c r="E63" s="29" t="s">
        <v>116</v>
      </c>
      <c r="F63" s="31">
        <v>118532.4</v>
      </c>
      <c r="G63" s="31">
        <v>1020386.44</v>
      </c>
    </row>
    <row r="64" spans="1:7" x14ac:dyDescent="0.25">
      <c r="A64" s="29" t="s">
        <v>47</v>
      </c>
      <c r="B64" s="29" t="s">
        <v>26</v>
      </c>
      <c r="C64" s="29" t="s">
        <v>8</v>
      </c>
      <c r="D64" s="29" t="s">
        <v>134</v>
      </c>
      <c r="E64" s="29" t="s">
        <v>29</v>
      </c>
      <c r="F64" s="31">
        <v>97095.73</v>
      </c>
      <c r="G64" s="31">
        <v>453754.81</v>
      </c>
    </row>
    <row r="65" spans="1:7" x14ac:dyDescent="0.25">
      <c r="A65" s="29" t="s">
        <v>47</v>
      </c>
      <c r="B65" s="29" t="s">
        <v>26</v>
      </c>
      <c r="C65" s="29" t="s">
        <v>8</v>
      </c>
      <c r="D65" s="29" t="s">
        <v>134</v>
      </c>
      <c r="E65" s="29" t="s">
        <v>74</v>
      </c>
      <c r="F65" s="31">
        <v>150000</v>
      </c>
      <c r="G65" s="31">
        <v>427500</v>
      </c>
    </row>
    <row r="66" spans="1:7" x14ac:dyDescent="0.25">
      <c r="A66" s="29" t="s">
        <v>47</v>
      </c>
      <c r="B66" s="29" t="s">
        <v>26</v>
      </c>
      <c r="C66" s="29" t="s">
        <v>8</v>
      </c>
      <c r="D66" s="29" t="s">
        <v>134</v>
      </c>
      <c r="E66" s="29" t="s">
        <v>81</v>
      </c>
      <c r="F66" s="31">
        <v>21000</v>
      </c>
      <c r="G66" s="31">
        <v>97251</v>
      </c>
    </row>
    <row r="67" spans="1:7" x14ac:dyDescent="0.25">
      <c r="A67" s="29" t="s">
        <v>47</v>
      </c>
      <c r="B67" s="29" t="s">
        <v>26</v>
      </c>
      <c r="C67" s="29" t="s">
        <v>8</v>
      </c>
      <c r="D67" s="29" t="s">
        <v>134</v>
      </c>
      <c r="E67" s="29" t="s">
        <v>82</v>
      </c>
      <c r="F67" s="31">
        <v>293725</v>
      </c>
      <c r="G67" s="31">
        <v>1403503.5</v>
      </c>
    </row>
    <row r="68" spans="1:7" x14ac:dyDescent="0.25">
      <c r="A68" s="29" t="s">
        <v>47</v>
      </c>
      <c r="B68" s="29" t="s">
        <v>26</v>
      </c>
      <c r="C68" s="29" t="s">
        <v>8</v>
      </c>
      <c r="D68" s="29" t="s">
        <v>135</v>
      </c>
      <c r="E68" s="29" t="s">
        <v>79</v>
      </c>
      <c r="F68" s="31">
        <v>784009.2</v>
      </c>
      <c r="G68" s="31">
        <v>668325.5</v>
      </c>
    </row>
    <row r="69" spans="1:7" x14ac:dyDescent="0.25">
      <c r="A69" s="29" t="s">
        <v>47</v>
      </c>
      <c r="B69" s="29" t="s">
        <v>26</v>
      </c>
      <c r="C69" s="29" t="s">
        <v>8</v>
      </c>
      <c r="D69" s="29" t="s">
        <v>135</v>
      </c>
      <c r="E69" s="29" t="s">
        <v>102</v>
      </c>
      <c r="F69" s="31">
        <v>460770.85</v>
      </c>
      <c r="G69" s="31">
        <v>301685.37</v>
      </c>
    </row>
    <row r="70" spans="1:7" x14ac:dyDescent="0.25">
      <c r="A70" s="29" t="s">
        <v>47</v>
      </c>
      <c r="B70" s="29" t="s">
        <v>26</v>
      </c>
      <c r="C70" s="29" t="s">
        <v>8</v>
      </c>
      <c r="D70" s="29" t="s">
        <v>135</v>
      </c>
      <c r="E70" s="29" t="s">
        <v>41</v>
      </c>
      <c r="F70" s="31">
        <v>94712</v>
      </c>
      <c r="G70" s="31">
        <v>71390.52</v>
      </c>
    </row>
    <row r="71" spans="1:7" x14ac:dyDescent="0.25">
      <c r="A71" s="29" t="s">
        <v>47</v>
      </c>
      <c r="B71" s="29" t="s">
        <v>26</v>
      </c>
      <c r="C71" s="29" t="s">
        <v>8</v>
      </c>
      <c r="D71" s="29" t="s">
        <v>135</v>
      </c>
      <c r="E71" s="29" t="s">
        <v>29</v>
      </c>
      <c r="F71" s="31">
        <v>334827.13</v>
      </c>
      <c r="G71" s="31">
        <v>367703.32</v>
      </c>
    </row>
    <row r="72" spans="1:7" x14ac:dyDescent="0.25">
      <c r="A72" s="29" t="s">
        <v>47</v>
      </c>
      <c r="B72" s="29" t="s">
        <v>26</v>
      </c>
      <c r="C72" s="29" t="s">
        <v>8</v>
      </c>
      <c r="D72" s="29" t="s">
        <v>135</v>
      </c>
      <c r="E72" s="29" t="s">
        <v>118</v>
      </c>
      <c r="F72" s="31">
        <v>210000</v>
      </c>
      <c r="G72" s="31">
        <v>141682.79999999999</v>
      </c>
    </row>
    <row r="73" spans="1:7" x14ac:dyDescent="0.25">
      <c r="A73" s="29" t="s">
        <v>47</v>
      </c>
      <c r="B73" s="29" t="s">
        <v>26</v>
      </c>
      <c r="C73" s="29" t="s">
        <v>8</v>
      </c>
      <c r="D73" s="29" t="s">
        <v>136</v>
      </c>
      <c r="E73" s="29" t="s">
        <v>79</v>
      </c>
      <c r="F73" s="31">
        <v>326964</v>
      </c>
      <c r="G73" s="31">
        <v>625665.87</v>
      </c>
    </row>
    <row r="74" spans="1:7" x14ac:dyDescent="0.25">
      <c r="A74" s="29" t="s">
        <v>47</v>
      </c>
      <c r="B74" s="29" t="s">
        <v>26</v>
      </c>
      <c r="C74" s="29" t="s">
        <v>8</v>
      </c>
      <c r="D74" s="29" t="s">
        <v>136</v>
      </c>
      <c r="E74" s="29" t="s">
        <v>29</v>
      </c>
      <c r="F74" s="31">
        <v>4361.47</v>
      </c>
      <c r="G74" s="31">
        <v>12816.2</v>
      </c>
    </row>
    <row r="75" spans="1:7" x14ac:dyDescent="0.25">
      <c r="A75" s="29" t="s">
        <v>47</v>
      </c>
      <c r="B75" s="29" t="s">
        <v>26</v>
      </c>
      <c r="C75" s="29" t="s">
        <v>8</v>
      </c>
      <c r="D75" s="29" t="s">
        <v>136</v>
      </c>
      <c r="E75" s="29" t="s">
        <v>83</v>
      </c>
      <c r="F75" s="31">
        <v>241661.5</v>
      </c>
      <c r="G75" s="31">
        <v>449204.74</v>
      </c>
    </row>
    <row r="76" spans="1:7" x14ac:dyDescent="0.25">
      <c r="A76" s="29" t="s">
        <v>47</v>
      </c>
      <c r="B76" s="29" t="s">
        <v>26</v>
      </c>
      <c r="C76" s="29" t="s">
        <v>8</v>
      </c>
      <c r="D76" s="29" t="s">
        <v>137</v>
      </c>
      <c r="E76" s="29" t="s">
        <v>29</v>
      </c>
      <c r="F76" s="31">
        <v>14936.96</v>
      </c>
      <c r="G76" s="31">
        <v>209808.95</v>
      </c>
    </row>
    <row r="77" spans="1:7" x14ac:dyDescent="0.25">
      <c r="A77" s="29" t="s">
        <v>47</v>
      </c>
      <c r="B77" s="29" t="s">
        <v>26</v>
      </c>
      <c r="C77" s="29" t="s">
        <v>8</v>
      </c>
      <c r="D77" s="29" t="s">
        <v>141</v>
      </c>
      <c r="E77" s="29" t="s">
        <v>116</v>
      </c>
      <c r="F77" s="31">
        <v>50284.800000000003</v>
      </c>
      <c r="G77" s="31">
        <v>262392.13</v>
      </c>
    </row>
    <row r="78" spans="1:7" x14ac:dyDescent="0.25">
      <c r="A78" s="29" t="s">
        <v>47</v>
      </c>
      <c r="B78" s="29" t="s">
        <v>26</v>
      </c>
      <c r="C78" s="29" t="s">
        <v>8</v>
      </c>
      <c r="D78" s="29" t="s">
        <v>141</v>
      </c>
      <c r="E78" s="29" t="s">
        <v>80</v>
      </c>
      <c r="F78" s="31">
        <v>100000</v>
      </c>
      <c r="G78" s="31">
        <v>235130</v>
      </c>
    </row>
    <row r="79" spans="1:7" x14ac:dyDescent="0.25">
      <c r="A79" s="18" t="s">
        <v>47</v>
      </c>
      <c r="B79" s="19"/>
      <c r="C79" s="19"/>
      <c r="D79" s="19"/>
      <c r="E79" s="19"/>
      <c r="F79" s="19">
        <f>SUM(F47:F78)</f>
        <v>6448556.7199999988</v>
      </c>
      <c r="G79" s="20">
        <f>SUM(G47:G78)</f>
        <v>20376954.979999997</v>
      </c>
    </row>
    <row r="80" spans="1:7" x14ac:dyDescent="0.25">
      <c r="A80" s="29" t="s">
        <v>54</v>
      </c>
      <c r="B80" s="29" t="s">
        <v>26</v>
      </c>
      <c r="C80" s="29" t="s">
        <v>8</v>
      </c>
      <c r="D80" s="29" t="s">
        <v>129</v>
      </c>
      <c r="E80" s="29" t="s">
        <v>29</v>
      </c>
      <c r="F80" s="31">
        <v>74517.42</v>
      </c>
      <c r="G80" s="31">
        <v>585147.53</v>
      </c>
    </row>
    <row r="81" spans="1:7" x14ac:dyDescent="0.25">
      <c r="A81" s="29" t="s">
        <v>54</v>
      </c>
      <c r="B81" s="29" t="s">
        <v>26</v>
      </c>
      <c r="C81" s="29" t="s">
        <v>8</v>
      </c>
      <c r="D81" s="29" t="s">
        <v>129</v>
      </c>
      <c r="E81" s="29" t="s">
        <v>75</v>
      </c>
      <c r="F81" s="31">
        <v>425938.8</v>
      </c>
      <c r="G81" s="31">
        <v>1714029.42</v>
      </c>
    </row>
    <row r="82" spans="1:7" x14ac:dyDescent="0.25">
      <c r="A82" s="29" t="s">
        <v>54</v>
      </c>
      <c r="B82" s="29" t="s">
        <v>26</v>
      </c>
      <c r="C82" s="29" t="s">
        <v>8</v>
      </c>
      <c r="D82" s="29" t="s">
        <v>130</v>
      </c>
      <c r="E82" s="29" t="s">
        <v>29</v>
      </c>
      <c r="F82" s="31">
        <v>2210</v>
      </c>
      <c r="G82" s="31">
        <v>3381.3</v>
      </c>
    </row>
    <row r="83" spans="1:7" x14ac:dyDescent="0.25">
      <c r="A83" s="29" t="s">
        <v>54</v>
      </c>
      <c r="B83" s="29" t="s">
        <v>26</v>
      </c>
      <c r="C83" s="29" t="s">
        <v>8</v>
      </c>
      <c r="D83" s="29" t="s">
        <v>135</v>
      </c>
      <c r="E83" s="29" t="s">
        <v>41</v>
      </c>
      <c r="F83" s="31">
        <v>4500</v>
      </c>
      <c r="G83" s="31">
        <v>9138.09</v>
      </c>
    </row>
    <row r="84" spans="1:7" x14ac:dyDescent="0.25">
      <c r="A84" s="29" t="s">
        <v>54</v>
      </c>
      <c r="B84" s="29" t="s">
        <v>26</v>
      </c>
      <c r="C84" s="29" t="s">
        <v>8</v>
      </c>
      <c r="D84" s="29" t="s">
        <v>135</v>
      </c>
      <c r="E84" s="29" t="s">
        <v>29</v>
      </c>
      <c r="F84" s="31">
        <v>335815</v>
      </c>
      <c r="G84" s="31">
        <v>325961.84999999998</v>
      </c>
    </row>
    <row r="85" spans="1:7" x14ac:dyDescent="0.25">
      <c r="A85" s="29" t="s">
        <v>54</v>
      </c>
      <c r="B85" s="29" t="s">
        <v>26</v>
      </c>
      <c r="C85" s="29" t="s">
        <v>8</v>
      </c>
      <c r="D85" s="29" t="s">
        <v>136</v>
      </c>
      <c r="E85" s="29" t="s">
        <v>29</v>
      </c>
      <c r="F85" s="31">
        <v>2416.09</v>
      </c>
      <c r="G85" s="31">
        <v>6248.13</v>
      </c>
    </row>
    <row r="86" spans="1:7" x14ac:dyDescent="0.25">
      <c r="A86" s="29" t="s">
        <v>54</v>
      </c>
      <c r="B86" s="29" t="s">
        <v>26</v>
      </c>
      <c r="C86" s="29" t="s">
        <v>8</v>
      </c>
      <c r="D86" s="29" t="s">
        <v>137</v>
      </c>
      <c r="E86" s="29" t="s">
        <v>29</v>
      </c>
      <c r="F86" s="31">
        <v>10540.8</v>
      </c>
      <c r="G86" s="31">
        <v>190223.48</v>
      </c>
    </row>
    <row r="87" spans="1:7" x14ac:dyDescent="0.25">
      <c r="A87" s="18" t="s">
        <v>58</v>
      </c>
      <c r="B87" s="19"/>
      <c r="C87" s="19"/>
      <c r="D87" s="19"/>
      <c r="E87" s="19"/>
      <c r="F87" s="19">
        <f>SUM(F80:F86)</f>
        <v>855938.11</v>
      </c>
      <c r="G87" s="20">
        <f>SUM(G80:G86)</f>
        <v>2834129.8</v>
      </c>
    </row>
    <row r="88" spans="1:7" x14ac:dyDescent="0.25">
      <c r="A88" s="18" t="s">
        <v>19</v>
      </c>
      <c r="B88" s="19"/>
      <c r="C88" s="19"/>
      <c r="D88" s="19"/>
      <c r="E88" s="19"/>
      <c r="F88" s="19">
        <f>SUM(F87,F79,F46)</f>
        <v>11482156.77</v>
      </c>
      <c r="G88" s="20">
        <f>SUM(G87,G79,G46)</f>
        <v>35535166.939999998</v>
      </c>
    </row>
    <row r="90" spans="1:7" x14ac:dyDescent="0.25">
      <c r="A90" t="s">
        <v>59</v>
      </c>
    </row>
  </sheetData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75" orientation="portrait" r:id="rId1"/>
  <headerFooter>
    <oddFooter>&amp;CI-Página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showGridLines="0" topLeftCell="A4" workbookViewId="0">
      <selection activeCell="D14" sqref="D14"/>
    </sheetView>
  </sheetViews>
  <sheetFormatPr baseColWidth="10" defaultColWidth="10.7109375" defaultRowHeight="15" x14ac:dyDescent="0.25"/>
  <cols>
    <col min="1" max="1" width="12.85546875" customWidth="1"/>
    <col min="2" max="2" width="9.28515625" bestFit="1" customWidth="1"/>
    <col min="3" max="3" width="12" bestFit="1" customWidth="1"/>
    <col min="4" max="4" width="19.85546875" bestFit="1" customWidth="1"/>
    <col min="5" max="5" width="18.7109375" bestFit="1" customWidth="1"/>
    <col min="6" max="6" width="12.7109375" style="2" bestFit="1" customWidth="1"/>
    <col min="7" max="7" width="16.8554687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4" spans="1:7" x14ac:dyDescent="0.25">
      <c r="A4" s="30"/>
    </row>
    <row r="8" spans="1:7" x14ac:dyDescent="0.25">
      <c r="A8" s="33"/>
      <c r="B8" s="33"/>
      <c r="C8" s="33"/>
      <c r="D8" s="33"/>
      <c r="E8" s="33"/>
      <c r="F8" s="33"/>
      <c r="G8" s="33"/>
    </row>
    <row r="9" spans="1:7" ht="22.5" x14ac:dyDescent="0.35">
      <c r="A9" s="34" t="s">
        <v>0</v>
      </c>
      <c r="B9" s="34"/>
      <c r="C9" s="34"/>
      <c r="D9" s="34"/>
      <c r="E9" s="34"/>
      <c r="F9" s="34"/>
      <c r="G9" s="34"/>
    </row>
    <row r="10" spans="1:7" ht="18.75" x14ac:dyDescent="0.3">
      <c r="A10" s="37" t="s">
        <v>1</v>
      </c>
      <c r="B10" s="37"/>
      <c r="C10" s="37"/>
      <c r="D10" s="37"/>
      <c r="E10" s="37"/>
      <c r="F10" s="37"/>
      <c r="G10" s="37"/>
    </row>
    <row r="11" spans="1:7" x14ac:dyDescent="0.25">
      <c r="A11" s="36" t="s">
        <v>142</v>
      </c>
      <c r="B11" s="36"/>
      <c r="C11" s="36"/>
      <c r="D11" s="36"/>
      <c r="E11" s="36"/>
      <c r="F11" s="36"/>
      <c r="G11" s="36"/>
    </row>
    <row r="12" spans="1:7" x14ac:dyDescent="0.25">
      <c r="A12" s="36" t="str">
        <f>Consolidado!B12</f>
        <v>1er Trimestre Año 2025</v>
      </c>
      <c r="B12" s="36"/>
      <c r="C12" s="36"/>
      <c r="D12" s="36"/>
      <c r="E12" s="36"/>
      <c r="F12" s="36"/>
      <c r="G12" s="36"/>
    </row>
    <row r="13" spans="1:7" x14ac:dyDescent="0.25">
      <c r="A13" s="15" t="s">
        <v>21</v>
      </c>
      <c r="B13" s="15" t="s">
        <v>22</v>
      </c>
      <c r="C13" s="15" t="s">
        <v>23</v>
      </c>
      <c r="D13" s="15" t="s">
        <v>3</v>
      </c>
      <c r="E13" s="15" t="s">
        <v>24</v>
      </c>
      <c r="F13" s="16" t="s">
        <v>4</v>
      </c>
      <c r="G13" s="17" t="s">
        <v>5</v>
      </c>
    </row>
    <row r="14" spans="1:7" x14ac:dyDescent="0.25">
      <c r="A14" s="29" t="s">
        <v>25</v>
      </c>
      <c r="B14" s="29" t="s">
        <v>143</v>
      </c>
      <c r="C14" s="29" t="s">
        <v>27</v>
      </c>
      <c r="D14" s="29" t="s">
        <v>144</v>
      </c>
      <c r="E14" s="29" t="s">
        <v>51</v>
      </c>
      <c r="F14" s="31">
        <v>25553.88</v>
      </c>
      <c r="G14" s="31">
        <v>50702.49</v>
      </c>
    </row>
    <row r="15" spans="1:7" x14ac:dyDescent="0.25">
      <c r="A15" s="29" t="s">
        <v>25</v>
      </c>
      <c r="B15" s="29" t="s">
        <v>143</v>
      </c>
      <c r="C15" s="29" t="s">
        <v>27</v>
      </c>
      <c r="D15" s="29" t="s">
        <v>144</v>
      </c>
      <c r="E15" s="29" t="s">
        <v>29</v>
      </c>
      <c r="F15" s="31">
        <v>24011.34</v>
      </c>
      <c r="G15" s="31">
        <v>77550.399999999994</v>
      </c>
    </row>
    <row r="16" spans="1:7" x14ac:dyDescent="0.25">
      <c r="A16" s="29" t="s">
        <v>25</v>
      </c>
      <c r="B16" s="29" t="s">
        <v>143</v>
      </c>
      <c r="C16" s="29" t="s">
        <v>27</v>
      </c>
      <c r="D16" s="29" t="s">
        <v>145</v>
      </c>
      <c r="E16" s="29" t="s">
        <v>29</v>
      </c>
      <c r="F16" s="31">
        <v>25003.71</v>
      </c>
      <c r="G16" s="31">
        <v>478196.13</v>
      </c>
    </row>
    <row r="17" spans="1:7" x14ac:dyDescent="0.25">
      <c r="A17" s="29" t="s">
        <v>25</v>
      </c>
      <c r="B17" s="29" t="s">
        <v>143</v>
      </c>
      <c r="C17" s="29" t="s">
        <v>27</v>
      </c>
      <c r="D17" s="29" t="s">
        <v>146</v>
      </c>
      <c r="E17" s="29" t="s">
        <v>29</v>
      </c>
      <c r="F17" s="31">
        <v>3226</v>
      </c>
      <c r="G17" s="31">
        <v>42360.480000000003</v>
      </c>
    </row>
    <row r="18" spans="1:7" x14ac:dyDescent="0.25">
      <c r="A18" s="29" t="s">
        <v>25</v>
      </c>
      <c r="B18" s="29" t="s">
        <v>143</v>
      </c>
      <c r="C18" s="29" t="s">
        <v>27</v>
      </c>
      <c r="D18" s="29" t="s">
        <v>147</v>
      </c>
      <c r="E18" s="29" t="s">
        <v>51</v>
      </c>
      <c r="F18" s="31">
        <v>242275.19</v>
      </c>
      <c r="G18" s="31">
        <v>427142.68</v>
      </c>
    </row>
    <row r="19" spans="1:7" x14ac:dyDescent="0.25">
      <c r="A19" s="29" t="s">
        <v>25</v>
      </c>
      <c r="B19" s="29" t="s">
        <v>143</v>
      </c>
      <c r="C19" s="29" t="s">
        <v>27</v>
      </c>
      <c r="D19" s="29" t="s">
        <v>147</v>
      </c>
      <c r="E19" s="29" t="s">
        <v>29</v>
      </c>
      <c r="F19" s="31">
        <v>2085653.46</v>
      </c>
      <c r="G19" s="31">
        <v>5871433.1100000003</v>
      </c>
    </row>
    <row r="20" spans="1:7" x14ac:dyDescent="0.25">
      <c r="A20" s="29" t="s">
        <v>25</v>
      </c>
      <c r="B20" s="29" t="s">
        <v>143</v>
      </c>
      <c r="C20" s="29" t="s">
        <v>27</v>
      </c>
      <c r="D20" s="29" t="s">
        <v>31</v>
      </c>
      <c r="E20" s="29" t="s">
        <v>29</v>
      </c>
      <c r="F20" s="31">
        <v>856294.64</v>
      </c>
      <c r="G20" s="31">
        <v>2618649.75</v>
      </c>
    </row>
    <row r="21" spans="1:7" x14ac:dyDescent="0.25">
      <c r="A21" s="29" t="s">
        <v>25</v>
      </c>
      <c r="B21" s="29" t="s">
        <v>143</v>
      </c>
      <c r="C21" s="29" t="s">
        <v>27</v>
      </c>
      <c r="D21" s="29" t="s">
        <v>34</v>
      </c>
      <c r="E21" s="29" t="s">
        <v>51</v>
      </c>
      <c r="F21" s="31">
        <v>26979.94</v>
      </c>
      <c r="G21" s="31">
        <v>37488.629999999997</v>
      </c>
    </row>
    <row r="22" spans="1:7" x14ac:dyDescent="0.25">
      <c r="A22" s="29" t="s">
        <v>25</v>
      </c>
      <c r="B22" s="29" t="s">
        <v>143</v>
      </c>
      <c r="C22" s="29" t="s">
        <v>27</v>
      </c>
      <c r="D22" s="29" t="s">
        <v>34</v>
      </c>
      <c r="E22" s="29" t="s">
        <v>29</v>
      </c>
      <c r="F22" s="31">
        <v>411502.37</v>
      </c>
      <c r="G22" s="31">
        <v>1418090.07</v>
      </c>
    </row>
    <row r="23" spans="1:7" x14ac:dyDescent="0.25">
      <c r="A23" s="29" t="s">
        <v>25</v>
      </c>
      <c r="B23" s="29" t="s">
        <v>143</v>
      </c>
      <c r="C23" s="29" t="s">
        <v>27</v>
      </c>
      <c r="D23" s="29" t="s">
        <v>35</v>
      </c>
      <c r="E23" s="29" t="s">
        <v>51</v>
      </c>
      <c r="F23" s="31">
        <v>26999.99</v>
      </c>
      <c r="G23" s="31">
        <v>78571.94</v>
      </c>
    </row>
    <row r="24" spans="1:7" x14ac:dyDescent="0.25">
      <c r="A24" s="29" t="s">
        <v>25</v>
      </c>
      <c r="B24" s="29" t="s">
        <v>143</v>
      </c>
      <c r="C24" s="29" t="s">
        <v>27</v>
      </c>
      <c r="D24" s="29" t="s">
        <v>35</v>
      </c>
      <c r="E24" s="29" t="s">
        <v>29</v>
      </c>
      <c r="F24" s="31">
        <v>17334.22</v>
      </c>
      <c r="G24" s="31">
        <v>60226.42</v>
      </c>
    </row>
    <row r="25" spans="1:7" x14ac:dyDescent="0.25">
      <c r="A25" s="29" t="s">
        <v>25</v>
      </c>
      <c r="B25" s="29" t="s">
        <v>143</v>
      </c>
      <c r="C25" s="29" t="s">
        <v>27</v>
      </c>
      <c r="D25" s="29" t="s">
        <v>148</v>
      </c>
      <c r="E25" s="29" t="s">
        <v>29</v>
      </c>
      <c r="F25" s="31">
        <v>199359.26</v>
      </c>
      <c r="G25" s="31">
        <v>370029.07</v>
      </c>
    </row>
    <row r="26" spans="1:7" x14ac:dyDescent="0.25">
      <c r="A26" s="29" t="s">
        <v>25</v>
      </c>
      <c r="B26" s="29" t="s">
        <v>143</v>
      </c>
      <c r="C26" s="29" t="s">
        <v>27</v>
      </c>
      <c r="D26" s="29" t="s">
        <v>149</v>
      </c>
      <c r="E26" s="29" t="s">
        <v>41</v>
      </c>
      <c r="F26" s="31">
        <v>555.23</v>
      </c>
      <c r="G26" s="31">
        <v>33093.65</v>
      </c>
    </row>
    <row r="27" spans="1:7" x14ac:dyDescent="0.25">
      <c r="A27" s="29" t="s">
        <v>25</v>
      </c>
      <c r="B27" s="29" t="s">
        <v>143</v>
      </c>
      <c r="C27" s="29" t="s">
        <v>27</v>
      </c>
      <c r="D27" s="29" t="s">
        <v>149</v>
      </c>
      <c r="E27" s="29" t="s">
        <v>29</v>
      </c>
      <c r="F27" s="31">
        <v>5788.43</v>
      </c>
      <c r="G27" s="31">
        <v>36202.800000000003</v>
      </c>
    </row>
    <row r="28" spans="1:7" x14ac:dyDescent="0.25">
      <c r="A28" s="29" t="s">
        <v>25</v>
      </c>
      <c r="B28" s="29" t="s">
        <v>143</v>
      </c>
      <c r="C28" s="29" t="s">
        <v>27</v>
      </c>
      <c r="D28" s="29" t="s">
        <v>50</v>
      </c>
      <c r="E28" s="29" t="s">
        <v>51</v>
      </c>
      <c r="F28" s="31">
        <v>81004.3</v>
      </c>
      <c r="G28" s="31">
        <v>107346.56</v>
      </c>
    </row>
    <row r="29" spans="1:7" x14ac:dyDescent="0.25">
      <c r="A29" s="29" t="s">
        <v>25</v>
      </c>
      <c r="B29" s="29" t="s">
        <v>143</v>
      </c>
      <c r="C29" s="29" t="s">
        <v>27</v>
      </c>
      <c r="D29" s="29" t="s">
        <v>50</v>
      </c>
      <c r="E29" s="29" t="s">
        <v>29</v>
      </c>
      <c r="F29" s="31">
        <v>420455.7</v>
      </c>
      <c r="G29" s="31">
        <v>1384821.59</v>
      </c>
    </row>
    <row r="30" spans="1:7" x14ac:dyDescent="0.25">
      <c r="A30" s="29" t="s">
        <v>25</v>
      </c>
      <c r="B30" s="29" t="s">
        <v>143</v>
      </c>
      <c r="C30" s="29" t="s">
        <v>27</v>
      </c>
      <c r="D30" s="29" t="s">
        <v>151</v>
      </c>
      <c r="E30" s="29" t="s">
        <v>29</v>
      </c>
      <c r="F30" s="31">
        <v>23582.5</v>
      </c>
      <c r="G30" s="31">
        <v>113338</v>
      </c>
    </row>
    <row r="31" spans="1:7" x14ac:dyDescent="0.25">
      <c r="A31" s="29" t="s">
        <v>25</v>
      </c>
      <c r="B31" s="29" t="s">
        <v>143</v>
      </c>
      <c r="C31" s="29" t="s">
        <v>27</v>
      </c>
      <c r="D31" s="29" t="s">
        <v>52</v>
      </c>
      <c r="E31" s="29" t="s">
        <v>29</v>
      </c>
      <c r="F31" s="31">
        <v>221605.76000000001</v>
      </c>
      <c r="G31" s="31">
        <v>704765.76</v>
      </c>
    </row>
    <row r="32" spans="1:7" x14ac:dyDescent="0.25">
      <c r="A32" s="29" t="s">
        <v>25</v>
      </c>
      <c r="B32" s="29" t="s">
        <v>143</v>
      </c>
      <c r="C32" s="29" t="s">
        <v>27</v>
      </c>
      <c r="D32" s="29" t="s">
        <v>39</v>
      </c>
      <c r="E32" s="29" t="s">
        <v>41</v>
      </c>
      <c r="F32" s="31">
        <v>25068.51</v>
      </c>
      <c r="G32" s="31">
        <v>95663.94</v>
      </c>
    </row>
    <row r="33" spans="1:10" x14ac:dyDescent="0.25">
      <c r="A33" s="29" t="s">
        <v>25</v>
      </c>
      <c r="B33" s="29" t="s">
        <v>143</v>
      </c>
      <c r="C33" s="29" t="s">
        <v>27</v>
      </c>
      <c r="D33" s="29" t="s">
        <v>39</v>
      </c>
      <c r="E33" s="29" t="s">
        <v>29</v>
      </c>
      <c r="F33" s="31">
        <v>83846.78</v>
      </c>
      <c r="G33" s="31">
        <v>385933.61</v>
      </c>
    </row>
    <row r="34" spans="1:10" x14ac:dyDescent="0.25">
      <c r="A34" s="29" t="s">
        <v>25</v>
      </c>
      <c r="B34" s="29" t="s">
        <v>143</v>
      </c>
      <c r="C34" s="29" t="s">
        <v>27</v>
      </c>
      <c r="D34" s="29" t="s">
        <v>152</v>
      </c>
      <c r="E34" s="29" t="s">
        <v>29</v>
      </c>
      <c r="F34" s="31">
        <v>23780.28</v>
      </c>
      <c r="G34" s="31">
        <v>74717.64</v>
      </c>
    </row>
    <row r="35" spans="1:10" x14ac:dyDescent="0.25">
      <c r="A35" s="29" t="s">
        <v>25</v>
      </c>
      <c r="B35" s="29" t="s">
        <v>143</v>
      </c>
      <c r="C35" s="29" t="s">
        <v>27</v>
      </c>
      <c r="D35" s="29" t="s">
        <v>53</v>
      </c>
      <c r="E35" s="29" t="s">
        <v>41</v>
      </c>
      <c r="F35" s="31">
        <v>76449.789999999994</v>
      </c>
      <c r="G35" s="31">
        <v>147117.71</v>
      </c>
    </row>
    <row r="36" spans="1:10" x14ac:dyDescent="0.25">
      <c r="A36" s="29" t="s">
        <v>25</v>
      </c>
      <c r="B36" s="29" t="s">
        <v>143</v>
      </c>
      <c r="C36" s="29" t="s">
        <v>27</v>
      </c>
      <c r="D36" s="29" t="s">
        <v>53</v>
      </c>
      <c r="E36" s="29" t="s">
        <v>29</v>
      </c>
      <c r="F36" s="31">
        <v>23999.99</v>
      </c>
      <c r="G36" s="31">
        <v>47619.360000000001</v>
      </c>
    </row>
    <row r="37" spans="1:10" x14ac:dyDescent="0.25">
      <c r="A37" s="29" t="s">
        <v>25</v>
      </c>
      <c r="B37" s="29" t="s">
        <v>143</v>
      </c>
      <c r="C37" s="29" t="s">
        <v>27</v>
      </c>
      <c r="D37" s="29" t="s">
        <v>53</v>
      </c>
      <c r="E37" s="29" t="s">
        <v>104</v>
      </c>
      <c r="F37" s="31">
        <v>69249.649999999994</v>
      </c>
      <c r="G37" s="31">
        <v>133814.04999999999</v>
      </c>
    </row>
    <row r="38" spans="1:10" x14ac:dyDescent="0.25">
      <c r="A38" s="29" t="s">
        <v>25</v>
      </c>
      <c r="B38" s="29" t="s">
        <v>143</v>
      </c>
      <c r="C38" s="29" t="s">
        <v>27</v>
      </c>
      <c r="D38" s="29" t="s">
        <v>153</v>
      </c>
      <c r="E38" s="29" t="s">
        <v>51</v>
      </c>
      <c r="F38" s="31">
        <v>75510.539999999994</v>
      </c>
      <c r="G38" s="31">
        <v>109347.03</v>
      </c>
    </row>
    <row r="39" spans="1:10" x14ac:dyDescent="0.25">
      <c r="A39" s="29" t="s">
        <v>25</v>
      </c>
      <c r="B39" s="29" t="s">
        <v>143</v>
      </c>
      <c r="C39" s="29" t="s">
        <v>27</v>
      </c>
      <c r="D39" s="29" t="s">
        <v>153</v>
      </c>
      <c r="E39" s="29" t="s">
        <v>29</v>
      </c>
      <c r="F39" s="31">
        <v>2164550.2000000002</v>
      </c>
      <c r="G39" s="31">
        <v>6045305.9199999999</v>
      </c>
    </row>
    <row r="40" spans="1:10" x14ac:dyDescent="0.25">
      <c r="A40" s="29" t="s">
        <v>25</v>
      </c>
      <c r="B40" s="29" t="s">
        <v>143</v>
      </c>
      <c r="C40" s="29" t="s">
        <v>27</v>
      </c>
      <c r="D40" s="29" t="s">
        <v>154</v>
      </c>
      <c r="E40" s="29" t="s">
        <v>29</v>
      </c>
      <c r="F40" s="31">
        <v>23269.52</v>
      </c>
      <c r="G40" s="31">
        <v>44631</v>
      </c>
    </row>
    <row r="41" spans="1:10" x14ac:dyDescent="0.25">
      <c r="A41" s="29" t="s">
        <v>25</v>
      </c>
      <c r="B41" s="29" t="s">
        <v>143</v>
      </c>
      <c r="C41" s="29" t="s">
        <v>27</v>
      </c>
      <c r="D41" s="29" t="s">
        <v>155</v>
      </c>
      <c r="E41" s="29" t="s">
        <v>29</v>
      </c>
      <c r="F41" s="31">
        <v>24420.41</v>
      </c>
      <c r="G41" s="31">
        <v>96907.07</v>
      </c>
    </row>
    <row r="42" spans="1:10" x14ac:dyDescent="0.25">
      <c r="A42" s="29" t="s">
        <v>25</v>
      </c>
      <c r="B42" s="29" t="s">
        <v>143</v>
      </c>
      <c r="C42" s="29" t="s">
        <v>27</v>
      </c>
      <c r="D42" s="29" t="s">
        <v>156</v>
      </c>
      <c r="E42" s="29" t="s">
        <v>29</v>
      </c>
      <c r="F42" s="31">
        <v>95112.77</v>
      </c>
      <c r="G42" s="31">
        <v>507415.99</v>
      </c>
    </row>
    <row r="43" spans="1:10" x14ac:dyDescent="0.25">
      <c r="A43" s="29" t="s">
        <v>25</v>
      </c>
      <c r="B43" s="29" t="s">
        <v>143</v>
      </c>
      <c r="C43" s="29" t="s">
        <v>27</v>
      </c>
      <c r="D43" s="29" t="s">
        <v>42</v>
      </c>
      <c r="E43" s="29" t="s">
        <v>29</v>
      </c>
      <c r="F43" s="31">
        <v>302.93</v>
      </c>
      <c r="G43" s="31">
        <v>1156.32</v>
      </c>
    </row>
    <row r="44" spans="1:10" x14ac:dyDescent="0.25">
      <c r="A44" s="29" t="s">
        <v>25</v>
      </c>
      <c r="B44" s="29" t="s">
        <v>143</v>
      </c>
      <c r="C44" s="29" t="s">
        <v>27</v>
      </c>
      <c r="D44" s="29" t="s">
        <v>43</v>
      </c>
      <c r="E44" s="29" t="s">
        <v>29</v>
      </c>
      <c r="F44" s="31">
        <v>24199.39</v>
      </c>
      <c r="G44" s="31">
        <v>43200</v>
      </c>
    </row>
    <row r="45" spans="1:10" x14ac:dyDescent="0.25">
      <c r="A45" s="29" t="s">
        <v>25</v>
      </c>
      <c r="B45" s="29" t="s">
        <v>143</v>
      </c>
      <c r="C45" s="29" t="s">
        <v>27</v>
      </c>
      <c r="D45" s="29" t="s">
        <v>44</v>
      </c>
      <c r="E45" s="29" t="s">
        <v>29</v>
      </c>
      <c r="F45" s="31">
        <v>8820</v>
      </c>
      <c r="G45" s="31">
        <v>91007.2</v>
      </c>
      <c r="H45" s="28"/>
      <c r="I45" s="28"/>
    </row>
    <row r="46" spans="1:10" x14ac:dyDescent="0.25">
      <c r="A46" s="18" t="s">
        <v>140</v>
      </c>
      <c r="B46" s="19"/>
      <c r="C46" s="19"/>
      <c r="D46" s="19"/>
      <c r="E46" s="19"/>
      <c r="F46" s="19">
        <f>SUM(F14:F45)</f>
        <v>7415766.6800000006</v>
      </c>
      <c r="G46" s="20">
        <f>SUM(G14:G45)</f>
        <v>21733846.369999997</v>
      </c>
    </row>
    <row r="47" spans="1:10" x14ac:dyDescent="0.25">
      <c r="A47" s="29" t="s">
        <v>47</v>
      </c>
      <c r="B47" s="29" t="s">
        <v>143</v>
      </c>
      <c r="C47" s="29" t="s">
        <v>27</v>
      </c>
      <c r="D47" s="29" t="s">
        <v>28</v>
      </c>
      <c r="E47" s="29" t="s">
        <v>41</v>
      </c>
      <c r="F47" s="31">
        <v>625.96</v>
      </c>
      <c r="G47" s="31">
        <v>3154.47</v>
      </c>
      <c r="I47" s="28"/>
      <c r="J47" s="28"/>
    </row>
    <row r="48" spans="1:10" x14ac:dyDescent="0.25">
      <c r="A48" s="29" t="s">
        <v>47</v>
      </c>
      <c r="B48" s="29" t="s">
        <v>143</v>
      </c>
      <c r="C48" s="29" t="s">
        <v>27</v>
      </c>
      <c r="D48" s="29" t="s">
        <v>144</v>
      </c>
      <c r="E48" s="29" t="s">
        <v>51</v>
      </c>
      <c r="F48" s="31">
        <v>26999.99</v>
      </c>
      <c r="G48" s="31">
        <v>59524.2</v>
      </c>
      <c r="I48" s="28"/>
      <c r="J48" s="28"/>
    </row>
    <row r="49" spans="1:7" x14ac:dyDescent="0.25">
      <c r="A49" s="29" t="s">
        <v>47</v>
      </c>
      <c r="B49" s="29" t="s">
        <v>143</v>
      </c>
      <c r="C49" s="29" t="s">
        <v>27</v>
      </c>
      <c r="D49" s="29" t="s">
        <v>144</v>
      </c>
      <c r="E49" s="29" t="s">
        <v>29</v>
      </c>
      <c r="F49" s="31">
        <v>75394.710000000006</v>
      </c>
      <c r="G49" s="31">
        <v>255963.19</v>
      </c>
    </row>
    <row r="50" spans="1:7" x14ac:dyDescent="0.25">
      <c r="A50" s="29" t="s">
        <v>47</v>
      </c>
      <c r="B50" s="29" t="s">
        <v>143</v>
      </c>
      <c r="C50" s="29" t="s">
        <v>27</v>
      </c>
      <c r="D50" s="29" t="s">
        <v>157</v>
      </c>
      <c r="E50" s="29" t="s">
        <v>29</v>
      </c>
      <c r="F50" s="31">
        <v>17214</v>
      </c>
      <c r="G50" s="31">
        <v>91459.7</v>
      </c>
    </row>
    <row r="51" spans="1:7" x14ac:dyDescent="0.25">
      <c r="A51" s="29" t="s">
        <v>47</v>
      </c>
      <c r="B51" s="29" t="s">
        <v>143</v>
      </c>
      <c r="C51" s="29" t="s">
        <v>27</v>
      </c>
      <c r="D51" s="29" t="s">
        <v>158</v>
      </c>
      <c r="E51" s="29" t="s">
        <v>29</v>
      </c>
      <c r="F51" s="31">
        <v>59001.85</v>
      </c>
      <c r="G51" s="31">
        <v>181963.27</v>
      </c>
    </row>
    <row r="52" spans="1:7" x14ac:dyDescent="0.25">
      <c r="A52" s="29" t="s">
        <v>47</v>
      </c>
      <c r="B52" s="29" t="s">
        <v>143</v>
      </c>
      <c r="C52" s="29" t="s">
        <v>27</v>
      </c>
      <c r="D52" s="29" t="s">
        <v>147</v>
      </c>
      <c r="E52" s="29" t="s">
        <v>51</v>
      </c>
      <c r="F52" s="31">
        <v>318281.81</v>
      </c>
      <c r="G52" s="31">
        <v>694700.95</v>
      </c>
    </row>
    <row r="53" spans="1:7" x14ac:dyDescent="0.25">
      <c r="A53" s="29" t="s">
        <v>47</v>
      </c>
      <c r="B53" s="29" t="s">
        <v>143</v>
      </c>
      <c r="C53" s="29" t="s">
        <v>27</v>
      </c>
      <c r="D53" s="29" t="s">
        <v>147</v>
      </c>
      <c r="E53" s="29" t="s">
        <v>29</v>
      </c>
      <c r="F53" s="31">
        <v>1336430.6599999999</v>
      </c>
      <c r="G53" s="31">
        <v>3649046.03</v>
      </c>
    </row>
    <row r="54" spans="1:7" x14ac:dyDescent="0.25">
      <c r="A54" s="29" t="s">
        <v>47</v>
      </c>
      <c r="B54" s="29" t="s">
        <v>143</v>
      </c>
      <c r="C54" s="29" t="s">
        <v>27</v>
      </c>
      <c r="D54" s="29" t="s">
        <v>31</v>
      </c>
      <c r="E54" s="29" t="s">
        <v>29</v>
      </c>
      <c r="F54" s="31">
        <v>913899.87</v>
      </c>
      <c r="G54" s="31">
        <v>3069782.7</v>
      </c>
    </row>
    <row r="55" spans="1:7" x14ac:dyDescent="0.25">
      <c r="A55" s="29" t="s">
        <v>47</v>
      </c>
      <c r="B55" s="29" t="s">
        <v>143</v>
      </c>
      <c r="C55" s="29" t="s">
        <v>27</v>
      </c>
      <c r="D55" s="29" t="s">
        <v>34</v>
      </c>
      <c r="E55" s="29" t="s">
        <v>41</v>
      </c>
      <c r="F55" s="31">
        <v>11499.36</v>
      </c>
      <c r="G55" s="31">
        <v>36876.28</v>
      </c>
    </row>
    <row r="56" spans="1:7" x14ac:dyDescent="0.25">
      <c r="A56" s="29" t="s">
        <v>47</v>
      </c>
      <c r="B56" s="29" t="s">
        <v>143</v>
      </c>
      <c r="C56" s="29" t="s">
        <v>27</v>
      </c>
      <c r="D56" s="29" t="s">
        <v>34</v>
      </c>
      <c r="E56" s="29" t="s">
        <v>29</v>
      </c>
      <c r="F56" s="31">
        <v>198327.23</v>
      </c>
      <c r="G56" s="31">
        <v>654625.23</v>
      </c>
    </row>
    <row r="57" spans="1:7" x14ac:dyDescent="0.25">
      <c r="A57" s="29" t="s">
        <v>47</v>
      </c>
      <c r="B57" s="29" t="s">
        <v>143</v>
      </c>
      <c r="C57" s="29" t="s">
        <v>27</v>
      </c>
      <c r="D57" s="29" t="s">
        <v>35</v>
      </c>
      <c r="E57" s="29" t="s">
        <v>51</v>
      </c>
      <c r="F57" s="31">
        <v>53999.98</v>
      </c>
      <c r="G57" s="31">
        <v>157143.88</v>
      </c>
    </row>
    <row r="58" spans="1:7" x14ac:dyDescent="0.25">
      <c r="A58" s="29" t="s">
        <v>47</v>
      </c>
      <c r="B58" s="29" t="s">
        <v>143</v>
      </c>
      <c r="C58" s="29" t="s">
        <v>27</v>
      </c>
      <c r="D58" s="29" t="s">
        <v>35</v>
      </c>
      <c r="E58" s="29" t="s">
        <v>29</v>
      </c>
      <c r="F58" s="31">
        <v>10001</v>
      </c>
      <c r="G58" s="31">
        <v>33820</v>
      </c>
    </row>
    <row r="59" spans="1:7" x14ac:dyDescent="0.25">
      <c r="A59" s="29" t="s">
        <v>47</v>
      </c>
      <c r="B59" s="29" t="s">
        <v>143</v>
      </c>
      <c r="C59" s="29" t="s">
        <v>27</v>
      </c>
      <c r="D59" s="29" t="s">
        <v>148</v>
      </c>
      <c r="E59" s="29" t="s">
        <v>41</v>
      </c>
      <c r="F59" s="31">
        <v>25120</v>
      </c>
      <c r="G59" s="31">
        <v>30691.73</v>
      </c>
    </row>
    <row r="60" spans="1:7" x14ac:dyDescent="0.25">
      <c r="A60" s="29" t="s">
        <v>47</v>
      </c>
      <c r="B60" s="29" t="s">
        <v>143</v>
      </c>
      <c r="C60" s="29" t="s">
        <v>27</v>
      </c>
      <c r="D60" s="29" t="s">
        <v>148</v>
      </c>
      <c r="E60" s="29" t="s">
        <v>29</v>
      </c>
      <c r="F60" s="31">
        <v>129063.31</v>
      </c>
      <c r="G60" s="31">
        <v>207682.78</v>
      </c>
    </row>
    <row r="61" spans="1:7" x14ac:dyDescent="0.25">
      <c r="A61" s="29" t="s">
        <v>47</v>
      </c>
      <c r="B61" s="29" t="s">
        <v>143</v>
      </c>
      <c r="C61" s="29" t="s">
        <v>27</v>
      </c>
      <c r="D61" s="29" t="s">
        <v>148</v>
      </c>
      <c r="E61" s="29" t="s">
        <v>104</v>
      </c>
      <c r="F61" s="31">
        <v>23565.06</v>
      </c>
      <c r="G61" s="31">
        <v>27453.29</v>
      </c>
    </row>
    <row r="62" spans="1:7" x14ac:dyDescent="0.25">
      <c r="A62" s="29" t="s">
        <v>47</v>
      </c>
      <c r="B62" s="29" t="s">
        <v>143</v>
      </c>
      <c r="C62" s="29" t="s">
        <v>27</v>
      </c>
      <c r="D62" s="29" t="s">
        <v>149</v>
      </c>
      <c r="E62" s="29" t="s">
        <v>29</v>
      </c>
      <c r="F62" s="31">
        <v>17778.72</v>
      </c>
      <c r="G62" s="31">
        <v>113090.14</v>
      </c>
    </row>
    <row r="63" spans="1:7" x14ac:dyDescent="0.25">
      <c r="A63" s="29" t="s">
        <v>47</v>
      </c>
      <c r="B63" s="29" t="s">
        <v>143</v>
      </c>
      <c r="C63" s="29" t="s">
        <v>27</v>
      </c>
      <c r="D63" s="29" t="s">
        <v>159</v>
      </c>
      <c r="E63" s="29" t="s">
        <v>41</v>
      </c>
      <c r="F63" s="31">
        <v>120.9</v>
      </c>
      <c r="G63" s="31">
        <v>1512.95</v>
      </c>
    </row>
    <row r="64" spans="1:7" x14ac:dyDescent="0.25">
      <c r="A64" s="29" t="s">
        <v>47</v>
      </c>
      <c r="B64" s="29" t="s">
        <v>143</v>
      </c>
      <c r="C64" s="29" t="s">
        <v>27</v>
      </c>
      <c r="D64" s="29" t="s">
        <v>50</v>
      </c>
      <c r="E64" s="29" t="s">
        <v>29</v>
      </c>
      <c r="F64" s="31">
        <v>331320.99</v>
      </c>
      <c r="G64" s="31">
        <v>986554.45</v>
      </c>
    </row>
    <row r="65" spans="1:7" x14ac:dyDescent="0.25">
      <c r="A65" s="29" t="s">
        <v>47</v>
      </c>
      <c r="B65" s="29" t="s">
        <v>143</v>
      </c>
      <c r="C65" s="29" t="s">
        <v>27</v>
      </c>
      <c r="D65" s="29" t="s">
        <v>160</v>
      </c>
      <c r="E65" s="29" t="s">
        <v>29</v>
      </c>
      <c r="F65" s="31">
        <v>24494.240000000002</v>
      </c>
      <c r="G65" s="31">
        <v>74337.570000000007</v>
      </c>
    </row>
    <row r="66" spans="1:7" x14ac:dyDescent="0.25">
      <c r="A66" s="29" t="s">
        <v>47</v>
      </c>
      <c r="B66" s="29" t="s">
        <v>143</v>
      </c>
      <c r="C66" s="29" t="s">
        <v>27</v>
      </c>
      <c r="D66" s="29" t="s">
        <v>161</v>
      </c>
      <c r="E66" s="29" t="s">
        <v>41</v>
      </c>
      <c r="F66" s="31">
        <v>9864</v>
      </c>
      <c r="G66" s="31">
        <v>24462.720000000001</v>
      </c>
    </row>
    <row r="67" spans="1:7" x14ac:dyDescent="0.25">
      <c r="A67" s="29" t="s">
        <v>47</v>
      </c>
      <c r="B67" s="29" t="s">
        <v>143</v>
      </c>
      <c r="C67" s="29" t="s">
        <v>27</v>
      </c>
      <c r="D67" s="29" t="s">
        <v>161</v>
      </c>
      <c r="E67" s="29" t="s">
        <v>29</v>
      </c>
      <c r="F67" s="31">
        <v>328.7</v>
      </c>
      <c r="G67" s="31">
        <v>4350.34</v>
      </c>
    </row>
    <row r="68" spans="1:7" x14ac:dyDescent="0.25">
      <c r="A68" s="29" t="s">
        <v>47</v>
      </c>
      <c r="B68" s="29" t="s">
        <v>143</v>
      </c>
      <c r="C68" s="29" t="s">
        <v>27</v>
      </c>
      <c r="D68" s="29" t="s">
        <v>151</v>
      </c>
      <c r="E68" s="29" t="s">
        <v>41</v>
      </c>
      <c r="F68" s="31">
        <v>49980</v>
      </c>
      <c r="G68" s="31">
        <v>208806.2</v>
      </c>
    </row>
    <row r="69" spans="1:7" x14ac:dyDescent="0.25">
      <c r="A69" s="29" t="s">
        <v>47</v>
      </c>
      <c r="B69" s="29" t="s">
        <v>143</v>
      </c>
      <c r="C69" s="29" t="s">
        <v>27</v>
      </c>
      <c r="D69" s="29" t="s">
        <v>151</v>
      </c>
      <c r="E69" s="29" t="s">
        <v>29</v>
      </c>
      <c r="F69" s="31">
        <v>23582.5</v>
      </c>
      <c r="G69" s="31">
        <v>98781</v>
      </c>
    </row>
    <row r="70" spans="1:7" x14ac:dyDescent="0.25">
      <c r="A70" s="29" t="s">
        <v>47</v>
      </c>
      <c r="B70" s="29" t="s">
        <v>143</v>
      </c>
      <c r="C70" s="29" t="s">
        <v>27</v>
      </c>
      <c r="D70" s="29" t="s">
        <v>52</v>
      </c>
      <c r="E70" s="29" t="s">
        <v>29</v>
      </c>
      <c r="F70" s="31">
        <v>178259.81</v>
      </c>
      <c r="G70" s="31">
        <v>536590.72</v>
      </c>
    </row>
    <row r="71" spans="1:7" x14ac:dyDescent="0.25">
      <c r="A71" s="29" t="s">
        <v>47</v>
      </c>
      <c r="B71" s="29" t="s">
        <v>143</v>
      </c>
      <c r="C71" s="29" t="s">
        <v>27</v>
      </c>
      <c r="D71" s="29" t="s">
        <v>39</v>
      </c>
      <c r="E71" s="29" t="s">
        <v>41</v>
      </c>
      <c r="F71" s="31">
        <v>24948.69</v>
      </c>
      <c r="G71" s="31">
        <v>99003.42</v>
      </c>
    </row>
    <row r="72" spans="1:7" x14ac:dyDescent="0.25">
      <c r="A72" s="29" t="s">
        <v>47</v>
      </c>
      <c r="B72" s="29" t="s">
        <v>143</v>
      </c>
      <c r="C72" s="29" t="s">
        <v>27</v>
      </c>
      <c r="D72" s="29" t="s">
        <v>53</v>
      </c>
      <c r="E72" s="29" t="s">
        <v>41</v>
      </c>
      <c r="F72" s="31">
        <v>100149.99</v>
      </c>
      <c r="G72" s="31">
        <v>182349.34</v>
      </c>
    </row>
    <row r="73" spans="1:7" x14ac:dyDescent="0.25">
      <c r="A73" s="29" t="s">
        <v>47</v>
      </c>
      <c r="B73" s="29" t="s">
        <v>143</v>
      </c>
      <c r="C73" s="29" t="s">
        <v>27</v>
      </c>
      <c r="D73" s="29" t="s">
        <v>53</v>
      </c>
      <c r="E73" s="29" t="s">
        <v>104</v>
      </c>
      <c r="F73" s="31">
        <v>241570.97</v>
      </c>
      <c r="G73" s="31">
        <v>442471.08</v>
      </c>
    </row>
    <row r="74" spans="1:7" x14ac:dyDescent="0.25">
      <c r="A74" s="29" t="s">
        <v>47</v>
      </c>
      <c r="B74" s="29" t="s">
        <v>143</v>
      </c>
      <c r="C74" s="29" t="s">
        <v>27</v>
      </c>
      <c r="D74" s="29" t="s">
        <v>162</v>
      </c>
      <c r="E74" s="29" t="s">
        <v>29</v>
      </c>
      <c r="F74" s="31">
        <v>17214</v>
      </c>
      <c r="G74" s="31">
        <v>90700.57</v>
      </c>
    </row>
    <row r="75" spans="1:7" x14ac:dyDescent="0.25">
      <c r="A75" s="29" t="s">
        <v>47</v>
      </c>
      <c r="B75" s="29" t="s">
        <v>143</v>
      </c>
      <c r="C75" s="29" t="s">
        <v>27</v>
      </c>
      <c r="D75" s="29" t="s">
        <v>153</v>
      </c>
      <c r="E75" s="29" t="s">
        <v>51</v>
      </c>
      <c r="F75" s="31">
        <v>152787.26999999999</v>
      </c>
      <c r="G75" s="31">
        <v>315702.77</v>
      </c>
    </row>
    <row r="76" spans="1:7" x14ac:dyDescent="0.25">
      <c r="A76" s="29" t="s">
        <v>47</v>
      </c>
      <c r="B76" s="29" t="s">
        <v>143</v>
      </c>
      <c r="C76" s="29" t="s">
        <v>27</v>
      </c>
      <c r="D76" s="29" t="s">
        <v>153</v>
      </c>
      <c r="E76" s="29" t="s">
        <v>29</v>
      </c>
      <c r="F76" s="31">
        <v>1496783.07</v>
      </c>
      <c r="G76" s="31">
        <v>4291915.43</v>
      </c>
    </row>
    <row r="77" spans="1:7" x14ac:dyDescent="0.25">
      <c r="A77" s="29" t="s">
        <v>47</v>
      </c>
      <c r="B77" s="29" t="s">
        <v>143</v>
      </c>
      <c r="C77" s="29" t="s">
        <v>27</v>
      </c>
      <c r="D77" s="29" t="s">
        <v>154</v>
      </c>
      <c r="E77" s="29" t="s">
        <v>29</v>
      </c>
      <c r="F77" s="31">
        <v>26317.69</v>
      </c>
      <c r="G77" s="31">
        <v>80647.8</v>
      </c>
    </row>
    <row r="78" spans="1:7" x14ac:dyDescent="0.25">
      <c r="A78" s="29" t="s">
        <v>47</v>
      </c>
      <c r="B78" s="29" t="s">
        <v>143</v>
      </c>
      <c r="C78" s="29" t="s">
        <v>27</v>
      </c>
      <c r="D78" s="29" t="s">
        <v>156</v>
      </c>
      <c r="E78" s="29" t="s">
        <v>29</v>
      </c>
      <c r="F78" s="31">
        <v>64055.59</v>
      </c>
      <c r="G78" s="31">
        <v>338562.51</v>
      </c>
    </row>
    <row r="79" spans="1:7" x14ac:dyDescent="0.25">
      <c r="A79" s="29" t="s">
        <v>47</v>
      </c>
      <c r="B79" s="29" t="s">
        <v>143</v>
      </c>
      <c r="C79" s="29" t="s">
        <v>27</v>
      </c>
      <c r="D79" s="29" t="s">
        <v>43</v>
      </c>
      <c r="E79" s="29" t="s">
        <v>29</v>
      </c>
      <c r="F79" s="31">
        <v>99602.08</v>
      </c>
      <c r="G79" s="31">
        <v>267498.53000000003</v>
      </c>
    </row>
    <row r="80" spans="1:7" x14ac:dyDescent="0.25">
      <c r="A80" s="18" t="s">
        <v>125</v>
      </c>
      <c r="B80" s="19"/>
      <c r="C80" s="19"/>
      <c r="D80" s="19"/>
      <c r="E80" s="19"/>
      <c r="F80" s="19">
        <f>SUM(F47:F79)</f>
        <v>6058584.0000000009</v>
      </c>
      <c r="G80" s="20">
        <f>SUM(G47:G79)</f>
        <v>17311225.240000002</v>
      </c>
    </row>
    <row r="81" spans="1:7" x14ac:dyDescent="0.25">
      <c r="A81" s="29" t="s">
        <v>54</v>
      </c>
      <c r="B81" s="29" t="s">
        <v>143</v>
      </c>
      <c r="C81" s="29" t="s">
        <v>27</v>
      </c>
      <c r="D81" s="29" t="s">
        <v>157</v>
      </c>
      <c r="E81" s="29" t="s">
        <v>29</v>
      </c>
      <c r="F81" s="31">
        <v>34428.01</v>
      </c>
      <c r="G81" s="31">
        <v>182919.45</v>
      </c>
    </row>
    <row r="82" spans="1:7" x14ac:dyDescent="0.25">
      <c r="A82" s="29" t="s">
        <v>54</v>
      </c>
      <c r="B82" s="29" t="s">
        <v>143</v>
      </c>
      <c r="C82" s="29" t="s">
        <v>27</v>
      </c>
      <c r="D82" s="29" t="s">
        <v>158</v>
      </c>
      <c r="E82" s="29" t="s">
        <v>29</v>
      </c>
      <c r="F82" s="31">
        <v>24157.48</v>
      </c>
      <c r="G82" s="31">
        <v>76158.37</v>
      </c>
    </row>
    <row r="83" spans="1:7" x14ac:dyDescent="0.25">
      <c r="A83" s="29" t="s">
        <v>54</v>
      </c>
      <c r="B83" s="29" t="s">
        <v>143</v>
      </c>
      <c r="C83" s="29" t="s">
        <v>27</v>
      </c>
      <c r="D83" s="29" t="s">
        <v>146</v>
      </c>
      <c r="E83" s="29" t="s">
        <v>29</v>
      </c>
      <c r="F83" s="31">
        <v>6453</v>
      </c>
      <c r="G83" s="31">
        <v>90316.800000000003</v>
      </c>
    </row>
    <row r="84" spans="1:7" x14ac:dyDescent="0.25">
      <c r="A84" s="29" t="s">
        <v>54</v>
      </c>
      <c r="B84" s="29" t="s">
        <v>143</v>
      </c>
      <c r="C84" s="29" t="s">
        <v>27</v>
      </c>
      <c r="D84" s="29" t="s">
        <v>147</v>
      </c>
      <c r="E84" s="29" t="s">
        <v>29</v>
      </c>
      <c r="F84" s="31">
        <v>478357.54</v>
      </c>
      <c r="G84" s="31">
        <v>1376622.75</v>
      </c>
    </row>
    <row r="85" spans="1:7" x14ac:dyDescent="0.25">
      <c r="A85" s="29" t="s">
        <v>54</v>
      </c>
      <c r="B85" s="29" t="s">
        <v>143</v>
      </c>
      <c r="C85" s="29" t="s">
        <v>27</v>
      </c>
      <c r="D85" s="29" t="s">
        <v>31</v>
      </c>
      <c r="E85" s="29" t="s">
        <v>29</v>
      </c>
      <c r="F85" s="31">
        <v>749478.55</v>
      </c>
      <c r="G85" s="31">
        <v>2833455.72</v>
      </c>
    </row>
    <row r="86" spans="1:7" x14ac:dyDescent="0.25">
      <c r="A86" s="29" t="s">
        <v>54</v>
      </c>
      <c r="B86" s="29" t="s">
        <v>143</v>
      </c>
      <c r="C86" s="29" t="s">
        <v>27</v>
      </c>
      <c r="D86" s="29" t="s">
        <v>34</v>
      </c>
      <c r="E86" s="29" t="s">
        <v>29</v>
      </c>
      <c r="F86" s="31">
        <v>132869.07999999999</v>
      </c>
      <c r="G86" s="31">
        <v>427313.09</v>
      </c>
    </row>
    <row r="87" spans="1:7" x14ac:dyDescent="0.25">
      <c r="A87" s="29" t="s">
        <v>54</v>
      </c>
      <c r="B87" s="29" t="s">
        <v>143</v>
      </c>
      <c r="C87" s="29" t="s">
        <v>27</v>
      </c>
      <c r="D87" s="29" t="s">
        <v>163</v>
      </c>
      <c r="E87" s="29" t="s">
        <v>29</v>
      </c>
      <c r="F87" s="31">
        <v>1461.8</v>
      </c>
      <c r="G87" s="31">
        <v>28846.71</v>
      </c>
    </row>
    <row r="88" spans="1:7" x14ac:dyDescent="0.25">
      <c r="A88" s="29" t="s">
        <v>54</v>
      </c>
      <c r="B88" s="29" t="s">
        <v>143</v>
      </c>
      <c r="C88" s="29" t="s">
        <v>27</v>
      </c>
      <c r="D88" s="29" t="s">
        <v>35</v>
      </c>
      <c r="E88" s="29" t="s">
        <v>29</v>
      </c>
      <c r="F88" s="31">
        <v>22609</v>
      </c>
      <c r="G88" s="31">
        <v>85757.43</v>
      </c>
    </row>
    <row r="89" spans="1:7" x14ac:dyDescent="0.25">
      <c r="A89" s="29" t="s">
        <v>54</v>
      </c>
      <c r="B89" s="29" t="s">
        <v>143</v>
      </c>
      <c r="C89" s="29" t="s">
        <v>27</v>
      </c>
      <c r="D89" s="29" t="s">
        <v>148</v>
      </c>
      <c r="E89" s="29" t="s">
        <v>29</v>
      </c>
      <c r="F89" s="31">
        <v>62587.98</v>
      </c>
      <c r="G89" s="31">
        <v>108775.57</v>
      </c>
    </row>
    <row r="90" spans="1:7" x14ac:dyDescent="0.25">
      <c r="A90" s="29" t="s">
        <v>54</v>
      </c>
      <c r="B90" s="29" t="s">
        <v>143</v>
      </c>
      <c r="C90" s="29" t="s">
        <v>27</v>
      </c>
      <c r="D90" s="29" t="s">
        <v>149</v>
      </c>
      <c r="E90" s="29" t="s">
        <v>41</v>
      </c>
      <c r="F90" s="31">
        <v>121.24</v>
      </c>
      <c r="G90" s="31">
        <v>5031.12</v>
      </c>
    </row>
    <row r="91" spans="1:7" x14ac:dyDescent="0.25">
      <c r="A91" s="29" t="s">
        <v>54</v>
      </c>
      <c r="B91" s="29" t="s">
        <v>143</v>
      </c>
      <c r="C91" s="29" t="s">
        <v>27</v>
      </c>
      <c r="D91" s="29" t="s">
        <v>149</v>
      </c>
      <c r="E91" s="29" t="s">
        <v>29</v>
      </c>
      <c r="F91" s="31">
        <v>3429.19</v>
      </c>
      <c r="G91" s="31">
        <v>22426.9</v>
      </c>
    </row>
    <row r="92" spans="1:7" x14ac:dyDescent="0.25">
      <c r="A92" s="29" t="s">
        <v>54</v>
      </c>
      <c r="B92" s="29" t="s">
        <v>143</v>
      </c>
      <c r="C92" s="29" t="s">
        <v>27</v>
      </c>
      <c r="D92" s="29" t="s">
        <v>50</v>
      </c>
      <c r="E92" s="29" t="s">
        <v>29</v>
      </c>
      <c r="F92" s="31">
        <v>98581.39</v>
      </c>
      <c r="G92" s="31">
        <v>327419.3</v>
      </c>
    </row>
    <row r="93" spans="1:7" x14ac:dyDescent="0.25">
      <c r="A93" s="29" t="s">
        <v>54</v>
      </c>
      <c r="B93" s="29" t="s">
        <v>143</v>
      </c>
      <c r="C93" s="29" t="s">
        <v>27</v>
      </c>
      <c r="D93" s="29" t="s">
        <v>161</v>
      </c>
      <c r="E93" s="29" t="s">
        <v>29</v>
      </c>
      <c r="F93" s="31">
        <v>424.22</v>
      </c>
      <c r="G93" s="31">
        <v>5437</v>
      </c>
    </row>
    <row r="94" spans="1:7" x14ac:dyDescent="0.25">
      <c r="A94" s="29" t="s">
        <v>54</v>
      </c>
      <c r="B94" s="29" t="s">
        <v>143</v>
      </c>
      <c r="C94" s="29" t="s">
        <v>27</v>
      </c>
      <c r="D94" s="29" t="s">
        <v>52</v>
      </c>
      <c r="E94" s="29" t="s">
        <v>29</v>
      </c>
      <c r="F94" s="31">
        <v>150763.85</v>
      </c>
      <c r="G94" s="31">
        <v>444210.09</v>
      </c>
    </row>
    <row r="95" spans="1:7" x14ac:dyDescent="0.25">
      <c r="A95" s="29" t="s">
        <v>54</v>
      </c>
      <c r="B95" s="29" t="s">
        <v>143</v>
      </c>
      <c r="C95" s="29" t="s">
        <v>27</v>
      </c>
      <c r="D95" s="29" t="s">
        <v>39</v>
      </c>
      <c r="E95" s="29" t="s">
        <v>29</v>
      </c>
      <c r="F95" s="31">
        <v>8818</v>
      </c>
      <c r="G95" s="31">
        <v>22045</v>
      </c>
    </row>
    <row r="96" spans="1:7" x14ac:dyDescent="0.25">
      <c r="A96" s="29" t="s">
        <v>54</v>
      </c>
      <c r="B96" s="29" t="s">
        <v>143</v>
      </c>
      <c r="C96" s="29" t="s">
        <v>27</v>
      </c>
      <c r="D96" s="29" t="s">
        <v>53</v>
      </c>
      <c r="E96" s="29" t="s">
        <v>29</v>
      </c>
      <c r="F96" s="31">
        <v>2122.44</v>
      </c>
      <c r="G96" s="31">
        <v>7005.49</v>
      </c>
    </row>
    <row r="97" spans="1:7" x14ac:dyDescent="0.25">
      <c r="A97" s="29" t="s">
        <v>54</v>
      </c>
      <c r="B97" s="29" t="s">
        <v>143</v>
      </c>
      <c r="C97" s="29" t="s">
        <v>27</v>
      </c>
      <c r="D97" s="29" t="s">
        <v>162</v>
      </c>
      <c r="E97" s="29" t="s">
        <v>29</v>
      </c>
      <c r="F97" s="31">
        <v>34428.01</v>
      </c>
      <c r="G97" s="31">
        <v>182919.45</v>
      </c>
    </row>
    <row r="98" spans="1:7" x14ac:dyDescent="0.25">
      <c r="A98" s="29" t="s">
        <v>54</v>
      </c>
      <c r="B98" s="29" t="s">
        <v>143</v>
      </c>
      <c r="C98" s="29" t="s">
        <v>27</v>
      </c>
      <c r="D98" s="29" t="s">
        <v>153</v>
      </c>
      <c r="E98" s="29" t="s">
        <v>29</v>
      </c>
      <c r="F98" s="31">
        <v>705974.2</v>
      </c>
      <c r="G98" s="31">
        <v>2048096.65</v>
      </c>
    </row>
    <row r="99" spans="1:7" x14ac:dyDescent="0.25">
      <c r="A99" s="29" t="s">
        <v>54</v>
      </c>
      <c r="B99" s="29" t="s">
        <v>143</v>
      </c>
      <c r="C99" s="29" t="s">
        <v>27</v>
      </c>
      <c r="D99" s="29" t="s">
        <v>156</v>
      </c>
      <c r="E99" s="29" t="s">
        <v>29</v>
      </c>
      <c r="F99" s="31">
        <v>22783.93</v>
      </c>
      <c r="G99" s="31">
        <v>161282.51999999999</v>
      </c>
    </row>
    <row r="100" spans="1:7" x14ac:dyDescent="0.25">
      <c r="A100" s="29" t="s">
        <v>54</v>
      </c>
      <c r="B100" s="29" t="s">
        <v>143</v>
      </c>
      <c r="C100" s="29" t="s">
        <v>27</v>
      </c>
      <c r="D100" s="29" t="s">
        <v>43</v>
      </c>
      <c r="E100" s="29" t="s">
        <v>29</v>
      </c>
      <c r="F100" s="31">
        <v>25932.36</v>
      </c>
      <c r="G100" s="31">
        <v>68855.399999999994</v>
      </c>
    </row>
    <row r="101" spans="1:7" x14ac:dyDescent="0.25">
      <c r="A101" s="29" t="s">
        <v>54</v>
      </c>
      <c r="B101" s="29" t="s">
        <v>143</v>
      </c>
      <c r="C101" s="29" t="s">
        <v>27</v>
      </c>
      <c r="D101" s="29" t="s">
        <v>44</v>
      </c>
      <c r="E101" s="29" t="s">
        <v>29</v>
      </c>
      <c r="F101" s="31">
        <v>9027</v>
      </c>
      <c r="G101" s="31">
        <v>75348.399999999994</v>
      </c>
    </row>
    <row r="102" spans="1:7" x14ac:dyDescent="0.25">
      <c r="A102" s="29" t="s">
        <v>54</v>
      </c>
      <c r="B102" s="29" t="s">
        <v>143</v>
      </c>
      <c r="C102" s="29" t="s">
        <v>27</v>
      </c>
      <c r="D102" s="29" t="s">
        <v>164</v>
      </c>
      <c r="E102" s="29" t="s">
        <v>29</v>
      </c>
      <c r="F102" s="31">
        <v>1457.14</v>
      </c>
      <c r="G102" s="31">
        <v>8383.57</v>
      </c>
    </row>
    <row r="103" spans="1:7" x14ac:dyDescent="0.25">
      <c r="A103" s="18" t="s">
        <v>58</v>
      </c>
      <c r="B103" s="19"/>
      <c r="C103" s="19"/>
      <c r="D103" s="19"/>
      <c r="E103" s="19"/>
      <c r="F103" s="19">
        <f>SUM(F81:F102)</f>
        <v>2576265.41</v>
      </c>
      <c r="G103" s="20">
        <f>SUM(G81:G102)</f>
        <v>8588626.7800000012</v>
      </c>
    </row>
    <row r="104" spans="1:7" x14ac:dyDescent="0.25">
      <c r="A104" s="18" t="s">
        <v>19</v>
      </c>
      <c r="B104" s="19"/>
      <c r="C104" s="19"/>
      <c r="D104" s="19"/>
      <c r="E104" s="19"/>
      <c r="F104" s="19">
        <f>SUM(F103,F80,F46)</f>
        <v>16050616.09</v>
      </c>
      <c r="G104" s="20">
        <f>SUM(G103,G80,G46)</f>
        <v>47633698.390000001</v>
      </c>
    </row>
    <row r="106" spans="1:7" x14ac:dyDescent="0.25">
      <c r="A106" t="s">
        <v>59</v>
      </c>
    </row>
  </sheetData>
  <sortState ref="A14:G101">
    <sortCondition ref="A14:A101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51181102362204722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topLeftCell="A22" workbookViewId="0">
      <selection activeCell="C46" sqref="C46"/>
    </sheetView>
  </sheetViews>
  <sheetFormatPr baseColWidth="10" defaultColWidth="50.140625" defaultRowHeight="15" x14ac:dyDescent="0.25"/>
  <cols>
    <col min="1" max="1" width="12.5703125" customWidth="1"/>
    <col min="2" max="2" width="7" bestFit="1" customWidth="1"/>
    <col min="3" max="3" width="12" bestFit="1" customWidth="1"/>
    <col min="4" max="4" width="23.5703125" bestFit="1" customWidth="1"/>
    <col min="5" max="5" width="18.7109375" bestFit="1" customWidth="1"/>
    <col min="6" max="6" width="11.5703125" style="2" bestFit="1" customWidth="1"/>
    <col min="7" max="7" width="15.5703125" style="1" bestFit="1" customWidth="1"/>
  </cols>
  <sheetData>
    <row r="1" spans="1:7" x14ac:dyDescent="0.25">
      <c r="A1" s="3"/>
    </row>
    <row r="8" spans="1:7" x14ac:dyDescent="0.25">
      <c r="A8" s="33"/>
      <c r="B8" s="33"/>
      <c r="C8" s="33"/>
      <c r="D8" s="33"/>
      <c r="E8" s="33"/>
      <c r="F8" s="33"/>
      <c r="G8" s="33"/>
    </row>
    <row r="9" spans="1:7" ht="23.25" x14ac:dyDescent="0.35">
      <c r="A9" s="38" t="s">
        <v>0</v>
      </c>
      <c r="B9" s="38"/>
      <c r="C9" s="38"/>
      <c r="D9" s="38"/>
      <c r="E9" s="38"/>
      <c r="F9" s="38"/>
      <c r="G9" s="38"/>
    </row>
    <row r="10" spans="1:7" ht="19.5" x14ac:dyDescent="0.35">
      <c r="A10" s="35" t="s">
        <v>1</v>
      </c>
      <c r="B10" s="35"/>
      <c r="C10" s="35"/>
      <c r="D10" s="35"/>
      <c r="E10" s="35"/>
      <c r="F10" s="35"/>
      <c r="G10" s="35"/>
    </row>
    <row r="11" spans="1:7" x14ac:dyDescent="0.25">
      <c r="A11" s="36" t="s">
        <v>165</v>
      </c>
      <c r="B11" s="36"/>
      <c r="C11" s="36"/>
      <c r="D11" s="36"/>
      <c r="E11" s="36"/>
      <c r="F11" s="36"/>
      <c r="G11" s="36"/>
    </row>
    <row r="12" spans="1:7" x14ac:dyDescent="0.25">
      <c r="A12" s="36" t="str">
        <f>Consolidado!B12</f>
        <v>1er Trimestre Año 2025</v>
      </c>
      <c r="B12" s="36"/>
      <c r="C12" s="36"/>
      <c r="D12" s="36"/>
      <c r="E12" s="36"/>
      <c r="F12" s="36"/>
      <c r="G12" s="36"/>
    </row>
    <row r="13" spans="1:7" x14ac:dyDescent="0.25">
      <c r="A13" s="15" t="s">
        <v>21</v>
      </c>
      <c r="B13" s="15" t="s">
        <v>22</v>
      </c>
      <c r="C13" s="15" t="s">
        <v>23</v>
      </c>
      <c r="D13" s="15" t="s">
        <v>3</v>
      </c>
      <c r="E13" s="15" t="s">
        <v>24</v>
      </c>
      <c r="F13" s="16" t="s">
        <v>4</v>
      </c>
      <c r="G13" s="17" t="s">
        <v>5</v>
      </c>
    </row>
    <row r="14" spans="1:7" x14ac:dyDescent="0.25">
      <c r="A14" s="29" t="s">
        <v>25</v>
      </c>
      <c r="B14" s="29" t="s">
        <v>10</v>
      </c>
      <c r="C14" s="29" t="s">
        <v>27</v>
      </c>
      <c r="D14" s="29" t="s">
        <v>166</v>
      </c>
      <c r="E14" s="29" t="s">
        <v>29</v>
      </c>
      <c r="F14" s="31">
        <v>17091.560000000001</v>
      </c>
      <c r="G14" s="31">
        <v>76348.06</v>
      </c>
    </row>
    <row r="15" spans="1:7" x14ac:dyDescent="0.25">
      <c r="A15" s="29" t="s">
        <v>25</v>
      </c>
      <c r="B15" s="29" t="s">
        <v>10</v>
      </c>
      <c r="C15" s="29" t="s">
        <v>27</v>
      </c>
      <c r="D15" s="29" t="s">
        <v>167</v>
      </c>
      <c r="E15" s="29" t="s">
        <v>29</v>
      </c>
      <c r="F15" s="31">
        <v>27179.52</v>
      </c>
      <c r="G15" s="31">
        <v>104546.8</v>
      </c>
    </row>
    <row r="16" spans="1:7" x14ac:dyDescent="0.25">
      <c r="A16" s="29" t="s">
        <v>25</v>
      </c>
      <c r="B16" s="29" t="s">
        <v>10</v>
      </c>
      <c r="C16" s="29" t="s">
        <v>27</v>
      </c>
      <c r="D16" s="29" t="s">
        <v>150</v>
      </c>
      <c r="E16" s="29" t="s">
        <v>51</v>
      </c>
      <c r="F16" s="31">
        <v>25950</v>
      </c>
      <c r="G16" s="31">
        <v>12012.81</v>
      </c>
    </row>
    <row r="17" spans="1:7" x14ac:dyDescent="0.25">
      <c r="A17" s="29" t="s">
        <v>25</v>
      </c>
      <c r="B17" s="29" t="s">
        <v>10</v>
      </c>
      <c r="C17" s="29" t="s">
        <v>27</v>
      </c>
      <c r="D17" s="29" t="s">
        <v>161</v>
      </c>
      <c r="E17" s="29" t="s">
        <v>29</v>
      </c>
      <c r="F17" s="31">
        <v>1532.88</v>
      </c>
      <c r="G17" s="31">
        <v>15546.29</v>
      </c>
    </row>
    <row r="18" spans="1:7" x14ac:dyDescent="0.25">
      <c r="A18" s="29" t="s">
        <v>25</v>
      </c>
      <c r="B18" s="29" t="s">
        <v>10</v>
      </c>
      <c r="C18" s="29" t="s">
        <v>27</v>
      </c>
      <c r="D18" s="29" t="s">
        <v>168</v>
      </c>
      <c r="E18" s="29" t="s">
        <v>51</v>
      </c>
      <c r="F18" s="31">
        <v>29233</v>
      </c>
      <c r="G18" s="31">
        <v>92346.84</v>
      </c>
    </row>
    <row r="19" spans="1:7" x14ac:dyDescent="0.25">
      <c r="A19" s="29" t="s">
        <v>25</v>
      </c>
      <c r="B19" s="29" t="s">
        <v>10</v>
      </c>
      <c r="C19" s="29" t="s">
        <v>27</v>
      </c>
      <c r="D19" s="29" t="s">
        <v>168</v>
      </c>
      <c r="E19" s="29" t="s">
        <v>29</v>
      </c>
      <c r="F19" s="31">
        <v>48988.47</v>
      </c>
      <c r="G19" s="31">
        <v>252369.64</v>
      </c>
    </row>
    <row r="20" spans="1:7" x14ac:dyDescent="0.25">
      <c r="A20" s="29" t="s">
        <v>25</v>
      </c>
      <c r="B20" s="29" t="s">
        <v>10</v>
      </c>
      <c r="C20" s="29" t="s">
        <v>27</v>
      </c>
      <c r="D20" s="29" t="s">
        <v>169</v>
      </c>
      <c r="E20" s="29" t="s">
        <v>29</v>
      </c>
      <c r="F20" s="31">
        <v>49886.58</v>
      </c>
      <c r="G20" s="31">
        <v>147373.20000000001</v>
      </c>
    </row>
    <row r="21" spans="1:7" x14ac:dyDescent="0.25">
      <c r="A21" s="29" t="s">
        <v>25</v>
      </c>
      <c r="B21" s="29" t="s">
        <v>10</v>
      </c>
      <c r="C21" s="29" t="s">
        <v>27</v>
      </c>
      <c r="D21" s="29" t="s">
        <v>170</v>
      </c>
      <c r="E21" s="29" t="s">
        <v>29</v>
      </c>
      <c r="F21" s="31">
        <v>41431.81</v>
      </c>
      <c r="G21" s="31">
        <v>172849.38</v>
      </c>
    </row>
    <row r="22" spans="1:7" x14ac:dyDescent="0.25">
      <c r="A22" s="18" t="s">
        <v>171</v>
      </c>
      <c r="B22" s="19"/>
      <c r="C22" s="19"/>
      <c r="D22" s="19"/>
      <c r="E22" s="19"/>
      <c r="F22" s="19">
        <f>SUM(F14:F21)</f>
        <v>241293.82</v>
      </c>
      <c r="G22" s="20">
        <f>SUM(G14:G21)</f>
        <v>873393.0199999999</v>
      </c>
    </row>
    <row r="23" spans="1:7" x14ac:dyDescent="0.25">
      <c r="A23" s="29" t="s">
        <v>47</v>
      </c>
      <c r="B23" s="29" t="s">
        <v>10</v>
      </c>
      <c r="C23" s="29" t="s">
        <v>27</v>
      </c>
      <c r="D23" s="29" t="s">
        <v>172</v>
      </c>
      <c r="E23" s="29" t="s">
        <v>29</v>
      </c>
      <c r="F23" s="31">
        <v>16364</v>
      </c>
      <c r="G23" s="31">
        <v>47520</v>
      </c>
    </row>
    <row r="24" spans="1:7" x14ac:dyDescent="0.25">
      <c r="A24" s="29" t="s">
        <v>47</v>
      </c>
      <c r="B24" s="29" t="s">
        <v>10</v>
      </c>
      <c r="C24" s="29" t="s">
        <v>27</v>
      </c>
      <c r="D24" s="29" t="s">
        <v>30</v>
      </c>
      <c r="E24" s="29" t="s">
        <v>29</v>
      </c>
      <c r="F24" s="31">
        <v>36287.74</v>
      </c>
      <c r="G24" s="31">
        <v>132000</v>
      </c>
    </row>
    <row r="25" spans="1:7" x14ac:dyDescent="0.25">
      <c r="A25" s="29" t="s">
        <v>47</v>
      </c>
      <c r="B25" s="29" t="s">
        <v>10</v>
      </c>
      <c r="C25" s="29" t="s">
        <v>27</v>
      </c>
      <c r="D25" s="29" t="s">
        <v>31</v>
      </c>
      <c r="E25" s="29" t="s">
        <v>29</v>
      </c>
      <c r="F25" s="31">
        <v>86.18</v>
      </c>
      <c r="G25" s="31">
        <v>701.4</v>
      </c>
    </row>
    <row r="26" spans="1:7" x14ac:dyDescent="0.25">
      <c r="A26" s="29" t="s">
        <v>47</v>
      </c>
      <c r="B26" s="29" t="s">
        <v>10</v>
      </c>
      <c r="C26" s="29" t="s">
        <v>27</v>
      </c>
      <c r="D26" s="29" t="s">
        <v>166</v>
      </c>
      <c r="E26" s="29" t="s">
        <v>29</v>
      </c>
      <c r="F26" s="31">
        <v>16784.84</v>
      </c>
      <c r="G26" s="31">
        <v>80283.44</v>
      </c>
    </row>
    <row r="27" spans="1:7" x14ac:dyDescent="0.25">
      <c r="A27" s="29" t="s">
        <v>47</v>
      </c>
      <c r="B27" s="29" t="s">
        <v>10</v>
      </c>
      <c r="C27" s="29" t="s">
        <v>27</v>
      </c>
      <c r="D27" s="29" t="s">
        <v>150</v>
      </c>
      <c r="E27" s="29" t="s">
        <v>51</v>
      </c>
      <c r="F27" s="31">
        <v>54524.99</v>
      </c>
      <c r="G27" s="31">
        <v>30174.92</v>
      </c>
    </row>
    <row r="28" spans="1:7" x14ac:dyDescent="0.25">
      <c r="A28" s="29" t="s">
        <v>47</v>
      </c>
      <c r="B28" s="29" t="s">
        <v>10</v>
      </c>
      <c r="C28" s="29" t="s">
        <v>27</v>
      </c>
      <c r="D28" s="29" t="s">
        <v>169</v>
      </c>
      <c r="E28" s="29" t="s">
        <v>29</v>
      </c>
      <c r="F28" s="31">
        <v>19928</v>
      </c>
      <c r="G28" s="31">
        <v>43840</v>
      </c>
    </row>
    <row r="29" spans="1:7" x14ac:dyDescent="0.25">
      <c r="A29" s="29" t="s">
        <v>47</v>
      </c>
      <c r="B29" s="29" t="s">
        <v>10</v>
      </c>
      <c r="C29" s="29" t="s">
        <v>27</v>
      </c>
      <c r="D29" s="29" t="s">
        <v>170</v>
      </c>
      <c r="E29" s="29" t="s">
        <v>29</v>
      </c>
      <c r="F29" s="31">
        <v>10.88</v>
      </c>
      <c r="G29" s="31">
        <v>983.14</v>
      </c>
    </row>
    <row r="30" spans="1:7" x14ac:dyDescent="0.25">
      <c r="A30" s="18" t="s">
        <v>125</v>
      </c>
      <c r="B30" s="19"/>
      <c r="C30" s="19"/>
      <c r="D30" s="19"/>
      <c r="E30" s="19"/>
      <c r="F30" s="19">
        <f>SUM(F23:F29)</f>
        <v>143986.63</v>
      </c>
      <c r="G30" s="20">
        <f>SUM(G23:G29)</f>
        <v>335502.90000000002</v>
      </c>
    </row>
    <row r="31" spans="1:7" x14ac:dyDescent="0.25">
      <c r="A31" s="29" t="s">
        <v>54</v>
      </c>
      <c r="B31" s="29" t="s">
        <v>10</v>
      </c>
      <c r="C31" s="29" t="s">
        <v>27</v>
      </c>
      <c r="D31" s="29" t="s">
        <v>166</v>
      </c>
      <c r="E31" s="29" t="s">
        <v>29</v>
      </c>
      <c r="F31" s="31">
        <v>10936</v>
      </c>
      <c r="G31" s="31">
        <v>24591.279999999999</v>
      </c>
    </row>
    <row r="32" spans="1:7" x14ac:dyDescent="0.25">
      <c r="A32" s="29" t="s">
        <v>54</v>
      </c>
      <c r="B32" s="29" t="s">
        <v>10</v>
      </c>
      <c r="C32" s="29" t="s">
        <v>27</v>
      </c>
      <c r="D32" s="29" t="s">
        <v>149</v>
      </c>
      <c r="E32" s="29" t="s">
        <v>29</v>
      </c>
      <c r="F32" s="31">
        <v>1122.45</v>
      </c>
      <c r="G32" s="31">
        <v>9108.49</v>
      </c>
    </row>
    <row r="33" spans="1:7" x14ac:dyDescent="0.25">
      <c r="A33" s="29" t="s">
        <v>54</v>
      </c>
      <c r="B33" s="29" t="s">
        <v>10</v>
      </c>
      <c r="C33" s="29" t="s">
        <v>27</v>
      </c>
      <c r="D33" s="29" t="s">
        <v>150</v>
      </c>
      <c r="E33" s="29" t="s">
        <v>51</v>
      </c>
      <c r="F33" s="31">
        <v>27000</v>
      </c>
      <c r="G33" s="31">
        <v>80613.8</v>
      </c>
    </row>
    <row r="34" spans="1:7" x14ac:dyDescent="0.25">
      <c r="A34" s="29" t="s">
        <v>54</v>
      </c>
      <c r="B34" s="29" t="s">
        <v>10</v>
      </c>
      <c r="C34" s="29" t="s">
        <v>27</v>
      </c>
      <c r="D34" s="29" t="s">
        <v>150</v>
      </c>
      <c r="E34" s="29" t="s">
        <v>29</v>
      </c>
      <c r="F34" s="31">
        <v>53801.63</v>
      </c>
      <c r="G34" s="31">
        <v>38112.410000000003</v>
      </c>
    </row>
    <row r="35" spans="1:7" x14ac:dyDescent="0.25">
      <c r="A35" s="29" t="s">
        <v>54</v>
      </c>
      <c r="B35" s="29" t="s">
        <v>10</v>
      </c>
      <c r="C35" s="29" t="s">
        <v>27</v>
      </c>
      <c r="D35" s="29" t="s">
        <v>170</v>
      </c>
      <c r="E35" s="29" t="s">
        <v>29</v>
      </c>
      <c r="F35" s="31">
        <v>99553.89</v>
      </c>
      <c r="G35" s="31">
        <v>437236.17</v>
      </c>
    </row>
    <row r="36" spans="1:7" x14ac:dyDescent="0.25">
      <c r="A36" s="29" t="s">
        <v>54</v>
      </c>
      <c r="B36" s="29" t="s">
        <v>10</v>
      </c>
      <c r="C36" s="29" t="s">
        <v>27</v>
      </c>
      <c r="D36" s="29" t="s">
        <v>156</v>
      </c>
      <c r="E36" s="29" t="s">
        <v>29</v>
      </c>
      <c r="F36" s="31">
        <v>300</v>
      </c>
      <c r="G36" s="31">
        <v>1737</v>
      </c>
    </row>
    <row r="37" spans="1:7" x14ac:dyDescent="0.25">
      <c r="A37" s="18" t="s">
        <v>58</v>
      </c>
      <c r="B37" s="19"/>
      <c r="C37" s="19"/>
      <c r="D37" s="19"/>
      <c r="E37" s="19"/>
      <c r="F37" s="19">
        <f>SUM(F31:F36)</f>
        <v>192713.96999999997</v>
      </c>
      <c r="G37" s="20">
        <f>SUM(G31:G36)</f>
        <v>591399.15</v>
      </c>
    </row>
    <row r="38" spans="1:7" x14ac:dyDescent="0.25">
      <c r="A38" s="18" t="s">
        <v>19</v>
      </c>
      <c r="B38" s="19"/>
      <c r="C38" s="19"/>
      <c r="D38" s="19"/>
      <c r="E38" s="19"/>
      <c r="F38" s="19">
        <f>SUM(F37,F30,F22)</f>
        <v>577994.41999999993</v>
      </c>
      <c r="G38" s="20">
        <f>SUM(G37,G30,G22)</f>
        <v>1800295.0699999998</v>
      </c>
    </row>
    <row r="40" spans="1:7" x14ac:dyDescent="0.25">
      <c r="A40" t="s">
        <v>59</v>
      </c>
    </row>
  </sheetData>
  <sortState ref="A12:G140">
    <sortCondition ref="D12:D140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showGridLines="0" workbookViewId="0">
      <selection activeCell="D36" sqref="D36"/>
    </sheetView>
  </sheetViews>
  <sheetFormatPr baseColWidth="10" defaultColWidth="52.5703125" defaultRowHeight="15" x14ac:dyDescent="0.25"/>
  <cols>
    <col min="1" max="1" width="13.28515625" customWidth="1"/>
    <col min="2" max="2" width="7.85546875" bestFit="1" customWidth="1"/>
    <col min="3" max="3" width="12" bestFit="1" customWidth="1"/>
    <col min="4" max="4" width="42.42578125" bestFit="1" customWidth="1"/>
    <col min="5" max="5" width="18.7109375" bestFit="1" customWidth="1"/>
    <col min="6" max="6" width="9.85546875" style="2" bestFit="1" customWidth="1"/>
    <col min="7" max="7" width="14.4257812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3"/>
      <c r="B8" s="33"/>
      <c r="C8" s="33"/>
      <c r="D8" s="33"/>
      <c r="E8" s="33"/>
      <c r="F8" s="33"/>
      <c r="G8" s="33"/>
    </row>
    <row r="9" spans="1:7" ht="22.5" x14ac:dyDescent="0.35">
      <c r="A9" s="34" t="s">
        <v>0</v>
      </c>
      <c r="B9" s="34"/>
      <c r="C9" s="34"/>
      <c r="D9" s="34"/>
      <c r="E9" s="34"/>
      <c r="F9" s="34"/>
      <c r="G9" s="34"/>
    </row>
    <row r="10" spans="1:7" ht="18.75" x14ac:dyDescent="0.3">
      <c r="A10" s="37" t="s">
        <v>1</v>
      </c>
      <c r="B10" s="37"/>
      <c r="C10" s="37"/>
      <c r="D10" s="37"/>
      <c r="E10" s="37"/>
      <c r="F10" s="37"/>
      <c r="G10" s="37"/>
    </row>
    <row r="11" spans="1:7" x14ac:dyDescent="0.25">
      <c r="A11" s="36" t="s">
        <v>173</v>
      </c>
      <c r="B11" s="36"/>
      <c r="C11" s="36"/>
      <c r="D11" s="36"/>
      <c r="E11" s="36"/>
      <c r="F11" s="36"/>
      <c r="G11" s="36"/>
    </row>
    <row r="12" spans="1:7" x14ac:dyDescent="0.25">
      <c r="A12" s="36" t="str">
        <f>Consolidado!B12</f>
        <v>1er Trimestre Año 2025</v>
      </c>
      <c r="B12" s="36"/>
      <c r="C12" s="36"/>
      <c r="D12" s="36"/>
      <c r="E12" s="36"/>
      <c r="F12" s="36"/>
      <c r="G12" s="36"/>
    </row>
    <row r="13" spans="1:7" x14ac:dyDescent="0.25">
      <c r="A13" s="15" t="s">
        <v>21</v>
      </c>
      <c r="B13" s="15" t="s">
        <v>22</v>
      </c>
      <c r="C13" s="15" t="s">
        <v>23</v>
      </c>
      <c r="D13" s="15" t="s">
        <v>3</v>
      </c>
      <c r="E13" s="15" t="s">
        <v>24</v>
      </c>
      <c r="F13" s="16" t="s">
        <v>4</v>
      </c>
      <c r="G13" s="17" t="s">
        <v>5</v>
      </c>
    </row>
    <row r="14" spans="1:7" x14ac:dyDescent="0.25">
      <c r="A14" s="29" t="s">
        <v>25</v>
      </c>
      <c r="B14" s="29" t="s">
        <v>11</v>
      </c>
      <c r="C14" s="29" t="s">
        <v>27</v>
      </c>
      <c r="D14" s="29" t="s">
        <v>174</v>
      </c>
      <c r="E14" s="29" t="s">
        <v>29</v>
      </c>
      <c r="F14" s="31">
        <v>1427.3</v>
      </c>
      <c r="G14" s="31">
        <v>10069.219999999999</v>
      </c>
    </row>
    <row r="15" spans="1:7" x14ac:dyDescent="0.25">
      <c r="A15" s="29" t="s">
        <v>25</v>
      </c>
      <c r="B15" s="29" t="s">
        <v>11</v>
      </c>
      <c r="C15" s="29" t="s">
        <v>27</v>
      </c>
      <c r="D15" s="29" t="s">
        <v>174</v>
      </c>
      <c r="E15" s="29" t="s">
        <v>29</v>
      </c>
      <c r="F15" s="31">
        <v>4536</v>
      </c>
      <c r="G15" s="31">
        <v>23133.599999999999</v>
      </c>
    </row>
    <row r="16" spans="1:7" x14ac:dyDescent="0.25">
      <c r="A16" s="29" t="s">
        <v>25</v>
      </c>
      <c r="B16" s="29" t="s">
        <v>11</v>
      </c>
      <c r="C16" s="29" t="s">
        <v>27</v>
      </c>
      <c r="D16" s="29" t="s">
        <v>153</v>
      </c>
      <c r="E16" s="29" t="s">
        <v>29</v>
      </c>
      <c r="F16" s="31">
        <v>25718.51</v>
      </c>
      <c r="G16" s="31">
        <v>96610.3</v>
      </c>
    </row>
    <row r="17" spans="1:7" x14ac:dyDescent="0.25">
      <c r="A17" s="29" t="s">
        <v>25</v>
      </c>
      <c r="B17" s="29" t="s">
        <v>11</v>
      </c>
      <c r="C17" s="29" t="s">
        <v>27</v>
      </c>
      <c r="D17" s="29" t="s">
        <v>174</v>
      </c>
      <c r="E17" s="29" t="s">
        <v>29</v>
      </c>
      <c r="F17" s="31">
        <v>1956.26</v>
      </c>
      <c r="G17" s="31">
        <v>47224.83</v>
      </c>
    </row>
    <row r="18" spans="1:7" x14ac:dyDescent="0.25">
      <c r="A18" s="29" t="s">
        <v>25</v>
      </c>
      <c r="B18" s="29" t="s">
        <v>11</v>
      </c>
      <c r="C18" s="29" t="s">
        <v>27</v>
      </c>
      <c r="D18" s="29" t="s">
        <v>174</v>
      </c>
      <c r="E18" s="29" t="s">
        <v>29</v>
      </c>
      <c r="F18" s="31">
        <v>5232</v>
      </c>
      <c r="G18" s="31">
        <v>31392</v>
      </c>
    </row>
    <row r="19" spans="1:7" x14ac:dyDescent="0.25">
      <c r="A19" s="29" t="s">
        <v>25</v>
      </c>
      <c r="B19" s="29" t="s">
        <v>11</v>
      </c>
      <c r="C19" s="29" t="s">
        <v>27</v>
      </c>
      <c r="D19" s="29" t="s">
        <v>174</v>
      </c>
      <c r="E19" s="29" t="s">
        <v>29</v>
      </c>
      <c r="F19" s="31">
        <v>90.3</v>
      </c>
      <c r="G19" s="31">
        <v>15070</v>
      </c>
    </row>
    <row r="20" spans="1:7" x14ac:dyDescent="0.25">
      <c r="A20" s="18" t="s">
        <v>140</v>
      </c>
      <c r="B20" s="19"/>
      <c r="C20" s="19"/>
      <c r="D20" s="19"/>
      <c r="E20" s="19"/>
      <c r="F20" s="19">
        <f>SUM(F14:F19)</f>
        <v>38960.370000000003</v>
      </c>
      <c r="G20" s="20">
        <f>SUM(G14:G19)</f>
        <v>223499.95</v>
      </c>
    </row>
    <row r="21" spans="1:7" x14ac:dyDescent="0.25">
      <c r="A21" s="29" t="s">
        <v>47</v>
      </c>
      <c r="B21" s="29" t="s">
        <v>11</v>
      </c>
      <c r="C21" s="29" t="s">
        <v>27</v>
      </c>
      <c r="D21" s="29" t="s">
        <v>174</v>
      </c>
      <c r="E21" s="29" t="s">
        <v>29</v>
      </c>
      <c r="F21" s="23">
        <v>1218</v>
      </c>
      <c r="G21" s="23">
        <v>6090</v>
      </c>
    </row>
    <row r="22" spans="1:7" x14ac:dyDescent="0.25">
      <c r="A22" s="29" t="s">
        <v>47</v>
      </c>
      <c r="B22" s="29" t="s">
        <v>11</v>
      </c>
      <c r="C22" s="29" t="s">
        <v>27</v>
      </c>
      <c r="D22" s="29" t="s">
        <v>174</v>
      </c>
      <c r="E22" s="29" t="s">
        <v>29</v>
      </c>
      <c r="F22" s="23">
        <v>6990</v>
      </c>
      <c r="G22" s="23">
        <v>34950</v>
      </c>
    </row>
    <row r="23" spans="1:7" x14ac:dyDescent="0.25">
      <c r="A23" s="29" t="s">
        <v>47</v>
      </c>
      <c r="B23" s="29" t="s">
        <v>11</v>
      </c>
      <c r="C23" s="29" t="s">
        <v>27</v>
      </c>
      <c r="D23" s="29" t="s">
        <v>174</v>
      </c>
      <c r="E23" s="29" t="s">
        <v>29</v>
      </c>
      <c r="F23" s="23">
        <v>3242</v>
      </c>
      <c r="G23" s="23">
        <v>78261.88</v>
      </c>
    </row>
    <row r="24" spans="1:7" x14ac:dyDescent="0.25">
      <c r="A24" s="29" t="s">
        <v>47</v>
      </c>
      <c r="B24" s="29" t="s">
        <v>11</v>
      </c>
      <c r="C24" s="29" t="s">
        <v>27</v>
      </c>
      <c r="D24" s="29" t="s">
        <v>174</v>
      </c>
      <c r="E24" s="29" t="s">
        <v>29</v>
      </c>
      <c r="F24" s="23">
        <v>1737</v>
      </c>
      <c r="G24" s="23">
        <v>8685</v>
      </c>
    </row>
    <row r="25" spans="1:7" x14ac:dyDescent="0.25">
      <c r="A25" s="18" t="s">
        <v>125</v>
      </c>
      <c r="B25" s="19"/>
      <c r="C25" s="19"/>
      <c r="D25" s="19"/>
      <c r="E25" s="19"/>
      <c r="F25" s="19">
        <f>SUM(F21:F24)</f>
        <v>13187</v>
      </c>
      <c r="G25" s="20">
        <f>SUM(G21:G24)</f>
        <v>127986.88</v>
      </c>
    </row>
    <row r="26" spans="1:7" x14ac:dyDescent="0.25">
      <c r="A26" s="29" t="s">
        <v>54</v>
      </c>
      <c r="B26" s="29" t="s">
        <v>11</v>
      </c>
      <c r="C26" s="29" t="s">
        <v>27</v>
      </c>
      <c r="D26" s="29" t="s">
        <v>174</v>
      </c>
      <c r="E26" s="29" t="s">
        <v>29</v>
      </c>
      <c r="F26" s="31">
        <v>4230</v>
      </c>
      <c r="G26" s="31">
        <v>24780</v>
      </c>
    </row>
    <row r="27" spans="1:7" x14ac:dyDescent="0.25">
      <c r="A27" s="29" t="s">
        <v>54</v>
      </c>
      <c r="B27" s="29" t="s">
        <v>11</v>
      </c>
      <c r="C27" s="29" t="s">
        <v>27</v>
      </c>
      <c r="D27" s="29" t="s">
        <v>34</v>
      </c>
      <c r="E27" s="29" t="s">
        <v>56</v>
      </c>
      <c r="F27" s="31">
        <v>3640.04</v>
      </c>
      <c r="G27" s="31">
        <v>100718.8</v>
      </c>
    </row>
    <row r="28" spans="1:7" x14ac:dyDescent="0.25">
      <c r="A28" s="29" t="s">
        <v>54</v>
      </c>
      <c r="B28" s="29" t="s">
        <v>11</v>
      </c>
      <c r="C28" s="29" t="s">
        <v>27</v>
      </c>
      <c r="D28" s="29" t="s">
        <v>153</v>
      </c>
      <c r="E28" s="29" t="s">
        <v>29</v>
      </c>
      <c r="F28" s="31">
        <v>24285</v>
      </c>
      <c r="G28" s="31">
        <v>59964.13</v>
      </c>
    </row>
    <row r="29" spans="1:7" x14ac:dyDescent="0.25">
      <c r="A29" s="29" t="s">
        <v>54</v>
      </c>
      <c r="B29" s="29" t="s">
        <v>11</v>
      </c>
      <c r="C29" s="29" t="s">
        <v>27</v>
      </c>
      <c r="D29" s="29" t="s">
        <v>153</v>
      </c>
      <c r="E29" s="29" t="s">
        <v>29</v>
      </c>
      <c r="F29" s="31">
        <v>23297.279999999999</v>
      </c>
      <c r="G29" s="31">
        <v>63687.77</v>
      </c>
    </row>
    <row r="30" spans="1:7" x14ac:dyDescent="0.25">
      <c r="A30" s="29" t="s">
        <v>54</v>
      </c>
      <c r="B30" s="29" t="s">
        <v>11</v>
      </c>
      <c r="C30" s="29" t="s">
        <v>27</v>
      </c>
      <c r="D30" s="29" t="s">
        <v>174</v>
      </c>
      <c r="E30" s="29" t="s">
        <v>29</v>
      </c>
      <c r="F30" s="31">
        <v>1692</v>
      </c>
      <c r="G30" s="31">
        <v>8460</v>
      </c>
    </row>
    <row r="31" spans="1:7" x14ac:dyDescent="0.25">
      <c r="A31" s="18" t="s">
        <v>58</v>
      </c>
      <c r="B31" s="19"/>
      <c r="C31" s="19"/>
      <c r="D31" s="19"/>
      <c r="E31" s="19"/>
      <c r="F31" s="19">
        <f>SUM(F26:F30)</f>
        <v>57144.32</v>
      </c>
      <c r="G31" s="20">
        <f>SUM(G26:G30)</f>
        <v>257610.69999999998</v>
      </c>
    </row>
    <row r="32" spans="1:7" ht="15.75" customHeight="1" x14ac:dyDescent="0.25">
      <c r="A32" s="18" t="s">
        <v>19</v>
      </c>
      <c r="B32" s="19"/>
      <c r="C32" s="19"/>
      <c r="D32" s="19"/>
      <c r="E32" s="19"/>
      <c r="F32" s="19">
        <f>SUM(F31,F25,F20)</f>
        <v>109291.69</v>
      </c>
      <c r="G32" s="20">
        <f>SUM(G31,G25,G20)</f>
        <v>609097.53</v>
      </c>
    </row>
    <row r="34" spans="1:1" x14ac:dyDescent="0.25">
      <c r="A34" t="s">
        <v>59</v>
      </c>
    </row>
  </sheetData>
  <sortState ref="A12:G37">
    <sortCondition ref="D12:D37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showGridLines="0" workbookViewId="0">
      <selection activeCell="D59" sqref="D59"/>
    </sheetView>
  </sheetViews>
  <sheetFormatPr baseColWidth="10" defaultColWidth="56.85546875" defaultRowHeight="15" x14ac:dyDescent="0.25"/>
  <cols>
    <col min="1" max="1" width="13.140625" customWidth="1"/>
    <col min="2" max="3" width="12" bestFit="1" customWidth="1"/>
    <col min="4" max="4" width="26.5703125" bestFit="1" customWidth="1"/>
    <col min="5" max="5" width="18.7109375" bestFit="1" customWidth="1"/>
    <col min="6" max="6" width="16.85546875" style="2" bestFit="1" customWidth="1"/>
    <col min="7" max="7" width="16.8554687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3"/>
      <c r="B8" s="33"/>
      <c r="C8" s="33"/>
      <c r="D8" s="33"/>
      <c r="E8" s="33"/>
      <c r="F8" s="33"/>
      <c r="G8" s="33"/>
    </row>
    <row r="9" spans="1:7" ht="22.5" x14ac:dyDescent="0.35">
      <c r="A9" s="34" t="s">
        <v>0</v>
      </c>
      <c r="B9" s="34"/>
      <c r="C9" s="34"/>
      <c r="D9" s="34"/>
      <c r="E9" s="34"/>
      <c r="F9" s="34"/>
      <c r="G9" s="34"/>
    </row>
    <row r="10" spans="1:7" ht="18.75" x14ac:dyDescent="0.3">
      <c r="A10" s="37" t="s">
        <v>1</v>
      </c>
      <c r="B10" s="37"/>
      <c r="C10" s="37"/>
      <c r="D10" s="37"/>
      <c r="E10" s="37"/>
      <c r="F10" s="37"/>
      <c r="G10" s="37"/>
    </row>
    <row r="11" spans="1:7" x14ac:dyDescent="0.25">
      <c r="A11" s="36" t="s">
        <v>175</v>
      </c>
      <c r="B11" s="36"/>
      <c r="C11" s="36"/>
      <c r="D11" s="36"/>
      <c r="E11" s="36"/>
      <c r="F11" s="36"/>
      <c r="G11" s="36"/>
    </row>
    <row r="12" spans="1:7" x14ac:dyDescent="0.25">
      <c r="A12" s="36" t="str">
        <f>Consolidado!B12</f>
        <v>1er Trimestre Año 2025</v>
      </c>
      <c r="B12" s="36"/>
      <c r="C12" s="36"/>
      <c r="D12" s="36"/>
      <c r="E12" s="36"/>
      <c r="F12" s="36"/>
      <c r="G12" s="36"/>
    </row>
    <row r="13" spans="1:7" x14ac:dyDescent="0.25">
      <c r="A13" s="15" t="s">
        <v>21</v>
      </c>
      <c r="B13" s="15" t="s">
        <v>22</v>
      </c>
      <c r="C13" s="15" t="s">
        <v>23</v>
      </c>
      <c r="D13" s="15" t="s">
        <v>3</v>
      </c>
      <c r="E13" s="15" t="s">
        <v>24</v>
      </c>
      <c r="F13" s="16" t="s">
        <v>4</v>
      </c>
      <c r="G13" s="17" t="s">
        <v>5</v>
      </c>
    </row>
    <row r="14" spans="1:7" ht="30" x14ac:dyDescent="0.25">
      <c r="A14" s="29" t="s">
        <v>25</v>
      </c>
      <c r="B14" s="29" t="s">
        <v>26</v>
      </c>
      <c r="C14" s="29" t="s">
        <v>176</v>
      </c>
      <c r="D14" s="29" t="s">
        <v>177</v>
      </c>
      <c r="E14" s="29" t="s">
        <v>51</v>
      </c>
      <c r="F14" s="31">
        <v>161796</v>
      </c>
      <c r="G14" s="31">
        <v>167273.49</v>
      </c>
    </row>
    <row r="15" spans="1:7" ht="30" x14ac:dyDescent="0.25">
      <c r="A15" s="29" t="s">
        <v>25</v>
      </c>
      <c r="B15" s="29" t="s">
        <v>26</v>
      </c>
      <c r="C15" s="29" t="s">
        <v>176</v>
      </c>
      <c r="D15" s="29" t="s">
        <v>177</v>
      </c>
      <c r="E15" s="29" t="s">
        <v>45</v>
      </c>
      <c r="F15" s="31">
        <v>4880</v>
      </c>
      <c r="G15" s="31">
        <v>6522.61</v>
      </c>
    </row>
    <row r="16" spans="1:7" ht="30" x14ac:dyDescent="0.25">
      <c r="A16" s="29" t="s">
        <v>25</v>
      </c>
      <c r="B16" s="29" t="s">
        <v>26</v>
      </c>
      <c r="C16" s="29" t="s">
        <v>176</v>
      </c>
      <c r="D16" s="29" t="s">
        <v>177</v>
      </c>
      <c r="E16" s="29" t="s">
        <v>41</v>
      </c>
      <c r="F16" s="31">
        <v>24020</v>
      </c>
      <c r="G16" s="31">
        <v>96978.35</v>
      </c>
    </row>
    <row r="17" spans="1:7" ht="30" x14ac:dyDescent="0.25">
      <c r="A17" s="29" t="s">
        <v>25</v>
      </c>
      <c r="B17" s="29" t="s">
        <v>26</v>
      </c>
      <c r="C17" s="29" t="s">
        <v>176</v>
      </c>
      <c r="D17" s="29" t="s">
        <v>177</v>
      </c>
      <c r="E17" s="29" t="s">
        <v>29</v>
      </c>
      <c r="F17" s="31">
        <v>73486</v>
      </c>
      <c r="G17" s="31">
        <v>160351.71</v>
      </c>
    </row>
    <row r="18" spans="1:7" ht="30" x14ac:dyDescent="0.25">
      <c r="A18" s="29" t="s">
        <v>25</v>
      </c>
      <c r="B18" s="29" t="s">
        <v>26</v>
      </c>
      <c r="C18" s="29" t="s">
        <v>176</v>
      </c>
      <c r="D18" s="29" t="s">
        <v>177</v>
      </c>
      <c r="E18" s="29" t="s">
        <v>81</v>
      </c>
      <c r="F18" s="31">
        <v>11860</v>
      </c>
      <c r="G18" s="31">
        <v>49725.42</v>
      </c>
    </row>
    <row r="19" spans="1:7" ht="30" x14ac:dyDescent="0.25">
      <c r="A19" s="29" t="s">
        <v>25</v>
      </c>
      <c r="B19" s="29" t="s">
        <v>26</v>
      </c>
      <c r="C19" s="29" t="s">
        <v>176</v>
      </c>
      <c r="D19" s="29" t="s">
        <v>178</v>
      </c>
      <c r="E19" s="29" t="s">
        <v>29</v>
      </c>
      <c r="F19" s="31">
        <v>137891.37</v>
      </c>
      <c r="G19" s="31">
        <v>292684.5</v>
      </c>
    </row>
    <row r="20" spans="1:7" ht="30" x14ac:dyDescent="0.25">
      <c r="A20" s="29" t="s">
        <v>25</v>
      </c>
      <c r="B20" s="29" t="s">
        <v>26</v>
      </c>
      <c r="C20" s="29" t="s">
        <v>176</v>
      </c>
      <c r="D20" s="29" t="s">
        <v>178</v>
      </c>
      <c r="E20" s="29" t="s">
        <v>82</v>
      </c>
      <c r="F20" s="31">
        <v>26362</v>
      </c>
      <c r="G20" s="31">
        <v>103566.32</v>
      </c>
    </row>
    <row r="21" spans="1:7" x14ac:dyDescent="0.25">
      <c r="A21" s="29" t="s">
        <v>25</v>
      </c>
      <c r="B21" s="29" t="s">
        <v>26</v>
      </c>
      <c r="C21" s="29" t="s">
        <v>176</v>
      </c>
      <c r="D21" s="29" t="s">
        <v>179</v>
      </c>
      <c r="E21" s="29" t="s">
        <v>180</v>
      </c>
      <c r="F21" s="31">
        <v>2343.08</v>
      </c>
      <c r="G21" s="31">
        <v>44381.31</v>
      </c>
    </row>
    <row r="22" spans="1:7" ht="30" x14ac:dyDescent="0.25">
      <c r="A22" s="29" t="s">
        <v>25</v>
      </c>
      <c r="B22" s="29" t="s">
        <v>26</v>
      </c>
      <c r="C22" s="29" t="s">
        <v>176</v>
      </c>
      <c r="D22" s="29" t="s">
        <v>181</v>
      </c>
      <c r="E22" s="29" t="s">
        <v>75</v>
      </c>
      <c r="F22" s="31">
        <v>8823.5</v>
      </c>
      <c r="G22" s="31">
        <v>105961.82</v>
      </c>
    </row>
    <row r="23" spans="1:7" x14ac:dyDescent="0.25">
      <c r="A23" s="29" t="s">
        <v>25</v>
      </c>
      <c r="B23" s="29" t="s">
        <v>26</v>
      </c>
      <c r="C23" s="29" t="s">
        <v>176</v>
      </c>
      <c r="D23" s="29" t="s">
        <v>182</v>
      </c>
      <c r="E23" s="29" t="s">
        <v>29</v>
      </c>
      <c r="F23" s="31">
        <v>11819.6</v>
      </c>
      <c r="G23" s="31">
        <v>508492.64</v>
      </c>
    </row>
    <row r="24" spans="1:7" x14ac:dyDescent="0.25">
      <c r="A24" s="29" t="s">
        <v>25</v>
      </c>
      <c r="B24" s="29" t="s">
        <v>26</v>
      </c>
      <c r="C24" s="29" t="s">
        <v>176</v>
      </c>
      <c r="D24" s="29" t="s">
        <v>182</v>
      </c>
      <c r="E24" s="29" t="s">
        <v>81</v>
      </c>
      <c r="F24" s="31">
        <v>36208</v>
      </c>
      <c r="G24" s="31">
        <v>720954.35</v>
      </c>
    </row>
    <row r="25" spans="1:7" x14ac:dyDescent="0.25">
      <c r="A25" s="29" t="s">
        <v>25</v>
      </c>
      <c r="B25" s="29" t="s">
        <v>26</v>
      </c>
      <c r="C25" s="29" t="s">
        <v>176</v>
      </c>
      <c r="D25" s="29" t="s">
        <v>183</v>
      </c>
      <c r="E25" s="29" t="s">
        <v>75</v>
      </c>
      <c r="F25" s="31">
        <v>8433</v>
      </c>
      <c r="G25" s="31">
        <v>95857.07</v>
      </c>
    </row>
    <row r="26" spans="1:7" x14ac:dyDescent="0.25">
      <c r="A26" s="29" t="s">
        <v>25</v>
      </c>
      <c r="B26" s="29" t="s">
        <v>26</v>
      </c>
      <c r="C26" s="29" t="s">
        <v>176</v>
      </c>
      <c r="D26" s="29" t="s">
        <v>182</v>
      </c>
      <c r="E26" s="29" t="s">
        <v>180</v>
      </c>
      <c r="F26" s="31">
        <v>593.9</v>
      </c>
      <c r="G26" s="31">
        <v>12043.3</v>
      </c>
    </row>
    <row r="27" spans="1:7" x14ac:dyDescent="0.25">
      <c r="A27" s="29" t="s">
        <v>25</v>
      </c>
      <c r="B27" s="29" t="s">
        <v>184</v>
      </c>
      <c r="C27" s="29" t="s">
        <v>176</v>
      </c>
      <c r="D27" s="29" t="s">
        <v>182</v>
      </c>
      <c r="E27" s="29" t="s">
        <v>185</v>
      </c>
      <c r="F27" s="31">
        <v>2391</v>
      </c>
      <c r="G27" s="31">
        <v>57670.92</v>
      </c>
    </row>
    <row r="28" spans="1:7" x14ac:dyDescent="0.25">
      <c r="A28" s="29" t="s">
        <v>25</v>
      </c>
      <c r="B28" s="29" t="s">
        <v>11</v>
      </c>
      <c r="C28" s="29" t="s">
        <v>176</v>
      </c>
      <c r="D28" s="29" t="s">
        <v>182</v>
      </c>
      <c r="E28" s="29" t="s">
        <v>81</v>
      </c>
      <c r="F28" s="31">
        <v>33</v>
      </c>
      <c r="G28" s="31">
        <v>2513.21</v>
      </c>
    </row>
    <row r="29" spans="1:7" x14ac:dyDescent="0.25">
      <c r="A29" s="29" t="s">
        <v>25</v>
      </c>
      <c r="B29" s="29" t="s">
        <v>14</v>
      </c>
      <c r="C29" s="29" t="s">
        <v>176</v>
      </c>
      <c r="D29" s="29" t="s">
        <v>186</v>
      </c>
      <c r="E29" s="29" t="s">
        <v>185</v>
      </c>
      <c r="F29" s="31">
        <v>18893.62</v>
      </c>
      <c r="G29" s="31">
        <v>96222.45</v>
      </c>
    </row>
    <row r="30" spans="1:7" x14ac:dyDescent="0.25">
      <c r="A30" s="18" t="s">
        <v>140</v>
      </c>
      <c r="B30" s="19"/>
      <c r="C30" s="19"/>
      <c r="D30" s="19"/>
      <c r="E30" s="19"/>
      <c r="F30" s="19">
        <f>SUM(F14:F29)</f>
        <v>529834.07000000007</v>
      </c>
      <c r="G30" s="20">
        <f>SUM(G14:G29)</f>
        <v>2521199.4699999997</v>
      </c>
    </row>
    <row r="31" spans="1:7" ht="30" x14ac:dyDescent="0.25">
      <c r="A31" s="29" t="s">
        <v>47</v>
      </c>
      <c r="B31" s="29" t="s">
        <v>26</v>
      </c>
      <c r="C31" s="29" t="s">
        <v>176</v>
      </c>
      <c r="D31" s="29" t="s">
        <v>177</v>
      </c>
      <c r="E31" s="29" t="s">
        <v>51</v>
      </c>
      <c r="F31" s="31">
        <v>100781</v>
      </c>
      <c r="G31" s="31">
        <v>95645.36</v>
      </c>
    </row>
    <row r="32" spans="1:7" ht="30" x14ac:dyDescent="0.25">
      <c r="A32" s="29" t="s">
        <v>47</v>
      </c>
      <c r="B32" s="29" t="s">
        <v>26</v>
      </c>
      <c r="C32" s="29" t="s">
        <v>176</v>
      </c>
      <c r="D32" s="29" t="s">
        <v>177</v>
      </c>
      <c r="E32" s="29" t="s">
        <v>70</v>
      </c>
      <c r="F32" s="31">
        <v>3824</v>
      </c>
      <c r="G32" s="31">
        <v>39347.81</v>
      </c>
    </row>
    <row r="33" spans="1:7" ht="30" x14ac:dyDescent="0.25">
      <c r="A33" s="29" t="s">
        <v>47</v>
      </c>
      <c r="B33" s="29" t="s">
        <v>26</v>
      </c>
      <c r="C33" s="29" t="s">
        <v>176</v>
      </c>
      <c r="D33" s="29" t="s">
        <v>177</v>
      </c>
      <c r="E33" s="29" t="s">
        <v>29</v>
      </c>
      <c r="F33" s="31">
        <v>119472.4</v>
      </c>
      <c r="G33" s="31">
        <v>300414.25</v>
      </c>
    </row>
    <row r="34" spans="1:7" ht="30" x14ac:dyDescent="0.25">
      <c r="A34" s="29" t="s">
        <v>47</v>
      </c>
      <c r="B34" s="29" t="s">
        <v>26</v>
      </c>
      <c r="C34" s="29" t="s">
        <v>176</v>
      </c>
      <c r="D34" s="29" t="s">
        <v>177</v>
      </c>
      <c r="E34" s="29" t="s">
        <v>187</v>
      </c>
      <c r="F34" s="31">
        <v>50306</v>
      </c>
      <c r="G34" s="31">
        <v>201844.29</v>
      </c>
    </row>
    <row r="35" spans="1:7" ht="30" x14ac:dyDescent="0.25">
      <c r="A35" s="29" t="s">
        <v>47</v>
      </c>
      <c r="B35" s="29" t="s">
        <v>26</v>
      </c>
      <c r="C35" s="29" t="s">
        <v>176</v>
      </c>
      <c r="D35" s="29" t="s">
        <v>177</v>
      </c>
      <c r="E35" s="29" t="s">
        <v>188</v>
      </c>
      <c r="F35" s="31">
        <v>48385</v>
      </c>
      <c r="G35" s="31">
        <v>168157.41</v>
      </c>
    </row>
    <row r="36" spans="1:7" ht="30" x14ac:dyDescent="0.25">
      <c r="A36" s="29" t="s">
        <v>47</v>
      </c>
      <c r="B36" s="29" t="s">
        <v>26</v>
      </c>
      <c r="C36" s="29" t="s">
        <v>176</v>
      </c>
      <c r="D36" s="29" t="s">
        <v>178</v>
      </c>
      <c r="E36" s="29" t="s">
        <v>29</v>
      </c>
      <c r="F36" s="31">
        <v>22577</v>
      </c>
      <c r="G36" s="31">
        <v>45743.26</v>
      </c>
    </row>
    <row r="37" spans="1:7" x14ac:dyDescent="0.25">
      <c r="A37" s="29" t="s">
        <v>47</v>
      </c>
      <c r="B37" s="29" t="s">
        <v>26</v>
      </c>
      <c r="C37" s="29" t="s">
        <v>176</v>
      </c>
      <c r="D37" s="29" t="s">
        <v>179</v>
      </c>
      <c r="E37" s="29" t="s">
        <v>70</v>
      </c>
      <c r="F37" s="31">
        <v>4331</v>
      </c>
      <c r="G37" s="31">
        <v>35611.65</v>
      </c>
    </row>
    <row r="38" spans="1:7" x14ac:dyDescent="0.25">
      <c r="A38" s="29" t="s">
        <v>47</v>
      </c>
      <c r="B38" s="29" t="s">
        <v>26</v>
      </c>
      <c r="C38" s="29" t="s">
        <v>176</v>
      </c>
      <c r="D38" s="29" t="s">
        <v>179</v>
      </c>
      <c r="E38" s="29" t="s">
        <v>189</v>
      </c>
      <c r="F38" s="31">
        <v>21260.41</v>
      </c>
      <c r="G38" s="31">
        <v>235999.82</v>
      </c>
    </row>
    <row r="39" spans="1:7" ht="30" x14ac:dyDescent="0.25">
      <c r="A39" s="29" t="s">
        <v>47</v>
      </c>
      <c r="B39" s="29" t="s">
        <v>26</v>
      </c>
      <c r="C39" s="29" t="s">
        <v>176</v>
      </c>
      <c r="D39" s="29" t="s">
        <v>181</v>
      </c>
      <c r="E39" s="29" t="s">
        <v>188</v>
      </c>
      <c r="F39" s="31">
        <v>55345</v>
      </c>
      <c r="G39" s="31">
        <v>6087.95</v>
      </c>
    </row>
    <row r="40" spans="1:7" x14ac:dyDescent="0.25">
      <c r="A40" s="29" t="s">
        <v>47</v>
      </c>
      <c r="B40" s="29" t="s">
        <v>26</v>
      </c>
      <c r="C40" s="29" t="s">
        <v>176</v>
      </c>
      <c r="D40" s="29" t="s">
        <v>182</v>
      </c>
      <c r="E40" s="29" t="s">
        <v>79</v>
      </c>
      <c r="F40" s="31">
        <v>972</v>
      </c>
      <c r="G40" s="31">
        <v>40560.78</v>
      </c>
    </row>
    <row r="41" spans="1:7" x14ac:dyDescent="0.25">
      <c r="A41" s="29" t="s">
        <v>47</v>
      </c>
      <c r="B41" s="29" t="s">
        <v>26</v>
      </c>
      <c r="C41" s="29" t="s">
        <v>176</v>
      </c>
      <c r="D41" s="29" t="s">
        <v>182</v>
      </c>
      <c r="E41" s="29" t="s">
        <v>45</v>
      </c>
      <c r="F41" s="31">
        <v>2100</v>
      </c>
      <c r="G41" s="31">
        <v>39715.46</v>
      </c>
    </row>
    <row r="42" spans="1:7" x14ac:dyDescent="0.25">
      <c r="A42" s="29" t="s">
        <v>47</v>
      </c>
      <c r="B42" s="29" t="s">
        <v>26</v>
      </c>
      <c r="C42" s="29" t="s">
        <v>176</v>
      </c>
      <c r="D42" s="29" t="s">
        <v>182</v>
      </c>
      <c r="E42" s="29" t="s">
        <v>29</v>
      </c>
      <c r="F42" s="31">
        <v>2154</v>
      </c>
      <c r="G42" s="31">
        <v>36467.22</v>
      </c>
    </row>
    <row r="43" spans="1:7" x14ac:dyDescent="0.25">
      <c r="A43" s="29" t="s">
        <v>47</v>
      </c>
      <c r="B43" s="29" t="s">
        <v>26</v>
      </c>
      <c r="C43" s="29" t="s">
        <v>176</v>
      </c>
      <c r="D43" s="29" t="s">
        <v>182</v>
      </c>
      <c r="E43" s="29" t="s">
        <v>180</v>
      </c>
      <c r="F43" s="31">
        <v>292.7</v>
      </c>
      <c r="G43" s="31">
        <v>6109.85</v>
      </c>
    </row>
    <row r="44" spans="1:7" x14ac:dyDescent="0.25">
      <c r="A44" s="29" t="s">
        <v>47</v>
      </c>
      <c r="B44" s="29" t="s">
        <v>26</v>
      </c>
      <c r="C44" s="29" t="s">
        <v>176</v>
      </c>
      <c r="D44" s="29" t="s">
        <v>182</v>
      </c>
      <c r="E44" s="29" t="s">
        <v>79</v>
      </c>
      <c r="F44" s="31">
        <v>230</v>
      </c>
      <c r="G44" s="31">
        <v>4604.7</v>
      </c>
    </row>
    <row r="45" spans="1:7" x14ac:dyDescent="0.25">
      <c r="A45" s="29" t="s">
        <v>47</v>
      </c>
      <c r="B45" s="29" t="s">
        <v>26</v>
      </c>
      <c r="C45" s="29" t="s">
        <v>176</v>
      </c>
      <c r="D45" s="29" t="s">
        <v>182</v>
      </c>
      <c r="E45" s="29" t="s">
        <v>51</v>
      </c>
      <c r="F45" s="31">
        <v>2208.1799999999998</v>
      </c>
      <c r="G45" s="31">
        <v>36896.39</v>
      </c>
    </row>
    <row r="46" spans="1:7" x14ac:dyDescent="0.25">
      <c r="A46" s="29" t="s">
        <v>47</v>
      </c>
      <c r="B46" s="29" t="s">
        <v>26</v>
      </c>
      <c r="C46" s="29" t="s">
        <v>176</v>
      </c>
      <c r="D46" s="29" t="s">
        <v>182</v>
      </c>
      <c r="E46" s="29" t="s">
        <v>41</v>
      </c>
      <c r="F46" s="31">
        <v>3136</v>
      </c>
      <c r="G46" s="31">
        <v>69560.86</v>
      </c>
    </row>
    <row r="47" spans="1:7" x14ac:dyDescent="0.25">
      <c r="A47" s="29" t="s">
        <v>47</v>
      </c>
      <c r="B47" s="29" t="s">
        <v>26</v>
      </c>
      <c r="C47" s="29" t="s">
        <v>176</v>
      </c>
      <c r="D47" s="29" t="s">
        <v>182</v>
      </c>
      <c r="E47" s="29" t="s">
        <v>29</v>
      </c>
      <c r="F47" s="31">
        <v>15328.02</v>
      </c>
      <c r="G47" s="31">
        <v>304484.12</v>
      </c>
    </row>
    <row r="48" spans="1:7" x14ac:dyDescent="0.25">
      <c r="A48" s="29" t="s">
        <v>47</v>
      </c>
      <c r="B48" s="29" t="s">
        <v>26</v>
      </c>
      <c r="C48" s="29" t="s">
        <v>176</v>
      </c>
      <c r="D48" s="29" t="s">
        <v>182</v>
      </c>
      <c r="E48" s="29" t="s">
        <v>185</v>
      </c>
      <c r="F48" s="31">
        <v>3944</v>
      </c>
      <c r="G48" s="31">
        <v>31419.4</v>
      </c>
    </row>
    <row r="49" spans="1:7" x14ac:dyDescent="0.25">
      <c r="A49" s="29" t="s">
        <v>47</v>
      </c>
      <c r="B49" s="29" t="s">
        <v>26</v>
      </c>
      <c r="C49" s="29" t="s">
        <v>176</v>
      </c>
      <c r="D49" s="29" t="s">
        <v>182</v>
      </c>
      <c r="E49" s="29" t="s">
        <v>81</v>
      </c>
      <c r="F49" s="31">
        <v>54392.08</v>
      </c>
      <c r="G49" s="31">
        <v>654692.11</v>
      </c>
    </row>
    <row r="50" spans="1:7" x14ac:dyDescent="0.25">
      <c r="A50" s="29" t="s">
        <v>47</v>
      </c>
      <c r="B50" s="29" t="s">
        <v>26</v>
      </c>
      <c r="C50" s="29" t="s">
        <v>176</v>
      </c>
      <c r="D50" s="29" t="s">
        <v>182</v>
      </c>
      <c r="E50" s="29" t="s">
        <v>118</v>
      </c>
      <c r="F50" s="31">
        <v>1668</v>
      </c>
      <c r="G50" s="31">
        <v>112396.68</v>
      </c>
    </row>
    <row r="51" spans="1:7" x14ac:dyDescent="0.25">
      <c r="A51" s="29" t="s">
        <v>47</v>
      </c>
      <c r="B51" s="29" t="s">
        <v>26</v>
      </c>
      <c r="C51" s="29" t="s">
        <v>176</v>
      </c>
      <c r="D51" s="29" t="s">
        <v>182</v>
      </c>
      <c r="E51" s="29" t="s">
        <v>180</v>
      </c>
      <c r="F51" s="31">
        <v>1159.0999999999999</v>
      </c>
      <c r="G51" s="31">
        <v>22758.63</v>
      </c>
    </row>
    <row r="52" spans="1:7" ht="30" x14ac:dyDescent="0.25">
      <c r="A52" s="29" t="s">
        <v>47</v>
      </c>
      <c r="B52" s="29" t="s">
        <v>26</v>
      </c>
      <c r="C52" s="29" t="s">
        <v>176</v>
      </c>
      <c r="D52" s="29" t="s">
        <v>190</v>
      </c>
      <c r="E52" s="29" t="s">
        <v>191</v>
      </c>
      <c r="F52" s="31">
        <v>22550</v>
      </c>
      <c r="G52" s="31">
        <v>2480.5</v>
      </c>
    </row>
    <row r="53" spans="1:7" x14ac:dyDescent="0.25">
      <c r="A53" s="29" t="s">
        <v>47</v>
      </c>
      <c r="B53" s="29" t="s">
        <v>26</v>
      </c>
      <c r="C53" s="29" t="s">
        <v>176</v>
      </c>
      <c r="D53" s="29" t="s">
        <v>192</v>
      </c>
      <c r="E53" s="29" t="s">
        <v>185</v>
      </c>
      <c r="F53" s="31">
        <v>7413</v>
      </c>
      <c r="G53" s="31">
        <v>66595.66</v>
      </c>
    </row>
    <row r="54" spans="1:7" x14ac:dyDescent="0.25">
      <c r="A54" s="18" t="s">
        <v>125</v>
      </c>
      <c r="B54" s="19"/>
      <c r="C54" s="19"/>
      <c r="D54" s="19"/>
      <c r="E54" s="19"/>
      <c r="F54" s="19">
        <f>SUM(F31:F53)</f>
        <v>543828.89</v>
      </c>
      <c r="G54" s="20">
        <f>SUM(G31:G53)</f>
        <v>2557594.16</v>
      </c>
    </row>
    <row r="55" spans="1:7" x14ac:dyDescent="0.25">
      <c r="A55" s="29" t="s">
        <v>54</v>
      </c>
      <c r="B55" s="29" t="s">
        <v>26</v>
      </c>
      <c r="C55" s="29" t="s">
        <v>176</v>
      </c>
      <c r="D55" s="29" t="s">
        <v>182</v>
      </c>
      <c r="E55" s="29" t="s">
        <v>68</v>
      </c>
      <c r="F55" s="31">
        <v>3280</v>
      </c>
      <c r="G55" s="31">
        <v>29500</v>
      </c>
    </row>
    <row r="56" spans="1:7" x14ac:dyDescent="0.25">
      <c r="A56" s="29" t="s">
        <v>54</v>
      </c>
      <c r="B56" s="29" t="s">
        <v>26</v>
      </c>
      <c r="C56" s="29" t="s">
        <v>176</v>
      </c>
      <c r="D56" s="29" t="s">
        <v>182</v>
      </c>
      <c r="E56" s="29" t="s">
        <v>29</v>
      </c>
      <c r="F56" s="31">
        <v>20729.18</v>
      </c>
      <c r="G56" s="31">
        <v>25575.66</v>
      </c>
    </row>
    <row r="57" spans="1:7" x14ac:dyDescent="0.25">
      <c r="A57" s="29" t="s">
        <v>54</v>
      </c>
      <c r="B57" s="29" t="s">
        <v>26</v>
      </c>
      <c r="C57" s="29" t="s">
        <v>176</v>
      </c>
      <c r="D57" s="29" t="s">
        <v>182</v>
      </c>
      <c r="E57" s="29" t="s">
        <v>81</v>
      </c>
      <c r="F57" s="31">
        <v>3804</v>
      </c>
      <c r="G57" s="31">
        <v>63892.35</v>
      </c>
    </row>
    <row r="58" spans="1:7" x14ac:dyDescent="0.25">
      <c r="A58" s="29" t="s">
        <v>54</v>
      </c>
      <c r="B58" s="29" t="s">
        <v>26</v>
      </c>
      <c r="C58" s="29" t="s">
        <v>176</v>
      </c>
      <c r="D58" s="29" t="s">
        <v>182</v>
      </c>
      <c r="E58" s="29" t="s">
        <v>75</v>
      </c>
      <c r="F58" s="31">
        <v>273</v>
      </c>
      <c r="G58" s="31">
        <v>6585.31</v>
      </c>
    </row>
    <row r="59" spans="1:7" x14ac:dyDescent="0.25">
      <c r="A59" s="29" t="s">
        <v>54</v>
      </c>
      <c r="B59" s="29" t="s">
        <v>26</v>
      </c>
      <c r="C59" s="29" t="s">
        <v>176</v>
      </c>
      <c r="D59" s="29" t="s">
        <v>182</v>
      </c>
      <c r="E59" s="29" t="s">
        <v>79</v>
      </c>
      <c r="F59" s="31">
        <v>284</v>
      </c>
      <c r="G59" s="31">
        <v>11471.19</v>
      </c>
    </row>
    <row r="60" spans="1:7" x14ac:dyDescent="0.25">
      <c r="A60" s="29" t="s">
        <v>54</v>
      </c>
      <c r="B60" s="29" t="s">
        <v>26</v>
      </c>
      <c r="C60" s="29" t="s">
        <v>176</v>
      </c>
      <c r="D60" s="29" t="s">
        <v>182</v>
      </c>
      <c r="E60" s="29" t="s">
        <v>29</v>
      </c>
      <c r="F60" s="31">
        <v>5669.99</v>
      </c>
      <c r="G60" s="31">
        <v>81572.210000000006</v>
      </c>
    </row>
    <row r="61" spans="1:7" x14ac:dyDescent="0.25">
      <c r="A61" s="29" t="s">
        <v>54</v>
      </c>
      <c r="B61" s="29" t="s">
        <v>26</v>
      </c>
      <c r="C61" s="29" t="s">
        <v>176</v>
      </c>
      <c r="D61" s="29" t="s">
        <v>182</v>
      </c>
      <c r="E61" s="29" t="s">
        <v>81</v>
      </c>
      <c r="F61" s="31">
        <v>28486</v>
      </c>
      <c r="G61" s="31">
        <v>434919.14</v>
      </c>
    </row>
    <row r="62" spans="1:7" x14ac:dyDescent="0.25">
      <c r="A62" s="29" t="s">
        <v>54</v>
      </c>
      <c r="B62" s="29" t="s">
        <v>26</v>
      </c>
      <c r="C62" s="29" t="s">
        <v>176</v>
      </c>
      <c r="D62" s="29" t="s">
        <v>182</v>
      </c>
      <c r="E62" s="29" t="s">
        <v>118</v>
      </c>
      <c r="F62" s="31">
        <v>534</v>
      </c>
      <c r="G62" s="31">
        <v>35540.32</v>
      </c>
    </row>
    <row r="63" spans="1:7" x14ac:dyDescent="0.25">
      <c r="A63" s="29" t="s">
        <v>54</v>
      </c>
      <c r="B63" s="29" t="s">
        <v>26</v>
      </c>
      <c r="C63" s="29" t="s">
        <v>176</v>
      </c>
      <c r="D63" s="29" t="s">
        <v>182</v>
      </c>
      <c r="E63" s="29" t="s">
        <v>193</v>
      </c>
      <c r="F63" s="31">
        <v>1100</v>
      </c>
      <c r="G63" s="31">
        <v>27644.32</v>
      </c>
    </row>
    <row r="64" spans="1:7" x14ac:dyDescent="0.25">
      <c r="A64" s="29" t="s">
        <v>54</v>
      </c>
      <c r="B64" s="29" t="s">
        <v>26</v>
      </c>
      <c r="C64" s="29" t="s">
        <v>176</v>
      </c>
      <c r="D64" s="29" t="s">
        <v>182</v>
      </c>
      <c r="E64" s="29" t="s">
        <v>180</v>
      </c>
      <c r="F64" s="31">
        <v>259.60000000000002</v>
      </c>
      <c r="G64" s="31">
        <v>6700.85</v>
      </c>
    </row>
    <row r="65" spans="1:7" x14ac:dyDescent="0.25">
      <c r="A65" s="29" t="s">
        <v>54</v>
      </c>
      <c r="B65" s="29" t="s">
        <v>11</v>
      </c>
      <c r="C65" s="29" t="s">
        <v>176</v>
      </c>
      <c r="D65" s="29" t="s">
        <v>182</v>
      </c>
      <c r="E65" s="29" t="s">
        <v>81</v>
      </c>
      <c r="F65" s="31">
        <v>557</v>
      </c>
      <c r="G65" s="31">
        <v>22488.59</v>
      </c>
    </row>
    <row r="66" spans="1:7" x14ac:dyDescent="0.25">
      <c r="A66" s="18" t="s">
        <v>58</v>
      </c>
      <c r="B66" s="19"/>
      <c r="C66" s="19"/>
      <c r="D66" s="19"/>
      <c r="E66" s="19"/>
      <c r="F66" s="19">
        <f>SUM(F55:F65)</f>
        <v>64976.77</v>
      </c>
      <c r="G66" s="20">
        <f>SUM(G55:G65)</f>
        <v>745889.94</v>
      </c>
    </row>
    <row r="67" spans="1:7" x14ac:dyDescent="0.25">
      <c r="A67" s="18" t="s">
        <v>19</v>
      </c>
      <c r="B67" s="19"/>
      <c r="C67" s="19"/>
      <c r="D67" s="19"/>
      <c r="E67" s="19"/>
      <c r="F67" s="19">
        <f>SUM(F66,F54,F30)</f>
        <v>1138639.73</v>
      </c>
      <c r="G67" s="20">
        <f>SUM(G66,G54,G30)</f>
        <v>5824683.5700000003</v>
      </c>
    </row>
    <row r="69" spans="1:7" x14ac:dyDescent="0.25">
      <c r="A69" t="s">
        <v>59</v>
      </c>
    </row>
  </sheetData>
  <sortState ref="A14:G133">
    <sortCondition ref="A14:A133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78" orientation="portrait" r:id="rId1"/>
  <headerFooter>
    <oddFooter>&amp;CI-Página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showGridLines="0" topLeftCell="A37" workbookViewId="0">
      <selection activeCell="I49" sqref="I49"/>
    </sheetView>
  </sheetViews>
  <sheetFormatPr baseColWidth="10" defaultColWidth="12.140625" defaultRowHeight="15" x14ac:dyDescent="0.25"/>
  <cols>
    <col min="1" max="1" width="12.85546875" customWidth="1"/>
    <col min="2" max="2" width="11.42578125" bestFit="1" customWidth="1"/>
    <col min="3" max="3" width="12" bestFit="1" customWidth="1"/>
    <col min="4" max="4" width="19.5703125" bestFit="1" customWidth="1"/>
    <col min="5" max="5" width="18.7109375" bestFit="1" customWidth="1"/>
    <col min="6" max="6" width="11.5703125" style="2" bestFit="1" customWidth="1"/>
    <col min="7" max="7" width="15.5703125" style="1" bestFit="1" customWidth="1"/>
    <col min="8" max="9" width="12.28515625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3"/>
      <c r="B8" s="33"/>
      <c r="C8" s="33"/>
      <c r="D8" s="33"/>
      <c r="E8" s="33"/>
      <c r="F8" s="33"/>
      <c r="G8" s="33"/>
    </row>
    <row r="9" spans="1:7" ht="22.5" x14ac:dyDescent="0.35">
      <c r="A9" s="34" t="s">
        <v>0</v>
      </c>
      <c r="B9" s="34"/>
      <c r="C9" s="34"/>
      <c r="D9" s="34"/>
      <c r="E9" s="34"/>
      <c r="F9" s="34"/>
      <c r="G9" s="34"/>
    </row>
    <row r="10" spans="1:7" ht="18.75" x14ac:dyDescent="0.3">
      <c r="A10" s="37" t="s">
        <v>1</v>
      </c>
      <c r="B10" s="37"/>
      <c r="C10" s="37"/>
      <c r="D10" s="37"/>
      <c r="E10" s="37"/>
      <c r="F10" s="37"/>
      <c r="G10" s="37"/>
    </row>
    <row r="11" spans="1:7" x14ac:dyDescent="0.25">
      <c r="A11" s="36" t="s">
        <v>194</v>
      </c>
      <c r="B11" s="36"/>
      <c r="C11" s="36"/>
      <c r="D11" s="36"/>
      <c r="E11" s="36"/>
      <c r="F11" s="36"/>
      <c r="G11" s="36"/>
    </row>
    <row r="12" spans="1:7" x14ac:dyDescent="0.25">
      <c r="A12" s="36" t="str">
        <f>Consolidado!B12</f>
        <v>1er Trimestre Año 2025</v>
      </c>
      <c r="B12" s="36"/>
      <c r="C12" s="36"/>
      <c r="D12" s="36"/>
      <c r="E12" s="36"/>
      <c r="F12" s="36"/>
      <c r="G12" s="36"/>
    </row>
    <row r="13" spans="1:7" x14ac:dyDescent="0.25">
      <c r="A13" s="15" t="s">
        <v>21</v>
      </c>
      <c r="B13" s="15" t="s">
        <v>22</v>
      </c>
      <c r="C13" s="15" t="s">
        <v>23</v>
      </c>
      <c r="D13" s="15" t="s">
        <v>3</v>
      </c>
      <c r="E13" s="15" t="s">
        <v>24</v>
      </c>
      <c r="F13" s="16" t="s">
        <v>4</v>
      </c>
      <c r="G13" s="17" t="s">
        <v>5</v>
      </c>
    </row>
    <row r="14" spans="1:7" x14ac:dyDescent="0.25">
      <c r="A14" s="29" t="s">
        <v>25</v>
      </c>
      <c r="B14" s="29" t="s">
        <v>26</v>
      </c>
      <c r="C14" s="29" t="s">
        <v>13</v>
      </c>
      <c r="D14" s="29" t="s">
        <v>195</v>
      </c>
      <c r="E14" s="29" t="s">
        <v>29</v>
      </c>
      <c r="F14" s="31">
        <v>6046</v>
      </c>
      <c r="G14" s="31">
        <v>38703</v>
      </c>
    </row>
    <row r="15" spans="1:7" x14ac:dyDescent="0.25">
      <c r="A15" s="29" t="s">
        <v>25</v>
      </c>
      <c r="B15" s="29" t="s">
        <v>26</v>
      </c>
      <c r="C15" s="29" t="s">
        <v>13</v>
      </c>
      <c r="D15" s="29" t="s">
        <v>196</v>
      </c>
      <c r="E15" s="29" t="s">
        <v>29</v>
      </c>
      <c r="F15" s="31">
        <v>28666.99</v>
      </c>
      <c r="G15" s="31">
        <v>74460.679999999993</v>
      </c>
    </row>
    <row r="16" spans="1:7" x14ac:dyDescent="0.25">
      <c r="A16" s="29" t="s">
        <v>25</v>
      </c>
      <c r="B16" s="29" t="s">
        <v>26</v>
      </c>
      <c r="C16" s="29" t="s">
        <v>13</v>
      </c>
      <c r="D16" s="29" t="s">
        <v>197</v>
      </c>
      <c r="E16" s="29" t="s">
        <v>29</v>
      </c>
      <c r="F16" s="31">
        <v>587.86</v>
      </c>
      <c r="G16" s="31">
        <v>3236.66</v>
      </c>
    </row>
    <row r="17" spans="1:7" ht="30" x14ac:dyDescent="0.25">
      <c r="A17" s="29" t="s">
        <v>25</v>
      </c>
      <c r="B17" s="29" t="s">
        <v>15</v>
      </c>
      <c r="C17" s="29" t="s">
        <v>13</v>
      </c>
      <c r="D17" s="29" t="s">
        <v>198</v>
      </c>
      <c r="E17" s="29" t="s">
        <v>29</v>
      </c>
      <c r="F17" s="31">
        <v>96582.65</v>
      </c>
      <c r="G17" s="31">
        <v>27456309.109999999</v>
      </c>
    </row>
    <row r="18" spans="1:7" x14ac:dyDescent="0.25">
      <c r="A18" s="29" t="s">
        <v>25</v>
      </c>
      <c r="B18" s="29" t="s">
        <v>15</v>
      </c>
      <c r="C18" s="29" t="s">
        <v>13</v>
      </c>
      <c r="D18" s="29" t="s">
        <v>199</v>
      </c>
      <c r="E18" s="29" t="s">
        <v>41</v>
      </c>
      <c r="F18" s="31">
        <v>138392.67000000001</v>
      </c>
      <c r="G18" s="31">
        <v>781007.26</v>
      </c>
    </row>
    <row r="19" spans="1:7" x14ac:dyDescent="0.25">
      <c r="A19" s="29" t="s">
        <v>25</v>
      </c>
      <c r="B19" s="29" t="s">
        <v>15</v>
      </c>
      <c r="C19" s="29" t="s">
        <v>13</v>
      </c>
      <c r="D19" s="29" t="s">
        <v>199</v>
      </c>
      <c r="E19" s="29" t="s">
        <v>29</v>
      </c>
      <c r="F19" s="31">
        <v>65922.89</v>
      </c>
      <c r="G19" s="31">
        <v>337687.37</v>
      </c>
    </row>
    <row r="20" spans="1:7" x14ac:dyDescent="0.25">
      <c r="A20" s="29" t="s">
        <v>25</v>
      </c>
      <c r="B20" s="29" t="s">
        <v>15</v>
      </c>
      <c r="C20" s="29" t="s">
        <v>13</v>
      </c>
      <c r="D20" s="29" t="s">
        <v>199</v>
      </c>
      <c r="E20" s="29" t="s">
        <v>74</v>
      </c>
      <c r="F20" s="31">
        <v>4851.32</v>
      </c>
      <c r="G20" s="31">
        <v>21372.59</v>
      </c>
    </row>
    <row r="21" spans="1:7" x14ac:dyDescent="0.25">
      <c r="A21" s="29" t="s">
        <v>25</v>
      </c>
      <c r="B21" s="29" t="s">
        <v>15</v>
      </c>
      <c r="C21" s="29" t="s">
        <v>13</v>
      </c>
      <c r="D21" s="29" t="s">
        <v>199</v>
      </c>
      <c r="E21" s="29" t="s">
        <v>81</v>
      </c>
      <c r="F21" s="31">
        <v>2373.2199999999998</v>
      </c>
      <c r="G21" s="31">
        <v>38697.9</v>
      </c>
    </row>
    <row r="22" spans="1:7" x14ac:dyDescent="0.25">
      <c r="A22" s="29" t="s">
        <v>25</v>
      </c>
      <c r="B22" s="29" t="s">
        <v>10</v>
      </c>
      <c r="C22" s="29" t="s">
        <v>13</v>
      </c>
      <c r="D22" s="29" t="s">
        <v>200</v>
      </c>
      <c r="E22" s="29" t="s">
        <v>29</v>
      </c>
      <c r="F22" s="31">
        <v>5410</v>
      </c>
      <c r="G22" s="31">
        <v>33201</v>
      </c>
    </row>
    <row r="23" spans="1:7" x14ac:dyDescent="0.25">
      <c r="A23" s="29" t="s">
        <v>25</v>
      </c>
      <c r="B23" s="29" t="s">
        <v>143</v>
      </c>
      <c r="C23" s="29" t="s">
        <v>13</v>
      </c>
      <c r="D23" s="29" t="s">
        <v>149</v>
      </c>
      <c r="E23" s="29" t="s">
        <v>29</v>
      </c>
      <c r="F23" s="31">
        <v>2857.66</v>
      </c>
      <c r="G23" s="31">
        <v>17831.79</v>
      </c>
    </row>
    <row r="24" spans="1:7" x14ac:dyDescent="0.25">
      <c r="A24" s="29" t="s">
        <v>25</v>
      </c>
      <c r="B24" s="29" t="s">
        <v>143</v>
      </c>
      <c r="C24" s="29" t="s">
        <v>13</v>
      </c>
      <c r="D24" s="29" t="s">
        <v>201</v>
      </c>
      <c r="E24" s="29" t="s">
        <v>29</v>
      </c>
      <c r="F24" s="31">
        <v>43339</v>
      </c>
      <c r="G24" s="31">
        <v>166356.38</v>
      </c>
    </row>
    <row r="25" spans="1:7" x14ac:dyDescent="0.25">
      <c r="A25" s="29" t="s">
        <v>25</v>
      </c>
      <c r="B25" s="29" t="s">
        <v>143</v>
      </c>
      <c r="C25" s="29" t="s">
        <v>13</v>
      </c>
      <c r="D25" s="29" t="s">
        <v>202</v>
      </c>
      <c r="E25" s="29" t="s">
        <v>29</v>
      </c>
      <c r="F25" s="31">
        <v>44824.92</v>
      </c>
      <c r="G25" s="31">
        <v>257175.84</v>
      </c>
    </row>
    <row r="26" spans="1:7" x14ac:dyDescent="0.25">
      <c r="A26" s="29" t="s">
        <v>25</v>
      </c>
      <c r="B26" s="29" t="s">
        <v>143</v>
      </c>
      <c r="C26" s="29" t="s">
        <v>13</v>
      </c>
      <c r="D26" s="29" t="s">
        <v>196</v>
      </c>
      <c r="E26" s="29" t="s">
        <v>29</v>
      </c>
      <c r="F26" s="31">
        <v>2199.04</v>
      </c>
      <c r="G26" s="31">
        <v>11508.4</v>
      </c>
    </row>
    <row r="27" spans="1:7" x14ac:dyDescent="0.25">
      <c r="A27" s="18" t="s">
        <v>140</v>
      </c>
      <c r="B27" s="19"/>
      <c r="C27" s="19"/>
      <c r="D27" s="19"/>
      <c r="E27" s="19"/>
      <c r="F27" s="19">
        <f>SUM(F14:F26)</f>
        <v>442054.22</v>
      </c>
      <c r="G27" s="20">
        <f>SUM(G14:G26)</f>
        <v>29237547.979999997</v>
      </c>
    </row>
    <row r="28" spans="1:7" x14ac:dyDescent="0.25">
      <c r="A28" s="29" t="s">
        <v>47</v>
      </c>
      <c r="B28" s="29" t="s">
        <v>26</v>
      </c>
      <c r="C28" s="29" t="s">
        <v>13</v>
      </c>
      <c r="D28" s="29" t="s">
        <v>200</v>
      </c>
      <c r="E28" s="29" t="s">
        <v>29</v>
      </c>
      <c r="F28" s="31">
        <v>5171</v>
      </c>
      <c r="G28" s="31">
        <v>13280.4</v>
      </c>
    </row>
    <row r="29" spans="1:7" x14ac:dyDescent="0.25">
      <c r="A29" s="29" t="s">
        <v>47</v>
      </c>
      <c r="B29" s="29" t="s">
        <v>26</v>
      </c>
      <c r="C29" s="29" t="s">
        <v>13</v>
      </c>
      <c r="D29" s="29" t="s">
        <v>195</v>
      </c>
      <c r="E29" s="29" t="s">
        <v>29</v>
      </c>
      <c r="F29" s="31">
        <v>5806</v>
      </c>
      <c r="G29" s="31">
        <v>28518</v>
      </c>
    </row>
    <row r="30" spans="1:7" x14ac:dyDescent="0.25">
      <c r="A30" s="29" t="s">
        <v>47</v>
      </c>
      <c r="B30" s="29" t="s">
        <v>26</v>
      </c>
      <c r="C30" s="29" t="s">
        <v>13</v>
      </c>
      <c r="D30" s="29" t="s">
        <v>196</v>
      </c>
      <c r="E30" s="29" t="s">
        <v>29</v>
      </c>
      <c r="F30" s="31">
        <v>46340.28</v>
      </c>
      <c r="G30" s="31">
        <v>245777.85</v>
      </c>
    </row>
    <row r="31" spans="1:7" x14ac:dyDescent="0.25">
      <c r="A31" s="29" t="s">
        <v>47</v>
      </c>
      <c r="B31" s="29" t="s">
        <v>26</v>
      </c>
      <c r="C31" s="29" t="s">
        <v>13</v>
      </c>
      <c r="D31" s="29" t="s">
        <v>197</v>
      </c>
      <c r="E31" s="29" t="s">
        <v>29</v>
      </c>
      <c r="F31" s="31">
        <v>16235.77</v>
      </c>
      <c r="G31" s="31">
        <v>107869.43</v>
      </c>
    </row>
    <row r="32" spans="1:7" ht="30" x14ac:dyDescent="0.25">
      <c r="A32" s="29" t="s">
        <v>47</v>
      </c>
      <c r="B32" s="29" t="s">
        <v>15</v>
      </c>
      <c r="C32" s="29" t="s">
        <v>13</v>
      </c>
      <c r="D32" s="29" t="s">
        <v>198</v>
      </c>
      <c r="E32" s="29" t="s">
        <v>29</v>
      </c>
      <c r="F32" s="31">
        <v>618.54999999999995</v>
      </c>
      <c r="G32" s="31">
        <v>4587.0600000000004</v>
      </c>
    </row>
    <row r="33" spans="1:7" x14ac:dyDescent="0.25">
      <c r="A33" s="29" t="s">
        <v>47</v>
      </c>
      <c r="B33" s="29" t="s">
        <v>15</v>
      </c>
      <c r="C33" s="29" t="s">
        <v>13</v>
      </c>
      <c r="D33" s="29" t="s">
        <v>199</v>
      </c>
      <c r="E33" s="29" t="s">
        <v>41</v>
      </c>
      <c r="F33" s="31">
        <v>143618.35999999999</v>
      </c>
      <c r="G33" s="31">
        <v>975024.51</v>
      </c>
    </row>
    <row r="34" spans="1:7" x14ac:dyDescent="0.25">
      <c r="A34" s="29" t="s">
        <v>47</v>
      </c>
      <c r="B34" s="29" t="s">
        <v>15</v>
      </c>
      <c r="C34" s="29" t="s">
        <v>13</v>
      </c>
      <c r="D34" s="29" t="s">
        <v>199</v>
      </c>
      <c r="E34" s="29" t="s">
        <v>29</v>
      </c>
      <c r="F34" s="31">
        <v>22736.12</v>
      </c>
      <c r="G34" s="31">
        <v>168255.11</v>
      </c>
    </row>
    <row r="35" spans="1:7" x14ac:dyDescent="0.25">
      <c r="A35" s="29" t="s">
        <v>47</v>
      </c>
      <c r="B35" s="29" t="s">
        <v>15</v>
      </c>
      <c r="C35" s="29" t="s">
        <v>13</v>
      </c>
      <c r="D35" s="29" t="s">
        <v>199</v>
      </c>
      <c r="E35" s="29" t="s">
        <v>81</v>
      </c>
      <c r="F35" s="31">
        <v>203.58</v>
      </c>
      <c r="G35" s="31">
        <v>4636.57</v>
      </c>
    </row>
    <row r="36" spans="1:7" x14ac:dyDescent="0.25">
      <c r="A36" s="29" t="s">
        <v>47</v>
      </c>
      <c r="B36" s="29" t="s">
        <v>10</v>
      </c>
      <c r="C36" s="29" t="s">
        <v>13</v>
      </c>
      <c r="D36" s="29" t="s">
        <v>200</v>
      </c>
      <c r="E36" s="29" t="s">
        <v>29</v>
      </c>
      <c r="F36" s="31">
        <v>11365</v>
      </c>
      <c r="G36" s="31">
        <v>46009.440000000002</v>
      </c>
    </row>
    <row r="37" spans="1:7" x14ac:dyDescent="0.25">
      <c r="A37" s="29" t="s">
        <v>47</v>
      </c>
      <c r="B37" s="29" t="s">
        <v>10</v>
      </c>
      <c r="C37" s="29" t="s">
        <v>13</v>
      </c>
      <c r="D37" s="29" t="s">
        <v>196</v>
      </c>
      <c r="E37" s="29" t="s">
        <v>29</v>
      </c>
      <c r="F37" s="31">
        <v>870.9</v>
      </c>
      <c r="G37" s="31">
        <v>3718.12</v>
      </c>
    </row>
    <row r="38" spans="1:7" x14ac:dyDescent="0.25">
      <c r="A38" s="29" t="s">
        <v>47</v>
      </c>
      <c r="B38" s="29" t="s">
        <v>14</v>
      </c>
      <c r="C38" s="29" t="s">
        <v>13</v>
      </c>
      <c r="D38" s="29" t="s">
        <v>196</v>
      </c>
      <c r="E38" s="29" t="s">
        <v>29</v>
      </c>
      <c r="F38" s="31">
        <v>7931.68</v>
      </c>
      <c r="G38" s="31">
        <v>86130.59</v>
      </c>
    </row>
    <row r="39" spans="1:7" x14ac:dyDescent="0.25">
      <c r="A39" s="29" t="s">
        <v>47</v>
      </c>
      <c r="B39" s="29" t="s">
        <v>143</v>
      </c>
      <c r="C39" s="29" t="s">
        <v>13</v>
      </c>
      <c r="D39" s="29" t="s">
        <v>149</v>
      </c>
      <c r="E39" s="29" t="s">
        <v>29</v>
      </c>
      <c r="F39" s="31">
        <v>5672.41</v>
      </c>
      <c r="G39" s="31">
        <v>36477.120000000003</v>
      </c>
    </row>
    <row r="40" spans="1:7" x14ac:dyDescent="0.25">
      <c r="A40" s="29" t="s">
        <v>47</v>
      </c>
      <c r="B40" s="29" t="s">
        <v>143</v>
      </c>
      <c r="C40" s="29" t="s">
        <v>13</v>
      </c>
      <c r="D40" s="29" t="s">
        <v>201</v>
      </c>
      <c r="E40" s="29" t="s">
        <v>29</v>
      </c>
      <c r="F40" s="31">
        <v>91821.09</v>
      </c>
      <c r="G40" s="31">
        <v>440921.49</v>
      </c>
    </row>
    <row r="41" spans="1:7" x14ac:dyDescent="0.25">
      <c r="A41" s="29" t="s">
        <v>47</v>
      </c>
      <c r="B41" s="29" t="s">
        <v>143</v>
      </c>
      <c r="C41" s="29" t="s">
        <v>13</v>
      </c>
      <c r="D41" s="29" t="s">
        <v>202</v>
      </c>
      <c r="E41" s="29" t="s">
        <v>29</v>
      </c>
      <c r="F41" s="31">
        <v>67868.990000000005</v>
      </c>
      <c r="G41" s="31">
        <v>316315.88</v>
      </c>
    </row>
    <row r="42" spans="1:7" x14ac:dyDescent="0.25">
      <c r="A42" s="29" t="s">
        <v>47</v>
      </c>
      <c r="B42" s="29" t="s">
        <v>143</v>
      </c>
      <c r="C42" s="29" t="s">
        <v>13</v>
      </c>
      <c r="D42" s="29" t="s">
        <v>196</v>
      </c>
      <c r="E42" s="29" t="s">
        <v>29</v>
      </c>
      <c r="F42" s="31">
        <v>10514.36</v>
      </c>
      <c r="G42" s="31">
        <v>52732.08</v>
      </c>
    </row>
    <row r="43" spans="1:7" x14ac:dyDescent="0.25">
      <c r="A43" s="18" t="s">
        <v>125</v>
      </c>
      <c r="B43" s="19"/>
      <c r="C43" s="19"/>
      <c r="D43" s="19"/>
      <c r="E43" s="19"/>
      <c r="F43" s="19">
        <f>SUM(F28:F42)</f>
        <v>436774.08999999997</v>
      </c>
      <c r="G43" s="20">
        <f>SUM(G28:G42)</f>
        <v>2530253.6500000004</v>
      </c>
    </row>
    <row r="44" spans="1:7" x14ac:dyDescent="0.25">
      <c r="A44" s="29" t="s">
        <v>54</v>
      </c>
      <c r="B44" s="29" t="s">
        <v>26</v>
      </c>
      <c r="C44" s="29" t="s">
        <v>13</v>
      </c>
      <c r="D44" s="29" t="s">
        <v>196</v>
      </c>
      <c r="E44" s="29" t="s">
        <v>29</v>
      </c>
      <c r="F44" s="31">
        <v>24871.5</v>
      </c>
      <c r="G44" s="31">
        <v>168359.9</v>
      </c>
    </row>
    <row r="45" spans="1:7" x14ac:dyDescent="0.25">
      <c r="A45" s="29" t="s">
        <v>54</v>
      </c>
      <c r="B45" s="29" t="s">
        <v>203</v>
      </c>
      <c r="C45" s="29" t="s">
        <v>13</v>
      </c>
      <c r="D45" s="29" t="s">
        <v>196</v>
      </c>
      <c r="E45" s="29" t="s">
        <v>29</v>
      </c>
      <c r="F45" s="31">
        <v>2117.59</v>
      </c>
      <c r="G45" s="31">
        <v>15337.41</v>
      </c>
    </row>
    <row r="46" spans="1:7" ht="30" x14ac:dyDescent="0.25">
      <c r="A46" s="29" t="s">
        <v>54</v>
      </c>
      <c r="B46" s="29" t="s">
        <v>15</v>
      </c>
      <c r="C46" s="29" t="s">
        <v>13</v>
      </c>
      <c r="D46" s="29" t="s">
        <v>198</v>
      </c>
      <c r="E46" s="29" t="s">
        <v>29</v>
      </c>
      <c r="F46" s="31">
        <v>18900.310000000001</v>
      </c>
      <c r="G46" s="31">
        <v>57226.54</v>
      </c>
    </row>
    <row r="47" spans="1:7" x14ac:dyDescent="0.25">
      <c r="A47" s="29" t="s">
        <v>54</v>
      </c>
      <c r="B47" s="29" t="s">
        <v>15</v>
      </c>
      <c r="C47" s="29" t="s">
        <v>13</v>
      </c>
      <c r="D47" s="29" t="s">
        <v>199</v>
      </c>
      <c r="E47" s="29" t="s">
        <v>41</v>
      </c>
      <c r="F47" s="31">
        <v>6813.79</v>
      </c>
      <c r="G47" s="31">
        <v>11842.4</v>
      </c>
    </row>
    <row r="48" spans="1:7" x14ac:dyDescent="0.25">
      <c r="A48" s="29" t="s">
        <v>54</v>
      </c>
      <c r="B48" s="29" t="s">
        <v>15</v>
      </c>
      <c r="C48" s="29" t="s">
        <v>13</v>
      </c>
      <c r="D48" s="29" t="s">
        <v>199</v>
      </c>
      <c r="E48" s="29" t="s">
        <v>29</v>
      </c>
      <c r="F48" s="31">
        <v>41236.68</v>
      </c>
      <c r="G48" s="31">
        <v>283085.51</v>
      </c>
    </row>
    <row r="49" spans="1:7" x14ac:dyDescent="0.25">
      <c r="A49" s="29" t="s">
        <v>54</v>
      </c>
      <c r="B49" s="29" t="s">
        <v>10</v>
      </c>
      <c r="C49" s="29" t="s">
        <v>13</v>
      </c>
      <c r="D49" s="29" t="s">
        <v>200</v>
      </c>
      <c r="E49" s="29" t="s">
        <v>29</v>
      </c>
      <c r="F49" s="31">
        <v>8291</v>
      </c>
      <c r="G49" s="31">
        <v>51057</v>
      </c>
    </row>
    <row r="50" spans="1:7" x14ac:dyDescent="0.25">
      <c r="A50" s="29" t="s">
        <v>54</v>
      </c>
      <c r="B50" s="29" t="s">
        <v>14</v>
      </c>
      <c r="C50" s="29" t="s">
        <v>13</v>
      </c>
      <c r="D50" s="29" t="s">
        <v>196</v>
      </c>
      <c r="E50" s="29" t="s">
        <v>29</v>
      </c>
      <c r="F50" s="31">
        <v>1257.1400000000001</v>
      </c>
      <c r="G50" s="31">
        <v>5047.07</v>
      </c>
    </row>
    <row r="51" spans="1:7" x14ac:dyDescent="0.25">
      <c r="A51" s="29" t="s">
        <v>54</v>
      </c>
      <c r="B51" s="29" t="s">
        <v>143</v>
      </c>
      <c r="C51" s="29" t="s">
        <v>13</v>
      </c>
      <c r="D51" s="29" t="s">
        <v>149</v>
      </c>
      <c r="E51" s="29" t="s">
        <v>29</v>
      </c>
      <c r="F51" s="31">
        <v>537.16999999999996</v>
      </c>
      <c r="G51" s="31">
        <v>4136.6499999999996</v>
      </c>
    </row>
    <row r="52" spans="1:7" x14ac:dyDescent="0.25">
      <c r="A52" s="29" t="s">
        <v>54</v>
      </c>
      <c r="B52" s="29" t="s">
        <v>143</v>
      </c>
      <c r="C52" s="29" t="s">
        <v>13</v>
      </c>
      <c r="D52" s="29" t="s">
        <v>201</v>
      </c>
      <c r="E52" s="29" t="s">
        <v>41</v>
      </c>
      <c r="F52" s="31">
        <v>50000</v>
      </c>
      <c r="G52" s="31">
        <v>188672.5</v>
      </c>
    </row>
    <row r="53" spans="1:7" x14ac:dyDescent="0.25">
      <c r="A53" s="29" t="s">
        <v>54</v>
      </c>
      <c r="B53" s="29" t="s">
        <v>143</v>
      </c>
      <c r="C53" s="29" t="s">
        <v>13</v>
      </c>
      <c r="D53" s="29" t="s">
        <v>201</v>
      </c>
      <c r="E53" s="29" t="s">
        <v>29</v>
      </c>
      <c r="F53" s="31">
        <v>61977.32</v>
      </c>
      <c r="G53" s="31">
        <v>182197.12</v>
      </c>
    </row>
    <row r="54" spans="1:7" x14ac:dyDescent="0.25">
      <c r="A54" s="29" t="s">
        <v>54</v>
      </c>
      <c r="B54" s="29" t="s">
        <v>143</v>
      </c>
      <c r="C54" s="29" t="s">
        <v>13</v>
      </c>
      <c r="D54" s="29" t="s">
        <v>201</v>
      </c>
      <c r="E54" s="29" t="s">
        <v>104</v>
      </c>
      <c r="F54" s="31">
        <v>24881.08</v>
      </c>
      <c r="G54" s="31">
        <v>99524.32</v>
      </c>
    </row>
    <row r="55" spans="1:7" x14ac:dyDescent="0.25">
      <c r="A55" s="29" t="s">
        <v>54</v>
      </c>
      <c r="B55" s="29" t="s">
        <v>143</v>
      </c>
      <c r="C55" s="29" t="s">
        <v>13</v>
      </c>
      <c r="D55" s="29" t="s">
        <v>202</v>
      </c>
      <c r="E55" s="29" t="s">
        <v>29</v>
      </c>
      <c r="F55" s="31">
        <v>53756.95</v>
      </c>
      <c r="G55" s="31">
        <v>255976.44</v>
      </c>
    </row>
    <row r="56" spans="1:7" x14ac:dyDescent="0.25">
      <c r="A56" s="29" t="s">
        <v>54</v>
      </c>
      <c r="B56" s="29" t="s">
        <v>143</v>
      </c>
      <c r="C56" s="29" t="s">
        <v>13</v>
      </c>
      <c r="D56" s="29" t="s">
        <v>195</v>
      </c>
      <c r="E56" s="29" t="s">
        <v>29</v>
      </c>
      <c r="F56" s="31">
        <v>5954</v>
      </c>
      <c r="G56" s="31">
        <v>29493.18</v>
      </c>
    </row>
    <row r="57" spans="1:7" x14ac:dyDescent="0.25">
      <c r="A57" s="29" t="s">
        <v>54</v>
      </c>
      <c r="B57" s="29" t="s">
        <v>143</v>
      </c>
      <c r="C57" s="29" t="s">
        <v>13</v>
      </c>
      <c r="D57" s="29" t="s">
        <v>196</v>
      </c>
      <c r="E57" s="29" t="s">
        <v>29</v>
      </c>
      <c r="F57" s="31">
        <v>4608.54</v>
      </c>
      <c r="G57" s="31">
        <v>24865.72</v>
      </c>
    </row>
    <row r="58" spans="1:7" x14ac:dyDescent="0.25">
      <c r="A58" s="29" t="s">
        <v>54</v>
      </c>
      <c r="B58" s="29" t="s">
        <v>143</v>
      </c>
      <c r="C58" s="29" t="s">
        <v>13</v>
      </c>
      <c r="D58" s="29" t="s">
        <v>204</v>
      </c>
      <c r="E58" s="29" t="s">
        <v>41</v>
      </c>
      <c r="F58" s="31">
        <v>40000</v>
      </c>
      <c r="G58" s="31">
        <v>1124.3</v>
      </c>
    </row>
    <row r="59" spans="1:7" x14ac:dyDescent="0.25">
      <c r="A59" s="18" t="s">
        <v>58</v>
      </c>
      <c r="B59" s="19"/>
      <c r="C59" s="19"/>
      <c r="D59" s="19"/>
      <c r="E59" s="19"/>
      <c r="F59" s="19">
        <f>SUM(F44:F58)</f>
        <v>345203.07</v>
      </c>
      <c r="G59" s="20">
        <f>SUM(G44:G58)</f>
        <v>1377946.0599999998</v>
      </c>
    </row>
    <row r="60" spans="1:7" x14ac:dyDescent="0.25">
      <c r="A60" s="18" t="s">
        <v>19</v>
      </c>
      <c r="B60" s="19"/>
      <c r="C60" s="19"/>
      <c r="D60" s="19"/>
      <c r="E60" s="19"/>
      <c r="F60" s="19">
        <f>SUM(F27:F59)</f>
        <v>2006008.54</v>
      </c>
      <c r="G60" s="20">
        <f>SUM(G27:G59)</f>
        <v>37053947.399999976</v>
      </c>
    </row>
    <row r="62" spans="1:7" x14ac:dyDescent="0.25">
      <c r="A62" t="s">
        <v>59</v>
      </c>
    </row>
  </sheetData>
  <sortState ref="A14:G86">
    <sortCondition ref="A14:A86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14</vt:i4>
      </vt:variant>
    </vt:vector>
  </HeadingPairs>
  <TitlesOfParts>
    <vt:vector size="28" baseType="lpstr">
      <vt:lpstr>Consolidado</vt:lpstr>
      <vt:lpstr>Bovino Carnico</vt:lpstr>
      <vt:lpstr>Bovino Lacteo</vt:lpstr>
      <vt:lpstr>Leche</vt:lpstr>
      <vt:lpstr>Porcino Carnico</vt:lpstr>
      <vt:lpstr>Pavo</vt:lpstr>
      <vt:lpstr>Ovino</vt:lpstr>
      <vt:lpstr>Pieles</vt:lpstr>
      <vt:lpstr>Embutidos</vt:lpstr>
      <vt:lpstr>Pollo</vt:lpstr>
      <vt:lpstr>Otro Origen</vt:lpstr>
      <vt:lpstr>Huevo</vt:lpstr>
      <vt:lpstr>Huevos Fertiles</vt:lpstr>
      <vt:lpstr>Provet</vt:lpstr>
      <vt:lpstr>_Hlk122417032</vt:lpstr>
      <vt:lpstr>'Bovino Carnico'!Títulos_a_imprimir</vt:lpstr>
      <vt:lpstr>'Bovino Lacteo'!Títulos_a_imprimir</vt:lpstr>
      <vt:lpstr>Embutidos!Títulos_a_imprimir</vt:lpstr>
      <vt:lpstr>Huevo!Títulos_a_imprimir</vt:lpstr>
      <vt:lpstr>'Huevos Fertiles'!Títulos_a_imprimir</vt:lpstr>
      <vt:lpstr>Leche!Títulos_a_imprimir</vt:lpstr>
      <vt:lpstr>'Otro Origen'!Títulos_a_imprimir</vt:lpstr>
      <vt:lpstr>Ovino!Títulos_a_imprimir</vt:lpstr>
      <vt:lpstr>Pavo!Títulos_a_imprimir</vt:lpstr>
      <vt:lpstr>Pieles!Títulos_a_imprimir</vt:lpstr>
      <vt:lpstr>Pollo!Títulos_a_imprimir</vt:lpstr>
      <vt:lpstr>'Porcino Carnico'!Títulos_a_imprimir</vt:lpstr>
      <vt:lpstr>Provet!Títulos_a_imprimir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Bolivar Toribio</dc:creator>
  <cp:keywords/>
  <dc:description/>
  <cp:lastModifiedBy>Planificasion Y Desarollo</cp:lastModifiedBy>
  <cp:revision/>
  <dcterms:created xsi:type="dcterms:W3CDTF">2013-05-27T12:29:06Z</dcterms:created>
  <dcterms:modified xsi:type="dcterms:W3CDTF">2025-04-10T18:47:34Z</dcterms:modified>
  <cp:category/>
  <cp:contentStatus/>
</cp:coreProperties>
</file>