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4\12 Diciembre\Invetario Almacen Oct.  - Dic\"/>
    </mc:Choice>
  </mc:AlternateContent>
  <xr:revisionPtr revIDLastSave="0" documentId="8_{662F0D9B-2E4F-4A43-BCBE-B26FB7491F5D}" xr6:coauthVersionLast="47" xr6:coauthVersionMax="47" xr10:uidLastSave="{00000000-0000-0000-0000-000000000000}"/>
  <bookViews>
    <workbookView xWindow="3900" yWindow="1545" windowWidth="19365" windowHeight="20055" xr2:uid="{00000000-000D-0000-FFFF-FFFF00000000}"/>
  </bookViews>
  <sheets>
    <sheet name="Hoja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76" i="2" l="1"/>
  <c r="B276" i="2"/>
  <c r="I275" i="2"/>
  <c r="B275" i="2"/>
  <c r="I274" i="2"/>
  <c r="B274" i="2"/>
  <c r="I273" i="2"/>
  <c r="B273" i="2"/>
  <c r="I272" i="2"/>
  <c r="B272" i="2"/>
  <c r="I271" i="2"/>
  <c r="B271" i="2"/>
  <c r="I270" i="2"/>
  <c r="B270" i="2"/>
  <c r="I269" i="2"/>
  <c r="B269" i="2"/>
  <c r="I268" i="2"/>
  <c r="B268" i="2"/>
  <c r="I267" i="2"/>
  <c r="B267" i="2"/>
  <c r="I266" i="2"/>
  <c r="B266" i="2"/>
  <c r="I265" i="2"/>
  <c r="I264" i="2"/>
  <c r="I263" i="2"/>
  <c r="I262" i="2"/>
  <c r="I261" i="2"/>
  <c r="I260" i="2"/>
  <c r="I259" i="2"/>
  <c r="I258" i="2"/>
  <c r="I257" i="2"/>
  <c r="I256" i="2"/>
  <c r="I255" i="2"/>
  <c r="I254" i="2"/>
  <c r="I253" i="2"/>
  <c r="I252" i="2"/>
  <c r="I251" i="2"/>
  <c r="I250" i="2"/>
  <c r="I249" i="2"/>
  <c r="I248" i="2"/>
  <c r="I247" i="2"/>
  <c r="I246" i="2"/>
  <c r="I245" i="2"/>
  <c r="I241" i="2"/>
  <c r="I240" i="2"/>
  <c r="I239" i="2"/>
  <c r="I238" i="2"/>
  <c r="I237" i="2"/>
  <c r="I236" i="2"/>
  <c r="I235" i="2"/>
  <c r="I234" i="2"/>
  <c r="I233" i="2"/>
  <c r="I232" i="2"/>
  <c r="I231" i="2"/>
  <c r="I230" i="2"/>
  <c r="I229" i="2"/>
  <c r="I228" i="2"/>
  <c r="I227" i="2"/>
  <c r="I226" i="2"/>
  <c r="I225" i="2"/>
  <c r="I224" i="2"/>
  <c r="I223" i="2"/>
  <c r="I222" i="2"/>
  <c r="I221" i="2"/>
  <c r="I220" i="2"/>
  <c r="I219" i="2"/>
  <c r="I218" i="2"/>
  <c r="I217" i="2"/>
  <c r="I216" i="2"/>
  <c r="I215" i="2"/>
  <c r="I214" i="2"/>
  <c r="I213" i="2"/>
  <c r="I212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I148" i="2"/>
  <c r="I147" i="2"/>
  <c r="I146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278" i="2" l="1"/>
</calcChain>
</file>

<file path=xl/sharedStrings.xml><?xml version="1.0" encoding="utf-8"?>
<sst xmlns="http://schemas.openxmlformats.org/spreadsheetml/2006/main" count="625" uniqueCount="243">
  <si>
    <t>Fecha de registro</t>
  </si>
  <si>
    <t>Codigo de Bienes</t>
  </si>
  <si>
    <t>Descripcion del activo o bien</t>
  </si>
  <si>
    <t>Valor en RD$</t>
  </si>
  <si>
    <t>UNIDAD</t>
  </si>
  <si>
    <t>Dirección General de Ganadería</t>
  </si>
  <si>
    <t xml:space="preserve">    Relación de inventario de almacén</t>
  </si>
  <si>
    <t>Peridodo de adquisición</t>
  </si>
  <si>
    <t>Existencia</t>
  </si>
  <si>
    <t>en RD$</t>
  </si>
  <si>
    <t>Codigo</t>
  </si>
  <si>
    <t xml:space="preserve"> Institucional</t>
  </si>
  <si>
    <t xml:space="preserve">Unidad </t>
  </si>
  <si>
    <t>de</t>
  </si>
  <si>
    <t>Medida</t>
  </si>
  <si>
    <t>Enc. De Almacén y Suministro</t>
  </si>
  <si>
    <t>Lic. Hipolito Francisco Almanzar</t>
  </si>
  <si>
    <t>BOTELLONES DE AGUA PURIFICADA</t>
  </si>
  <si>
    <t>FARDO DE BOTELLITAS DE AGUA PLANETA AZUL 20/1</t>
  </si>
  <si>
    <t>DISPOSITIVOS DE IDENTIFICACION ARETES TRAZABILIDAD.</t>
  </si>
  <si>
    <t>SACO DE MAIZ MOLIDO QQ</t>
  </si>
  <si>
    <t>SACO DE AFRECHO DE MAIZ 100LB</t>
  </si>
  <si>
    <t>SACO DE SOYA QQ</t>
  </si>
  <si>
    <t>SACO DE CALCIO</t>
  </si>
  <si>
    <t>SACO DE SAL MOLIDA</t>
  </si>
  <si>
    <t>KG DE NITROGENO LIQUIDO</t>
  </si>
  <si>
    <t>BLOCKS DE FORMULARIO PRUEBA DE BRUCELOSIS BOVINA.</t>
  </si>
  <si>
    <t>BLOCKS DE FORMULARIO DE TUBERCULOSIS BOVINA.</t>
  </si>
  <si>
    <t>KILOGRAMO</t>
  </si>
  <si>
    <t xml:space="preserve"> Nacionales</t>
  </si>
  <si>
    <t xml:space="preserve"> ( si aplica)</t>
  </si>
  <si>
    <t>Cantidad</t>
  </si>
  <si>
    <t>Costo</t>
  </si>
  <si>
    <t xml:space="preserve"> Unitario </t>
  </si>
  <si>
    <t>VETERELIN 20ML (GANADOTROPINA) (PROMEGAN)</t>
  </si>
  <si>
    <t>PLUSELAR 0.6 (PROGESTERONA) (PROMEGAN)</t>
  </si>
  <si>
    <t>CIPIONATO DE ESTRADIOL 100ml (PROMEGAN)</t>
  </si>
  <si>
    <t>BENZOATO DE ESTRADIOL 100ml (PROMEGAN)</t>
  </si>
  <si>
    <t>GALON DE LIMPIADOR DE MANCHAS PARA CERAMICA (DESCALIN)</t>
  </si>
  <si>
    <t>PAJILLA DE SEMEN GUZERAT LECHERO</t>
  </si>
  <si>
    <t>VETEGLAN 20ML (PROSTAGLANDINA) (PROMEGAN)</t>
  </si>
  <si>
    <t>GOMA TRASERA DE MOTOCICLETA 110-90-17</t>
  </si>
  <si>
    <t>GOMA DELANTERA 275/21 P/MOTOR.</t>
  </si>
  <si>
    <t>GUANTES LARGOS PARA PALPAR</t>
  </si>
  <si>
    <t>ACORDEON PARA ARCHIVAR DE CARTON.</t>
  </si>
  <si>
    <t>RESMA DE PAPEL 8 1/2 X 11.</t>
  </si>
  <si>
    <t>FRASCO DE TINTA EPSON 544 CYAN.</t>
  </si>
  <si>
    <t>FRASCO DE TINTA EPSON 544 AMARILLO.</t>
  </si>
  <si>
    <t>FRASCO DE TINTA EPSON 544 MAGENTA.</t>
  </si>
  <si>
    <t>FRASCO DE TINTA EPSON 544 NEGRO.</t>
  </si>
  <si>
    <t>MASKING TAPE DE 1 PULGADA.</t>
  </si>
  <si>
    <t>CERA PARA CONTAR BILLETES.</t>
  </si>
  <si>
    <t>TONER HP LASERJET 53 A.</t>
  </si>
  <si>
    <t>TONER HP LASERJET  80 A.</t>
  </si>
  <si>
    <t>RESMA DE PAPEL 8 1/2 X 14.</t>
  </si>
  <si>
    <t>CINTA PARA DISPENSADOR PEQUEÑA.</t>
  </si>
  <si>
    <t>BLOCKS DE FORMULARIOS DE GUIA DE MOVILIZACION.</t>
  </si>
  <si>
    <t>RESMA DE CARTULINA EN OPALINA 8.5 X 11</t>
  </si>
  <si>
    <t xml:space="preserve">SACO ALIMENTO CUNIFEED PELLET 15% (PARA CONEJO) </t>
  </si>
  <si>
    <t>JUEGO DE ALFOBRAS DE GOMA COLOR NEGRO PARA VEHICULO</t>
  </si>
  <si>
    <t>CONTROLADOR DE CARGA SOLAR OUTBACK FELXMAX 80A</t>
  </si>
  <si>
    <t>TANQUE PARA SEMEN DE 20 LITROS TW-20</t>
  </si>
  <si>
    <t>KIT DE INSEMINACION ARITIFICIAL (CAJA PLASTICA)</t>
  </si>
  <si>
    <t>IMPRESORA EPSON ECOTANK L14150 (PROMEGAN)</t>
  </si>
  <si>
    <t>UNIDAD DE LIBRETAS RAYADA 5x7</t>
  </si>
  <si>
    <t>SACA GRAPAS TIPO PINZA PARA GRAPAS GRANDES</t>
  </si>
  <si>
    <t>CAJA DE CARTON PARA ARCHIVOS 27x38x61.5 CM</t>
  </si>
  <si>
    <t>CAJA PLASTICA NEGRA CON TAPA AMARILLA DE 27 GALONES</t>
  </si>
  <si>
    <t>CAJA  DE CARTON PARA ARCHIVOS 9X26"</t>
  </si>
  <si>
    <t>TANQUE PARA SEMEN DE 20 LITROS TW-20 (PROMEGAN)</t>
  </si>
  <si>
    <t>SACO</t>
  </si>
  <si>
    <t>SACO DE AFRECHO DE TRIGO</t>
  </si>
  <si>
    <t>ANAQUEL DE METAL DE 21.4x115x33CM</t>
  </si>
  <si>
    <t>FARDO</t>
  </si>
  <si>
    <t>ZAFACON PLASTICO CON TAPA Y PEDAL</t>
  </si>
  <si>
    <t>DISCO DURO SOLIDO PATRIOT P210 512GB 2.5"</t>
  </si>
  <si>
    <t>MEMORIA USB 3.2 DATASTICK PRO 8GB COLOR NEGRA</t>
  </si>
  <si>
    <t>LIBRAS DE SEMILLA ZURI (PROG. 02)</t>
  </si>
  <si>
    <t>LIBRAS DE SEMILLA MOMBAZA (PROG. 02)</t>
  </si>
  <si>
    <t>LETRERO 48X36 FULL COLOR PROGRAMA 18 DIGEGA</t>
  </si>
  <si>
    <t>LETRERO 48X36 FULL COLOR PROGRAMA SANITARIO DIGEGA</t>
  </si>
  <si>
    <t>TALONARIO DE FORMULARIOS PRUEBA DE COGGINS (ANEMIA INFECCIOSA)</t>
  </si>
  <si>
    <t>BLOCKS DE FORMULARIO PRUEBA DE BRUCELOSIS BOVINA</t>
  </si>
  <si>
    <t>OVICAPRIMIN GRANULADO</t>
  </si>
  <si>
    <t>TANQUE DE MELAZA 55 GLS</t>
  </si>
  <si>
    <t>CASCOS PROTECTORES COLOR AMARILLO</t>
  </si>
  <si>
    <t>CAJA DE TARJETAS PVC PARA IMPRIMIR CARNET 500/1</t>
  </si>
  <si>
    <t>CAJA</t>
  </si>
  <si>
    <t>CINTA PARA IMPRESORA DE CARNET ZEBRA ZC300</t>
  </si>
  <si>
    <t>PANTALON JEAN DE MUJER SIZE 7-8</t>
  </si>
  <si>
    <t>PANTALON JEAN DE HOMBRE SIZE 34</t>
  </si>
  <si>
    <t>PANTALON JEAN DE HOMBRE SIZE 36</t>
  </si>
  <si>
    <t>PANTALON JEAN DE HOMBRE SIZE 33X30</t>
  </si>
  <si>
    <t>PIJAMA BLANCA CON LOGO BORDADO SIZE L</t>
  </si>
  <si>
    <t>PIJAMA BLANCA CON LOGO BORDADO SIZE M</t>
  </si>
  <si>
    <t>BOTA DE GOMA NEGRA SIZE #45</t>
  </si>
  <si>
    <t>BOTAS NEGRAS DE GOMA SIZE #39</t>
  </si>
  <si>
    <t>PANTALON JEAN DE MUJER SIZE 11-12</t>
  </si>
  <si>
    <t>PIJAMA BLANCA CON LOGO BORDADO SIZE XL</t>
  </si>
  <si>
    <t>PIJAMA BLANCA CON LOGO BORDADO SIZE 3XL</t>
  </si>
  <si>
    <t>BOTA DE GOMA NEGRA SIZE #40</t>
  </si>
  <si>
    <t>BOTA DE GOMA NEGRA SIZE #41</t>
  </si>
  <si>
    <t>BOTAS NEGRAS DE GOMA SIZE 42</t>
  </si>
  <si>
    <t>BOTAS NEGRAS DE GOMA SIZE #44</t>
  </si>
  <si>
    <t>BOTA DE TRABAJO NEGRA #42</t>
  </si>
  <si>
    <t>BOTA DE TRABAJO NEGRA #43</t>
  </si>
  <si>
    <t>GOMA DELANTERA P/MOTOCICLETA No. 90/90/19</t>
  </si>
  <si>
    <t>GOMA TRASERA DE MOTOCICLETA 410/18</t>
  </si>
  <si>
    <t>PAQ.</t>
  </si>
  <si>
    <t>SACO DE ALIMENTO INICIADOR DE POLLITA PONEDORA PELETIZADO 25KG</t>
  </si>
  <si>
    <t>MOCHILA IMPERMEABLE 15.6" COLOR NEGRO</t>
  </si>
  <si>
    <t>PAQUETE DE CATETER PARA INSEMINACION PUNTA AZUL (PROG. 19)</t>
  </si>
  <si>
    <t>COVEXIN 50ML VACUNA CONTRA EL CLOSTRIDIUM</t>
  </si>
  <si>
    <t>LHIVISAN (MULTIVITAMINICO PARA OVINO Y CAPRINO 500ML)</t>
  </si>
  <si>
    <t>ELEVAL 500ML (ALBENDAZOL 2.5% + LEVAMISOL 3.75 ORAL)</t>
  </si>
  <si>
    <t>PANTALON JEAN DE MUJER SIZE 15-16</t>
  </si>
  <si>
    <t>PANTALON JEAN DE MUJER SIZE 19-20</t>
  </si>
  <si>
    <t>PANTALON JEAN DE MUJER SIZE 21-22</t>
  </si>
  <si>
    <t>ARCHIVOS MODULARES DE 3 GAVETAS GRIS.</t>
  </si>
  <si>
    <t>SILLA PARA CAJERO EN VINIL CON APOYA PIES (LAVECEN)</t>
  </si>
  <si>
    <t>SACO DE ALIMENTO POSTURA 25KG</t>
  </si>
  <si>
    <t>BOTAS DE GOMA NEGRA #40</t>
  </si>
  <si>
    <t>BOTAS DE GOMA NEGRA #41</t>
  </si>
  <si>
    <t>BOTAS DE GOMA NEGRA #42</t>
  </si>
  <si>
    <t>CILINDRO MAPP GAS 16OZ</t>
  </si>
  <si>
    <t>CAJA PLASTICA PARA LOGISTICA</t>
  </si>
  <si>
    <t>TERMO COLEMAN PARA MUESTRAS</t>
  </si>
  <si>
    <t>BOTAS DE GOMA BLANCA PUNTA DE METAL #42</t>
  </si>
  <si>
    <t>BOTAS DE GOMA BLANCA PUNTA DE METAL #43</t>
  </si>
  <si>
    <t>CAFETERA ELECTRICA</t>
  </si>
  <si>
    <t>BOTAS DE GOMA BLANCA PUNTA DE METAL #37</t>
  </si>
  <si>
    <t>BOTAS DE GOMA BLANCA PUNTA DE METAL #38</t>
  </si>
  <si>
    <t>BOTAS DE GOMA BLANCA PUNTA DE METAL #39</t>
  </si>
  <si>
    <t>BOTAS DE GOMA BLANCA PUNTA DE METAL #40</t>
  </si>
  <si>
    <t>BOTAS DE GOMA BLANCA PUNTA DE METAL #41</t>
  </si>
  <si>
    <t>SILLON EJECUTIVO ERGONOMICO CON CABEZAL Y BRAZOS, EN MALLA C/ NEGRO</t>
  </si>
  <si>
    <t>ESCRITORIO CON PATAS TUBULAR 120x70 CM</t>
  </si>
  <si>
    <t>BLOCKS DE FORMULARIO DE RECIBO DE INGRESO</t>
  </si>
  <si>
    <t xml:space="preserve">TALONARIO F. COMPROBANTE DESEMBOLSO DE VIATICOS. </t>
  </si>
  <si>
    <t>TALONARIO DE FORMULARIO DE VIAJES</t>
  </si>
  <si>
    <t>COMPROBANTE DE CAJA CHICA REGIONAL NORTE</t>
  </si>
  <si>
    <t>LIB. SEMILLA SINAI (MARANDU) (PROMEGAN)</t>
  </si>
  <si>
    <t>LIBRA</t>
  </si>
  <si>
    <t>LIBRAS DE SEMILLAS SAN RAMON (PROMEGAN)</t>
  </si>
  <si>
    <t>NEVERA TCL, DOS PUERTAS, 19 PIES CUBICOS</t>
  </si>
  <si>
    <t>NEVERA MIDEA, DOS PUERTAS, 12 PIES CUBICOS</t>
  </si>
  <si>
    <t>ANTORCHA PARA MAPP GAS (APICOLA)</t>
  </si>
  <si>
    <t>CAJAS DE CARTON 10.5 x 12 x 16 PARA ALMACENAR DOCUMENTOS</t>
  </si>
  <si>
    <t>ROLLO DE PAPEL ALUMINIO 300 PIES (APICOLA)</t>
  </si>
  <si>
    <t>BOTELLAS PARA LAVAR LOS OJOS</t>
  </si>
  <si>
    <t>CAJA DE GUANTES DESECHABLES L</t>
  </si>
  <si>
    <t>CAJA DE GUANTES DESECHABLES XL</t>
  </si>
  <si>
    <t>JERINGA DE 5CC</t>
  </si>
  <si>
    <t>JERINGA DE 10CC</t>
  </si>
  <si>
    <t>JERINGA DE 50CC</t>
  </si>
  <si>
    <t>GALON DE ACEITE VEGETAL</t>
  </si>
  <si>
    <t>MESA DE CONFERENCIA OVALADA, LAMINADA EN COLOR CEREZO 40x96x30</t>
  </si>
  <si>
    <t>AGUJAS HIPODERMICAS 18x1/2 (D)</t>
  </si>
  <si>
    <t>CAJA DE BOLSAS ZIPLOC 75/1</t>
  </si>
  <si>
    <t>CAJA DE BOLSA ZIPLOC 130/1</t>
  </si>
  <si>
    <t>PAQ. DE FUNDAS PLASTICAS 5 GAL. TRANSPARENTE</t>
  </si>
  <si>
    <t>CAJA DE FUNDA ESTERIL WHIRLPACK 18OZ</t>
  </si>
  <si>
    <t>CLORURO DE SODIO (CRISTALINO/BIOLOGICO, CERTIFICADO)</t>
  </si>
  <si>
    <t>IMPRESORA MULTIFUNCIONAL EPSON WORKFORCE PRO WF-C5890</t>
  </si>
  <si>
    <t>JABON LIQUIDO NEUTRO (LAVECEN)</t>
  </si>
  <si>
    <t>CAJA DE PLACAS PETRI 90x15mm ESTERILES DE POLIESTIRENO 500/1</t>
  </si>
  <si>
    <t>BROCHURE P.P.A VOLANTE IMPRESO FULL COLOR SATINADO</t>
  </si>
  <si>
    <t>BROCHURE TRAZABILIDAD PORCINA FULL COLOR SATINADO</t>
  </si>
  <si>
    <t>BROCHURE GUSANO BARRENADOR, CORRECTA LIMPIEZA Y DESINFECCION CO/ SAT.</t>
  </si>
  <si>
    <t>BROCHURE GUSANO BARRENADOR, DESCRIPCION DE LA ENFERMEDAD FULL C/ SAT.</t>
  </si>
  <si>
    <t>BROCHURE BUENAS PRACT. PARA LA PREV. DE HERIDAS DUR. EL TRANSP. C/ SAT</t>
  </si>
  <si>
    <t>CPU DELL OPTIPLEX 7000 MICRO DESKTOP, i7-13700, 16GB RAM, 512 M.2 NVMe</t>
  </si>
  <si>
    <t>SACO DE ALIMENTO CRECIMIENTO DE POLLITAS PONEDORAS PELETIZADO 25KG</t>
  </si>
  <si>
    <t>BOTA DE GOMA NEGRA, SIZE #45</t>
  </si>
  <si>
    <t>AUTOBUS HYUNDAI COUNTY, COLOR BLANCO AÑO 2025, CARROCERIA UTILITY</t>
  </si>
  <si>
    <t>GALON DE HIDROXIDO DE SODIO</t>
  </si>
  <si>
    <t>PISTOLA DE PIPETA DE VOLUMEN AJUSTABLE</t>
  </si>
  <si>
    <t>CILINDRO ESTERILIZADOR PARA PIPETA EN ACERO INOX. DE 9"</t>
  </si>
  <si>
    <t>LITRO DE FENOLFTALEINA 2%</t>
  </si>
  <si>
    <t>GABINETES AEREOS</t>
  </si>
  <si>
    <t>JUEGO DE CHUMACERA RASTRA CON COPILLA</t>
  </si>
  <si>
    <t>REMOVEDORES PLASTICOS 500/1</t>
  </si>
  <si>
    <t>GALON DE ALCOHOL ETILICO 95% (APICOLA)</t>
  </si>
  <si>
    <t>GALON DE AMONIO</t>
  </si>
  <si>
    <t>FRASCO DE AMONIO 500ml</t>
  </si>
  <si>
    <t>CAJA DE ISOPOS ESTERILES</t>
  </si>
  <si>
    <t>TUBOS PARA TOMA DE MUESTRA TAPA MORADA</t>
  </si>
  <si>
    <t>TUBOS PARA TOMA DE MUESTRAS TAPA ROJA</t>
  </si>
  <si>
    <t>JERINGA DE INSULINA DE 1ml</t>
  </si>
  <si>
    <t>CUTIMETROS DIGITAL HAUPTINER (CALIPER) NEGRO/GRIS.</t>
  </si>
  <si>
    <t>RACK ROTATORIO PARA PIPETAS</t>
  </si>
  <si>
    <t>PIPETA SEROLOGICA PYREX 10 ML</t>
  </si>
  <si>
    <t>PAQ. DE CEPILLOS PARA TUBOS DE ENSALLO DE 9"</t>
  </si>
  <si>
    <t>CAJA DE CUCHILLAS BAJO PERFIL PARA MICROTOMO</t>
  </si>
  <si>
    <t>PAQUETE DE PUNTA MICROPIPETAS THERMOS QSP 1-200uL 1000/1.</t>
  </si>
  <si>
    <t>SACO DE DETERGENTE EN POLVO (30 LIBRA).</t>
  </si>
  <si>
    <t>GALON DE LAVAPLATOS.</t>
  </si>
  <si>
    <t>GALON DE JABON LIQUIDO DE CUABA</t>
  </si>
  <si>
    <t>CUBETA PLASTICA 15 LITROS NEGRA CON AGARRADERA</t>
  </si>
  <si>
    <t>AMBIENTADOR EN SPRAY 90NZ.</t>
  </si>
  <si>
    <t>GALON DE VINAGRE BLANCO</t>
  </si>
  <si>
    <t>LITRO DE LIMPIA CRISTAL CON ATOMIZADOR</t>
  </si>
  <si>
    <t>GALON LIMPIA CRISTAL.</t>
  </si>
  <si>
    <t>MICROSCOPIO DIGITAL LCD CELESTRON</t>
  </si>
  <si>
    <t>LIBRETA RAYADA 8.5 X 11.</t>
  </si>
  <si>
    <t>CUADERNO DE 200 PAG. COSIDO</t>
  </si>
  <si>
    <t>CAJAS DE PAPEL FORMA CONTINUA 9 1/2 X 5 1/2.</t>
  </si>
  <si>
    <t>CINTA DE ESCRIBIR PARA SUMADORA.</t>
  </si>
  <si>
    <t>FRASCO DE TINTA EPSON 504 CYAN.</t>
  </si>
  <si>
    <t>FRASCO DE TINTA EPSON 504 AMARILLO.</t>
  </si>
  <si>
    <t>FRASCO DE TINTA EPSON 504 MAGENTA.</t>
  </si>
  <si>
    <t>PORTA CLIPS PASLTICO 55MM.</t>
  </si>
  <si>
    <t>CAJITA DE GANCHO ACCO.</t>
  </si>
  <si>
    <t>BOLSA DE GOMITA #18</t>
  </si>
  <si>
    <t>FRASCOS DE TINTA HP GT53 NEGRO.</t>
  </si>
  <si>
    <t>CINTA ADHESIVA P/EMPAQUE TRANSPARENTE ANCHA.</t>
  </si>
  <si>
    <t>BOLIGRAFO ROJO</t>
  </si>
  <si>
    <t>CAJAS DE CLIPS BILLETEROS 32 MM (BINDER).</t>
  </si>
  <si>
    <t>CAJAS DE CLIPS BILLETEROS 25 MM (BINDER).</t>
  </si>
  <si>
    <t>CAJA DE CLIPS BILLETEROS 15MM (BINDER)</t>
  </si>
  <si>
    <t>CAJA DE FOLDERS 8 1/2 X 11 100/1.</t>
  </si>
  <si>
    <t>PEGAMENTO EN BARRA UHU STIC 40g</t>
  </si>
  <si>
    <t>TARJETA PARA AIRE ACONDICIONADO INVERTER</t>
  </si>
  <si>
    <t>PAQUETE DE JABON DE CUABA 5/1</t>
  </si>
  <si>
    <t>FARDOS DE SERVILLETA TIPO TOALLA P/DISPENSADOR 6/1 (BAÑO).</t>
  </si>
  <si>
    <t>PAQUETES DE FUNDAS 18/24/ NEGRAS 100/1</t>
  </si>
  <si>
    <t>DISPENSADOR DE JABON LIQUIDO DE COCINA</t>
  </si>
  <si>
    <t>AGUJAS HIPODERMICAS 16G x 1.5 (UAT)</t>
  </si>
  <si>
    <t>FRASCOS DE TINTA HP  GT52 AZUL.</t>
  </si>
  <si>
    <t>FRASCOS DE TINTA HP GT52 MAGENTA.</t>
  </si>
  <si>
    <t>FRASCOS DE TINTA HP  GT52 AMARILLO.</t>
  </si>
  <si>
    <t>GRADILLAS PARA TUBOS CONICOS</t>
  </si>
  <si>
    <t>GUANTES PARA APICULTURA</t>
  </si>
  <si>
    <t>AHUMADOR PARA APICULTURA</t>
  </si>
  <si>
    <t>INSEMINADOR PARA ABEJAS REINA</t>
  </si>
  <si>
    <t>SUJETADOR PARA CERDOS</t>
  </si>
  <si>
    <t>CUÑA/ESPATULA PARA APICULTURA</t>
  </si>
  <si>
    <t>TRAJE DE TORSO PARA APICULTURA L</t>
  </si>
  <si>
    <t>TRAJE DE TORSO PARA APICULTURA XL</t>
  </si>
  <si>
    <t>TRAJE DE CUERPO COMPLETO PARA APICULTURA M</t>
  </si>
  <si>
    <t>TRAJE DE CUERPO COMPLETO PARA APICULTURA L</t>
  </si>
  <si>
    <t>TRAJE DE CUERPO COMPLETO PARA APICULTURA XL</t>
  </si>
  <si>
    <t>Correspondiente al trimestre____Octubre____Diciembre____del ____2024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</si>
</sst>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-&quot;RD$&quot;* #,##0.00_-;\-&quot;RD$&quot;* #,##0.00_-;_-&quot;RD$&quot;* &quot;-&quot;??_-;_-@_-"/>
    <numFmt numFmtId="165" formatCode="_-* #,##0.00_-;\-* #,##0.00_-;_-* &quot;-&quot;??_-;_-@_-"/>
    <numFmt numFmtId="166" formatCode="_(&quot;RD$&quot;* #,##0.00_);_(&quot;RD$&quot;* \(#,##0.00\);_(&quot;RD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5"/>
      <name val="Arial"/>
      <family val="2"/>
    </font>
    <font>
      <sz val="10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6">
    <xf numFmtId="0" fontId="0" fillId="0" borderId="0"/>
    <xf numFmtId="165" fontId="1" fillId="0" borderId="0" applyFont="0" applyFill="0" applyBorder="0" applyAlignment="0" applyProtection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  <xf numFmtId="166" fontId="8" fillId="0" borderId="0" applyFont="0" applyFill="0" applyBorder="0" applyAlignment="0" applyProtection="0"/>
  </cellStyleXfs>
  <cellXfs count="53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6" fillId="0" borderId="0" xfId="0" applyFont="1" applyAlignment="1">
      <alignment vertical="center"/>
    </xf>
    <xf numFmtId="0" fontId="3" fillId="2" borderId="0" xfId="0" applyFont="1" applyFill="1" applyAlignment="1">
      <alignment horizontal="center" vertical="center"/>
    </xf>
    <xf numFmtId="43" fontId="3" fillId="2" borderId="0" xfId="0" applyNumberFormat="1" applyFont="1" applyFill="1" applyAlignment="1">
      <alignment vertical="center" wrapText="1"/>
    </xf>
    <xf numFmtId="165" fontId="0" fillId="0" borderId="0" xfId="0" applyNumberFormat="1"/>
    <xf numFmtId="165" fontId="5" fillId="0" borderId="5" xfId="1" applyFont="1" applyFill="1" applyBorder="1" applyAlignment="1">
      <alignment vertical="center" wrapText="1"/>
    </xf>
    <xf numFmtId="165" fontId="3" fillId="0" borderId="8" xfId="1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165" fontId="5" fillId="0" borderId="18" xfId="1" applyFont="1" applyFill="1" applyBorder="1" applyAlignment="1">
      <alignment vertical="center" wrapText="1"/>
    </xf>
    <xf numFmtId="165" fontId="5" fillId="0" borderId="19" xfId="1" applyFont="1" applyFill="1" applyBorder="1" applyAlignment="1">
      <alignment vertical="center" wrapText="1"/>
    </xf>
    <xf numFmtId="1" fontId="5" fillId="0" borderId="0" xfId="0" applyNumberFormat="1" applyFont="1" applyAlignment="1">
      <alignment horizontal="center" vertical="center" wrapText="1"/>
    </xf>
    <xf numFmtId="14" fontId="0" fillId="0" borderId="13" xfId="0" applyNumberFormat="1" applyBorder="1" applyAlignment="1">
      <alignment vertical="center"/>
    </xf>
    <xf numFmtId="0" fontId="5" fillId="0" borderId="15" xfId="0" applyFont="1" applyBorder="1" applyAlignment="1">
      <alignment horizontal="center" vertical="center" wrapText="1"/>
    </xf>
    <xf numFmtId="1" fontId="5" fillId="0" borderId="5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14" fontId="5" fillId="0" borderId="6" xfId="0" applyNumberFormat="1" applyFont="1" applyBorder="1" applyAlignment="1">
      <alignment horizontal="left" vertical="center" wrapText="1"/>
    </xf>
    <xf numFmtId="14" fontId="0" fillId="0" borderId="20" xfId="0" applyNumberForma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4" fontId="0" fillId="0" borderId="21" xfId="0" applyNumberFormat="1" applyBorder="1"/>
    <xf numFmtId="0" fontId="0" fillId="0" borderId="21" xfId="0" applyBorder="1"/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9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0" borderId="10" xfId="0" applyFont="1" applyBorder="1" applyAlignment="1">
      <alignment horizontal="center"/>
    </xf>
  </cellXfs>
  <cellStyles count="26">
    <cellStyle name="Millares" xfId="1" builtinId="3"/>
    <cellStyle name="Millares 2" xfId="4" xr:uid="{00000000-0005-0000-0000-000001000000}"/>
    <cellStyle name="Millares 2 2" xfId="7" xr:uid="{00000000-0005-0000-0000-000002000000}"/>
    <cellStyle name="Millares 2 3" xfId="9" xr:uid="{00000000-0005-0000-0000-000003000000}"/>
    <cellStyle name="Millares 2 4" xfId="11" xr:uid="{00000000-0005-0000-0000-000004000000}"/>
    <cellStyle name="Millares 2 5" xfId="13" xr:uid="{00000000-0005-0000-0000-000005000000}"/>
    <cellStyle name="Millares 2 6" xfId="15" xr:uid="{00000000-0005-0000-0000-000006000000}"/>
    <cellStyle name="Millares 2 7" xfId="17" xr:uid="{00000000-0005-0000-0000-000007000000}"/>
    <cellStyle name="Millares 2 8" xfId="21" xr:uid="{00000000-0005-0000-0000-000008000000}"/>
    <cellStyle name="Millares 3" xfId="3" xr:uid="{00000000-0005-0000-0000-000009000000}"/>
    <cellStyle name="Millares 4" xfId="20" xr:uid="{00000000-0005-0000-0000-00000A000000}"/>
    <cellStyle name="Millares 5" xfId="24" xr:uid="{00000000-0005-0000-0000-00000B000000}"/>
    <cellStyle name="Moneda 2" xfId="6" xr:uid="{00000000-0005-0000-0000-00000C000000}"/>
    <cellStyle name="Moneda 2 2" xfId="8" xr:uid="{00000000-0005-0000-0000-00000D000000}"/>
    <cellStyle name="Moneda 2 3" xfId="10" xr:uid="{00000000-0005-0000-0000-00000E000000}"/>
    <cellStyle name="Moneda 2 4" xfId="12" xr:uid="{00000000-0005-0000-0000-00000F000000}"/>
    <cellStyle name="Moneda 2 5" xfId="14" xr:uid="{00000000-0005-0000-0000-000010000000}"/>
    <cellStyle name="Moneda 2 6" xfId="16" xr:uid="{00000000-0005-0000-0000-000011000000}"/>
    <cellStyle name="Moneda 2 7" xfId="18" xr:uid="{00000000-0005-0000-0000-000012000000}"/>
    <cellStyle name="Moneda 2 8" xfId="23" xr:uid="{00000000-0005-0000-0000-000013000000}"/>
    <cellStyle name="Moneda 3" xfId="5" xr:uid="{00000000-0005-0000-0000-000014000000}"/>
    <cellStyle name="Moneda 4" xfId="22" xr:uid="{00000000-0005-0000-0000-000015000000}"/>
    <cellStyle name="Moneda 5" xfId="25" xr:uid="{00000000-0005-0000-0000-000016000000}"/>
    <cellStyle name="Normal" xfId="0" builtinId="0"/>
    <cellStyle name="Normal 2" xfId="2" xr:uid="{00000000-0005-0000-0000-000018000000}"/>
    <cellStyle name="Normal 3" xfId="19" xr:uid="{00000000-0005-0000-0000-00001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</xdr:row>
      <xdr:rowOff>171450</xdr:rowOff>
    </xdr:from>
    <xdr:to>
      <xdr:col>6</xdr:col>
      <xdr:colOff>542925</xdr:colOff>
      <xdr:row>6</xdr:row>
      <xdr:rowOff>1776</xdr:rowOff>
    </xdr:to>
    <xdr:pic>
      <xdr:nvPicPr>
        <xdr:cNvPr id="2" name="WordPictureWatermark265047663" descr="Hoja Timbrada-02">
          <a:extLst>
            <a:ext uri="{FF2B5EF4-FFF2-40B4-BE49-F238E27FC236}">
              <a16:creationId xmlns:a16="http://schemas.microsoft.com/office/drawing/2014/main" id="{2C7D6168-C0DB-4FE4-BCDD-1592A7642C47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8547" b="82013"/>
        <a:stretch/>
      </xdr:blipFill>
      <xdr:spPr bwMode="auto">
        <a:xfrm>
          <a:off x="1752600" y="361950"/>
          <a:ext cx="8086725" cy="216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4876800</xdr:colOff>
      <xdr:row>1</xdr:row>
      <xdr:rowOff>38102</xdr:rowOff>
    </xdr:from>
    <xdr:to>
      <xdr:col>7</xdr:col>
      <xdr:colOff>419099</xdr:colOff>
      <xdr:row>5</xdr:row>
      <xdr:rowOff>1470134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1B1D041-D1D9-481B-932A-335051C07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15325" y="228602"/>
          <a:ext cx="2247899" cy="21940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5"/>
  <sheetViews>
    <sheetView tabSelected="1" zoomScaleNormal="100" workbookViewId="0">
      <selection activeCell="A242" sqref="A242:A244"/>
    </sheetView>
  </sheetViews>
  <sheetFormatPr baseColWidth="10" defaultColWidth="11.42578125" defaultRowHeight="15" x14ac:dyDescent="0.25"/>
  <cols>
    <col min="1" max="1" width="17" bestFit="1" customWidth="1"/>
    <col min="2" max="2" width="11.28515625" customWidth="1"/>
    <col min="3" max="3" width="16.7109375" customWidth="1"/>
    <col min="4" max="4" width="12.85546875" customWidth="1"/>
    <col min="5" max="5" width="79" customWidth="1"/>
    <col min="6" max="6" width="8.85546875" customWidth="1"/>
    <col min="7" max="7" width="12.7109375" customWidth="1"/>
    <col min="8" max="8" width="12.85546875" bestFit="1" customWidth="1"/>
    <col min="9" max="9" width="13.85546875" bestFit="1" customWidth="1"/>
    <col min="10" max="10" width="9.5703125" customWidth="1"/>
    <col min="13" max="14" width="14.28515625" customWidth="1"/>
  </cols>
  <sheetData>
    <row r="1" spans="1:14" x14ac:dyDescent="0.25">
      <c r="A1" s="49"/>
      <c r="B1" s="49"/>
      <c r="C1" s="49"/>
      <c r="D1" s="49"/>
      <c r="E1" s="49"/>
      <c r="F1" s="49"/>
      <c r="G1" s="49"/>
      <c r="H1" s="49"/>
      <c r="I1" s="49"/>
      <c r="J1" s="15"/>
    </row>
    <row r="2" spans="1:14" x14ac:dyDescent="0.25">
      <c r="A2" s="49"/>
      <c r="B2" s="49"/>
      <c r="C2" s="49"/>
      <c r="D2" s="49"/>
      <c r="E2" s="49"/>
      <c r="F2" s="49"/>
      <c r="G2" s="49"/>
      <c r="H2" s="49"/>
      <c r="I2" s="49"/>
      <c r="J2" s="15"/>
    </row>
    <row r="3" spans="1:14" x14ac:dyDescent="0.25">
      <c r="A3" s="49"/>
      <c r="B3" s="49"/>
      <c r="C3" s="49"/>
      <c r="D3" s="49"/>
      <c r="E3" s="49"/>
      <c r="F3" s="49"/>
      <c r="G3" s="49"/>
      <c r="H3" s="49"/>
      <c r="I3" s="49"/>
      <c r="J3" s="15"/>
    </row>
    <row r="4" spans="1:14" x14ac:dyDescent="0.25">
      <c r="A4" s="49"/>
      <c r="B4" s="49"/>
      <c r="C4" s="49"/>
      <c r="D4" s="49"/>
      <c r="E4" s="49"/>
      <c r="F4" s="49"/>
      <c r="G4" s="49"/>
      <c r="H4" s="49"/>
      <c r="I4" s="49"/>
      <c r="J4" s="15"/>
    </row>
    <row r="5" spans="1:14" x14ac:dyDescent="0.25">
      <c r="A5" s="49"/>
      <c r="B5" s="49"/>
      <c r="C5" s="49"/>
      <c r="D5" s="49"/>
      <c r="E5" s="49"/>
      <c r="F5" s="49"/>
      <c r="G5" s="49"/>
      <c r="H5" s="49"/>
      <c r="I5" s="49"/>
      <c r="J5" s="15"/>
    </row>
    <row r="6" spans="1:14" ht="123.75" customHeight="1" x14ac:dyDescent="0.25">
      <c r="A6" s="49"/>
      <c r="B6" s="49"/>
      <c r="C6" s="49"/>
      <c r="D6" s="49"/>
      <c r="E6" s="49"/>
      <c r="F6" s="49"/>
      <c r="G6" s="49"/>
      <c r="H6" s="49"/>
      <c r="I6" s="49"/>
      <c r="J6" s="15"/>
    </row>
    <row r="7" spans="1:14" ht="18.75" customHeight="1" x14ac:dyDescent="0.25">
      <c r="A7" s="50" t="s">
        <v>5</v>
      </c>
      <c r="B7" s="50"/>
      <c r="C7" s="50"/>
      <c r="D7" s="50"/>
      <c r="E7" s="50"/>
      <c r="F7" s="50"/>
      <c r="G7" s="50"/>
      <c r="H7" s="50"/>
      <c r="I7" s="50"/>
      <c r="J7" s="16"/>
    </row>
    <row r="8" spans="1:14" ht="15.75" x14ac:dyDescent="0.25">
      <c r="A8" s="51" t="s">
        <v>6</v>
      </c>
      <c r="B8" s="51"/>
      <c r="C8" s="51"/>
      <c r="D8" s="51"/>
      <c r="E8" s="51"/>
      <c r="F8" s="51"/>
      <c r="G8" s="51"/>
      <c r="H8" s="51"/>
      <c r="I8" s="51"/>
      <c r="J8" s="17"/>
    </row>
    <row r="10" spans="1:14" ht="16.5" thickBot="1" x14ac:dyDescent="0.3">
      <c r="C10" s="3" t="s">
        <v>242</v>
      </c>
    </row>
    <row r="11" spans="1:14" s="2" customFormat="1" ht="18" customHeight="1" x14ac:dyDescent="0.25">
      <c r="A11" s="45" t="s">
        <v>0</v>
      </c>
      <c r="B11" s="45" t="s">
        <v>7</v>
      </c>
      <c r="C11" s="4" t="s">
        <v>1</v>
      </c>
      <c r="D11" s="5"/>
      <c r="E11" s="4"/>
      <c r="F11" s="5"/>
      <c r="G11" s="5" t="s">
        <v>12</v>
      </c>
      <c r="H11" s="5" t="s">
        <v>32</v>
      </c>
      <c r="I11" s="4"/>
      <c r="J11" s="4"/>
      <c r="K11" s="1"/>
      <c r="L11" s="1"/>
    </row>
    <row r="12" spans="1:14" s="2" customFormat="1" ht="18" customHeight="1" x14ac:dyDescent="0.25">
      <c r="A12" s="46"/>
      <c r="B12" s="46"/>
      <c r="C12" s="6" t="s">
        <v>29</v>
      </c>
      <c r="D12" s="7" t="s">
        <v>10</v>
      </c>
      <c r="E12" s="6" t="s">
        <v>2</v>
      </c>
      <c r="F12" s="7" t="s">
        <v>31</v>
      </c>
      <c r="G12" s="7" t="s">
        <v>13</v>
      </c>
      <c r="H12" s="7" t="s">
        <v>33</v>
      </c>
      <c r="I12" s="6" t="s">
        <v>3</v>
      </c>
      <c r="J12" s="6" t="s">
        <v>8</v>
      </c>
      <c r="K12" s="1"/>
      <c r="L12" s="1"/>
    </row>
    <row r="13" spans="1:14" s="2" customFormat="1" ht="18" customHeight="1" thickBot="1" x14ac:dyDescent="0.3">
      <c r="A13" s="47"/>
      <c r="B13" s="47"/>
      <c r="C13" s="18" t="s">
        <v>30</v>
      </c>
      <c r="D13" s="19" t="s">
        <v>11</v>
      </c>
      <c r="E13" s="18"/>
      <c r="F13" s="19"/>
      <c r="G13" s="19" t="s">
        <v>14</v>
      </c>
      <c r="H13" s="19" t="s">
        <v>9</v>
      </c>
      <c r="I13" s="18"/>
      <c r="J13" s="18"/>
      <c r="K13" s="1"/>
      <c r="L13" s="1"/>
    </row>
    <row r="14" spans="1:14" s="1" customFormat="1" ht="17.100000000000001" customHeight="1" x14ac:dyDescent="0.25">
      <c r="A14" s="23">
        <v>45566</v>
      </c>
      <c r="B14" s="23">
        <v>45566</v>
      </c>
      <c r="C14" s="24"/>
      <c r="D14" s="25">
        <v>239801001202</v>
      </c>
      <c r="E14" s="26" t="s">
        <v>59</v>
      </c>
      <c r="F14" s="27">
        <v>2</v>
      </c>
      <c r="G14" s="24" t="s">
        <v>4</v>
      </c>
      <c r="H14" s="13">
        <v>4500</v>
      </c>
      <c r="I14" s="20">
        <f t="shared" ref="I14:I52" si="0">PRODUCT(F14,H14)</f>
        <v>9000</v>
      </c>
      <c r="J14" s="28">
        <v>0</v>
      </c>
      <c r="N14" s="22"/>
    </row>
    <row r="15" spans="1:14" s="1" customFormat="1" ht="17.100000000000001" customHeight="1" x14ac:dyDescent="0.25">
      <c r="A15" s="23">
        <v>45566</v>
      </c>
      <c r="B15" s="23">
        <v>45566</v>
      </c>
      <c r="C15" s="29"/>
      <c r="D15" s="25">
        <v>265601001203</v>
      </c>
      <c r="E15" s="26" t="s">
        <v>60</v>
      </c>
      <c r="F15" s="27">
        <v>1</v>
      </c>
      <c r="G15" s="29" t="s">
        <v>4</v>
      </c>
      <c r="H15" s="13">
        <v>82600</v>
      </c>
      <c r="I15" s="13">
        <f t="shared" si="0"/>
        <v>82600</v>
      </c>
      <c r="J15" s="28">
        <v>0</v>
      </c>
      <c r="N15" s="22"/>
    </row>
    <row r="16" spans="1:14" s="1" customFormat="1" ht="17.100000000000001" customHeight="1" x14ac:dyDescent="0.25">
      <c r="A16" s="23">
        <v>45566</v>
      </c>
      <c r="B16" s="23">
        <v>45566</v>
      </c>
      <c r="C16" s="29"/>
      <c r="D16" s="25">
        <v>265801000347</v>
      </c>
      <c r="E16" s="26" t="s">
        <v>61</v>
      </c>
      <c r="F16" s="27">
        <v>2</v>
      </c>
      <c r="G16" s="29" t="s">
        <v>4</v>
      </c>
      <c r="H16" s="13">
        <v>55000</v>
      </c>
      <c r="I16" s="13">
        <f t="shared" si="0"/>
        <v>110000</v>
      </c>
      <c r="J16" s="28">
        <v>0</v>
      </c>
      <c r="N16" s="22"/>
    </row>
    <row r="17" spans="1:14" s="1" customFormat="1" ht="17.100000000000001" customHeight="1" x14ac:dyDescent="0.25">
      <c r="A17" s="23">
        <v>45566</v>
      </c>
      <c r="B17" s="23">
        <v>45566</v>
      </c>
      <c r="C17" s="29"/>
      <c r="D17" s="25">
        <v>239301001204</v>
      </c>
      <c r="E17" s="26" t="s">
        <v>62</v>
      </c>
      <c r="F17" s="27">
        <v>5</v>
      </c>
      <c r="G17" s="29" t="s">
        <v>4</v>
      </c>
      <c r="H17" s="13">
        <v>22000</v>
      </c>
      <c r="I17" s="13">
        <f t="shared" si="0"/>
        <v>110000</v>
      </c>
      <c r="J17" s="28">
        <v>0</v>
      </c>
      <c r="N17" s="22"/>
    </row>
    <row r="18" spans="1:14" s="1" customFormat="1" ht="17.100000000000001" customHeight="1" x14ac:dyDescent="0.25">
      <c r="A18" s="23">
        <v>45566</v>
      </c>
      <c r="B18" s="23">
        <v>45566</v>
      </c>
      <c r="C18" s="29"/>
      <c r="D18" s="25">
        <v>261301000440</v>
      </c>
      <c r="E18" s="26" t="s">
        <v>63</v>
      </c>
      <c r="F18" s="27">
        <v>2</v>
      </c>
      <c r="G18" s="29" t="s">
        <v>4</v>
      </c>
      <c r="H18" s="13">
        <v>42627.5</v>
      </c>
      <c r="I18" s="13">
        <f t="shared" si="0"/>
        <v>85255</v>
      </c>
      <c r="J18" s="28">
        <v>0</v>
      </c>
      <c r="N18" s="22"/>
    </row>
    <row r="19" spans="1:14" s="1" customFormat="1" ht="17.100000000000001" customHeight="1" x14ac:dyDescent="0.25">
      <c r="A19" s="23">
        <v>45566</v>
      </c>
      <c r="B19" s="23">
        <v>45566</v>
      </c>
      <c r="C19" s="29"/>
      <c r="D19" s="25">
        <v>233301020019</v>
      </c>
      <c r="E19" s="26" t="s">
        <v>64</v>
      </c>
      <c r="F19" s="27">
        <v>200</v>
      </c>
      <c r="G19" s="29" t="s">
        <v>4</v>
      </c>
      <c r="H19" s="13">
        <v>20.059999999999999</v>
      </c>
      <c r="I19" s="13">
        <f t="shared" si="0"/>
        <v>4011.9999999999995</v>
      </c>
      <c r="J19" s="28">
        <v>92</v>
      </c>
      <c r="N19" s="22"/>
    </row>
    <row r="20" spans="1:14" s="1" customFormat="1" ht="17.100000000000001" customHeight="1" x14ac:dyDescent="0.25">
      <c r="A20" s="23">
        <v>45566</v>
      </c>
      <c r="B20" s="23">
        <v>45566</v>
      </c>
      <c r="C20" s="29"/>
      <c r="D20" s="25">
        <v>239201001205</v>
      </c>
      <c r="E20" s="26" t="s">
        <v>65</v>
      </c>
      <c r="F20" s="27">
        <v>5</v>
      </c>
      <c r="G20" s="29" t="s">
        <v>4</v>
      </c>
      <c r="H20" s="13">
        <v>141.6</v>
      </c>
      <c r="I20" s="13">
        <f t="shared" si="0"/>
        <v>708</v>
      </c>
      <c r="J20" s="28">
        <v>2</v>
      </c>
      <c r="N20" s="22"/>
    </row>
    <row r="21" spans="1:14" s="1" customFormat="1" ht="17.100000000000001" customHeight="1" x14ac:dyDescent="0.25">
      <c r="A21" s="23">
        <v>45566</v>
      </c>
      <c r="B21" s="23">
        <v>45566</v>
      </c>
      <c r="C21" s="29"/>
      <c r="D21" s="25">
        <v>233301001208</v>
      </c>
      <c r="E21" s="26" t="s">
        <v>66</v>
      </c>
      <c r="F21" s="27">
        <v>200</v>
      </c>
      <c r="G21" s="29" t="s">
        <v>4</v>
      </c>
      <c r="H21" s="13">
        <v>247.8</v>
      </c>
      <c r="I21" s="13">
        <f t="shared" si="0"/>
        <v>49560</v>
      </c>
      <c r="J21" s="28">
        <v>120</v>
      </c>
      <c r="N21" s="22"/>
    </row>
    <row r="22" spans="1:14" s="1" customFormat="1" ht="17.100000000000001" customHeight="1" x14ac:dyDescent="0.25">
      <c r="A22" s="23">
        <v>45566</v>
      </c>
      <c r="B22" s="23">
        <v>45566</v>
      </c>
      <c r="C22" s="29"/>
      <c r="D22" s="25">
        <v>235501001206</v>
      </c>
      <c r="E22" s="26" t="s">
        <v>67</v>
      </c>
      <c r="F22" s="27">
        <v>20</v>
      </c>
      <c r="G22" s="29" t="s">
        <v>4</v>
      </c>
      <c r="H22" s="13">
        <v>1292.0999999999999</v>
      </c>
      <c r="I22" s="13">
        <f t="shared" si="0"/>
        <v>25842</v>
      </c>
      <c r="J22" s="27">
        <v>0</v>
      </c>
      <c r="N22" s="22"/>
    </row>
    <row r="23" spans="1:14" s="1" customFormat="1" ht="17.100000000000001" customHeight="1" x14ac:dyDescent="0.25">
      <c r="A23" s="23">
        <v>45566</v>
      </c>
      <c r="B23" s="23">
        <v>45566</v>
      </c>
      <c r="C23" s="29"/>
      <c r="D23" s="25">
        <v>233301001207</v>
      </c>
      <c r="E23" s="26" t="s">
        <v>68</v>
      </c>
      <c r="F23" s="27">
        <v>60</v>
      </c>
      <c r="G23" s="29" t="s">
        <v>4</v>
      </c>
      <c r="H23" s="13">
        <v>223.02</v>
      </c>
      <c r="I23" s="13">
        <f t="shared" si="0"/>
        <v>13381.2</v>
      </c>
      <c r="J23" s="27">
        <v>59</v>
      </c>
      <c r="N23" s="22"/>
    </row>
    <row r="24" spans="1:14" s="1" customFormat="1" ht="17.100000000000001" customHeight="1" x14ac:dyDescent="0.25">
      <c r="A24" s="23">
        <v>45566</v>
      </c>
      <c r="B24" s="23">
        <v>45566</v>
      </c>
      <c r="C24" s="29"/>
      <c r="D24" s="25">
        <v>237299000646</v>
      </c>
      <c r="E24" s="26" t="s">
        <v>25</v>
      </c>
      <c r="F24" s="27">
        <v>234.05</v>
      </c>
      <c r="G24" s="29" t="s">
        <v>28</v>
      </c>
      <c r="H24" s="13">
        <v>277.3</v>
      </c>
      <c r="I24" s="13">
        <f t="shared" si="0"/>
        <v>64902.065000000002</v>
      </c>
      <c r="J24" s="27">
        <v>0</v>
      </c>
      <c r="N24" s="22"/>
    </row>
    <row r="25" spans="1:14" s="1" customFormat="1" ht="17.100000000000001" customHeight="1" x14ac:dyDescent="0.25">
      <c r="A25" s="23">
        <v>45567</v>
      </c>
      <c r="B25" s="23">
        <v>45567</v>
      </c>
      <c r="C25" s="29"/>
      <c r="D25" s="25">
        <v>123404001132</v>
      </c>
      <c r="E25" s="26" t="s">
        <v>69</v>
      </c>
      <c r="F25" s="27">
        <v>6</v>
      </c>
      <c r="G25" s="29" t="s">
        <v>4</v>
      </c>
      <c r="H25" s="13">
        <v>55000</v>
      </c>
      <c r="I25" s="13">
        <f t="shared" si="0"/>
        <v>330000</v>
      </c>
      <c r="J25" s="27">
        <v>0</v>
      </c>
      <c r="N25" s="22"/>
    </row>
    <row r="26" spans="1:14" s="1" customFormat="1" ht="17.100000000000001" customHeight="1" x14ac:dyDescent="0.25">
      <c r="A26" s="23">
        <v>45567</v>
      </c>
      <c r="B26" s="23">
        <v>45567</v>
      </c>
      <c r="C26" s="29"/>
      <c r="D26" s="25">
        <v>231101000410</v>
      </c>
      <c r="E26" s="26" t="s">
        <v>17</v>
      </c>
      <c r="F26" s="27">
        <v>37</v>
      </c>
      <c r="G26" s="29" t="s">
        <v>4</v>
      </c>
      <c r="H26" s="13">
        <v>60</v>
      </c>
      <c r="I26" s="13">
        <f t="shared" si="0"/>
        <v>2220</v>
      </c>
      <c r="J26" s="27">
        <v>31</v>
      </c>
      <c r="N26" s="22"/>
    </row>
    <row r="27" spans="1:14" s="1" customFormat="1" ht="17.100000000000001" customHeight="1" x14ac:dyDescent="0.25">
      <c r="A27" s="23">
        <v>45567</v>
      </c>
      <c r="B27" s="23">
        <v>45567</v>
      </c>
      <c r="C27" s="29"/>
      <c r="D27" s="25">
        <v>231201000051</v>
      </c>
      <c r="E27" s="26" t="s">
        <v>20</v>
      </c>
      <c r="F27" s="27">
        <v>50</v>
      </c>
      <c r="G27" s="29" t="s">
        <v>70</v>
      </c>
      <c r="H27" s="13">
        <v>960</v>
      </c>
      <c r="I27" s="13">
        <f t="shared" si="0"/>
        <v>48000</v>
      </c>
      <c r="J27" s="27">
        <v>0</v>
      </c>
      <c r="N27" s="22"/>
    </row>
    <row r="28" spans="1:14" s="1" customFormat="1" ht="17.100000000000001" customHeight="1" x14ac:dyDescent="0.25">
      <c r="A28" s="23">
        <v>45567</v>
      </c>
      <c r="B28" s="23">
        <v>45567</v>
      </c>
      <c r="C28" s="29"/>
      <c r="D28" s="25">
        <v>231201070012</v>
      </c>
      <c r="E28" s="26" t="s">
        <v>71</v>
      </c>
      <c r="F28" s="27">
        <v>30</v>
      </c>
      <c r="G28" s="29" t="s">
        <v>70</v>
      </c>
      <c r="H28" s="13">
        <v>695</v>
      </c>
      <c r="I28" s="13">
        <f t="shared" si="0"/>
        <v>20850</v>
      </c>
      <c r="J28" s="27">
        <v>0</v>
      </c>
      <c r="N28" s="22"/>
    </row>
    <row r="29" spans="1:14" s="1" customFormat="1" ht="17.100000000000001" customHeight="1" x14ac:dyDescent="0.25">
      <c r="A29" s="23">
        <v>45567</v>
      </c>
      <c r="B29" s="23">
        <v>45567</v>
      </c>
      <c r="C29" s="29"/>
      <c r="D29" s="25">
        <v>231201000913</v>
      </c>
      <c r="E29" s="26" t="s">
        <v>21</v>
      </c>
      <c r="F29" s="27">
        <v>10</v>
      </c>
      <c r="G29" s="29" t="s">
        <v>70</v>
      </c>
      <c r="H29" s="13">
        <v>890</v>
      </c>
      <c r="I29" s="13">
        <f t="shared" si="0"/>
        <v>8900</v>
      </c>
      <c r="J29" s="28">
        <v>0</v>
      </c>
      <c r="N29" s="22"/>
    </row>
    <row r="30" spans="1:14" s="1" customFormat="1" ht="17.100000000000001" customHeight="1" x14ac:dyDescent="0.25">
      <c r="A30" s="23">
        <v>45567</v>
      </c>
      <c r="B30" s="23">
        <v>45567</v>
      </c>
      <c r="C30" s="29"/>
      <c r="D30" s="25">
        <v>231201000914</v>
      </c>
      <c r="E30" s="26" t="s">
        <v>22</v>
      </c>
      <c r="F30" s="27">
        <v>10</v>
      </c>
      <c r="G30" s="29" t="s">
        <v>70</v>
      </c>
      <c r="H30" s="13">
        <v>1750</v>
      </c>
      <c r="I30" s="13">
        <f t="shared" si="0"/>
        <v>17500</v>
      </c>
      <c r="J30" s="27">
        <v>0</v>
      </c>
      <c r="N30" s="22"/>
    </row>
    <row r="31" spans="1:14" s="1" customFormat="1" ht="17.100000000000001" customHeight="1" x14ac:dyDescent="0.25">
      <c r="A31" s="23">
        <v>45567</v>
      </c>
      <c r="B31" s="23">
        <v>45567</v>
      </c>
      <c r="C31" s="29"/>
      <c r="D31" s="25">
        <v>231201000916</v>
      </c>
      <c r="E31" s="26" t="s">
        <v>24</v>
      </c>
      <c r="F31" s="27">
        <v>1</v>
      </c>
      <c r="G31" s="29" t="s">
        <v>70</v>
      </c>
      <c r="H31" s="13">
        <v>240</v>
      </c>
      <c r="I31" s="13">
        <f t="shared" si="0"/>
        <v>240</v>
      </c>
      <c r="J31" s="28">
        <v>0</v>
      </c>
      <c r="N31" s="22"/>
    </row>
    <row r="32" spans="1:14" s="1" customFormat="1" ht="17.100000000000001" customHeight="1" x14ac:dyDescent="0.25">
      <c r="A32" s="23">
        <v>45567</v>
      </c>
      <c r="B32" s="23">
        <v>45567</v>
      </c>
      <c r="C32" s="29"/>
      <c r="D32" s="25">
        <v>236401000915</v>
      </c>
      <c r="E32" s="26" t="s">
        <v>23</v>
      </c>
      <c r="F32" s="27">
        <v>1</v>
      </c>
      <c r="G32" s="29" t="s">
        <v>70</v>
      </c>
      <c r="H32" s="13">
        <v>150</v>
      </c>
      <c r="I32" s="13">
        <f t="shared" si="0"/>
        <v>150</v>
      </c>
      <c r="J32" s="28">
        <v>0</v>
      </c>
      <c r="N32" s="22"/>
    </row>
    <row r="33" spans="1:14" s="1" customFormat="1" ht="17.100000000000001" customHeight="1" x14ac:dyDescent="0.25">
      <c r="A33" s="23">
        <v>45567</v>
      </c>
      <c r="B33" s="23">
        <v>45567</v>
      </c>
      <c r="C33" s="29"/>
      <c r="D33" s="25">
        <v>236306001209</v>
      </c>
      <c r="E33" s="26" t="s">
        <v>72</v>
      </c>
      <c r="F33" s="27">
        <v>12</v>
      </c>
      <c r="G33" s="29" t="s">
        <v>4</v>
      </c>
      <c r="H33" s="13">
        <v>11044.8</v>
      </c>
      <c r="I33" s="13">
        <f t="shared" si="0"/>
        <v>132537.59999999998</v>
      </c>
      <c r="J33" s="28">
        <v>12</v>
      </c>
      <c r="N33" s="22"/>
    </row>
    <row r="34" spans="1:14" s="1" customFormat="1" ht="17.100000000000001" customHeight="1" x14ac:dyDescent="0.25">
      <c r="A34" s="23">
        <v>45567</v>
      </c>
      <c r="B34" s="23">
        <v>45567</v>
      </c>
      <c r="C34" s="29"/>
      <c r="D34" s="25">
        <v>231101000045</v>
      </c>
      <c r="E34" s="26" t="s">
        <v>18</v>
      </c>
      <c r="F34" s="27">
        <v>100</v>
      </c>
      <c r="G34" s="29" t="s">
        <v>73</v>
      </c>
      <c r="H34" s="13">
        <v>135</v>
      </c>
      <c r="I34" s="13">
        <f t="shared" si="0"/>
        <v>13500</v>
      </c>
      <c r="J34" s="28">
        <v>31</v>
      </c>
      <c r="N34" s="22"/>
    </row>
    <row r="35" spans="1:14" s="1" customFormat="1" ht="17.100000000000001" customHeight="1" x14ac:dyDescent="0.25">
      <c r="A35" s="23">
        <v>45567</v>
      </c>
      <c r="B35" s="23">
        <v>45567</v>
      </c>
      <c r="C35" s="29"/>
      <c r="D35" s="25">
        <v>235501001210</v>
      </c>
      <c r="E35" s="26" t="s">
        <v>74</v>
      </c>
      <c r="F35" s="27">
        <v>6</v>
      </c>
      <c r="G35" s="29" t="s">
        <v>4</v>
      </c>
      <c r="H35" s="13">
        <v>1298</v>
      </c>
      <c r="I35" s="13">
        <f t="shared" si="0"/>
        <v>7788</v>
      </c>
      <c r="J35" s="28">
        <v>3</v>
      </c>
      <c r="N35" s="22"/>
    </row>
    <row r="36" spans="1:14" s="1" customFormat="1" ht="17.100000000000001" customHeight="1" x14ac:dyDescent="0.25">
      <c r="A36" s="23">
        <v>45572</v>
      </c>
      <c r="B36" s="23">
        <v>45572</v>
      </c>
      <c r="C36" s="29"/>
      <c r="D36" s="25">
        <v>231101000410</v>
      </c>
      <c r="E36" s="26" t="s">
        <v>17</v>
      </c>
      <c r="F36" s="27">
        <v>24</v>
      </c>
      <c r="G36" s="29" t="s">
        <v>4</v>
      </c>
      <c r="H36" s="13">
        <v>60</v>
      </c>
      <c r="I36" s="13">
        <f t="shared" si="0"/>
        <v>1440</v>
      </c>
      <c r="J36" s="28">
        <v>31</v>
      </c>
      <c r="N36" s="22"/>
    </row>
    <row r="37" spans="1:14" s="1" customFormat="1" ht="17.100000000000001" customHeight="1" x14ac:dyDescent="0.25">
      <c r="A37" s="23">
        <v>45573</v>
      </c>
      <c r="B37" s="23">
        <v>45573</v>
      </c>
      <c r="C37" s="29"/>
      <c r="D37" s="25">
        <v>239201000451</v>
      </c>
      <c r="E37" s="26" t="s">
        <v>75</v>
      </c>
      <c r="F37" s="27">
        <v>1</v>
      </c>
      <c r="G37" s="29" t="s">
        <v>4</v>
      </c>
      <c r="H37" s="13">
        <v>2295.1</v>
      </c>
      <c r="I37" s="13">
        <f t="shared" si="0"/>
        <v>2295.1</v>
      </c>
      <c r="J37" s="28">
        <v>0</v>
      </c>
      <c r="N37" s="22"/>
    </row>
    <row r="38" spans="1:14" s="1" customFormat="1" ht="17.100000000000001" customHeight="1" x14ac:dyDescent="0.25">
      <c r="A38" s="23">
        <v>45573</v>
      </c>
      <c r="B38" s="23">
        <v>45573</v>
      </c>
      <c r="C38" s="29"/>
      <c r="D38" s="25">
        <v>261301001211</v>
      </c>
      <c r="E38" s="26" t="s">
        <v>76</v>
      </c>
      <c r="F38" s="27">
        <v>90</v>
      </c>
      <c r="G38" s="29" t="s">
        <v>4</v>
      </c>
      <c r="H38" s="13">
        <v>265.5</v>
      </c>
      <c r="I38" s="13">
        <f t="shared" si="0"/>
        <v>23895</v>
      </c>
      <c r="J38" s="28">
        <v>0</v>
      </c>
      <c r="N38" s="22"/>
    </row>
    <row r="39" spans="1:14" s="1" customFormat="1" ht="17.100000000000001" customHeight="1" x14ac:dyDescent="0.25">
      <c r="A39" s="23">
        <v>45574</v>
      </c>
      <c r="B39" s="23">
        <v>45574</v>
      </c>
      <c r="C39" s="29"/>
      <c r="D39" s="25">
        <v>231303070066</v>
      </c>
      <c r="E39" s="30" t="s">
        <v>77</v>
      </c>
      <c r="F39" s="27">
        <v>1320</v>
      </c>
      <c r="G39" s="29" t="s">
        <v>4</v>
      </c>
      <c r="H39" s="13">
        <v>172</v>
      </c>
      <c r="I39" s="13">
        <f t="shared" si="0"/>
        <v>227040</v>
      </c>
      <c r="J39" s="27">
        <v>406.5</v>
      </c>
      <c r="N39" s="22"/>
    </row>
    <row r="40" spans="1:14" s="1" customFormat="1" ht="17.100000000000001" customHeight="1" x14ac:dyDescent="0.25">
      <c r="A40" s="23">
        <v>45574</v>
      </c>
      <c r="B40" s="23">
        <v>45574</v>
      </c>
      <c r="C40" s="29"/>
      <c r="D40" s="25">
        <v>231303070002</v>
      </c>
      <c r="E40" s="26" t="s">
        <v>78</v>
      </c>
      <c r="F40" s="27">
        <v>1320</v>
      </c>
      <c r="G40" s="29" t="s">
        <v>4</v>
      </c>
      <c r="H40" s="13">
        <v>163</v>
      </c>
      <c r="I40" s="13">
        <f t="shared" si="0"/>
        <v>215160</v>
      </c>
      <c r="J40" s="27">
        <v>950</v>
      </c>
      <c r="N40" s="22"/>
    </row>
    <row r="41" spans="1:14" s="1" customFormat="1" ht="17.100000000000001" customHeight="1" x14ac:dyDescent="0.25">
      <c r="A41" s="23">
        <v>45575</v>
      </c>
      <c r="B41" s="23">
        <v>45575</v>
      </c>
      <c r="C41" s="29"/>
      <c r="D41" s="25">
        <v>261301001211</v>
      </c>
      <c r="E41" s="26" t="s">
        <v>76</v>
      </c>
      <c r="F41" s="27">
        <v>10</v>
      </c>
      <c r="G41" s="29" t="s">
        <v>4</v>
      </c>
      <c r="H41" s="13">
        <v>265.5</v>
      </c>
      <c r="I41" s="13">
        <f t="shared" si="0"/>
        <v>2655</v>
      </c>
      <c r="J41" s="28">
        <v>0</v>
      </c>
      <c r="N41" s="22"/>
    </row>
    <row r="42" spans="1:14" s="1" customFormat="1" ht="17.100000000000001" customHeight="1" x14ac:dyDescent="0.25">
      <c r="A42" s="23">
        <v>45580</v>
      </c>
      <c r="B42" s="23">
        <v>45580</v>
      </c>
      <c r="C42" s="29"/>
      <c r="D42" s="25">
        <v>233301000757</v>
      </c>
      <c r="E42" s="26" t="s">
        <v>79</v>
      </c>
      <c r="F42" s="27">
        <v>150</v>
      </c>
      <c r="G42" s="29" t="s">
        <v>4</v>
      </c>
      <c r="H42" s="13">
        <v>966.42</v>
      </c>
      <c r="I42" s="13">
        <f t="shared" si="0"/>
        <v>144963</v>
      </c>
      <c r="J42" s="28">
        <v>250</v>
      </c>
      <c r="N42" s="22"/>
    </row>
    <row r="43" spans="1:14" s="1" customFormat="1" ht="17.100000000000001" customHeight="1" thickBot="1" x14ac:dyDescent="0.3">
      <c r="A43" s="23">
        <v>45580</v>
      </c>
      <c r="B43" s="23">
        <v>45580</v>
      </c>
      <c r="C43" s="29"/>
      <c r="D43" s="25">
        <v>233301000758</v>
      </c>
      <c r="E43" s="26" t="s">
        <v>80</v>
      </c>
      <c r="F43" s="27">
        <v>130</v>
      </c>
      <c r="G43" s="29" t="s">
        <v>4</v>
      </c>
      <c r="H43" s="13">
        <v>966.42</v>
      </c>
      <c r="I43" s="13">
        <f t="shared" si="0"/>
        <v>125634.59999999999</v>
      </c>
      <c r="J43" s="27">
        <v>452</v>
      </c>
      <c r="N43" s="22"/>
    </row>
    <row r="44" spans="1:14" s="1" customFormat="1" ht="17.100000000000001" customHeight="1" x14ac:dyDescent="0.25">
      <c r="A44" s="45" t="s">
        <v>0</v>
      </c>
      <c r="B44" s="45" t="s">
        <v>7</v>
      </c>
      <c r="C44" s="4" t="s">
        <v>1</v>
      </c>
      <c r="D44" s="5"/>
      <c r="E44" s="4"/>
      <c r="F44" s="5"/>
      <c r="G44" s="5" t="s">
        <v>12</v>
      </c>
      <c r="H44" s="5" t="s">
        <v>32</v>
      </c>
      <c r="I44" s="4"/>
      <c r="J44" s="4"/>
      <c r="N44" s="22"/>
    </row>
    <row r="45" spans="1:14" s="1" customFormat="1" ht="17.100000000000001" customHeight="1" x14ac:dyDescent="0.25">
      <c r="A45" s="46"/>
      <c r="B45" s="46"/>
      <c r="C45" s="6" t="s">
        <v>29</v>
      </c>
      <c r="D45" s="7" t="s">
        <v>10</v>
      </c>
      <c r="E45" s="6" t="s">
        <v>2</v>
      </c>
      <c r="F45" s="7" t="s">
        <v>31</v>
      </c>
      <c r="G45" s="7" t="s">
        <v>13</v>
      </c>
      <c r="H45" s="7" t="s">
        <v>33</v>
      </c>
      <c r="I45" s="6" t="s">
        <v>3</v>
      </c>
      <c r="J45" s="6" t="s">
        <v>8</v>
      </c>
      <c r="N45" s="22"/>
    </row>
    <row r="46" spans="1:14" s="1" customFormat="1" ht="17.100000000000001" customHeight="1" thickBot="1" x14ac:dyDescent="0.3">
      <c r="A46" s="47"/>
      <c r="B46" s="47"/>
      <c r="C46" s="18" t="s">
        <v>30</v>
      </c>
      <c r="D46" s="19" t="s">
        <v>11</v>
      </c>
      <c r="E46" s="18"/>
      <c r="F46" s="19"/>
      <c r="G46" s="19" t="s">
        <v>14</v>
      </c>
      <c r="H46" s="19" t="s">
        <v>9</v>
      </c>
      <c r="I46" s="18"/>
      <c r="J46" s="18"/>
      <c r="N46" s="22"/>
    </row>
    <row r="47" spans="1:14" s="1" customFormat="1" ht="17.100000000000001" customHeight="1" x14ac:dyDescent="0.25">
      <c r="A47" s="23">
        <v>45580</v>
      </c>
      <c r="B47" s="23">
        <v>45580</v>
      </c>
      <c r="C47" s="29"/>
      <c r="D47" s="25">
        <v>231101000410</v>
      </c>
      <c r="E47" s="26" t="s">
        <v>17</v>
      </c>
      <c r="F47" s="27">
        <v>30</v>
      </c>
      <c r="G47" s="29" t="s">
        <v>4</v>
      </c>
      <c r="H47" s="13">
        <v>60</v>
      </c>
      <c r="I47" s="13">
        <f t="shared" si="0"/>
        <v>1800</v>
      </c>
      <c r="J47" s="28">
        <v>31</v>
      </c>
      <c r="N47" s="22"/>
    </row>
    <row r="48" spans="1:14" s="1" customFormat="1" ht="17.100000000000001" customHeight="1" x14ac:dyDescent="0.25">
      <c r="A48" s="23">
        <v>45582</v>
      </c>
      <c r="B48" s="23">
        <v>45582</v>
      </c>
      <c r="C48" s="29"/>
      <c r="D48" s="25">
        <v>233301000102</v>
      </c>
      <c r="E48" s="26" t="s">
        <v>81</v>
      </c>
      <c r="F48" s="27">
        <v>200</v>
      </c>
      <c r="G48" s="29" t="s">
        <v>4</v>
      </c>
      <c r="H48" s="13">
        <v>306.8</v>
      </c>
      <c r="I48" s="13">
        <f t="shared" si="0"/>
        <v>61360</v>
      </c>
      <c r="J48" s="28">
        <v>160</v>
      </c>
      <c r="N48" s="22"/>
    </row>
    <row r="49" spans="1:14" s="1" customFormat="1" ht="17.100000000000001" customHeight="1" x14ac:dyDescent="0.25">
      <c r="A49" s="23">
        <v>45582</v>
      </c>
      <c r="B49" s="23">
        <v>45582</v>
      </c>
      <c r="C49" s="29"/>
      <c r="D49" s="25">
        <v>233301040099</v>
      </c>
      <c r="E49" s="26" t="s">
        <v>82</v>
      </c>
      <c r="F49" s="27">
        <v>30</v>
      </c>
      <c r="G49" s="29" t="s">
        <v>4</v>
      </c>
      <c r="H49" s="13">
        <v>306.8</v>
      </c>
      <c r="I49" s="13">
        <f t="shared" si="0"/>
        <v>9204</v>
      </c>
      <c r="J49" s="28">
        <v>370</v>
      </c>
      <c r="N49" s="22"/>
    </row>
    <row r="50" spans="1:14" s="1" customFormat="1" ht="17.100000000000001" customHeight="1" x14ac:dyDescent="0.25">
      <c r="A50" s="23">
        <v>45583</v>
      </c>
      <c r="B50" s="23">
        <v>45583</v>
      </c>
      <c r="C50" s="29"/>
      <c r="D50" s="25">
        <v>231201000051</v>
      </c>
      <c r="E50" s="26" t="s">
        <v>20</v>
      </c>
      <c r="F50" s="27">
        <v>30</v>
      </c>
      <c r="G50" s="29" t="s">
        <v>70</v>
      </c>
      <c r="H50" s="13">
        <v>960</v>
      </c>
      <c r="I50" s="13">
        <f t="shared" si="0"/>
        <v>28800</v>
      </c>
      <c r="J50" s="27">
        <v>0</v>
      </c>
      <c r="N50" s="22"/>
    </row>
    <row r="51" spans="1:14" s="1" customFormat="1" ht="17.100000000000001" customHeight="1" x14ac:dyDescent="0.25">
      <c r="A51" s="23">
        <v>45583</v>
      </c>
      <c r="B51" s="23">
        <v>45583</v>
      </c>
      <c r="C51" s="29"/>
      <c r="D51" s="25">
        <v>231201000913</v>
      </c>
      <c r="E51" s="26" t="s">
        <v>21</v>
      </c>
      <c r="F51" s="27">
        <v>10</v>
      </c>
      <c r="G51" s="29" t="s">
        <v>70</v>
      </c>
      <c r="H51" s="13">
        <v>890</v>
      </c>
      <c r="I51" s="13">
        <f t="shared" si="0"/>
        <v>8900</v>
      </c>
      <c r="J51" s="27">
        <v>0</v>
      </c>
      <c r="N51" s="22"/>
    </row>
    <row r="52" spans="1:14" s="1" customFormat="1" ht="17.100000000000001" customHeight="1" x14ac:dyDescent="0.25">
      <c r="A52" s="23">
        <v>45583</v>
      </c>
      <c r="B52" s="23">
        <v>45583</v>
      </c>
      <c r="C52" s="29"/>
      <c r="D52" s="25">
        <v>231201000918</v>
      </c>
      <c r="E52" s="26" t="s">
        <v>83</v>
      </c>
      <c r="F52" s="27">
        <v>1</v>
      </c>
      <c r="G52" s="29" t="s">
        <v>4</v>
      </c>
      <c r="H52" s="13">
        <v>2530</v>
      </c>
      <c r="I52" s="13">
        <f t="shared" si="0"/>
        <v>2530</v>
      </c>
      <c r="J52" s="28">
        <v>0</v>
      </c>
      <c r="N52" s="22"/>
    </row>
    <row r="53" spans="1:14" s="1" customFormat="1" ht="17.100000000000001" customHeight="1" x14ac:dyDescent="0.25">
      <c r="A53" s="23">
        <v>45583</v>
      </c>
      <c r="B53" s="23">
        <v>45583</v>
      </c>
      <c r="C53" s="29"/>
      <c r="D53" s="25">
        <v>231201070012</v>
      </c>
      <c r="E53" s="26" t="s">
        <v>71</v>
      </c>
      <c r="F53" s="27">
        <v>70</v>
      </c>
      <c r="G53" s="29" t="s">
        <v>70</v>
      </c>
      <c r="H53" s="13">
        <v>695</v>
      </c>
      <c r="I53" s="13">
        <f t="shared" ref="I53:I122" si="1">PRODUCT(F53,H53)</f>
        <v>48650</v>
      </c>
      <c r="J53" s="28">
        <v>0</v>
      </c>
      <c r="N53" s="22"/>
    </row>
    <row r="54" spans="1:14" s="1" customFormat="1" ht="17.100000000000001" customHeight="1" x14ac:dyDescent="0.25">
      <c r="A54" s="23">
        <v>45583</v>
      </c>
      <c r="B54" s="23">
        <v>45583</v>
      </c>
      <c r="C54" s="29"/>
      <c r="D54" s="25">
        <v>231201000914</v>
      </c>
      <c r="E54" s="26" t="s">
        <v>22</v>
      </c>
      <c r="F54" s="27">
        <v>15</v>
      </c>
      <c r="G54" s="29" t="s">
        <v>70</v>
      </c>
      <c r="H54" s="13">
        <v>1750</v>
      </c>
      <c r="I54" s="13">
        <f t="shared" si="1"/>
        <v>26250</v>
      </c>
      <c r="J54" s="27">
        <v>0</v>
      </c>
      <c r="N54" s="22"/>
    </row>
    <row r="55" spans="1:14" s="1" customFormat="1" ht="17.100000000000001" customHeight="1" x14ac:dyDescent="0.25">
      <c r="A55" s="23">
        <v>45586</v>
      </c>
      <c r="B55" s="23">
        <v>45586</v>
      </c>
      <c r="C55" s="29"/>
      <c r="D55" s="25">
        <v>231201070014</v>
      </c>
      <c r="E55" s="26" t="s">
        <v>84</v>
      </c>
      <c r="F55" s="27">
        <v>2</v>
      </c>
      <c r="G55" s="29" t="s">
        <v>4</v>
      </c>
      <c r="H55" s="13">
        <v>8800</v>
      </c>
      <c r="I55" s="13">
        <f t="shared" si="1"/>
        <v>17600</v>
      </c>
      <c r="J55" s="27">
        <v>0</v>
      </c>
      <c r="N55" s="22"/>
    </row>
    <row r="56" spans="1:14" s="1" customFormat="1" ht="17.100000000000001" customHeight="1" x14ac:dyDescent="0.25">
      <c r="A56" s="23">
        <v>45587</v>
      </c>
      <c r="B56" s="23">
        <v>45587</v>
      </c>
      <c r="C56" s="29"/>
      <c r="D56" s="25">
        <v>236304001212</v>
      </c>
      <c r="E56" s="26" t="s">
        <v>85</v>
      </c>
      <c r="F56" s="27">
        <v>50</v>
      </c>
      <c r="G56" s="29" t="s">
        <v>4</v>
      </c>
      <c r="H56" s="13">
        <v>177</v>
      </c>
      <c r="I56" s="13">
        <f t="shared" si="1"/>
        <v>8850</v>
      </c>
      <c r="J56" s="27">
        <v>50</v>
      </c>
      <c r="N56" s="22"/>
    </row>
    <row r="57" spans="1:14" s="1" customFormat="1" ht="17.100000000000001" customHeight="1" x14ac:dyDescent="0.25">
      <c r="A57" s="23">
        <v>45587</v>
      </c>
      <c r="B57" s="23">
        <v>45587</v>
      </c>
      <c r="C57" s="29"/>
      <c r="D57" s="25">
        <v>231101000045</v>
      </c>
      <c r="E57" s="26" t="s">
        <v>18</v>
      </c>
      <c r="F57" s="27">
        <v>100</v>
      </c>
      <c r="G57" s="29" t="s">
        <v>73</v>
      </c>
      <c r="H57" s="13">
        <v>135</v>
      </c>
      <c r="I57" s="13">
        <f t="shared" si="1"/>
        <v>13500</v>
      </c>
      <c r="J57" s="27">
        <v>31</v>
      </c>
      <c r="N57" s="22"/>
    </row>
    <row r="58" spans="1:14" s="1" customFormat="1" ht="17.100000000000001" customHeight="1" x14ac:dyDescent="0.25">
      <c r="A58" s="23">
        <v>45587</v>
      </c>
      <c r="B58" s="23">
        <v>45587</v>
      </c>
      <c r="C58" s="29"/>
      <c r="D58" s="25">
        <v>231101000410</v>
      </c>
      <c r="E58" s="26" t="s">
        <v>17</v>
      </c>
      <c r="F58" s="27">
        <v>24</v>
      </c>
      <c r="G58" s="29" t="s">
        <v>4</v>
      </c>
      <c r="H58" s="13">
        <v>60</v>
      </c>
      <c r="I58" s="13">
        <f t="shared" si="1"/>
        <v>1440</v>
      </c>
      <c r="J58" s="28">
        <v>31</v>
      </c>
      <c r="N58" s="22"/>
    </row>
    <row r="59" spans="1:14" s="1" customFormat="1" ht="17.100000000000001" customHeight="1" x14ac:dyDescent="0.25">
      <c r="A59" s="23">
        <v>45593</v>
      </c>
      <c r="B59" s="23">
        <v>45593</v>
      </c>
      <c r="C59" s="29"/>
      <c r="D59" s="25">
        <v>231101000410</v>
      </c>
      <c r="E59" s="26" t="s">
        <v>17</v>
      </c>
      <c r="F59" s="27">
        <v>22</v>
      </c>
      <c r="G59" s="29" t="s">
        <v>4</v>
      </c>
      <c r="H59" s="13">
        <v>60</v>
      </c>
      <c r="I59" s="13">
        <f t="shared" si="1"/>
        <v>1320</v>
      </c>
      <c r="J59" s="27">
        <v>31</v>
      </c>
      <c r="N59" s="22"/>
    </row>
    <row r="60" spans="1:14" s="1" customFormat="1" ht="17.100000000000001" customHeight="1" x14ac:dyDescent="0.25">
      <c r="A60" s="23">
        <v>45594</v>
      </c>
      <c r="B60" s="23">
        <v>45594</v>
      </c>
      <c r="C60" s="29"/>
      <c r="D60" s="25">
        <v>235501000040</v>
      </c>
      <c r="E60" s="26" t="s">
        <v>86</v>
      </c>
      <c r="F60" s="27">
        <v>2</v>
      </c>
      <c r="G60" s="29" t="s">
        <v>87</v>
      </c>
      <c r="H60" s="13">
        <v>2950</v>
      </c>
      <c r="I60" s="13">
        <f t="shared" si="1"/>
        <v>5900</v>
      </c>
      <c r="J60" s="28">
        <v>0</v>
      </c>
      <c r="N60" s="22"/>
    </row>
    <row r="61" spans="1:14" s="1" customFormat="1" ht="17.100000000000001" customHeight="1" x14ac:dyDescent="0.25">
      <c r="A61" s="23">
        <v>45595</v>
      </c>
      <c r="B61" s="23">
        <v>45595</v>
      </c>
      <c r="C61" s="29"/>
      <c r="D61" s="25">
        <v>261301000445</v>
      </c>
      <c r="E61" s="26" t="s">
        <v>88</v>
      </c>
      <c r="F61" s="27">
        <v>5</v>
      </c>
      <c r="G61" s="29" t="s">
        <v>4</v>
      </c>
      <c r="H61" s="13">
        <v>3710.68</v>
      </c>
      <c r="I61" s="13">
        <f t="shared" si="1"/>
        <v>18553.399999999998</v>
      </c>
      <c r="J61" s="28">
        <v>0</v>
      </c>
      <c r="N61" s="22"/>
    </row>
    <row r="62" spans="1:14" s="1" customFormat="1" ht="17.100000000000001" customHeight="1" x14ac:dyDescent="0.25">
      <c r="A62" s="23">
        <v>45595</v>
      </c>
      <c r="B62" s="23">
        <v>45595</v>
      </c>
      <c r="C62" s="29"/>
      <c r="D62" s="25">
        <v>232301000747</v>
      </c>
      <c r="E62" s="26" t="s">
        <v>89</v>
      </c>
      <c r="F62" s="27">
        <v>2</v>
      </c>
      <c r="G62" s="29" t="s">
        <v>4</v>
      </c>
      <c r="H62" s="13">
        <v>708</v>
      </c>
      <c r="I62" s="13">
        <f t="shared" si="1"/>
        <v>1416</v>
      </c>
      <c r="J62" s="28">
        <v>0</v>
      </c>
      <c r="N62" s="22"/>
    </row>
    <row r="63" spans="1:14" s="1" customFormat="1" ht="17.100000000000001" customHeight="1" x14ac:dyDescent="0.25">
      <c r="A63" s="23">
        <v>45595</v>
      </c>
      <c r="B63" s="23">
        <v>45595</v>
      </c>
      <c r="C63" s="29"/>
      <c r="D63" s="25">
        <v>232301000751</v>
      </c>
      <c r="E63" s="26" t="s">
        <v>90</v>
      </c>
      <c r="F63" s="27">
        <v>6</v>
      </c>
      <c r="G63" s="29" t="s">
        <v>4</v>
      </c>
      <c r="H63" s="13">
        <v>708</v>
      </c>
      <c r="I63" s="13">
        <f t="shared" si="1"/>
        <v>4248</v>
      </c>
      <c r="J63" s="27">
        <v>0</v>
      </c>
      <c r="N63" s="22"/>
    </row>
    <row r="64" spans="1:14" s="1" customFormat="1" ht="17.100000000000001" customHeight="1" x14ac:dyDescent="0.25">
      <c r="A64" s="23">
        <v>45595</v>
      </c>
      <c r="B64" s="23">
        <v>45595</v>
      </c>
      <c r="C64" s="29"/>
      <c r="D64" s="25">
        <v>232301000752</v>
      </c>
      <c r="E64" s="26" t="s">
        <v>91</v>
      </c>
      <c r="F64" s="27">
        <v>4</v>
      </c>
      <c r="G64" s="29" t="s">
        <v>4</v>
      </c>
      <c r="H64" s="13">
        <v>708</v>
      </c>
      <c r="I64" s="13">
        <f t="shared" si="1"/>
        <v>2832</v>
      </c>
      <c r="J64" s="27">
        <v>0</v>
      </c>
      <c r="N64" s="22"/>
    </row>
    <row r="65" spans="1:14" s="1" customFormat="1" ht="17.100000000000001" customHeight="1" x14ac:dyDescent="0.25">
      <c r="A65" s="23">
        <v>45595</v>
      </c>
      <c r="B65" s="23">
        <v>45595</v>
      </c>
      <c r="C65" s="29"/>
      <c r="D65" s="25">
        <v>232301001213</v>
      </c>
      <c r="E65" s="26" t="s">
        <v>92</v>
      </c>
      <c r="F65" s="27">
        <v>2</v>
      </c>
      <c r="G65" s="29" t="s">
        <v>4</v>
      </c>
      <c r="H65" s="13">
        <v>708</v>
      </c>
      <c r="I65" s="13">
        <f t="shared" si="1"/>
        <v>1416</v>
      </c>
      <c r="J65" s="28">
        <v>0</v>
      </c>
      <c r="N65" s="22"/>
    </row>
    <row r="66" spans="1:14" s="1" customFormat="1" ht="17.100000000000001" customHeight="1" x14ac:dyDescent="0.25">
      <c r="A66" s="23">
        <v>45595</v>
      </c>
      <c r="B66" s="23">
        <v>45595</v>
      </c>
      <c r="C66" s="29"/>
      <c r="D66" s="25">
        <v>232301001214</v>
      </c>
      <c r="E66" s="26" t="s">
        <v>93</v>
      </c>
      <c r="F66" s="27">
        <v>8</v>
      </c>
      <c r="G66" s="29" t="s">
        <v>4</v>
      </c>
      <c r="H66" s="13">
        <v>1180</v>
      </c>
      <c r="I66" s="13">
        <f t="shared" si="1"/>
        <v>9440</v>
      </c>
      <c r="J66" s="28">
        <v>8</v>
      </c>
      <c r="N66" s="22"/>
    </row>
    <row r="67" spans="1:14" s="1" customFormat="1" ht="17.100000000000001" customHeight="1" x14ac:dyDescent="0.25">
      <c r="A67" s="23">
        <v>45595</v>
      </c>
      <c r="B67" s="23">
        <v>45595</v>
      </c>
      <c r="C67" s="29"/>
      <c r="D67" s="25">
        <v>232301001215</v>
      </c>
      <c r="E67" s="26" t="s">
        <v>94</v>
      </c>
      <c r="F67" s="27">
        <v>9</v>
      </c>
      <c r="G67" s="29" t="s">
        <v>4</v>
      </c>
      <c r="H67" s="13">
        <v>1180</v>
      </c>
      <c r="I67" s="13">
        <f t="shared" si="1"/>
        <v>10620</v>
      </c>
      <c r="J67" s="28">
        <v>9</v>
      </c>
      <c r="N67" s="22"/>
    </row>
    <row r="68" spans="1:14" s="1" customFormat="1" ht="17.100000000000001" customHeight="1" x14ac:dyDescent="0.25">
      <c r="A68" s="23">
        <v>45595</v>
      </c>
      <c r="B68" s="23">
        <v>45595</v>
      </c>
      <c r="C68" s="29"/>
      <c r="D68" s="25">
        <v>232401010128</v>
      </c>
      <c r="E68" s="26" t="s">
        <v>95</v>
      </c>
      <c r="F68" s="27">
        <v>2</v>
      </c>
      <c r="G68" s="29" t="s">
        <v>4</v>
      </c>
      <c r="H68" s="13">
        <v>2596</v>
      </c>
      <c r="I68" s="13">
        <f t="shared" si="1"/>
        <v>5192</v>
      </c>
      <c r="J68" s="28">
        <v>23</v>
      </c>
      <c r="N68" s="22"/>
    </row>
    <row r="69" spans="1:14" s="1" customFormat="1" ht="17.100000000000001" customHeight="1" x14ac:dyDescent="0.25">
      <c r="A69" s="23">
        <v>45595</v>
      </c>
      <c r="B69" s="23">
        <v>45595</v>
      </c>
      <c r="C69" s="29"/>
      <c r="D69" s="25">
        <v>232401070053</v>
      </c>
      <c r="E69" s="26" t="s">
        <v>96</v>
      </c>
      <c r="F69" s="27">
        <v>4</v>
      </c>
      <c r="G69" s="29" t="s">
        <v>4</v>
      </c>
      <c r="H69" s="13">
        <v>2596</v>
      </c>
      <c r="I69" s="13">
        <f t="shared" si="1"/>
        <v>10384</v>
      </c>
      <c r="J69" s="28">
        <v>7</v>
      </c>
      <c r="N69" s="22"/>
    </row>
    <row r="70" spans="1:14" s="1" customFormat="1" ht="17.100000000000001" customHeight="1" x14ac:dyDescent="0.25">
      <c r="A70" s="23">
        <v>45595</v>
      </c>
      <c r="B70" s="23">
        <v>45595</v>
      </c>
      <c r="C70" s="29"/>
      <c r="D70" s="25">
        <v>232301000748</v>
      </c>
      <c r="E70" s="26" t="s">
        <v>97</v>
      </c>
      <c r="F70" s="27">
        <v>2</v>
      </c>
      <c r="G70" s="29" t="s">
        <v>4</v>
      </c>
      <c r="H70" s="13">
        <v>708</v>
      </c>
      <c r="I70" s="13">
        <f t="shared" si="1"/>
        <v>1416</v>
      </c>
      <c r="J70" s="28">
        <v>0</v>
      </c>
      <c r="N70" s="22"/>
    </row>
    <row r="71" spans="1:14" s="1" customFormat="1" ht="17.100000000000001" customHeight="1" x14ac:dyDescent="0.25">
      <c r="A71" s="23">
        <v>45595</v>
      </c>
      <c r="B71" s="23">
        <v>45595</v>
      </c>
      <c r="C71" s="29"/>
      <c r="D71" s="25">
        <v>232301001216</v>
      </c>
      <c r="E71" s="26" t="s">
        <v>98</v>
      </c>
      <c r="F71" s="27">
        <v>4</v>
      </c>
      <c r="G71" s="29" t="s">
        <v>4</v>
      </c>
      <c r="H71" s="13">
        <v>1180</v>
      </c>
      <c r="I71" s="13">
        <f t="shared" si="1"/>
        <v>4720</v>
      </c>
      <c r="J71" s="28">
        <v>4</v>
      </c>
      <c r="N71" s="22"/>
    </row>
    <row r="72" spans="1:14" s="1" customFormat="1" ht="17.100000000000001" customHeight="1" x14ac:dyDescent="0.25">
      <c r="A72" s="23">
        <v>45595</v>
      </c>
      <c r="B72" s="23">
        <v>45595</v>
      </c>
      <c r="C72" s="29"/>
      <c r="D72" s="25">
        <v>232301001217</v>
      </c>
      <c r="E72" s="26" t="s">
        <v>99</v>
      </c>
      <c r="F72" s="27">
        <v>2</v>
      </c>
      <c r="G72" s="29" t="s">
        <v>4</v>
      </c>
      <c r="H72" s="13">
        <v>1180</v>
      </c>
      <c r="I72" s="13">
        <f t="shared" si="1"/>
        <v>2360</v>
      </c>
      <c r="J72" s="28">
        <v>2</v>
      </c>
      <c r="N72" s="22"/>
    </row>
    <row r="73" spans="1:14" s="1" customFormat="1" ht="17.100000000000001" customHeight="1" x14ac:dyDescent="0.25">
      <c r="A73" s="23">
        <v>45595</v>
      </c>
      <c r="B73" s="23">
        <v>45595</v>
      </c>
      <c r="C73" s="29"/>
      <c r="D73" s="25">
        <v>232401010108</v>
      </c>
      <c r="E73" s="26" t="s">
        <v>100</v>
      </c>
      <c r="F73" s="27">
        <v>4</v>
      </c>
      <c r="G73" s="29" t="s">
        <v>4</v>
      </c>
      <c r="H73" s="13">
        <v>2596</v>
      </c>
      <c r="I73" s="13">
        <f t="shared" si="1"/>
        <v>10384</v>
      </c>
      <c r="J73" s="28">
        <v>31</v>
      </c>
      <c r="N73" s="22"/>
    </row>
    <row r="74" spans="1:14" s="1" customFormat="1" ht="17.100000000000001" customHeight="1" thickBot="1" x14ac:dyDescent="0.3">
      <c r="A74" s="23">
        <v>45595</v>
      </c>
      <c r="B74" s="23">
        <v>45595</v>
      </c>
      <c r="C74" s="29"/>
      <c r="D74" s="25">
        <v>232401010109</v>
      </c>
      <c r="E74" s="26" t="s">
        <v>101</v>
      </c>
      <c r="F74" s="27">
        <v>3</v>
      </c>
      <c r="G74" s="29" t="s">
        <v>4</v>
      </c>
      <c r="H74" s="13">
        <v>2596</v>
      </c>
      <c r="I74" s="13">
        <f t="shared" si="1"/>
        <v>7788</v>
      </c>
      <c r="J74" s="28">
        <v>34</v>
      </c>
      <c r="N74" s="22"/>
    </row>
    <row r="75" spans="1:14" s="1" customFormat="1" ht="17.100000000000001" customHeight="1" x14ac:dyDescent="0.25">
      <c r="A75" s="23">
        <v>45595</v>
      </c>
      <c r="B75" s="23">
        <v>45595</v>
      </c>
      <c r="C75" s="24"/>
      <c r="D75" s="25">
        <v>232401070038</v>
      </c>
      <c r="E75" s="26" t="s">
        <v>102</v>
      </c>
      <c r="F75" s="27">
        <v>6</v>
      </c>
      <c r="G75" s="24" t="s">
        <v>4</v>
      </c>
      <c r="H75" s="13">
        <v>2596</v>
      </c>
      <c r="I75" s="20">
        <f t="shared" si="1"/>
        <v>15576</v>
      </c>
      <c r="J75" s="28">
        <v>0</v>
      </c>
      <c r="N75" s="22"/>
    </row>
    <row r="76" spans="1:14" s="1" customFormat="1" ht="17.100000000000001" customHeight="1" thickBot="1" x14ac:dyDescent="0.3">
      <c r="A76" s="23">
        <v>45595</v>
      </c>
      <c r="B76" s="23">
        <v>45595</v>
      </c>
      <c r="C76" s="29"/>
      <c r="D76" s="25">
        <v>232401070051</v>
      </c>
      <c r="E76" s="26" t="s">
        <v>103</v>
      </c>
      <c r="F76" s="27">
        <v>2</v>
      </c>
      <c r="G76" s="29" t="s">
        <v>4</v>
      </c>
      <c r="H76" s="13">
        <v>2596</v>
      </c>
      <c r="I76" s="13">
        <f t="shared" si="1"/>
        <v>5192</v>
      </c>
      <c r="J76" s="28">
        <v>0</v>
      </c>
      <c r="N76" s="22"/>
    </row>
    <row r="77" spans="1:14" s="1" customFormat="1" ht="17.100000000000001" customHeight="1" x14ac:dyDescent="0.25">
      <c r="A77" s="45" t="s">
        <v>0</v>
      </c>
      <c r="B77" s="45" t="s">
        <v>7</v>
      </c>
      <c r="C77" s="4" t="s">
        <v>1</v>
      </c>
      <c r="D77" s="5"/>
      <c r="E77" s="4"/>
      <c r="F77" s="5"/>
      <c r="G77" s="5" t="s">
        <v>12</v>
      </c>
      <c r="H77" s="5" t="s">
        <v>32</v>
      </c>
      <c r="I77" s="4"/>
      <c r="J77" s="4"/>
      <c r="N77" s="22"/>
    </row>
    <row r="78" spans="1:14" s="1" customFormat="1" ht="17.100000000000001" customHeight="1" x14ac:dyDescent="0.25">
      <c r="A78" s="46"/>
      <c r="B78" s="46"/>
      <c r="C78" s="6" t="s">
        <v>29</v>
      </c>
      <c r="D78" s="7" t="s">
        <v>10</v>
      </c>
      <c r="E78" s="6" t="s">
        <v>2</v>
      </c>
      <c r="F78" s="7" t="s">
        <v>31</v>
      </c>
      <c r="G78" s="7" t="s">
        <v>13</v>
      </c>
      <c r="H78" s="7" t="s">
        <v>33</v>
      </c>
      <c r="I78" s="6" t="s">
        <v>3</v>
      </c>
      <c r="J78" s="6" t="s">
        <v>8</v>
      </c>
      <c r="N78" s="22"/>
    </row>
    <row r="79" spans="1:14" s="1" customFormat="1" ht="17.100000000000001" customHeight="1" thickBot="1" x14ac:dyDescent="0.3">
      <c r="A79" s="47"/>
      <c r="B79" s="47"/>
      <c r="C79" s="18" t="s">
        <v>30</v>
      </c>
      <c r="D79" s="19" t="s">
        <v>11</v>
      </c>
      <c r="E79" s="18"/>
      <c r="F79" s="19"/>
      <c r="G79" s="19" t="s">
        <v>14</v>
      </c>
      <c r="H79" s="19" t="s">
        <v>9</v>
      </c>
      <c r="I79" s="18"/>
      <c r="J79" s="18"/>
      <c r="N79" s="22"/>
    </row>
    <row r="80" spans="1:14" s="1" customFormat="1" ht="17.100000000000001" customHeight="1" x14ac:dyDescent="0.25">
      <c r="A80" s="23">
        <v>45595</v>
      </c>
      <c r="B80" s="23">
        <v>45595</v>
      </c>
      <c r="C80" s="29"/>
      <c r="D80" s="25">
        <v>232401001218</v>
      </c>
      <c r="E80" s="26" t="s">
        <v>104</v>
      </c>
      <c r="F80" s="27">
        <v>1</v>
      </c>
      <c r="G80" s="29" t="s">
        <v>4</v>
      </c>
      <c r="H80" s="13">
        <v>2596</v>
      </c>
      <c r="I80" s="13">
        <f t="shared" si="1"/>
        <v>2596</v>
      </c>
      <c r="J80" s="27">
        <v>0</v>
      </c>
      <c r="N80" s="22"/>
    </row>
    <row r="81" spans="1:14" s="1" customFormat="1" ht="17.100000000000001" customHeight="1" x14ac:dyDescent="0.25">
      <c r="A81" s="23">
        <v>45595</v>
      </c>
      <c r="B81" s="23">
        <v>45502</v>
      </c>
      <c r="C81" s="29"/>
      <c r="D81" s="25">
        <v>232401001219</v>
      </c>
      <c r="E81" s="26" t="s">
        <v>105</v>
      </c>
      <c r="F81" s="27">
        <v>1</v>
      </c>
      <c r="G81" s="29" t="s">
        <v>4</v>
      </c>
      <c r="H81" s="13">
        <v>2596</v>
      </c>
      <c r="I81" s="13">
        <f t="shared" si="1"/>
        <v>2596</v>
      </c>
      <c r="J81" s="28">
        <v>0</v>
      </c>
      <c r="N81" s="22"/>
    </row>
    <row r="82" spans="1:14" s="1" customFormat="1" ht="17.100000000000001" customHeight="1" x14ac:dyDescent="0.25">
      <c r="A82" s="23">
        <v>45596</v>
      </c>
      <c r="B82" s="23">
        <v>45596</v>
      </c>
      <c r="C82" s="29"/>
      <c r="D82" s="25">
        <v>235301062006</v>
      </c>
      <c r="E82" s="26" t="s">
        <v>41</v>
      </c>
      <c r="F82" s="27">
        <v>38</v>
      </c>
      <c r="G82" s="29" t="s">
        <v>4</v>
      </c>
      <c r="H82" s="13">
        <v>2403.66</v>
      </c>
      <c r="I82" s="13">
        <f t="shared" si="1"/>
        <v>91339.079999999987</v>
      </c>
      <c r="J82" s="28">
        <v>17</v>
      </c>
      <c r="N82" s="22"/>
    </row>
    <row r="83" spans="1:14" s="1" customFormat="1" ht="17.100000000000001" customHeight="1" x14ac:dyDescent="0.25">
      <c r="A83" s="23">
        <v>45596</v>
      </c>
      <c r="B83" s="23">
        <v>45596</v>
      </c>
      <c r="C83" s="29"/>
      <c r="D83" s="25">
        <v>235301062001</v>
      </c>
      <c r="E83" s="26" t="s">
        <v>106</v>
      </c>
      <c r="F83" s="27">
        <v>38</v>
      </c>
      <c r="G83" s="29" t="s">
        <v>4</v>
      </c>
      <c r="H83" s="13">
        <v>2171.1999999999998</v>
      </c>
      <c r="I83" s="13">
        <f t="shared" si="1"/>
        <v>82505.599999999991</v>
      </c>
      <c r="J83" s="28">
        <v>17</v>
      </c>
      <c r="N83" s="22"/>
    </row>
    <row r="84" spans="1:14" s="1" customFormat="1" ht="17.100000000000001" customHeight="1" x14ac:dyDescent="0.25">
      <c r="A84" s="23">
        <v>45596</v>
      </c>
      <c r="B84" s="23">
        <v>45596</v>
      </c>
      <c r="C84" s="29"/>
      <c r="D84" s="25">
        <v>235301062007</v>
      </c>
      <c r="E84" s="26" t="s">
        <v>107</v>
      </c>
      <c r="F84" s="27">
        <v>9</v>
      </c>
      <c r="G84" s="29" t="s">
        <v>4</v>
      </c>
      <c r="H84" s="13">
        <v>2237.2800000000002</v>
      </c>
      <c r="I84" s="13">
        <f t="shared" si="1"/>
        <v>20135.52</v>
      </c>
      <c r="J84" s="28">
        <v>2</v>
      </c>
      <c r="N84" s="22"/>
    </row>
    <row r="85" spans="1:14" s="1" customFormat="1" ht="17.100000000000001" customHeight="1" x14ac:dyDescent="0.25">
      <c r="A85" s="23">
        <v>45596</v>
      </c>
      <c r="B85" s="23">
        <v>45596</v>
      </c>
      <c r="C85" s="29"/>
      <c r="D85" s="25">
        <v>123401001109</v>
      </c>
      <c r="E85" s="26" t="s">
        <v>35</v>
      </c>
      <c r="F85" s="27">
        <v>200</v>
      </c>
      <c r="G85" s="29" t="s">
        <v>108</v>
      </c>
      <c r="H85" s="13">
        <v>3105</v>
      </c>
      <c r="I85" s="13">
        <f t="shared" si="1"/>
        <v>621000</v>
      </c>
      <c r="J85" s="28">
        <v>285</v>
      </c>
      <c r="N85" s="22"/>
    </row>
    <row r="86" spans="1:14" s="1" customFormat="1" ht="17.100000000000001" customHeight="1" x14ac:dyDescent="0.25">
      <c r="A86" s="23">
        <v>45596</v>
      </c>
      <c r="B86" s="23">
        <v>45596</v>
      </c>
      <c r="C86" s="29"/>
      <c r="D86" s="25">
        <v>123402001111</v>
      </c>
      <c r="E86" s="26" t="s">
        <v>37</v>
      </c>
      <c r="F86" s="27">
        <v>40</v>
      </c>
      <c r="G86" s="29" t="s">
        <v>4</v>
      </c>
      <c r="H86" s="13">
        <v>969</v>
      </c>
      <c r="I86" s="13">
        <f t="shared" si="1"/>
        <v>38760</v>
      </c>
      <c r="J86" s="27">
        <v>42</v>
      </c>
      <c r="N86" s="22"/>
    </row>
    <row r="87" spans="1:14" s="1" customFormat="1" ht="17.100000000000001" customHeight="1" x14ac:dyDescent="0.25">
      <c r="A87" s="23">
        <v>45596</v>
      </c>
      <c r="B87" s="23">
        <v>45596</v>
      </c>
      <c r="C87" s="29"/>
      <c r="D87" s="25">
        <v>123402000763</v>
      </c>
      <c r="E87" s="26" t="s">
        <v>40</v>
      </c>
      <c r="F87" s="27">
        <v>200</v>
      </c>
      <c r="G87" s="29" t="s">
        <v>4</v>
      </c>
      <c r="H87" s="13">
        <v>1050.5999999999999</v>
      </c>
      <c r="I87" s="13">
        <f t="shared" si="1"/>
        <v>210119.99999999997</v>
      </c>
      <c r="J87" s="27">
        <v>200</v>
      </c>
      <c r="N87" s="22"/>
    </row>
    <row r="88" spans="1:14" s="1" customFormat="1" ht="17.100000000000001" customHeight="1" x14ac:dyDescent="0.25">
      <c r="A88" s="23">
        <v>45596</v>
      </c>
      <c r="B88" s="23">
        <v>45596</v>
      </c>
      <c r="C88" s="29"/>
      <c r="D88" s="25">
        <v>123402001110</v>
      </c>
      <c r="E88" s="26" t="s">
        <v>36</v>
      </c>
      <c r="F88" s="27">
        <v>20</v>
      </c>
      <c r="G88" s="29" t="s">
        <v>4</v>
      </c>
      <c r="H88" s="13">
        <v>1530</v>
      </c>
      <c r="I88" s="13">
        <f t="shared" si="1"/>
        <v>30600</v>
      </c>
      <c r="J88" s="27">
        <v>24</v>
      </c>
      <c r="N88" s="22"/>
    </row>
    <row r="89" spans="1:14" s="1" customFormat="1" ht="17.100000000000001" customHeight="1" x14ac:dyDescent="0.25">
      <c r="A89" s="23">
        <v>45596</v>
      </c>
      <c r="B89" s="23">
        <v>45596</v>
      </c>
      <c r="C89" s="29"/>
      <c r="D89" s="25">
        <v>123402001078</v>
      </c>
      <c r="E89" s="26" t="s">
        <v>34</v>
      </c>
      <c r="F89" s="27">
        <v>200</v>
      </c>
      <c r="G89" s="29" t="s">
        <v>4</v>
      </c>
      <c r="H89" s="13">
        <v>716</v>
      </c>
      <c r="I89" s="13">
        <f t="shared" si="1"/>
        <v>143200</v>
      </c>
      <c r="J89" s="28">
        <v>200</v>
      </c>
      <c r="N89" s="22"/>
    </row>
    <row r="90" spans="1:14" s="1" customFormat="1" ht="17.100000000000001" customHeight="1" x14ac:dyDescent="0.25">
      <c r="A90" s="23">
        <v>45601</v>
      </c>
      <c r="B90" s="23">
        <v>45601</v>
      </c>
      <c r="C90" s="29"/>
      <c r="D90" s="25">
        <v>231101000410</v>
      </c>
      <c r="E90" s="26" t="s">
        <v>17</v>
      </c>
      <c r="F90" s="27">
        <v>23</v>
      </c>
      <c r="G90" s="29" t="s">
        <v>4</v>
      </c>
      <c r="H90" s="13">
        <v>60</v>
      </c>
      <c r="I90" s="13">
        <f t="shared" si="1"/>
        <v>1380</v>
      </c>
      <c r="J90" s="28">
        <v>31</v>
      </c>
      <c r="N90" s="22"/>
    </row>
    <row r="91" spans="1:14" s="1" customFormat="1" ht="17.100000000000001" customHeight="1" x14ac:dyDescent="0.25">
      <c r="A91" s="23">
        <v>45601</v>
      </c>
      <c r="B91" s="23">
        <v>45601</v>
      </c>
      <c r="C91" s="29"/>
      <c r="D91" s="25">
        <v>267801000544</v>
      </c>
      <c r="E91" s="26" t="s">
        <v>39</v>
      </c>
      <c r="F91" s="27">
        <v>340</v>
      </c>
      <c r="G91" s="29" t="s">
        <v>4</v>
      </c>
      <c r="H91" s="13">
        <v>495</v>
      </c>
      <c r="I91" s="13">
        <f t="shared" si="1"/>
        <v>168300</v>
      </c>
      <c r="J91" s="28">
        <v>0</v>
      </c>
      <c r="N91" s="22"/>
    </row>
    <row r="92" spans="1:14" s="1" customFormat="1" ht="17.100000000000001" customHeight="1" x14ac:dyDescent="0.25">
      <c r="A92" s="23">
        <v>45602</v>
      </c>
      <c r="B92" s="23">
        <v>45602</v>
      </c>
      <c r="C92" s="29"/>
      <c r="D92" s="25">
        <v>231201001220</v>
      </c>
      <c r="E92" s="26" t="s">
        <v>109</v>
      </c>
      <c r="F92" s="27">
        <v>30</v>
      </c>
      <c r="G92" s="29" t="s">
        <v>70</v>
      </c>
      <c r="H92" s="13">
        <v>968.58</v>
      </c>
      <c r="I92" s="13">
        <f t="shared" si="1"/>
        <v>29057.4</v>
      </c>
      <c r="J92" s="28">
        <v>0</v>
      </c>
      <c r="N92" s="22"/>
    </row>
    <row r="93" spans="1:14" s="1" customFormat="1" ht="17.100000000000001" customHeight="1" x14ac:dyDescent="0.25">
      <c r="A93" s="23">
        <v>45602</v>
      </c>
      <c r="B93" s="23">
        <v>45602</v>
      </c>
      <c r="C93" s="29"/>
      <c r="D93" s="25">
        <v>232301001221</v>
      </c>
      <c r="E93" s="26" t="s">
        <v>110</v>
      </c>
      <c r="F93" s="27">
        <v>4</v>
      </c>
      <c r="G93" s="29" t="s">
        <v>4</v>
      </c>
      <c r="H93" s="13">
        <v>1799.9949999999999</v>
      </c>
      <c r="I93" s="13">
        <f t="shared" si="1"/>
        <v>7199.98</v>
      </c>
      <c r="J93" s="28">
        <v>0</v>
      </c>
      <c r="N93" s="22"/>
    </row>
    <row r="94" spans="1:14" s="1" customFormat="1" ht="17.100000000000001" customHeight="1" x14ac:dyDescent="0.25">
      <c r="A94" s="23">
        <v>45603</v>
      </c>
      <c r="B94" s="23">
        <v>45603</v>
      </c>
      <c r="C94" s="29"/>
      <c r="D94" s="25">
        <v>239301001038</v>
      </c>
      <c r="E94" s="26" t="s">
        <v>111</v>
      </c>
      <c r="F94" s="27">
        <v>50</v>
      </c>
      <c r="G94" s="29" t="s">
        <v>108</v>
      </c>
      <c r="H94" s="13">
        <v>778.8</v>
      </c>
      <c r="I94" s="13">
        <f t="shared" si="1"/>
        <v>38940</v>
      </c>
      <c r="J94" s="28">
        <v>16</v>
      </c>
      <c r="N94" s="22"/>
    </row>
    <row r="95" spans="1:14" s="1" customFormat="1" ht="17.100000000000001" customHeight="1" x14ac:dyDescent="0.25">
      <c r="A95" s="23">
        <v>45603</v>
      </c>
      <c r="B95" s="23">
        <v>45603</v>
      </c>
      <c r="C95" s="29"/>
      <c r="D95" s="25">
        <v>235501000144</v>
      </c>
      <c r="E95" s="26" t="s">
        <v>43</v>
      </c>
      <c r="F95" s="27">
        <v>50</v>
      </c>
      <c r="G95" s="29" t="s">
        <v>4</v>
      </c>
      <c r="H95" s="13">
        <v>708</v>
      </c>
      <c r="I95" s="13">
        <f t="shared" si="1"/>
        <v>35400</v>
      </c>
      <c r="J95" s="28">
        <v>77</v>
      </c>
      <c r="N95" s="22"/>
    </row>
    <row r="96" spans="1:14" s="1" customFormat="1" ht="17.100000000000001" customHeight="1" x14ac:dyDescent="0.25">
      <c r="A96" s="23">
        <v>45603</v>
      </c>
      <c r="B96" s="23">
        <v>45603</v>
      </c>
      <c r="C96" s="29"/>
      <c r="D96" s="25">
        <v>234201000411</v>
      </c>
      <c r="E96" s="26" t="s">
        <v>112</v>
      </c>
      <c r="F96" s="27">
        <v>7</v>
      </c>
      <c r="G96" s="29" t="s">
        <v>4</v>
      </c>
      <c r="H96" s="13">
        <v>2040</v>
      </c>
      <c r="I96" s="13">
        <f t="shared" si="1"/>
        <v>14280</v>
      </c>
      <c r="J96" s="28">
        <v>0</v>
      </c>
      <c r="N96" s="22"/>
    </row>
    <row r="97" spans="1:14" s="1" customFormat="1" ht="17.100000000000001" customHeight="1" x14ac:dyDescent="0.25">
      <c r="A97" s="23">
        <v>45603</v>
      </c>
      <c r="B97" s="23">
        <v>45603</v>
      </c>
      <c r="C97" s="29"/>
      <c r="D97" s="25">
        <v>234201001012</v>
      </c>
      <c r="E97" s="26" t="s">
        <v>113</v>
      </c>
      <c r="F97" s="27">
        <v>88</v>
      </c>
      <c r="G97" s="29" t="s">
        <v>4</v>
      </c>
      <c r="H97" s="13">
        <v>2465</v>
      </c>
      <c r="I97" s="13">
        <f t="shared" si="1"/>
        <v>216920</v>
      </c>
      <c r="J97" s="28">
        <v>88</v>
      </c>
      <c r="N97" s="22"/>
    </row>
    <row r="98" spans="1:14" s="1" customFormat="1" ht="17.100000000000001" customHeight="1" x14ac:dyDescent="0.25">
      <c r="A98" s="23">
        <v>45603</v>
      </c>
      <c r="B98" s="23">
        <v>45603</v>
      </c>
      <c r="C98" s="29"/>
      <c r="D98" s="25">
        <v>234201000993</v>
      </c>
      <c r="E98" s="26" t="s">
        <v>114</v>
      </c>
      <c r="F98" s="27">
        <v>68</v>
      </c>
      <c r="G98" s="29" t="s">
        <v>4</v>
      </c>
      <c r="H98" s="13">
        <v>900</v>
      </c>
      <c r="I98" s="13">
        <f t="shared" si="1"/>
        <v>61200</v>
      </c>
      <c r="J98" s="28">
        <v>68</v>
      </c>
      <c r="N98" s="22"/>
    </row>
    <row r="99" spans="1:14" s="1" customFormat="1" ht="17.100000000000001" customHeight="1" x14ac:dyDescent="0.25">
      <c r="A99" s="23">
        <v>45603</v>
      </c>
      <c r="B99" s="23">
        <v>45603</v>
      </c>
      <c r="C99" s="29"/>
      <c r="D99" s="25">
        <v>237299000646</v>
      </c>
      <c r="E99" s="26" t="s">
        <v>25</v>
      </c>
      <c r="F99" s="27">
        <v>219.54</v>
      </c>
      <c r="G99" s="29" t="s">
        <v>28</v>
      </c>
      <c r="H99" s="13">
        <v>277.3</v>
      </c>
      <c r="I99" s="13">
        <f t="shared" si="1"/>
        <v>60878.442000000003</v>
      </c>
      <c r="J99" s="28">
        <v>0</v>
      </c>
      <c r="N99" s="22"/>
    </row>
    <row r="100" spans="1:14" s="1" customFormat="1" ht="17.100000000000001" customHeight="1" x14ac:dyDescent="0.25">
      <c r="A100" s="23">
        <v>45603</v>
      </c>
      <c r="B100" s="23">
        <v>45603</v>
      </c>
      <c r="C100" s="29"/>
      <c r="D100" s="25">
        <v>233301000757</v>
      </c>
      <c r="E100" s="26" t="s">
        <v>79</v>
      </c>
      <c r="F100" s="27">
        <v>250</v>
      </c>
      <c r="G100" s="29" t="s">
        <v>4</v>
      </c>
      <c r="H100" s="13">
        <v>966.42</v>
      </c>
      <c r="I100" s="13">
        <f t="shared" si="1"/>
        <v>241605</v>
      </c>
      <c r="J100" s="28">
        <v>250</v>
      </c>
      <c r="N100" s="22"/>
    </row>
    <row r="101" spans="1:14" s="1" customFormat="1" ht="17.100000000000001" customHeight="1" x14ac:dyDescent="0.25">
      <c r="A101" s="23">
        <v>45603</v>
      </c>
      <c r="B101" s="23">
        <v>45603</v>
      </c>
      <c r="C101" s="2"/>
      <c r="D101" s="25">
        <v>233301000758</v>
      </c>
      <c r="E101" s="26" t="s">
        <v>80</v>
      </c>
      <c r="F101" s="27">
        <v>270</v>
      </c>
      <c r="G101" s="29" t="s">
        <v>4</v>
      </c>
      <c r="H101" s="13">
        <v>966.42</v>
      </c>
      <c r="I101" s="13">
        <f t="shared" si="1"/>
        <v>260933.4</v>
      </c>
      <c r="J101" s="28">
        <v>452</v>
      </c>
      <c r="N101" s="22"/>
    </row>
    <row r="102" spans="1:14" s="1" customFormat="1" ht="17.100000000000001" customHeight="1" x14ac:dyDescent="0.25">
      <c r="A102" s="23">
        <v>45603</v>
      </c>
      <c r="B102" s="23">
        <v>45603</v>
      </c>
      <c r="C102" s="29"/>
      <c r="D102" s="25">
        <v>235301062013</v>
      </c>
      <c r="E102" s="26" t="s">
        <v>42</v>
      </c>
      <c r="F102" s="27">
        <v>9</v>
      </c>
      <c r="G102" s="29" t="s">
        <v>4</v>
      </c>
      <c r="H102" s="13">
        <v>2138.75</v>
      </c>
      <c r="I102" s="13">
        <f t="shared" si="1"/>
        <v>19248.75</v>
      </c>
      <c r="J102" s="28">
        <v>2</v>
      </c>
      <c r="N102" s="22"/>
    </row>
    <row r="103" spans="1:14" s="1" customFormat="1" ht="17.100000000000001" customHeight="1" x14ac:dyDescent="0.25">
      <c r="A103" s="23">
        <v>45607</v>
      </c>
      <c r="B103" s="23">
        <v>45607</v>
      </c>
      <c r="C103" s="29"/>
      <c r="D103" s="25">
        <v>231101000410</v>
      </c>
      <c r="E103" s="26" t="s">
        <v>17</v>
      </c>
      <c r="F103" s="27">
        <v>16</v>
      </c>
      <c r="G103" s="29" t="s">
        <v>4</v>
      </c>
      <c r="H103" s="13">
        <v>60</v>
      </c>
      <c r="I103" s="13">
        <f t="shared" si="1"/>
        <v>960</v>
      </c>
      <c r="J103" s="28">
        <v>31</v>
      </c>
      <c r="N103" s="22"/>
    </row>
    <row r="104" spans="1:14" s="1" customFormat="1" ht="17.100000000000001" customHeight="1" x14ac:dyDescent="0.25">
      <c r="A104" s="23">
        <v>45608</v>
      </c>
      <c r="B104" s="23">
        <v>45608</v>
      </c>
      <c r="C104" s="29"/>
      <c r="D104" s="25">
        <v>232401001218</v>
      </c>
      <c r="E104" s="26" t="s">
        <v>104</v>
      </c>
      <c r="F104" s="27">
        <v>1</v>
      </c>
      <c r="G104" s="29" t="s">
        <v>4</v>
      </c>
      <c r="H104" s="13">
        <v>2596</v>
      </c>
      <c r="I104" s="13">
        <f t="shared" si="1"/>
        <v>2596</v>
      </c>
      <c r="J104" s="27">
        <v>0</v>
      </c>
      <c r="N104" s="22"/>
    </row>
    <row r="105" spans="1:14" s="1" customFormat="1" ht="17.100000000000001" customHeight="1" x14ac:dyDescent="0.25">
      <c r="A105" s="23">
        <v>45608</v>
      </c>
      <c r="B105" s="23">
        <v>45608</v>
      </c>
      <c r="C105" s="29"/>
      <c r="D105" s="25">
        <v>232301000750</v>
      </c>
      <c r="E105" s="26" t="s">
        <v>115</v>
      </c>
      <c r="F105" s="27">
        <v>10</v>
      </c>
      <c r="G105" s="29" t="s">
        <v>4</v>
      </c>
      <c r="H105" s="13">
        <v>708</v>
      </c>
      <c r="I105" s="13">
        <f t="shared" si="1"/>
        <v>7080</v>
      </c>
      <c r="J105" s="28">
        <v>0</v>
      </c>
      <c r="N105" s="22"/>
    </row>
    <row r="106" spans="1:14" s="1" customFormat="1" ht="17.100000000000001" customHeight="1" x14ac:dyDescent="0.25">
      <c r="A106" s="23">
        <v>45608</v>
      </c>
      <c r="B106" s="23">
        <v>45608</v>
      </c>
      <c r="C106" s="29"/>
      <c r="D106" s="25">
        <v>232301001222</v>
      </c>
      <c r="E106" s="26" t="s">
        <v>116</v>
      </c>
      <c r="F106" s="27">
        <v>2</v>
      </c>
      <c r="G106" s="29" t="s">
        <v>4</v>
      </c>
      <c r="H106" s="13">
        <v>708</v>
      </c>
      <c r="I106" s="13">
        <f t="shared" si="1"/>
        <v>1416</v>
      </c>
      <c r="J106" s="27">
        <v>0</v>
      </c>
      <c r="N106" s="22"/>
    </row>
    <row r="107" spans="1:14" s="1" customFormat="1" ht="17.100000000000001" customHeight="1" x14ac:dyDescent="0.25">
      <c r="A107" s="23">
        <v>45608</v>
      </c>
      <c r="B107" s="23">
        <v>45608</v>
      </c>
      <c r="C107" s="29"/>
      <c r="D107" s="25">
        <v>232301001223</v>
      </c>
      <c r="E107" s="26" t="s">
        <v>117</v>
      </c>
      <c r="F107" s="27">
        <v>2</v>
      </c>
      <c r="G107" s="29" t="s">
        <v>4</v>
      </c>
      <c r="H107" s="13">
        <v>708</v>
      </c>
      <c r="I107" s="13">
        <f t="shared" si="1"/>
        <v>1416</v>
      </c>
      <c r="J107" s="27">
        <v>0</v>
      </c>
      <c r="N107" s="22"/>
    </row>
    <row r="108" spans="1:14" s="1" customFormat="1" ht="17.100000000000001" customHeight="1" x14ac:dyDescent="0.25">
      <c r="A108" s="23">
        <v>45608</v>
      </c>
      <c r="B108" s="23">
        <v>45608</v>
      </c>
      <c r="C108" s="29"/>
      <c r="D108" s="25">
        <v>261101010051</v>
      </c>
      <c r="E108" s="26" t="s">
        <v>118</v>
      </c>
      <c r="F108" s="27">
        <v>20</v>
      </c>
      <c r="G108" s="29" t="s">
        <v>4</v>
      </c>
      <c r="H108" s="13">
        <v>5924.99</v>
      </c>
      <c r="I108" s="13">
        <f t="shared" si="1"/>
        <v>118499.79999999999</v>
      </c>
      <c r="J108" s="27">
        <v>21</v>
      </c>
      <c r="N108" s="22"/>
    </row>
    <row r="109" spans="1:14" s="1" customFormat="1" ht="17.100000000000001" customHeight="1" thickBot="1" x14ac:dyDescent="0.3">
      <c r="A109" s="23">
        <v>45608</v>
      </c>
      <c r="B109" s="23">
        <v>45608</v>
      </c>
      <c r="C109" s="29"/>
      <c r="D109" s="25">
        <v>261101001224</v>
      </c>
      <c r="E109" s="26" t="s">
        <v>119</v>
      </c>
      <c r="F109" s="27">
        <v>10</v>
      </c>
      <c r="G109" s="29" t="s">
        <v>4</v>
      </c>
      <c r="H109" s="13">
        <v>5099.9949999999999</v>
      </c>
      <c r="I109" s="13">
        <f t="shared" si="1"/>
        <v>50999.95</v>
      </c>
      <c r="J109" s="28">
        <v>0</v>
      </c>
      <c r="N109" s="22"/>
    </row>
    <row r="110" spans="1:14" s="1" customFormat="1" ht="17.100000000000001" customHeight="1" x14ac:dyDescent="0.25">
      <c r="A110" s="45" t="s">
        <v>0</v>
      </c>
      <c r="B110" s="45" t="s">
        <v>7</v>
      </c>
      <c r="C110" s="4" t="s">
        <v>1</v>
      </c>
      <c r="D110" s="5"/>
      <c r="E110" s="4"/>
      <c r="F110" s="5"/>
      <c r="G110" s="5" t="s">
        <v>12</v>
      </c>
      <c r="H110" s="5" t="s">
        <v>32</v>
      </c>
      <c r="I110" s="4"/>
      <c r="J110" s="4"/>
      <c r="N110" s="22"/>
    </row>
    <row r="111" spans="1:14" s="1" customFormat="1" ht="17.100000000000001" customHeight="1" x14ac:dyDescent="0.25">
      <c r="A111" s="46"/>
      <c r="B111" s="46"/>
      <c r="C111" s="6" t="s">
        <v>29</v>
      </c>
      <c r="D111" s="7" t="s">
        <v>10</v>
      </c>
      <c r="E111" s="6" t="s">
        <v>2</v>
      </c>
      <c r="F111" s="7" t="s">
        <v>31</v>
      </c>
      <c r="G111" s="7" t="s">
        <v>13</v>
      </c>
      <c r="H111" s="7" t="s">
        <v>33</v>
      </c>
      <c r="I111" s="6" t="s">
        <v>3</v>
      </c>
      <c r="J111" s="6" t="s">
        <v>8</v>
      </c>
      <c r="N111" s="22"/>
    </row>
    <row r="112" spans="1:14" s="1" customFormat="1" ht="17.100000000000001" customHeight="1" thickBot="1" x14ac:dyDescent="0.3">
      <c r="A112" s="47"/>
      <c r="B112" s="47"/>
      <c r="C112" s="18" t="s">
        <v>30</v>
      </c>
      <c r="D112" s="19" t="s">
        <v>11</v>
      </c>
      <c r="E112" s="18"/>
      <c r="F112" s="19"/>
      <c r="G112" s="19" t="s">
        <v>14</v>
      </c>
      <c r="H112" s="19" t="s">
        <v>9</v>
      </c>
      <c r="I112" s="18"/>
      <c r="J112" s="18"/>
      <c r="N112" s="22"/>
    </row>
    <row r="113" spans="1:14" s="1" customFormat="1" ht="17.100000000000001" customHeight="1" x14ac:dyDescent="0.25">
      <c r="A113" s="23">
        <v>45608</v>
      </c>
      <c r="B113" s="23">
        <v>45608</v>
      </c>
      <c r="C113" s="29"/>
      <c r="D113" s="25">
        <v>239701010088</v>
      </c>
      <c r="E113" s="26" t="s">
        <v>19</v>
      </c>
      <c r="F113" s="27">
        <v>9000</v>
      </c>
      <c r="G113" s="29" t="s">
        <v>4</v>
      </c>
      <c r="H113" s="13">
        <v>100</v>
      </c>
      <c r="I113" s="13">
        <f t="shared" si="1"/>
        <v>900000</v>
      </c>
      <c r="J113" s="27">
        <v>14780</v>
      </c>
      <c r="N113" s="22"/>
    </row>
    <row r="114" spans="1:14" s="1" customFormat="1" ht="17.100000000000001" customHeight="1" x14ac:dyDescent="0.25">
      <c r="A114" s="23">
        <v>45609</v>
      </c>
      <c r="B114" s="23">
        <v>45609</v>
      </c>
      <c r="C114" s="29"/>
      <c r="D114" s="25">
        <v>231201001225</v>
      </c>
      <c r="E114" s="26" t="s">
        <v>120</v>
      </c>
      <c r="F114" s="27">
        <v>70</v>
      </c>
      <c r="G114" s="29" t="s">
        <v>4</v>
      </c>
      <c r="H114" s="13">
        <v>872.34</v>
      </c>
      <c r="I114" s="13">
        <f t="shared" si="1"/>
        <v>61063.8</v>
      </c>
      <c r="J114" s="27">
        <v>0</v>
      </c>
      <c r="N114" s="22"/>
    </row>
    <row r="115" spans="1:14" s="1" customFormat="1" ht="17.100000000000001" customHeight="1" x14ac:dyDescent="0.25">
      <c r="A115" s="23">
        <v>45609</v>
      </c>
      <c r="B115" s="23">
        <v>45609</v>
      </c>
      <c r="C115" s="29"/>
      <c r="D115" s="25">
        <v>123415001226</v>
      </c>
      <c r="E115" s="26" t="s">
        <v>121</v>
      </c>
      <c r="F115" s="27">
        <v>240</v>
      </c>
      <c r="G115" s="29" t="s">
        <v>4</v>
      </c>
      <c r="H115" s="13">
        <v>1076.1600000000001</v>
      </c>
      <c r="I115" s="13">
        <f t="shared" si="1"/>
        <v>258278.40000000002</v>
      </c>
      <c r="J115" s="27">
        <v>240</v>
      </c>
      <c r="N115" s="22"/>
    </row>
    <row r="116" spans="1:14" s="1" customFormat="1" ht="17.100000000000001" customHeight="1" x14ac:dyDescent="0.25">
      <c r="A116" s="23">
        <v>45609</v>
      </c>
      <c r="B116" s="23">
        <v>45609</v>
      </c>
      <c r="C116" s="29"/>
      <c r="D116" s="25">
        <v>123415001227</v>
      </c>
      <c r="E116" s="26" t="s">
        <v>122</v>
      </c>
      <c r="F116" s="27">
        <v>240</v>
      </c>
      <c r="G116" s="29" t="s">
        <v>4</v>
      </c>
      <c r="H116" s="13">
        <v>1076.1600000000001</v>
      </c>
      <c r="I116" s="13">
        <f t="shared" si="1"/>
        <v>258278.40000000002</v>
      </c>
      <c r="J116" s="27">
        <v>240</v>
      </c>
      <c r="N116" s="22"/>
    </row>
    <row r="117" spans="1:14" s="1" customFormat="1" ht="17.100000000000001" customHeight="1" x14ac:dyDescent="0.25">
      <c r="A117" s="23">
        <v>45609</v>
      </c>
      <c r="B117" s="23">
        <v>45609</v>
      </c>
      <c r="C117" s="29"/>
      <c r="D117" s="25">
        <v>123415001228</v>
      </c>
      <c r="E117" s="26" t="s">
        <v>123</v>
      </c>
      <c r="F117" s="27">
        <v>240</v>
      </c>
      <c r="G117" s="29" t="s">
        <v>4</v>
      </c>
      <c r="H117" s="13">
        <v>1076.1600000000001</v>
      </c>
      <c r="I117" s="13">
        <f t="shared" si="1"/>
        <v>258278.40000000002</v>
      </c>
      <c r="J117" s="27">
        <v>240</v>
      </c>
      <c r="N117" s="22"/>
    </row>
    <row r="118" spans="1:14" s="1" customFormat="1" ht="17.100000000000001" customHeight="1" x14ac:dyDescent="0.25">
      <c r="A118" s="23">
        <v>45609</v>
      </c>
      <c r="B118" s="23">
        <v>45609</v>
      </c>
      <c r="C118" s="29"/>
      <c r="D118" s="25">
        <v>123414001229</v>
      </c>
      <c r="E118" s="26" t="s">
        <v>124</v>
      </c>
      <c r="F118" s="27">
        <v>64</v>
      </c>
      <c r="G118" s="29" t="s">
        <v>4</v>
      </c>
      <c r="H118" s="13">
        <v>999.46</v>
      </c>
      <c r="I118" s="13">
        <f t="shared" si="1"/>
        <v>63965.440000000002</v>
      </c>
      <c r="J118" s="27">
        <v>64</v>
      </c>
      <c r="N118" s="22"/>
    </row>
    <row r="119" spans="1:14" s="1" customFormat="1" ht="17.100000000000001" customHeight="1" x14ac:dyDescent="0.25">
      <c r="A119" s="23">
        <v>45609</v>
      </c>
      <c r="B119" s="23">
        <v>45609</v>
      </c>
      <c r="C119" s="29"/>
      <c r="D119" s="25">
        <v>123415001230</v>
      </c>
      <c r="E119" s="26" t="s">
        <v>125</v>
      </c>
      <c r="F119" s="27">
        <v>22</v>
      </c>
      <c r="G119" s="29" t="s">
        <v>4</v>
      </c>
      <c r="H119" s="13">
        <v>1778.26</v>
      </c>
      <c r="I119" s="13">
        <f t="shared" si="1"/>
        <v>39121.72</v>
      </c>
      <c r="J119" s="27">
        <v>0</v>
      </c>
      <c r="N119" s="22"/>
    </row>
    <row r="120" spans="1:14" s="1" customFormat="1" ht="17.100000000000001" customHeight="1" x14ac:dyDescent="0.25">
      <c r="A120" s="23">
        <v>45609</v>
      </c>
      <c r="B120" s="23">
        <v>45609</v>
      </c>
      <c r="C120" s="29"/>
      <c r="D120" s="25">
        <v>123415001231</v>
      </c>
      <c r="E120" s="26" t="s">
        <v>126</v>
      </c>
      <c r="F120" s="27">
        <v>224</v>
      </c>
      <c r="G120" s="29" t="s">
        <v>4</v>
      </c>
      <c r="H120" s="13">
        <v>1436.06</v>
      </c>
      <c r="I120" s="13">
        <f t="shared" si="1"/>
        <v>321677.44</v>
      </c>
      <c r="J120" s="27">
        <v>224</v>
      </c>
      <c r="N120" s="22"/>
    </row>
    <row r="121" spans="1:14" s="1" customFormat="1" ht="17.100000000000001" customHeight="1" x14ac:dyDescent="0.25">
      <c r="A121" s="23">
        <v>45609</v>
      </c>
      <c r="B121" s="23">
        <v>45609</v>
      </c>
      <c r="C121" s="29"/>
      <c r="D121" s="25">
        <v>123415001238</v>
      </c>
      <c r="E121" s="26" t="s">
        <v>127</v>
      </c>
      <c r="F121" s="27">
        <v>4</v>
      </c>
      <c r="G121" s="29" t="s">
        <v>4</v>
      </c>
      <c r="H121" s="13">
        <v>1666.16</v>
      </c>
      <c r="I121" s="13">
        <f t="shared" si="1"/>
        <v>6664.64</v>
      </c>
      <c r="J121" s="27">
        <v>4</v>
      </c>
      <c r="N121" s="22"/>
    </row>
    <row r="122" spans="1:14" s="1" customFormat="1" ht="17.100000000000001" customHeight="1" x14ac:dyDescent="0.25">
      <c r="A122" s="23">
        <v>45609</v>
      </c>
      <c r="B122" s="23">
        <v>45609</v>
      </c>
      <c r="C122" s="29"/>
      <c r="D122" s="25">
        <v>123415001239</v>
      </c>
      <c r="E122" s="26" t="s">
        <v>128</v>
      </c>
      <c r="F122" s="27">
        <v>3</v>
      </c>
      <c r="G122" s="29" t="s">
        <v>4</v>
      </c>
      <c r="H122" s="13">
        <v>1666.16</v>
      </c>
      <c r="I122" s="13">
        <f t="shared" si="1"/>
        <v>4998.4800000000005</v>
      </c>
      <c r="J122" s="28">
        <v>3</v>
      </c>
      <c r="N122" s="22"/>
    </row>
    <row r="123" spans="1:14" s="1" customFormat="1" ht="17.100000000000001" customHeight="1" x14ac:dyDescent="0.25">
      <c r="A123" s="23">
        <v>45609</v>
      </c>
      <c r="B123" s="23">
        <v>45609</v>
      </c>
      <c r="C123" s="29"/>
      <c r="D123" s="25">
        <v>123412001232</v>
      </c>
      <c r="E123" s="26" t="s">
        <v>129</v>
      </c>
      <c r="F123" s="27">
        <v>2</v>
      </c>
      <c r="G123" s="29" t="s">
        <v>4</v>
      </c>
      <c r="H123" s="13">
        <v>3772.46</v>
      </c>
      <c r="I123" s="13">
        <f t="shared" ref="I123:I174" si="2">PRODUCT(F123,H123)</f>
        <v>7544.92</v>
      </c>
      <c r="J123" s="27">
        <v>2</v>
      </c>
      <c r="N123" s="22"/>
    </row>
    <row r="124" spans="1:14" s="1" customFormat="1" ht="17.100000000000001" customHeight="1" x14ac:dyDescent="0.25">
      <c r="A124" s="23">
        <v>45609</v>
      </c>
      <c r="B124" s="23">
        <v>45609</v>
      </c>
      <c r="C124" s="29"/>
      <c r="D124" s="25">
        <v>123415001233</v>
      </c>
      <c r="E124" s="26" t="s">
        <v>130</v>
      </c>
      <c r="F124" s="27">
        <v>4</v>
      </c>
      <c r="G124" s="29" t="s">
        <v>4</v>
      </c>
      <c r="H124" s="13">
        <v>1666.16</v>
      </c>
      <c r="I124" s="13">
        <f t="shared" si="2"/>
        <v>6664.64</v>
      </c>
      <c r="J124" s="27">
        <v>4</v>
      </c>
      <c r="N124" s="22"/>
    </row>
    <row r="125" spans="1:14" s="1" customFormat="1" ht="17.100000000000001" customHeight="1" x14ac:dyDescent="0.25">
      <c r="A125" s="23">
        <v>45609</v>
      </c>
      <c r="B125" s="23">
        <v>45609</v>
      </c>
      <c r="C125" s="29"/>
      <c r="D125" s="25">
        <v>123415001234</v>
      </c>
      <c r="E125" s="26" t="s">
        <v>131</v>
      </c>
      <c r="F125" s="27">
        <v>6</v>
      </c>
      <c r="G125" s="29" t="s">
        <v>4</v>
      </c>
      <c r="H125" s="13">
        <v>1666.16</v>
      </c>
      <c r="I125" s="13">
        <f t="shared" si="2"/>
        <v>9996.9600000000009</v>
      </c>
      <c r="J125" s="27">
        <v>6</v>
      </c>
      <c r="N125" s="22"/>
    </row>
    <row r="126" spans="1:14" s="1" customFormat="1" ht="17.100000000000001" customHeight="1" x14ac:dyDescent="0.25">
      <c r="A126" s="23">
        <v>45609</v>
      </c>
      <c r="B126" s="23">
        <v>45609</v>
      </c>
      <c r="C126" s="29"/>
      <c r="D126" s="25">
        <v>123415001235</v>
      </c>
      <c r="E126" s="26" t="s">
        <v>132</v>
      </c>
      <c r="F126" s="27">
        <v>6</v>
      </c>
      <c r="G126" s="29" t="s">
        <v>4</v>
      </c>
      <c r="H126" s="13">
        <v>1666.16</v>
      </c>
      <c r="I126" s="13">
        <f t="shared" si="2"/>
        <v>9996.9600000000009</v>
      </c>
      <c r="J126" s="27">
        <v>6</v>
      </c>
      <c r="N126" s="22"/>
    </row>
    <row r="127" spans="1:14" s="1" customFormat="1" ht="17.100000000000001" customHeight="1" x14ac:dyDescent="0.25">
      <c r="A127" s="23">
        <v>45609</v>
      </c>
      <c r="B127" s="23">
        <v>45609</v>
      </c>
      <c r="C127" s="29"/>
      <c r="D127" s="25">
        <v>123415001236</v>
      </c>
      <c r="E127" s="26" t="s">
        <v>133</v>
      </c>
      <c r="F127" s="27">
        <v>6</v>
      </c>
      <c r="G127" s="29" t="s">
        <v>4</v>
      </c>
      <c r="H127" s="13">
        <v>1666.16</v>
      </c>
      <c r="I127" s="13">
        <f t="shared" si="2"/>
        <v>9996.9600000000009</v>
      </c>
      <c r="J127" s="27">
        <v>6</v>
      </c>
      <c r="N127" s="22"/>
    </row>
    <row r="128" spans="1:14" s="1" customFormat="1" ht="17.100000000000001" customHeight="1" x14ac:dyDescent="0.25">
      <c r="A128" s="23">
        <v>45609</v>
      </c>
      <c r="B128" s="23">
        <v>45609</v>
      </c>
      <c r="C128" s="29"/>
      <c r="D128" s="25">
        <v>123415001237</v>
      </c>
      <c r="E128" s="26" t="s">
        <v>134</v>
      </c>
      <c r="F128" s="27">
        <v>7</v>
      </c>
      <c r="G128" s="29" t="s">
        <v>4</v>
      </c>
      <c r="H128" s="13">
        <v>1666.16</v>
      </c>
      <c r="I128" s="13">
        <f t="shared" si="2"/>
        <v>11663.12</v>
      </c>
      <c r="J128" s="27">
        <v>7</v>
      </c>
      <c r="N128" s="22"/>
    </row>
    <row r="129" spans="1:14" s="1" customFormat="1" ht="17.100000000000001" customHeight="1" x14ac:dyDescent="0.25">
      <c r="A129" s="23">
        <v>45610</v>
      </c>
      <c r="B129" s="23">
        <v>45610</v>
      </c>
      <c r="C129" s="29"/>
      <c r="D129" s="25">
        <v>261101000657</v>
      </c>
      <c r="E129" s="26" t="s">
        <v>135</v>
      </c>
      <c r="F129" s="27">
        <v>30</v>
      </c>
      <c r="G129" s="29" t="s">
        <v>4</v>
      </c>
      <c r="H129" s="13">
        <v>8684.7999999999993</v>
      </c>
      <c r="I129" s="13">
        <f t="shared" si="2"/>
        <v>260543.99999999997</v>
      </c>
      <c r="J129" s="27">
        <v>30</v>
      </c>
      <c r="N129" s="22"/>
    </row>
    <row r="130" spans="1:14" s="1" customFormat="1" ht="17.100000000000001" customHeight="1" x14ac:dyDescent="0.25">
      <c r="A130" s="23">
        <v>45611</v>
      </c>
      <c r="B130" s="23">
        <v>45611</v>
      </c>
      <c r="C130" s="29"/>
      <c r="D130" s="25">
        <v>261101001240</v>
      </c>
      <c r="E130" s="26" t="s">
        <v>136</v>
      </c>
      <c r="F130" s="27">
        <v>20</v>
      </c>
      <c r="G130" s="29" t="s">
        <v>4</v>
      </c>
      <c r="H130" s="13">
        <v>7388.05</v>
      </c>
      <c r="I130" s="13">
        <f t="shared" si="2"/>
        <v>147761</v>
      </c>
      <c r="J130" s="27">
        <v>20</v>
      </c>
      <c r="N130" s="22"/>
    </row>
    <row r="131" spans="1:14" s="1" customFormat="1" ht="17.100000000000001" customHeight="1" x14ac:dyDescent="0.25">
      <c r="A131" s="23">
        <v>45614</v>
      </c>
      <c r="B131" s="23">
        <v>45614</v>
      </c>
      <c r="C131" s="29"/>
      <c r="D131" s="25">
        <v>233301040055</v>
      </c>
      <c r="E131" s="26" t="s">
        <v>56</v>
      </c>
      <c r="F131" s="27">
        <v>500</v>
      </c>
      <c r="G131" s="29" t="s">
        <v>4</v>
      </c>
      <c r="H131" s="13">
        <v>306.8</v>
      </c>
      <c r="I131" s="13">
        <f t="shared" si="2"/>
        <v>153400</v>
      </c>
      <c r="J131" s="27">
        <v>719</v>
      </c>
      <c r="N131" s="22"/>
    </row>
    <row r="132" spans="1:14" s="1" customFormat="1" ht="17.100000000000001" customHeight="1" x14ac:dyDescent="0.25">
      <c r="A132" s="23">
        <v>45614</v>
      </c>
      <c r="B132" s="23">
        <v>45614</v>
      </c>
      <c r="C132" s="29"/>
      <c r="D132" s="25">
        <v>233301040099</v>
      </c>
      <c r="E132" s="26" t="s">
        <v>26</v>
      </c>
      <c r="F132" s="27">
        <v>470</v>
      </c>
      <c r="G132" s="29" t="s">
        <v>4</v>
      </c>
      <c r="H132" s="13">
        <v>306.8</v>
      </c>
      <c r="I132" s="13">
        <f t="shared" si="2"/>
        <v>144196</v>
      </c>
      <c r="J132" s="27">
        <v>370</v>
      </c>
      <c r="N132" s="22"/>
    </row>
    <row r="133" spans="1:14" s="1" customFormat="1" ht="17.100000000000001" customHeight="1" x14ac:dyDescent="0.25">
      <c r="A133" s="23">
        <v>45614</v>
      </c>
      <c r="B133" s="23">
        <v>45614</v>
      </c>
      <c r="C133" s="29"/>
      <c r="D133" s="25">
        <v>233301040100</v>
      </c>
      <c r="E133" s="26" t="s">
        <v>27</v>
      </c>
      <c r="F133" s="27">
        <v>500</v>
      </c>
      <c r="G133" s="29" t="s">
        <v>4</v>
      </c>
      <c r="H133" s="13">
        <v>306.8</v>
      </c>
      <c r="I133" s="13">
        <f t="shared" si="2"/>
        <v>153400</v>
      </c>
      <c r="J133" s="27">
        <v>430</v>
      </c>
      <c r="N133" s="22"/>
    </row>
    <row r="134" spans="1:14" s="1" customFormat="1" ht="17.100000000000001" customHeight="1" x14ac:dyDescent="0.25">
      <c r="A134" s="23">
        <v>45614</v>
      </c>
      <c r="B134" s="23">
        <v>45614</v>
      </c>
      <c r="C134" s="29"/>
      <c r="D134" s="25">
        <v>233301000221</v>
      </c>
      <c r="E134" s="26" t="s">
        <v>137</v>
      </c>
      <c r="F134" s="27">
        <v>50</v>
      </c>
      <c r="G134" s="29" t="s">
        <v>4</v>
      </c>
      <c r="H134" s="13">
        <v>165.2</v>
      </c>
      <c r="I134" s="13">
        <f t="shared" si="2"/>
        <v>8260</v>
      </c>
      <c r="J134" s="27">
        <v>90</v>
      </c>
      <c r="N134" s="22"/>
    </row>
    <row r="135" spans="1:14" s="1" customFormat="1" ht="17.100000000000001" customHeight="1" x14ac:dyDescent="0.25">
      <c r="A135" s="23">
        <v>45614</v>
      </c>
      <c r="B135" s="23">
        <v>45614</v>
      </c>
      <c r="C135" s="29"/>
      <c r="D135" s="25">
        <v>233301040119</v>
      </c>
      <c r="E135" s="26" t="s">
        <v>138</v>
      </c>
      <c r="F135" s="27">
        <v>20</v>
      </c>
      <c r="G135" s="29" t="s">
        <v>4</v>
      </c>
      <c r="H135" s="13">
        <v>112.1</v>
      </c>
      <c r="I135" s="13">
        <f t="shared" si="2"/>
        <v>2242</v>
      </c>
      <c r="J135" s="27">
        <v>20</v>
      </c>
      <c r="N135" s="22"/>
    </row>
    <row r="136" spans="1:14" s="1" customFormat="1" ht="17.100000000000001" customHeight="1" x14ac:dyDescent="0.25">
      <c r="A136" s="23">
        <v>45614</v>
      </c>
      <c r="B136" s="23">
        <v>45614</v>
      </c>
      <c r="C136" s="29"/>
      <c r="D136" s="25">
        <v>233301040127</v>
      </c>
      <c r="E136" s="26" t="s">
        <v>139</v>
      </c>
      <c r="F136" s="27">
        <v>20</v>
      </c>
      <c r="G136" s="29" t="s">
        <v>4</v>
      </c>
      <c r="H136" s="13">
        <v>165.2</v>
      </c>
      <c r="I136" s="13">
        <f t="shared" si="2"/>
        <v>3304</v>
      </c>
      <c r="J136" s="28">
        <v>40</v>
      </c>
      <c r="N136" s="22"/>
    </row>
    <row r="137" spans="1:14" s="1" customFormat="1" ht="17.100000000000001" customHeight="1" x14ac:dyDescent="0.25">
      <c r="A137" s="23">
        <v>45614</v>
      </c>
      <c r="B137" s="23">
        <v>45614</v>
      </c>
      <c r="C137" s="29"/>
      <c r="D137" s="25">
        <v>233301001241</v>
      </c>
      <c r="E137" s="26" t="s">
        <v>140</v>
      </c>
      <c r="F137" s="27">
        <v>10</v>
      </c>
      <c r="G137" s="29" t="s">
        <v>4</v>
      </c>
      <c r="H137" s="13">
        <v>165.2</v>
      </c>
      <c r="I137" s="13">
        <f t="shared" si="2"/>
        <v>1652</v>
      </c>
      <c r="J137" s="27">
        <v>10</v>
      </c>
      <c r="N137" s="22"/>
    </row>
    <row r="138" spans="1:14" s="1" customFormat="1" ht="17.100000000000001" customHeight="1" x14ac:dyDescent="0.25">
      <c r="A138" s="23">
        <v>45615</v>
      </c>
      <c r="B138" s="23">
        <v>45615</v>
      </c>
      <c r="C138" s="29"/>
      <c r="D138" s="25">
        <v>231101000410</v>
      </c>
      <c r="E138" s="26" t="s">
        <v>17</v>
      </c>
      <c r="F138" s="27">
        <v>25</v>
      </c>
      <c r="G138" s="29" t="s">
        <v>4</v>
      </c>
      <c r="H138" s="13">
        <v>60</v>
      </c>
      <c r="I138" s="13">
        <f t="shared" si="2"/>
        <v>1500</v>
      </c>
      <c r="J138" s="27">
        <v>31</v>
      </c>
      <c r="N138" s="22"/>
    </row>
    <row r="139" spans="1:14" s="1" customFormat="1" ht="17.100000000000001" customHeight="1" x14ac:dyDescent="0.25">
      <c r="A139" s="23">
        <v>45616</v>
      </c>
      <c r="B139" s="23">
        <v>45616</v>
      </c>
      <c r="C139" s="29"/>
      <c r="D139" s="25">
        <v>231303070065</v>
      </c>
      <c r="E139" s="26" t="s">
        <v>141</v>
      </c>
      <c r="F139" s="27">
        <v>10041.219999999999</v>
      </c>
      <c r="G139" s="29" t="s">
        <v>142</v>
      </c>
      <c r="H139" s="13">
        <v>88.55</v>
      </c>
      <c r="I139" s="13">
        <f t="shared" si="2"/>
        <v>889150.03099999996</v>
      </c>
      <c r="J139" s="27">
        <v>9499.6749999999993</v>
      </c>
      <c r="N139" s="22"/>
    </row>
    <row r="140" spans="1:14" s="1" customFormat="1" ht="17.100000000000001" customHeight="1" x14ac:dyDescent="0.25">
      <c r="A140" s="23">
        <v>45616</v>
      </c>
      <c r="B140" s="23">
        <v>45616</v>
      </c>
      <c r="C140" s="29"/>
      <c r="D140" s="25">
        <v>231303000007</v>
      </c>
      <c r="E140" s="26" t="s">
        <v>143</v>
      </c>
      <c r="F140" s="27">
        <v>4969.21</v>
      </c>
      <c r="G140" s="29" t="s">
        <v>142</v>
      </c>
      <c r="H140" s="13">
        <v>83.87</v>
      </c>
      <c r="I140" s="13">
        <f t="shared" si="2"/>
        <v>416767.64270000003</v>
      </c>
      <c r="J140" s="27">
        <v>4906.91</v>
      </c>
      <c r="N140" s="22"/>
    </row>
    <row r="141" spans="1:14" s="1" customFormat="1" ht="17.100000000000001" customHeight="1" x14ac:dyDescent="0.25">
      <c r="A141" s="23">
        <v>45617</v>
      </c>
      <c r="B141" s="23">
        <v>45617</v>
      </c>
      <c r="C141" s="29"/>
      <c r="D141" s="25">
        <v>261401001242</v>
      </c>
      <c r="E141" s="26" t="s">
        <v>144</v>
      </c>
      <c r="F141" s="27">
        <v>6</v>
      </c>
      <c r="G141" s="29" t="s">
        <v>4</v>
      </c>
      <c r="H141" s="13">
        <v>50710.5</v>
      </c>
      <c r="I141" s="13">
        <f t="shared" si="2"/>
        <v>304263</v>
      </c>
      <c r="J141" s="27">
        <v>0</v>
      </c>
      <c r="N141" s="22"/>
    </row>
    <row r="142" spans="1:14" s="1" customFormat="1" ht="17.100000000000001" customHeight="1" thickBot="1" x14ac:dyDescent="0.3">
      <c r="A142" s="23">
        <v>45617</v>
      </c>
      <c r="B142" s="23">
        <v>45617</v>
      </c>
      <c r="C142" s="29"/>
      <c r="D142" s="25">
        <v>261401001243</v>
      </c>
      <c r="E142" s="26" t="s">
        <v>145</v>
      </c>
      <c r="F142" s="27">
        <v>3</v>
      </c>
      <c r="G142" s="29" t="s">
        <v>4</v>
      </c>
      <c r="H142" s="13">
        <v>29063.4</v>
      </c>
      <c r="I142" s="13">
        <f t="shared" si="2"/>
        <v>87190.200000000012</v>
      </c>
      <c r="J142" s="27">
        <v>2</v>
      </c>
      <c r="N142" s="22"/>
    </row>
    <row r="143" spans="1:14" s="1" customFormat="1" ht="17.100000000000001" customHeight="1" x14ac:dyDescent="0.25">
      <c r="A143" s="45" t="s">
        <v>0</v>
      </c>
      <c r="B143" s="45" t="s">
        <v>7</v>
      </c>
      <c r="C143" s="4" t="s">
        <v>1</v>
      </c>
      <c r="D143" s="5"/>
      <c r="E143" s="4"/>
      <c r="F143" s="5"/>
      <c r="G143" s="5" t="s">
        <v>12</v>
      </c>
      <c r="H143" s="5" t="s">
        <v>32</v>
      </c>
      <c r="I143" s="4"/>
      <c r="J143" s="4"/>
      <c r="N143" s="22"/>
    </row>
    <row r="144" spans="1:14" s="1" customFormat="1" ht="17.100000000000001" customHeight="1" x14ac:dyDescent="0.25">
      <c r="A144" s="46"/>
      <c r="B144" s="46"/>
      <c r="C144" s="6" t="s">
        <v>29</v>
      </c>
      <c r="D144" s="7" t="s">
        <v>10</v>
      </c>
      <c r="E144" s="6" t="s">
        <v>2</v>
      </c>
      <c r="F144" s="7" t="s">
        <v>31</v>
      </c>
      <c r="G144" s="7" t="s">
        <v>13</v>
      </c>
      <c r="H144" s="7" t="s">
        <v>33</v>
      </c>
      <c r="I144" s="6" t="s">
        <v>3</v>
      </c>
      <c r="J144" s="6" t="s">
        <v>8</v>
      </c>
      <c r="N144" s="22"/>
    </row>
    <row r="145" spans="1:14" s="1" customFormat="1" ht="17.100000000000001" customHeight="1" thickBot="1" x14ac:dyDescent="0.3">
      <c r="A145" s="47"/>
      <c r="B145" s="47"/>
      <c r="C145" s="18" t="s">
        <v>30</v>
      </c>
      <c r="D145" s="19" t="s">
        <v>11</v>
      </c>
      <c r="E145" s="18"/>
      <c r="F145" s="19"/>
      <c r="G145" s="19" t="s">
        <v>14</v>
      </c>
      <c r="H145" s="19" t="s">
        <v>9</v>
      </c>
      <c r="I145" s="18"/>
      <c r="J145" s="18"/>
      <c r="N145" s="22"/>
    </row>
    <row r="146" spans="1:14" s="1" customFormat="1" ht="17.100000000000001" customHeight="1" x14ac:dyDescent="0.25">
      <c r="A146" s="23">
        <v>45617</v>
      </c>
      <c r="B146" s="23">
        <v>45617</v>
      </c>
      <c r="C146" s="29"/>
      <c r="D146" s="25">
        <v>123416001244</v>
      </c>
      <c r="E146" s="26" t="s">
        <v>146</v>
      </c>
      <c r="F146" s="27">
        <v>8</v>
      </c>
      <c r="G146" s="29" t="s">
        <v>4</v>
      </c>
      <c r="H146" s="13">
        <v>1542.26</v>
      </c>
      <c r="I146" s="13">
        <f t="shared" si="2"/>
        <v>12338.08</v>
      </c>
      <c r="J146" s="27">
        <v>8</v>
      </c>
      <c r="N146" s="22"/>
    </row>
    <row r="147" spans="1:14" s="1" customFormat="1" ht="17.100000000000001" customHeight="1" x14ac:dyDescent="0.25">
      <c r="A147" s="23">
        <v>45617</v>
      </c>
      <c r="B147" s="23">
        <v>45617</v>
      </c>
      <c r="C147" s="29"/>
      <c r="D147" s="25">
        <v>123417001245</v>
      </c>
      <c r="E147" s="26" t="s">
        <v>147</v>
      </c>
      <c r="F147" s="27">
        <v>50</v>
      </c>
      <c r="G147" s="29" t="s">
        <v>4</v>
      </c>
      <c r="H147" s="13">
        <v>368.16</v>
      </c>
      <c r="I147" s="13">
        <f t="shared" si="2"/>
        <v>18408</v>
      </c>
      <c r="J147" s="27">
        <v>50</v>
      </c>
      <c r="N147" s="22"/>
    </row>
    <row r="148" spans="1:14" s="1" customFormat="1" ht="17.100000000000001" customHeight="1" x14ac:dyDescent="0.25">
      <c r="A148" s="23">
        <v>45617</v>
      </c>
      <c r="B148" s="23">
        <v>45617</v>
      </c>
      <c r="C148" s="29"/>
      <c r="D148" s="25">
        <v>123412001246</v>
      </c>
      <c r="E148" s="26" t="s">
        <v>148</v>
      </c>
      <c r="F148" s="27">
        <v>20</v>
      </c>
      <c r="G148" s="29" t="s">
        <v>4</v>
      </c>
      <c r="H148" s="13">
        <v>1958.8</v>
      </c>
      <c r="I148" s="13">
        <f t="shared" si="2"/>
        <v>39176</v>
      </c>
      <c r="J148" s="27">
        <v>20</v>
      </c>
      <c r="N148" s="22"/>
    </row>
    <row r="149" spans="1:14" s="1" customFormat="1" ht="17.100000000000001" customHeight="1" x14ac:dyDescent="0.25">
      <c r="A149" s="23">
        <v>45617</v>
      </c>
      <c r="B149" s="23">
        <v>45617</v>
      </c>
      <c r="C149" s="29"/>
      <c r="D149" s="25">
        <v>123418001248</v>
      </c>
      <c r="E149" s="26" t="s">
        <v>149</v>
      </c>
      <c r="F149" s="27">
        <v>10</v>
      </c>
      <c r="G149" s="29" t="s">
        <v>4</v>
      </c>
      <c r="H149" s="13">
        <v>1899.8</v>
      </c>
      <c r="I149" s="13">
        <f t="shared" si="2"/>
        <v>18998</v>
      </c>
      <c r="J149" s="27">
        <v>10</v>
      </c>
      <c r="N149" s="22"/>
    </row>
    <row r="150" spans="1:14" s="1" customFormat="1" ht="17.100000000000001" customHeight="1" x14ac:dyDescent="0.25">
      <c r="A150" s="23">
        <v>45617</v>
      </c>
      <c r="B150" s="23">
        <v>45617</v>
      </c>
      <c r="C150" s="29"/>
      <c r="D150" s="25">
        <v>123413001249</v>
      </c>
      <c r="E150" s="26" t="s">
        <v>150</v>
      </c>
      <c r="F150" s="27">
        <v>42</v>
      </c>
      <c r="G150" s="29" t="s">
        <v>87</v>
      </c>
      <c r="H150" s="13">
        <v>413</v>
      </c>
      <c r="I150" s="13">
        <f t="shared" si="2"/>
        <v>17346</v>
      </c>
      <c r="J150" s="27">
        <v>42</v>
      </c>
      <c r="N150" s="22"/>
    </row>
    <row r="151" spans="1:14" s="1" customFormat="1" ht="17.100000000000001" customHeight="1" x14ac:dyDescent="0.25">
      <c r="A151" s="23">
        <v>45617</v>
      </c>
      <c r="B151" s="23">
        <v>45617</v>
      </c>
      <c r="C151" s="29"/>
      <c r="D151" s="25">
        <v>123413001250</v>
      </c>
      <c r="E151" s="26" t="s">
        <v>151</v>
      </c>
      <c r="F151" s="27">
        <v>43</v>
      </c>
      <c r="G151" s="29" t="s">
        <v>87</v>
      </c>
      <c r="H151" s="13">
        <v>413</v>
      </c>
      <c r="I151" s="13">
        <f t="shared" si="2"/>
        <v>17759</v>
      </c>
      <c r="J151" s="27">
        <v>43</v>
      </c>
      <c r="N151" s="22"/>
    </row>
    <row r="152" spans="1:14" s="1" customFormat="1" ht="17.100000000000001" customHeight="1" x14ac:dyDescent="0.25">
      <c r="A152" s="23">
        <v>45617</v>
      </c>
      <c r="B152" s="23">
        <v>45617</v>
      </c>
      <c r="C152" s="29"/>
      <c r="D152" s="25">
        <v>123413001251</v>
      </c>
      <c r="E152" s="26" t="s">
        <v>152</v>
      </c>
      <c r="F152" s="27">
        <v>10000</v>
      </c>
      <c r="G152" s="29" t="s">
        <v>4</v>
      </c>
      <c r="H152" s="13">
        <v>4.72</v>
      </c>
      <c r="I152" s="13">
        <f t="shared" si="2"/>
        <v>47200</v>
      </c>
      <c r="J152" s="27">
        <v>10000</v>
      </c>
      <c r="N152" s="22"/>
    </row>
    <row r="153" spans="1:14" s="1" customFormat="1" ht="17.100000000000001" customHeight="1" x14ac:dyDescent="0.25">
      <c r="A153" s="23">
        <v>45617</v>
      </c>
      <c r="B153" s="23">
        <v>45617</v>
      </c>
      <c r="C153" s="29"/>
      <c r="D153" s="25">
        <v>123413001252</v>
      </c>
      <c r="E153" s="26" t="s">
        <v>153</v>
      </c>
      <c r="F153" s="27">
        <v>10000</v>
      </c>
      <c r="G153" s="29" t="s">
        <v>4</v>
      </c>
      <c r="H153" s="13">
        <v>6.49</v>
      </c>
      <c r="I153" s="13">
        <f t="shared" si="2"/>
        <v>64900</v>
      </c>
      <c r="J153" s="27">
        <v>10000</v>
      </c>
      <c r="N153" s="22"/>
    </row>
    <row r="154" spans="1:14" s="1" customFormat="1" ht="17.100000000000001" customHeight="1" x14ac:dyDescent="0.25">
      <c r="A154" s="23">
        <v>45617</v>
      </c>
      <c r="B154" s="23">
        <v>45617</v>
      </c>
      <c r="C154" s="29"/>
      <c r="D154" s="25">
        <v>123413001253</v>
      </c>
      <c r="E154" s="26" t="s">
        <v>154</v>
      </c>
      <c r="F154" s="27">
        <v>800</v>
      </c>
      <c r="G154" s="29" t="s">
        <v>4</v>
      </c>
      <c r="H154" s="13">
        <v>8.85</v>
      </c>
      <c r="I154" s="13">
        <f t="shared" si="2"/>
        <v>7080</v>
      </c>
      <c r="J154" s="28">
        <v>800</v>
      </c>
      <c r="N154" s="22"/>
    </row>
    <row r="155" spans="1:14" s="1" customFormat="1" ht="17.100000000000001" customHeight="1" x14ac:dyDescent="0.25">
      <c r="A155" s="23">
        <v>45617</v>
      </c>
      <c r="B155" s="23">
        <v>45617</v>
      </c>
      <c r="C155" s="29"/>
      <c r="D155" s="25">
        <v>123411001247</v>
      </c>
      <c r="E155" s="26" t="s">
        <v>155</v>
      </c>
      <c r="F155" s="27">
        <v>30</v>
      </c>
      <c r="G155" s="29" t="s">
        <v>4</v>
      </c>
      <c r="H155" s="13">
        <v>1162.3</v>
      </c>
      <c r="I155" s="13">
        <f t="shared" si="2"/>
        <v>34869</v>
      </c>
      <c r="J155" s="27">
        <v>30</v>
      </c>
      <c r="N155" s="22"/>
    </row>
    <row r="156" spans="1:14" s="1" customFormat="1" ht="17.100000000000001" customHeight="1" x14ac:dyDescent="0.25">
      <c r="A156" s="23">
        <v>45618</v>
      </c>
      <c r="B156" s="23">
        <v>45618</v>
      </c>
      <c r="C156" s="29"/>
      <c r="D156" s="25">
        <v>261101001254</v>
      </c>
      <c r="E156" s="26" t="s">
        <v>156</v>
      </c>
      <c r="F156" s="27">
        <v>1</v>
      </c>
      <c r="G156" s="29" t="s">
        <v>4</v>
      </c>
      <c r="H156" s="13">
        <v>14348.8</v>
      </c>
      <c r="I156" s="13">
        <f t="shared" si="2"/>
        <v>14348.8</v>
      </c>
      <c r="J156" s="27">
        <v>1</v>
      </c>
      <c r="N156" s="22"/>
    </row>
    <row r="157" spans="1:14" s="1" customFormat="1" ht="17.100000000000001" customHeight="1" x14ac:dyDescent="0.25">
      <c r="A157" s="23">
        <v>45621</v>
      </c>
      <c r="B157" s="23">
        <v>45621</v>
      </c>
      <c r="C157" s="29"/>
      <c r="D157" s="25">
        <v>231101000410</v>
      </c>
      <c r="E157" s="26" t="s">
        <v>17</v>
      </c>
      <c r="F157" s="27">
        <v>17</v>
      </c>
      <c r="G157" s="29" t="s">
        <v>4</v>
      </c>
      <c r="H157" s="13">
        <v>60</v>
      </c>
      <c r="I157" s="13">
        <f t="shared" si="2"/>
        <v>1020</v>
      </c>
      <c r="J157" s="27">
        <v>31</v>
      </c>
      <c r="N157" s="22"/>
    </row>
    <row r="158" spans="1:14" s="1" customFormat="1" ht="17.100000000000001" customHeight="1" x14ac:dyDescent="0.25">
      <c r="A158" s="23">
        <v>45623</v>
      </c>
      <c r="B158" s="23">
        <v>45623</v>
      </c>
      <c r="C158" s="29"/>
      <c r="D158" s="25">
        <v>123413001255</v>
      </c>
      <c r="E158" s="26" t="s">
        <v>157</v>
      </c>
      <c r="F158" s="27">
        <v>20000</v>
      </c>
      <c r="G158" s="29" t="s">
        <v>4</v>
      </c>
      <c r="H158" s="13">
        <v>5.31</v>
      </c>
      <c r="I158" s="13">
        <f t="shared" si="2"/>
        <v>106199.99999999999</v>
      </c>
      <c r="J158" s="27">
        <v>20000</v>
      </c>
      <c r="N158" s="22"/>
    </row>
    <row r="159" spans="1:14" s="1" customFormat="1" ht="17.100000000000001" customHeight="1" x14ac:dyDescent="0.25">
      <c r="A159" s="23">
        <v>45623</v>
      </c>
      <c r="B159" s="23">
        <v>45623</v>
      </c>
      <c r="C159" s="29"/>
      <c r="D159" s="25">
        <v>123415001256</v>
      </c>
      <c r="E159" s="26" t="s">
        <v>158</v>
      </c>
      <c r="F159" s="27">
        <v>24</v>
      </c>
      <c r="G159" s="29" t="s">
        <v>87</v>
      </c>
      <c r="H159" s="13">
        <v>2301</v>
      </c>
      <c r="I159" s="13">
        <f t="shared" si="2"/>
        <v>55224</v>
      </c>
      <c r="J159" s="27">
        <v>24</v>
      </c>
      <c r="N159" s="22"/>
    </row>
    <row r="160" spans="1:14" s="1" customFormat="1" ht="17.100000000000001" customHeight="1" x14ac:dyDescent="0.25">
      <c r="A160" s="23">
        <v>45623</v>
      </c>
      <c r="B160" s="23">
        <v>45623</v>
      </c>
      <c r="C160" s="29"/>
      <c r="D160" s="25">
        <v>123415001257</v>
      </c>
      <c r="E160" s="26" t="s">
        <v>159</v>
      </c>
      <c r="F160" s="27">
        <v>19</v>
      </c>
      <c r="G160" s="29" t="s">
        <v>87</v>
      </c>
      <c r="H160" s="13">
        <v>2802.5</v>
      </c>
      <c r="I160" s="13">
        <f t="shared" si="2"/>
        <v>53247.5</v>
      </c>
      <c r="J160" s="27">
        <v>19</v>
      </c>
      <c r="N160" s="22"/>
    </row>
    <row r="161" spans="1:14" s="1" customFormat="1" ht="17.100000000000001" customHeight="1" x14ac:dyDescent="0.25">
      <c r="A161" s="23">
        <v>45623</v>
      </c>
      <c r="B161" s="23">
        <v>45623</v>
      </c>
      <c r="C161" s="29"/>
      <c r="D161" s="25">
        <v>123415001258</v>
      </c>
      <c r="E161" s="26" t="s">
        <v>160</v>
      </c>
      <c r="F161" s="27">
        <v>10</v>
      </c>
      <c r="G161" s="29" t="s">
        <v>108</v>
      </c>
      <c r="H161" s="13">
        <v>1728.7</v>
      </c>
      <c r="I161" s="13">
        <f t="shared" si="2"/>
        <v>17287</v>
      </c>
      <c r="J161" s="27">
        <v>10</v>
      </c>
      <c r="N161" s="22"/>
    </row>
    <row r="162" spans="1:14" s="1" customFormat="1" ht="17.100000000000001" customHeight="1" x14ac:dyDescent="0.25">
      <c r="A162" s="23">
        <v>45623</v>
      </c>
      <c r="B162" s="23">
        <v>45623</v>
      </c>
      <c r="C162" s="29"/>
      <c r="D162" s="25">
        <v>123413001259</v>
      </c>
      <c r="E162" s="26" t="s">
        <v>161</v>
      </c>
      <c r="F162" s="27">
        <v>24</v>
      </c>
      <c r="G162" s="29" t="s">
        <v>87</v>
      </c>
      <c r="H162" s="13">
        <v>2725.8</v>
      </c>
      <c r="I162" s="13">
        <f t="shared" si="2"/>
        <v>65419.200000000004</v>
      </c>
      <c r="J162" s="27">
        <v>24</v>
      </c>
      <c r="N162" s="22"/>
    </row>
    <row r="163" spans="1:14" s="1" customFormat="1" ht="17.100000000000001" customHeight="1" x14ac:dyDescent="0.25">
      <c r="A163" s="23">
        <v>45624</v>
      </c>
      <c r="B163" s="23">
        <v>45624</v>
      </c>
      <c r="C163" s="29"/>
      <c r="D163" s="25">
        <v>231101000045</v>
      </c>
      <c r="E163" s="26" t="s">
        <v>18</v>
      </c>
      <c r="F163" s="27">
        <v>100</v>
      </c>
      <c r="G163" s="29" t="s">
        <v>4</v>
      </c>
      <c r="H163" s="13">
        <v>135</v>
      </c>
      <c r="I163" s="13">
        <f t="shared" si="2"/>
        <v>13500</v>
      </c>
      <c r="J163" s="27">
        <v>31</v>
      </c>
      <c r="N163" s="22"/>
    </row>
    <row r="164" spans="1:14" s="1" customFormat="1" ht="17.100000000000001" customHeight="1" x14ac:dyDescent="0.25">
      <c r="A164" s="23">
        <v>45625</v>
      </c>
      <c r="B164" s="23">
        <v>45625</v>
      </c>
      <c r="C164" s="29"/>
      <c r="D164" s="25">
        <v>237299001261</v>
      </c>
      <c r="E164" s="26" t="s">
        <v>162</v>
      </c>
      <c r="F164" s="27">
        <v>8</v>
      </c>
      <c r="G164" s="29" t="s">
        <v>4</v>
      </c>
      <c r="H164" s="13">
        <v>1900.2719440000001</v>
      </c>
      <c r="I164" s="13">
        <f t="shared" si="2"/>
        <v>15202.175552000001</v>
      </c>
      <c r="J164" s="27">
        <v>36</v>
      </c>
      <c r="N164" s="22"/>
    </row>
    <row r="165" spans="1:14" s="1" customFormat="1" ht="17.100000000000001" customHeight="1" x14ac:dyDescent="0.25">
      <c r="A165" s="23">
        <v>45625</v>
      </c>
      <c r="B165" s="23">
        <v>45625</v>
      </c>
      <c r="C165" s="29"/>
      <c r="D165" s="25">
        <v>261301001260</v>
      </c>
      <c r="E165" s="26" t="s">
        <v>163</v>
      </c>
      <c r="F165" s="27">
        <v>6</v>
      </c>
      <c r="G165" s="29" t="s">
        <v>4</v>
      </c>
      <c r="H165" s="13">
        <v>33866</v>
      </c>
      <c r="I165" s="13">
        <f t="shared" si="2"/>
        <v>203196</v>
      </c>
      <c r="J165" s="27">
        <v>5</v>
      </c>
      <c r="N165" s="22"/>
    </row>
    <row r="166" spans="1:14" s="1" customFormat="1" ht="17.100000000000001" customHeight="1" x14ac:dyDescent="0.25">
      <c r="A166" s="23">
        <v>45625</v>
      </c>
      <c r="B166" s="23">
        <v>45625</v>
      </c>
      <c r="C166" s="29"/>
      <c r="D166" s="25">
        <v>239101001262</v>
      </c>
      <c r="E166" s="26" t="s">
        <v>164</v>
      </c>
      <c r="F166" s="27">
        <v>12</v>
      </c>
      <c r="G166" s="29" t="s">
        <v>4</v>
      </c>
      <c r="H166" s="13">
        <v>625.4</v>
      </c>
      <c r="I166" s="13">
        <f t="shared" si="2"/>
        <v>7504.7999999999993</v>
      </c>
      <c r="J166" s="27">
        <v>12</v>
      </c>
      <c r="N166" s="22"/>
    </row>
    <row r="167" spans="1:14" s="1" customFormat="1" ht="17.100000000000001" customHeight="1" x14ac:dyDescent="0.25">
      <c r="A167" s="23">
        <v>45625</v>
      </c>
      <c r="B167" s="23">
        <v>45625</v>
      </c>
      <c r="C167" s="29"/>
      <c r="D167" s="25">
        <v>263101001263</v>
      </c>
      <c r="E167" s="26" t="s">
        <v>165</v>
      </c>
      <c r="F167" s="27">
        <v>3</v>
      </c>
      <c r="G167" s="29" t="s">
        <v>87</v>
      </c>
      <c r="H167" s="13">
        <v>10262.65</v>
      </c>
      <c r="I167" s="13">
        <f t="shared" si="2"/>
        <v>30787.949999999997</v>
      </c>
      <c r="J167" s="27">
        <v>3</v>
      </c>
      <c r="N167" s="22"/>
    </row>
    <row r="168" spans="1:14" s="1" customFormat="1" ht="17.100000000000001" customHeight="1" x14ac:dyDescent="0.25">
      <c r="A168" s="23">
        <v>45628</v>
      </c>
      <c r="B168" s="23">
        <v>45628</v>
      </c>
      <c r="C168" s="29"/>
      <c r="D168" s="25">
        <v>233301001268</v>
      </c>
      <c r="E168" s="26" t="s">
        <v>166</v>
      </c>
      <c r="F168" s="27">
        <v>3000</v>
      </c>
      <c r="G168" s="29" t="s">
        <v>4</v>
      </c>
      <c r="H168" s="13">
        <v>3.54</v>
      </c>
      <c r="I168" s="13">
        <f t="shared" si="2"/>
        <v>10620</v>
      </c>
      <c r="J168" s="27">
        <v>3000</v>
      </c>
      <c r="N168" s="22"/>
    </row>
    <row r="169" spans="1:14" s="1" customFormat="1" ht="17.100000000000001" customHeight="1" x14ac:dyDescent="0.25">
      <c r="A169" s="23">
        <v>45628</v>
      </c>
      <c r="B169" s="23">
        <v>45628</v>
      </c>
      <c r="C169" s="29"/>
      <c r="D169" s="25">
        <v>233301001264</v>
      </c>
      <c r="E169" s="26" t="s">
        <v>167</v>
      </c>
      <c r="F169" s="27">
        <v>2500</v>
      </c>
      <c r="G169" s="29" t="s">
        <v>4</v>
      </c>
      <c r="H169" s="13">
        <v>4.13</v>
      </c>
      <c r="I169" s="13">
        <f t="shared" si="2"/>
        <v>10325</v>
      </c>
      <c r="J169" s="27">
        <v>2500</v>
      </c>
      <c r="N169" s="22"/>
    </row>
    <row r="170" spans="1:14" s="1" customFormat="1" ht="17.100000000000001" customHeight="1" x14ac:dyDescent="0.25">
      <c r="A170" s="23">
        <v>45628</v>
      </c>
      <c r="B170" s="23">
        <v>45628</v>
      </c>
      <c r="C170" s="29"/>
      <c r="D170" s="25">
        <v>233301001265</v>
      </c>
      <c r="E170" s="26" t="s">
        <v>168</v>
      </c>
      <c r="F170" s="27">
        <v>2500</v>
      </c>
      <c r="G170" s="29" t="s">
        <v>4</v>
      </c>
      <c r="H170" s="13">
        <v>4.13</v>
      </c>
      <c r="I170" s="13">
        <f t="shared" si="2"/>
        <v>10325</v>
      </c>
      <c r="J170" s="27">
        <v>2500</v>
      </c>
      <c r="N170" s="22"/>
    </row>
    <row r="171" spans="1:14" s="1" customFormat="1" ht="17.100000000000001" customHeight="1" x14ac:dyDescent="0.25">
      <c r="A171" s="23">
        <v>45628</v>
      </c>
      <c r="B171" s="23">
        <v>45628</v>
      </c>
      <c r="C171" s="29"/>
      <c r="D171" s="25">
        <v>233301001266</v>
      </c>
      <c r="E171" s="26" t="s">
        <v>169</v>
      </c>
      <c r="F171" s="27">
        <v>2500</v>
      </c>
      <c r="G171" s="29" t="s">
        <v>4</v>
      </c>
      <c r="H171" s="13">
        <v>4.13</v>
      </c>
      <c r="I171" s="13">
        <f t="shared" si="2"/>
        <v>10325</v>
      </c>
      <c r="J171" s="27">
        <v>2500</v>
      </c>
      <c r="N171" s="22"/>
    </row>
    <row r="172" spans="1:14" s="1" customFormat="1" ht="17.100000000000001" customHeight="1" x14ac:dyDescent="0.25">
      <c r="A172" s="23">
        <v>45628</v>
      </c>
      <c r="B172" s="23">
        <v>45628</v>
      </c>
      <c r="C172" s="29"/>
      <c r="D172" s="25">
        <v>233301001267</v>
      </c>
      <c r="E172" s="26" t="s">
        <v>170</v>
      </c>
      <c r="F172" s="27">
        <v>2500</v>
      </c>
      <c r="G172" s="29" t="s">
        <v>4</v>
      </c>
      <c r="H172" s="13">
        <v>4.13</v>
      </c>
      <c r="I172" s="13">
        <f t="shared" si="2"/>
        <v>10325</v>
      </c>
      <c r="J172" s="27">
        <v>2500</v>
      </c>
      <c r="N172" s="22"/>
    </row>
    <row r="173" spans="1:14" s="1" customFormat="1" ht="17.100000000000001" customHeight="1" x14ac:dyDescent="0.25">
      <c r="A173" s="23">
        <v>45628</v>
      </c>
      <c r="B173" s="23">
        <v>45628</v>
      </c>
      <c r="C173" s="29"/>
      <c r="D173" s="25">
        <v>231101000410</v>
      </c>
      <c r="E173" s="26" t="s">
        <v>17</v>
      </c>
      <c r="F173" s="27">
        <v>24</v>
      </c>
      <c r="G173" s="29" t="s">
        <v>4</v>
      </c>
      <c r="H173" s="13">
        <v>60</v>
      </c>
      <c r="I173" s="13">
        <f t="shared" si="2"/>
        <v>1440</v>
      </c>
      <c r="J173" s="28">
        <v>31</v>
      </c>
      <c r="N173" s="22"/>
    </row>
    <row r="174" spans="1:14" s="1" customFormat="1" ht="17.100000000000001" customHeight="1" x14ac:dyDescent="0.25">
      <c r="A174" s="23">
        <v>45631</v>
      </c>
      <c r="B174" s="23">
        <v>45631</v>
      </c>
      <c r="C174" s="29"/>
      <c r="D174" s="25">
        <v>261301000036</v>
      </c>
      <c r="E174" s="26" t="s">
        <v>171</v>
      </c>
      <c r="F174" s="27">
        <v>11</v>
      </c>
      <c r="G174" s="29" t="s">
        <v>4</v>
      </c>
      <c r="H174" s="13">
        <v>69018.2</v>
      </c>
      <c r="I174" s="13">
        <f t="shared" si="2"/>
        <v>759200.2</v>
      </c>
      <c r="J174" s="27">
        <v>11</v>
      </c>
      <c r="N174" s="22"/>
    </row>
    <row r="175" spans="1:14" s="1" customFormat="1" ht="17.100000000000001" customHeight="1" thickBot="1" x14ac:dyDescent="0.3">
      <c r="A175" s="23">
        <v>45631</v>
      </c>
      <c r="B175" s="23">
        <v>45631</v>
      </c>
      <c r="C175" s="29"/>
      <c r="D175" s="25">
        <v>231201001225</v>
      </c>
      <c r="E175" s="26" t="s">
        <v>120</v>
      </c>
      <c r="F175" s="27">
        <v>85</v>
      </c>
      <c r="G175" s="29" t="s">
        <v>70</v>
      </c>
      <c r="H175" s="13">
        <v>872.34</v>
      </c>
      <c r="I175" s="13">
        <f>PRODUCT(F175,H175)</f>
        <v>74148.900000000009</v>
      </c>
      <c r="J175" s="27">
        <v>0</v>
      </c>
      <c r="N175" s="22"/>
    </row>
    <row r="176" spans="1:14" s="1" customFormat="1" ht="17.100000000000001" customHeight="1" x14ac:dyDescent="0.25">
      <c r="A176" s="45" t="s">
        <v>0</v>
      </c>
      <c r="B176" s="45" t="s">
        <v>7</v>
      </c>
      <c r="C176" s="4" t="s">
        <v>1</v>
      </c>
      <c r="D176" s="5"/>
      <c r="E176" s="4"/>
      <c r="F176" s="5"/>
      <c r="G176" s="5" t="s">
        <v>12</v>
      </c>
      <c r="H176" s="5" t="s">
        <v>32</v>
      </c>
      <c r="I176" s="4"/>
      <c r="J176" s="4"/>
      <c r="N176" s="22"/>
    </row>
    <row r="177" spans="1:14" s="1" customFormat="1" ht="17.100000000000001" customHeight="1" x14ac:dyDescent="0.25">
      <c r="A177" s="46"/>
      <c r="B177" s="46"/>
      <c r="C177" s="6" t="s">
        <v>29</v>
      </c>
      <c r="D177" s="7" t="s">
        <v>10</v>
      </c>
      <c r="E177" s="6" t="s">
        <v>2</v>
      </c>
      <c r="F177" s="7" t="s">
        <v>31</v>
      </c>
      <c r="G177" s="7" t="s">
        <v>13</v>
      </c>
      <c r="H177" s="7" t="s">
        <v>33</v>
      </c>
      <c r="I177" s="6" t="s">
        <v>3</v>
      </c>
      <c r="J177" s="6" t="s">
        <v>8</v>
      </c>
      <c r="N177" s="22"/>
    </row>
    <row r="178" spans="1:14" s="1" customFormat="1" ht="17.100000000000001" customHeight="1" thickBot="1" x14ac:dyDescent="0.3">
      <c r="A178" s="47"/>
      <c r="B178" s="47"/>
      <c r="C178" s="18" t="s">
        <v>30</v>
      </c>
      <c r="D178" s="19" t="s">
        <v>11</v>
      </c>
      <c r="E178" s="18"/>
      <c r="F178" s="19"/>
      <c r="G178" s="19" t="s">
        <v>14</v>
      </c>
      <c r="H178" s="19" t="s">
        <v>9</v>
      </c>
      <c r="I178" s="18"/>
      <c r="J178" s="18"/>
      <c r="N178" s="22"/>
    </row>
    <row r="179" spans="1:14" s="1" customFormat="1" ht="17.100000000000001" customHeight="1" x14ac:dyDescent="0.25">
      <c r="A179" s="23">
        <v>45631</v>
      </c>
      <c r="B179" s="23">
        <v>45631</v>
      </c>
      <c r="C179" s="24"/>
      <c r="D179" s="25">
        <v>231201001269</v>
      </c>
      <c r="E179" s="26" t="s">
        <v>172</v>
      </c>
      <c r="F179" s="27">
        <v>65</v>
      </c>
      <c r="G179" s="24" t="s">
        <v>70</v>
      </c>
      <c r="H179" s="13">
        <v>945.89</v>
      </c>
      <c r="I179" s="20">
        <f t="shared" ref="I179:I248" si="3">PRODUCT(F179,H179)</f>
        <v>61482.85</v>
      </c>
      <c r="J179" s="27">
        <v>0</v>
      </c>
      <c r="N179" s="22"/>
    </row>
    <row r="180" spans="1:14" s="1" customFormat="1" ht="17.100000000000001" customHeight="1" x14ac:dyDescent="0.25">
      <c r="A180" s="23">
        <v>45632</v>
      </c>
      <c r="B180" s="23">
        <v>45632</v>
      </c>
      <c r="C180" s="29"/>
      <c r="D180" s="25">
        <v>231201001201</v>
      </c>
      <c r="E180" s="26" t="s">
        <v>58</v>
      </c>
      <c r="F180" s="27">
        <v>140</v>
      </c>
      <c r="G180" s="29" t="s">
        <v>70</v>
      </c>
      <c r="H180" s="13">
        <v>890</v>
      </c>
      <c r="I180" s="13">
        <f t="shared" si="3"/>
        <v>124600</v>
      </c>
      <c r="J180" s="27">
        <v>0</v>
      </c>
      <c r="N180" s="22"/>
    </row>
    <row r="181" spans="1:14" s="1" customFormat="1" ht="17.100000000000001" customHeight="1" x14ac:dyDescent="0.25">
      <c r="A181" s="23">
        <v>45635</v>
      </c>
      <c r="B181" s="23">
        <v>45635</v>
      </c>
      <c r="C181" s="29"/>
      <c r="D181" s="25">
        <v>231101000410</v>
      </c>
      <c r="E181" s="26" t="s">
        <v>17</v>
      </c>
      <c r="F181" s="27">
        <v>26</v>
      </c>
      <c r="G181" s="29" t="s">
        <v>4</v>
      </c>
      <c r="H181" s="13">
        <v>60</v>
      </c>
      <c r="I181" s="13">
        <f t="shared" si="3"/>
        <v>1560</v>
      </c>
      <c r="J181" s="27">
        <v>31</v>
      </c>
      <c r="N181" s="22"/>
    </row>
    <row r="182" spans="1:14" s="1" customFormat="1" ht="17.100000000000001" customHeight="1" x14ac:dyDescent="0.25">
      <c r="A182" s="23">
        <v>45635</v>
      </c>
      <c r="B182" s="23">
        <v>45635</v>
      </c>
      <c r="C182" s="29"/>
      <c r="D182" s="25">
        <v>232401010128</v>
      </c>
      <c r="E182" s="26" t="s">
        <v>173</v>
      </c>
      <c r="F182" s="27">
        <v>2</v>
      </c>
      <c r="G182" s="29" t="s">
        <v>4</v>
      </c>
      <c r="H182" s="13">
        <v>2596</v>
      </c>
      <c r="I182" s="13">
        <f t="shared" si="3"/>
        <v>5192</v>
      </c>
      <c r="J182" s="28">
        <v>23</v>
      </c>
      <c r="N182" s="22"/>
    </row>
    <row r="183" spans="1:14" s="1" customFormat="1" ht="17.100000000000001" customHeight="1" x14ac:dyDescent="0.25">
      <c r="A183" s="23">
        <v>45637</v>
      </c>
      <c r="B183" s="23">
        <v>45637</v>
      </c>
      <c r="C183" s="29"/>
      <c r="D183" s="25">
        <v>239701010088</v>
      </c>
      <c r="E183" s="26" t="s">
        <v>19</v>
      </c>
      <c r="F183" s="27">
        <v>19900</v>
      </c>
      <c r="G183" s="29" t="s">
        <v>4</v>
      </c>
      <c r="H183" s="13">
        <v>100</v>
      </c>
      <c r="I183" s="13">
        <f t="shared" si="3"/>
        <v>1990000</v>
      </c>
      <c r="J183" s="28">
        <v>14780</v>
      </c>
      <c r="N183" s="22"/>
    </row>
    <row r="184" spans="1:14" s="1" customFormat="1" ht="17.100000000000001" customHeight="1" x14ac:dyDescent="0.25">
      <c r="A184" s="23">
        <v>45637</v>
      </c>
      <c r="B184" s="23">
        <v>45637</v>
      </c>
      <c r="C184" s="29"/>
      <c r="D184" s="25">
        <v>237299000646</v>
      </c>
      <c r="E184" s="26" t="s">
        <v>25</v>
      </c>
      <c r="F184" s="27">
        <v>202.31</v>
      </c>
      <c r="G184" s="29" t="s">
        <v>28</v>
      </c>
      <c r="H184" s="13">
        <v>277.3</v>
      </c>
      <c r="I184" s="13">
        <f t="shared" si="3"/>
        <v>56100.563000000002</v>
      </c>
      <c r="J184" s="28">
        <v>0</v>
      </c>
      <c r="N184" s="22"/>
    </row>
    <row r="185" spans="1:14" s="1" customFormat="1" ht="17.100000000000001" customHeight="1" x14ac:dyDescent="0.25">
      <c r="A185" s="23">
        <v>45638</v>
      </c>
      <c r="B185" s="23">
        <v>45638</v>
      </c>
      <c r="C185" s="29"/>
      <c r="D185" s="25">
        <v>264101001270</v>
      </c>
      <c r="E185" s="26" t="s">
        <v>174</v>
      </c>
      <c r="F185" s="27">
        <v>2</v>
      </c>
      <c r="G185" s="29" t="s">
        <v>4</v>
      </c>
      <c r="H185" s="13">
        <v>5178900</v>
      </c>
      <c r="I185" s="13">
        <f t="shared" si="3"/>
        <v>10357800</v>
      </c>
      <c r="J185" s="28">
        <v>2</v>
      </c>
      <c r="N185" s="22"/>
    </row>
    <row r="186" spans="1:14" s="1" customFormat="1" ht="17.100000000000001" customHeight="1" x14ac:dyDescent="0.25">
      <c r="A186" s="23">
        <v>45639</v>
      </c>
      <c r="B186" s="23">
        <v>45639</v>
      </c>
      <c r="C186" s="29"/>
      <c r="D186" s="25">
        <v>237299001261</v>
      </c>
      <c r="E186" s="26" t="s">
        <v>162</v>
      </c>
      <c r="F186" s="27">
        <v>28</v>
      </c>
      <c r="G186" s="29" t="s">
        <v>4</v>
      </c>
      <c r="H186" s="13">
        <v>1900.2719440000001</v>
      </c>
      <c r="I186" s="13">
        <f t="shared" si="3"/>
        <v>53207.614432000002</v>
      </c>
      <c r="J186" s="28">
        <v>36</v>
      </c>
      <c r="N186" s="22"/>
    </row>
    <row r="187" spans="1:14" s="1" customFormat="1" ht="17.100000000000001" customHeight="1" x14ac:dyDescent="0.25">
      <c r="A187" s="23">
        <v>45639</v>
      </c>
      <c r="B187" s="23">
        <v>45639</v>
      </c>
      <c r="C187" s="29"/>
      <c r="D187" s="25">
        <v>237299000006</v>
      </c>
      <c r="E187" s="26" t="s">
        <v>175</v>
      </c>
      <c r="F187" s="27">
        <v>1</v>
      </c>
      <c r="G187" s="29" t="s">
        <v>4</v>
      </c>
      <c r="H187" s="13">
        <v>2834.83</v>
      </c>
      <c r="I187" s="13">
        <f t="shared" si="3"/>
        <v>2834.83</v>
      </c>
      <c r="J187" s="27">
        <v>1</v>
      </c>
      <c r="N187" s="22"/>
    </row>
    <row r="188" spans="1:14" s="1" customFormat="1" ht="17.100000000000001" customHeight="1" x14ac:dyDescent="0.25">
      <c r="A188" s="23">
        <v>45639</v>
      </c>
      <c r="B188" s="23">
        <v>45639</v>
      </c>
      <c r="C188" s="29"/>
      <c r="D188" s="25">
        <v>263201001272</v>
      </c>
      <c r="E188" s="26" t="s">
        <v>176</v>
      </c>
      <c r="F188" s="27">
        <v>1</v>
      </c>
      <c r="G188" s="29" t="s">
        <v>4</v>
      </c>
      <c r="H188" s="13">
        <v>35536.639999999999</v>
      </c>
      <c r="I188" s="13">
        <f t="shared" si="3"/>
        <v>35536.639999999999</v>
      </c>
      <c r="J188" s="27">
        <v>1</v>
      </c>
      <c r="N188" s="22"/>
    </row>
    <row r="189" spans="1:14" s="1" customFormat="1" ht="17.100000000000001" customHeight="1" x14ac:dyDescent="0.25">
      <c r="A189" s="23">
        <v>45639</v>
      </c>
      <c r="B189" s="23">
        <v>45639</v>
      </c>
      <c r="C189" s="29"/>
      <c r="D189" s="25">
        <v>263101001271</v>
      </c>
      <c r="E189" s="26" t="s">
        <v>177</v>
      </c>
      <c r="F189" s="27">
        <v>1</v>
      </c>
      <c r="G189" s="29" t="s">
        <v>4</v>
      </c>
      <c r="H189" s="13">
        <v>2271.5</v>
      </c>
      <c r="I189" s="13">
        <f t="shared" si="3"/>
        <v>2271.5</v>
      </c>
      <c r="J189" s="27">
        <v>1</v>
      </c>
      <c r="N189" s="22"/>
    </row>
    <row r="190" spans="1:14" s="1" customFormat="1" ht="17.100000000000001" customHeight="1" x14ac:dyDescent="0.25">
      <c r="A190" s="23">
        <v>45639</v>
      </c>
      <c r="B190" s="23">
        <v>45639</v>
      </c>
      <c r="C190" s="29"/>
      <c r="D190" s="25">
        <v>234101000007</v>
      </c>
      <c r="E190" s="26" t="s">
        <v>178</v>
      </c>
      <c r="F190" s="27">
        <v>1</v>
      </c>
      <c r="G190" s="29" t="s">
        <v>4</v>
      </c>
      <c r="H190" s="13">
        <v>9347.02</v>
      </c>
      <c r="I190" s="13">
        <f t="shared" si="3"/>
        <v>9347.02</v>
      </c>
      <c r="J190" s="27">
        <v>1</v>
      </c>
      <c r="N190" s="22"/>
    </row>
    <row r="191" spans="1:14" s="1" customFormat="1" ht="17.100000000000001" customHeight="1" x14ac:dyDescent="0.25">
      <c r="A191" s="23">
        <v>45639</v>
      </c>
      <c r="B191" s="23">
        <v>45639</v>
      </c>
      <c r="C191" s="29"/>
      <c r="D191" s="25">
        <v>261101001273</v>
      </c>
      <c r="E191" s="26" t="s">
        <v>179</v>
      </c>
      <c r="F191" s="27">
        <v>20</v>
      </c>
      <c r="G191" s="29" t="s">
        <v>4</v>
      </c>
      <c r="H191" s="13">
        <v>5439.21</v>
      </c>
      <c r="I191" s="13">
        <f t="shared" si="3"/>
        <v>108784.2</v>
      </c>
      <c r="J191" s="27">
        <v>20</v>
      </c>
      <c r="N191" s="22"/>
    </row>
    <row r="192" spans="1:14" s="1" customFormat="1" ht="17.100000000000001" customHeight="1" x14ac:dyDescent="0.25">
      <c r="A192" s="23">
        <v>45642</v>
      </c>
      <c r="B192" s="23">
        <v>45642</v>
      </c>
      <c r="C192" s="29"/>
      <c r="D192" s="25">
        <v>231101000410</v>
      </c>
      <c r="E192" s="26" t="s">
        <v>17</v>
      </c>
      <c r="F192" s="27">
        <v>20</v>
      </c>
      <c r="G192" s="29" t="s">
        <v>4</v>
      </c>
      <c r="H192" s="13">
        <v>60</v>
      </c>
      <c r="I192" s="13">
        <f t="shared" si="3"/>
        <v>1200</v>
      </c>
      <c r="J192" s="27">
        <v>31</v>
      </c>
      <c r="N192" s="22"/>
    </row>
    <row r="193" spans="1:14" s="1" customFormat="1" ht="17.100000000000001" customHeight="1" x14ac:dyDescent="0.25">
      <c r="A193" s="23">
        <v>45642</v>
      </c>
      <c r="B193" s="23">
        <v>45642</v>
      </c>
      <c r="C193" s="29"/>
      <c r="D193" s="25">
        <v>239801001274</v>
      </c>
      <c r="E193" s="26" t="s">
        <v>180</v>
      </c>
      <c r="F193" s="27">
        <v>1</v>
      </c>
      <c r="G193" s="29" t="s">
        <v>4</v>
      </c>
      <c r="H193" s="13">
        <v>29146</v>
      </c>
      <c r="I193" s="13">
        <f t="shared" si="3"/>
        <v>29146</v>
      </c>
      <c r="J193" s="27">
        <v>0</v>
      </c>
      <c r="N193" s="22"/>
    </row>
    <row r="194" spans="1:14" s="1" customFormat="1" ht="17.100000000000001" customHeight="1" x14ac:dyDescent="0.25">
      <c r="A194" s="23">
        <v>45643</v>
      </c>
      <c r="B194" s="23">
        <v>45643</v>
      </c>
      <c r="C194" s="29"/>
      <c r="D194" s="25">
        <v>123415001275</v>
      </c>
      <c r="E194" s="26" t="s">
        <v>181</v>
      </c>
      <c r="F194" s="27">
        <v>2</v>
      </c>
      <c r="G194" s="29" t="s">
        <v>4</v>
      </c>
      <c r="H194" s="13">
        <v>56640</v>
      </c>
      <c r="I194" s="13">
        <f t="shared" si="3"/>
        <v>113280</v>
      </c>
      <c r="J194" s="28">
        <v>2</v>
      </c>
      <c r="N194" s="22"/>
    </row>
    <row r="195" spans="1:14" s="1" customFormat="1" ht="17.100000000000001" customHeight="1" x14ac:dyDescent="0.25">
      <c r="A195" s="23">
        <v>45643</v>
      </c>
      <c r="B195" s="23">
        <v>45643</v>
      </c>
      <c r="C195" s="29"/>
      <c r="D195" s="25">
        <v>123414001142</v>
      </c>
      <c r="E195" s="26" t="s">
        <v>182</v>
      </c>
      <c r="F195" s="27">
        <v>20</v>
      </c>
      <c r="G195" s="29" t="s">
        <v>4</v>
      </c>
      <c r="H195" s="13">
        <v>1711</v>
      </c>
      <c r="I195" s="13">
        <f t="shared" si="3"/>
        <v>34220</v>
      </c>
      <c r="J195" s="27">
        <v>20</v>
      </c>
      <c r="N195" s="22"/>
    </row>
    <row r="196" spans="1:14" s="1" customFormat="1" ht="17.100000000000001" customHeight="1" x14ac:dyDescent="0.25">
      <c r="A196" s="23">
        <v>45643</v>
      </c>
      <c r="B196" s="23">
        <v>45643</v>
      </c>
      <c r="C196" s="29"/>
      <c r="D196" s="25">
        <v>123414001276</v>
      </c>
      <c r="E196" s="26" t="s">
        <v>183</v>
      </c>
      <c r="F196" s="27">
        <v>45</v>
      </c>
      <c r="G196" s="29" t="s">
        <v>4</v>
      </c>
      <c r="H196" s="13">
        <v>1482.08</v>
      </c>
      <c r="I196" s="13">
        <f t="shared" si="3"/>
        <v>66693.599999999991</v>
      </c>
      <c r="J196" s="28">
        <v>45</v>
      </c>
      <c r="N196" s="22"/>
    </row>
    <row r="197" spans="1:14" s="1" customFormat="1" ht="17.100000000000001" customHeight="1" x14ac:dyDescent="0.25">
      <c r="A197" s="23">
        <v>45643</v>
      </c>
      <c r="B197" s="23">
        <v>45643</v>
      </c>
      <c r="C197" s="29"/>
      <c r="D197" s="25">
        <v>123414001277</v>
      </c>
      <c r="E197" s="26" t="s">
        <v>184</v>
      </c>
      <c r="F197" s="27">
        <v>10</v>
      </c>
      <c r="G197" s="29" t="s">
        <v>4</v>
      </c>
      <c r="H197" s="13">
        <v>1720.44</v>
      </c>
      <c r="I197" s="13">
        <f t="shared" si="3"/>
        <v>17204.400000000001</v>
      </c>
      <c r="J197" s="28">
        <v>10</v>
      </c>
      <c r="N197" s="22"/>
    </row>
    <row r="198" spans="1:14" s="1" customFormat="1" ht="17.100000000000001" customHeight="1" x14ac:dyDescent="0.25">
      <c r="A198" s="23">
        <v>45643</v>
      </c>
      <c r="B198" s="23">
        <v>45643</v>
      </c>
      <c r="C198" s="29"/>
      <c r="D198" s="25">
        <v>123413001278</v>
      </c>
      <c r="E198" s="26" t="s">
        <v>185</v>
      </c>
      <c r="F198" s="27">
        <v>100</v>
      </c>
      <c r="G198" s="29" t="s">
        <v>4</v>
      </c>
      <c r="H198" s="13">
        <v>926.3</v>
      </c>
      <c r="I198" s="13">
        <f t="shared" si="3"/>
        <v>92630</v>
      </c>
      <c r="J198" s="27">
        <v>100</v>
      </c>
      <c r="N198" s="22"/>
    </row>
    <row r="199" spans="1:14" s="1" customFormat="1" ht="17.100000000000001" customHeight="1" x14ac:dyDescent="0.25">
      <c r="A199" s="23">
        <v>45643</v>
      </c>
      <c r="B199" s="23">
        <v>45643</v>
      </c>
      <c r="C199" s="29"/>
      <c r="D199" s="25">
        <v>123413001279</v>
      </c>
      <c r="E199" s="26" t="s">
        <v>186</v>
      </c>
      <c r="F199" s="27">
        <v>10000</v>
      </c>
      <c r="G199" s="29" t="s">
        <v>4</v>
      </c>
      <c r="H199" s="13">
        <v>93.16</v>
      </c>
      <c r="I199" s="13">
        <f t="shared" si="3"/>
        <v>931600</v>
      </c>
      <c r="J199" s="27">
        <v>10000</v>
      </c>
      <c r="N199" s="22"/>
    </row>
    <row r="200" spans="1:14" s="1" customFormat="1" ht="17.100000000000001" customHeight="1" x14ac:dyDescent="0.25">
      <c r="A200" s="23">
        <v>45643</v>
      </c>
      <c r="B200" s="23">
        <v>45643</v>
      </c>
      <c r="C200" s="29"/>
      <c r="D200" s="25">
        <v>123413001280</v>
      </c>
      <c r="E200" s="26" t="s">
        <v>187</v>
      </c>
      <c r="F200" s="27">
        <v>10000</v>
      </c>
      <c r="G200" s="29" t="s">
        <v>4</v>
      </c>
      <c r="H200" s="13">
        <v>82.42</v>
      </c>
      <c r="I200" s="13">
        <f t="shared" si="3"/>
        <v>824200</v>
      </c>
      <c r="J200" s="27">
        <v>10000</v>
      </c>
      <c r="N200" s="22"/>
    </row>
    <row r="201" spans="1:14" s="1" customFormat="1" ht="17.100000000000001" customHeight="1" x14ac:dyDescent="0.25">
      <c r="A201" s="23">
        <v>45643</v>
      </c>
      <c r="B201" s="23">
        <v>45643</v>
      </c>
      <c r="C201" s="29"/>
      <c r="D201" s="25">
        <v>123413001281</v>
      </c>
      <c r="E201" s="26" t="s">
        <v>188</v>
      </c>
      <c r="F201" s="27">
        <v>3000</v>
      </c>
      <c r="G201" s="29" t="s">
        <v>4</v>
      </c>
      <c r="H201" s="13">
        <v>4.5999999999999996</v>
      </c>
      <c r="I201" s="13">
        <f t="shared" si="3"/>
        <v>13799.999999999998</v>
      </c>
      <c r="J201" s="27">
        <v>3000</v>
      </c>
      <c r="N201" s="22"/>
    </row>
    <row r="202" spans="1:14" s="1" customFormat="1" ht="17.100000000000001" customHeight="1" x14ac:dyDescent="0.25">
      <c r="A202" s="23">
        <v>45644</v>
      </c>
      <c r="B202" s="23">
        <v>45644</v>
      </c>
      <c r="C202" s="29"/>
      <c r="D202" s="25">
        <v>239701010095</v>
      </c>
      <c r="E202" s="26" t="s">
        <v>189</v>
      </c>
      <c r="F202" s="27">
        <v>100</v>
      </c>
      <c r="G202" s="29" t="s">
        <v>4</v>
      </c>
      <c r="H202" s="13">
        <v>15812</v>
      </c>
      <c r="I202" s="13">
        <f t="shared" si="3"/>
        <v>1581200</v>
      </c>
      <c r="J202" s="28">
        <v>100</v>
      </c>
      <c r="N202" s="22"/>
    </row>
    <row r="203" spans="1:14" s="1" customFormat="1" ht="17.100000000000001" customHeight="1" x14ac:dyDescent="0.25">
      <c r="A203" s="23">
        <v>45645</v>
      </c>
      <c r="B203" s="23">
        <v>45645</v>
      </c>
      <c r="C203" s="29"/>
      <c r="D203" s="25">
        <v>263201001282</v>
      </c>
      <c r="E203" s="26" t="s">
        <v>190</v>
      </c>
      <c r="F203" s="27">
        <v>1</v>
      </c>
      <c r="G203" s="29" t="s">
        <v>4</v>
      </c>
      <c r="H203" s="13">
        <v>10477.98</v>
      </c>
      <c r="I203" s="13">
        <f t="shared" si="3"/>
        <v>10477.98</v>
      </c>
      <c r="J203" s="27">
        <v>1</v>
      </c>
      <c r="N203" s="22"/>
    </row>
    <row r="204" spans="1:14" s="1" customFormat="1" ht="17.100000000000001" customHeight="1" x14ac:dyDescent="0.25">
      <c r="A204" s="23">
        <v>45645</v>
      </c>
      <c r="B204" s="23">
        <v>45645</v>
      </c>
      <c r="C204" s="29"/>
      <c r="D204" s="25">
        <v>239301000644</v>
      </c>
      <c r="E204" s="26" t="s">
        <v>191</v>
      </c>
      <c r="F204" s="27">
        <v>24</v>
      </c>
      <c r="G204" s="29" t="s">
        <v>4</v>
      </c>
      <c r="H204" s="13">
        <v>725.75</v>
      </c>
      <c r="I204" s="13">
        <f t="shared" si="3"/>
        <v>17418</v>
      </c>
      <c r="J204" s="27">
        <v>1</v>
      </c>
      <c r="N204" s="22"/>
    </row>
    <row r="205" spans="1:14" s="1" customFormat="1" ht="17.100000000000001" customHeight="1" x14ac:dyDescent="0.25">
      <c r="A205" s="23">
        <v>45645</v>
      </c>
      <c r="B205" s="23">
        <v>45645</v>
      </c>
      <c r="C205" s="29"/>
      <c r="D205" s="25">
        <v>263201001283</v>
      </c>
      <c r="E205" s="26" t="s">
        <v>192</v>
      </c>
      <c r="F205" s="27">
        <v>1</v>
      </c>
      <c r="G205" s="29" t="s">
        <v>4</v>
      </c>
      <c r="H205" s="13">
        <v>2654.1</v>
      </c>
      <c r="I205" s="13">
        <f t="shared" si="3"/>
        <v>2654.1</v>
      </c>
      <c r="J205" s="27">
        <v>1</v>
      </c>
      <c r="N205" s="22"/>
    </row>
    <row r="206" spans="1:14" s="1" customFormat="1" ht="17.100000000000001" customHeight="1" x14ac:dyDescent="0.25">
      <c r="A206" s="23">
        <v>45645</v>
      </c>
      <c r="B206" s="23">
        <v>45645</v>
      </c>
      <c r="C206" s="29"/>
      <c r="D206" s="25">
        <v>263201001284</v>
      </c>
      <c r="E206" s="26" t="s">
        <v>193</v>
      </c>
      <c r="F206" s="27">
        <v>5</v>
      </c>
      <c r="G206" s="29" t="s">
        <v>87</v>
      </c>
      <c r="H206" s="13">
        <v>18509.48</v>
      </c>
      <c r="I206" s="13">
        <f t="shared" si="3"/>
        <v>92547.4</v>
      </c>
      <c r="J206" s="27">
        <v>5</v>
      </c>
      <c r="N206" s="22"/>
    </row>
    <row r="207" spans="1:14" s="1" customFormat="1" ht="16.5" customHeight="1" x14ac:dyDescent="0.25">
      <c r="A207" s="31">
        <v>45645</v>
      </c>
      <c r="B207" s="31">
        <v>45645</v>
      </c>
      <c r="C207" s="32"/>
      <c r="D207" s="33">
        <v>239301010027</v>
      </c>
      <c r="E207" s="34" t="s">
        <v>194</v>
      </c>
      <c r="F207" s="35">
        <v>2</v>
      </c>
      <c r="G207" s="36" t="s">
        <v>108</v>
      </c>
      <c r="H207" s="21">
        <v>3701.9</v>
      </c>
      <c r="I207" s="21">
        <f t="shared" si="3"/>
        <v>7403.8</v>
      </c>
      <c r="J207" s="27">
        <v>2</v>
      </c>
      <c r="N207" s="22"/>
    </row>
    <row r="208" spans="1:14" s="1" customFormat="1" ht="17.25" thickBot="1" x14ac:dyDescent="0.3">
      <c r="A208" s="31">
        <v>45646</v>
      </c>
      <c r="B208" s="31">
        <v>45646</v>
      </c>
      <c r="C208" s="32"/>
      <c r="D208" s="33">
        <v>239101050056</v>
      </c>
      <c r="E208" s="34" t="s">
        <v>195</v>
      </c>
      <c r="F208" s="35">
        <v>10</v>
      </c>
      <c r="G208" s="36" t="s">
        <v>70</v>
      </c>
      <c r="H208" s="21">
        <v>1044.3</v>
      </c>
      <c r="I208" s="21">
        <f t="shared" si="3"/>
        <v>10443</v>
      </c>
      <c r="J208" s="27">
        <v>10</v>
      </c>
      <c r="N208" s="22"/>
    </row>
    <row r="209" spans="1:14" s="1" customFormat="1" ht="16.5" customHeight="1" x14ac:dyDescent="0.25">
      <c r="A209" s="45" t="s">
        <v>0</v>
      </c>
      <c r="B209" s="45" t="s">
        <v>7</v>
      </c>
      <c r="C209" s="4" t="s">
        <v>1</v>
      </c>
      <c r="D209" s="5"/>
      <c r="E209" s="4"/>
      <c r="F209" s="5"/>
      <c r="G209" s="5" t="s">
        <v>12</v>
      </c>
      <c r="H209" s="5" t="s">
        <v>32</v>
      </c>
      <c r="I209" s="4"/>
      <c r="J209" s="4"/>
      <c r="N209" s="22"/>
    </row>
    <row r="210" spans="1:14" s="1" customFormat="1" ht="16.5" x14ac:dyDescent="0.25">
      <c r="A210" s="46"/>
      <c r="B210" s="46"/>
      <c r="C210" s="6" t="s">
        <v>29</v>
      </c>
      <c r="D210" s="7" t="s">
        <v>10</v>
      </c>
      <c r="E210" s="6" t="s">
        <v>2</v>
      </c>
      <c r="F210" s="7" t="s">
        <v>31</v>
      </c>
      <c r="G210" s="7" t="s">
        <v>13</v>
      </c>
      <c r="H210" s="7" t="s">
        <v>33</v>
      </c>
      <c r="I210" s="6" t="s">
        <v>3</v>
      </c>
      <c r="J210" s="6" t="s">
        <v>8</v>
      </c>
      <c r="N210" s="22"/>
    </row>
    <row r="211" spans="1:14" s="1" customFormat="1" ht="17.25" thickBot="1" x14ac:dyDescent="0.3">
      <c r="A211" s="47"/>
      <c r="B211" s="47"/>
      <c r="C211" s="18" t="s">
        <v>30</v>
      </c>
      <c r="D211" s="19" t="s">
        <v>11</v>
      </c>
      <c r="E211" s="18"/>
      <c r="F211" s="19"/>
      <c r="G211" s="19" t="s">
        <v>14</v>
      </c>
      <c r="H211" s="19" t="s">
        <v>9</v>
      </c>
      <c r="I211" s="18"/>
      <c r="J211" s="18"/>
      <c r="N211" s="22"/>
    </row>
    <row r="212" spans="1:14" ht="16.5" x14ac:dyDescent="0.25">
      <c r="A212" s="31">
        <v>45646</v>
      </c>
      <c r="B212" s="31">
        <v>45646</v>
      </c>
      <c r="C212" s="32"/>
      <c r="D212" s="33">
        <v>239101050005</v>
      </c>
      <c r="E212" s="34" t="s">
        <v>196</v>
      </c>
      <c r="F212" s="35">
        <v>24</v>
      </c>
      <c r="G212" s="36" t="s">
        <v>4</v>
      </c>
      <c r="H212" s="21">
        <v>100.18</v>
      </c>
      <c r="I212" s="21">
        <f t="shared" si="3"/>
        <v>2404.3200000000002</v>
      </c>
      <c r="J212" s="27">
        <v>20</v>
      </c>
      <c r="M212" s="1"/>
      <c r="N212" s="22"/>
    </row>
    <row r="213" spans="1:14" x14ac:dyDescent="0.25">
      <c r="A213" s="31">
        <v>45646</v>
      </c>
      <c r="B213" s="31">
        <v>45646</v>
      </c>
      <c r="C213" s="32"/>
      <c r="D213" s="33">
        <v>239101000161</v>
      </c>
      <c r="E213" s="34" t="s">
        <v>197</v>
      </c>
      <c r="F213" s="35">
        <v>15</v>
      </c>
      <c r="G213" s="36" t="s">
        <v>4</v>
      </c>
      <c r="H213" s="21">
        <v>100.18</v>
      </c>
      <c r="I213" s="21">
        <f t="shared" si="3"/>
        <v>1502.7</v>
      </c>
      <c r="J213" s="27">
        <v>11</v>
      </c>
      <c r="N213" s="22"/>
    </row>
    <row r="214" spans="1:14" x14ac:dyDescent="0.25">
      <c r="A214" s="31">
        <v>45646</v>
      </c>
      <c r="B214" s="31">
        <v>45646</v>
      </c>
      <c r="C214" s="32"/>
      <c r="D214" s="33">
        <v>239101050021</v>
      </c>
      <c r="E214" s="34" t="s">
        <v>198</v>
      </c>
      <c r="F214" s="35">
        <v>12</v>
      </c>
      <c r="G214" s="36" t="s">
        <v>4</v>
      </c>
      <c r="H214" s="21">
        <v>99.993333000000007</v>
      </c>
      <c r="I214" s="21">
        <f t="shared" si="3"/>
        <v>1199.9199960000001</v>
      </c>
      <c r="J214" s="27">
        <v>19</v>
      </c>
      <c r="N214" s="22"/>
    </row>
    <row r="215" spans="1:14" x14ac:dyDescent="0.25">
      <c r="A215" s="31">
        <v>45646</v>
      </c>
      <c r="B215" s="31">
        <v>45646</v>
      </c>
      <c r="C215" s="32"/>
      <c r="D215" s="33">
        <v>239101050023</v>
      </c>
      <c r="E215" s="34" t="s">
        <v>199</v>
      </c>
      <c r="F215" s="35">
        <v>100</v>
      </c>
      <c r="G215" s="36" t="s">
        <v>4</v>
      </c>
      <c r="H215" s="21">
        <v>122.13</v>
      </c>
      <c r="I215" s="21">
        <f t="shared" si="3"/>
        <v>12213</v>
      </c>
      <c r="J215" s="27">
        <v>89</v>
      </c>
      <c r="N215" s="22"/>
    </row>
    <row r="216" spans="1:14" x14ac:dyDescent="0.25">
      <c r="A216" s="31">
        <v>45646</v>
      </c>
      <c r="B216" s="31">
        <v>45646</v>
      </c>
      <c r="C216" s="32"/>
      <c r="D216" s="33">
        <v>231101001285</v>
      </c>
      <c r="E216" s="34" t="s">
        <v>200</v>
      </c>
      <c r="F216" s="35">
        <v>20</v>
      </c>
      <c r="G216" s="36" t="s">
        <v>4</v>
      </c>
      <c r="H216" s="21">
        <v>70.8</v>
      </c>
      <c r="I216" s="21">
        <f t="shared" si="3"/>
        <v>1416</v>
      </c>
      <c r="J216" s="27">
        <v>19</v>
      </c>
      <c r="N216" s="22"/>
    </row>
    <row r="217" spans="1:14" x14ac:dyDescent="0.25">
      <c r="A217" s="31">
        <v>45646</v>
      </c>
      <c r="B217" s="31">
        <v>45646</v>
      </c>
      <c r="C217" s="32"/>
      <c r="D217" s="33">
        <v>239101001286</v>
      </c>
      <c r="E217" s="34" t="s">
        <v>201</v>
      </c>
      <c r="F217" s="35">
        <v>10</v>
      </c>
      <c r="G217" s="36" t="s">
        <v>4</v>
      </c>
      <c r="H217" s="21">
        <v>100.3</v>
      </c>
      <c r="I217" s="21">
        <f t="shared" si="3"/>
        <v>1003</v>
      </c>
      <c r="J217" s="27">
        <v>10</v>
      </c>
      <c r="N217" s="22"/>
    </row>
    <row r="218" spans="1:14" x14ac:dyDescent="0.25">
      <c r="A218" s="31">
        <v>45646</v>
      </c>
      <c r="B218" s="31">
        <v>45646</v>
      </c>
      <c r="C218" s="32"/>
      <c r="D218" s="33">
        <v>239101050003</v>
      </c>
      <c r="E218" s="34" t="s">
        <v>202</v>
      </c>
      <c r="F218" s="35">
        <v>5</v>
      </c>
      <c r="G218" s="36" t="s">
        <v>4</v>
      </c>
      <c r="H218" s="21">
        <v>118</v>
      </c>
      <c r="I218" s="21">
        <f t="shared" si="3"/>
        <v>590</v>
      </c>
      <c r="J218" s="27">
        <v>9</v>
      </c>
      <c r="N218" s="22"/>
    </row>
    <row r="219" spans="1:14" x14ac:dyDescent="0.25">
      <c r="A219" s="31">
        <v>45649</v>
      </c>
      <c r="B219" s="31">
        <v>45649</v>
      </c>
      <c r="C219" s="32"/>
      <c r="D219" s="33">
        <v>263401001287</v>
      </c>
      <c r="E219" s="34" t="s">
        <v>203</v>
      </c>
      <c r="F219" s="35">
        <v>4</v>
      </c>
      <c r="G219" s="36" t="s">
        <v>4</v>
      </c>
      <c r="H219" s="21">
        <v>36150</v>
      </c>
      <c r="I219" s="21">
        <f t="shared" si="3"/>
        <v>144600</v>
      </c>
      <c r="J219" s="27">
        <v>4</v>
      </c>
      <c r="N219" s="22"/>
    </row>
    <row r="220" spans="1:14" x14ac:dyDescent="0.25">
      <c r="A220" s="31">
        <v>45649</v>
      </c>
      <c r="B220" s="31">
        <v>45649</v>
      </c>
      <c r="C220" s="32"/>
      <c r="D220" s="33">
        <v>231101000410</v>
      </c>
      <c r="E220" s="34" t="s">
        <v>17</v>
      </c>
      <c r="F220" s="35">
        <v>21</v>
      </c>
      <c r="G220" s="36" t="s">
        <v>4</v>
      </c>
      <c r="H220" s="21">
        <v>60</v>
      </c>
      <c r="I220" s="21">
        <f t="shared" si="3"/>
        <v>1260</v>
      </c>
      <c r="J220" s="27">
        <v>31</v>
      </c>
      <c r="N220" s="22"/>
    </row>
    <row r="221" spans="1:14" x14ac:dyDescent="0.25">
      <c r="A221" s="31">
        <v>45649</v>
      </c>
      <c r="B221" s="31">
        <v>45649</v>
      </c>
      <c r="C221" s="32"/>
      <c r="D221" s="33">
        <v>233101020006</v>
      </c>
      <c r="E221" s="34" t="s">
        <v>45</v>
      </c>
      <c r="F221" s="35">
        <v>200</v>
      </c>
      <c r="G221" s="36" t="s">
        <v>4</v>
      </c>
      <c r="H221" s="21">
        <v>194.48759999999999</v>
      </c>
      <c r="I221" s="21">
        <f t="shared" si="3"/>
        <v>38897.519999999997</v>
      </c>
      <c r="J221" s="27">
        <v>235</v>
      </c>
      <c r="N221" s="22"/>
    </row>
    <row r="222" spans="1:14" x14ac:dyDescent="0.25">
      <c r="A222" s="31">
        <v>45649</v>
      </c>
      <c r="B222" s="31">
        <v>45649</v>
      </c>
      <c r="C222" s="32"/>
      <c r="D222" s="33">
        <v>233101020007</v>
      </c>
      <c r="E222" s="34" t="s">
        <v>54</v>
      </c>
      <c r="F222" s="35">
        <v>10</v>
      </c>
      <c r="G222" s="36" t="s">
        <v>4</v>
      </c>
      <c r="H222" s="21">
        <v>266.68</v>
      </c>
      <c r="I222" s="21">
        <f t="shared" si="3"/>
        <v>2666.8</v>
      </c>
      <c r="J222" s="27">
        <v>22</v>
      </c>
      <c r="N222" s="22"/>
    </row>
    <row r="223" spans="1:14" x14ac:dyDescent="0.25">
      <c r="A223" s="31">
        <v>45649</v>
      </c>
      <c r="B223" s="31">
        <v>45649</v>
      </c>
      <c r="C223" s="32"/>
      <c r="D223" s="33">
        <v>239201020020</v>
      </c>
      <c r="E223" s="34" t="s">
        <v>204</v>
      </c>
      <c r="F223" s="35">
        <v>200</v>
      </c>
      <c r="G223" s="36" t="s">
        <v>4</v>
      </c>
      <c r="H223" s="21">
        <v>42.456400000000002</v>
      </c>
      <c r="I223" s="21">
        <f t="shared" si="3"/>
        <v>8491.2800000000007</v>
      </c>
      <c r="J223" s="27">
        <v>200</v>
      </c>
      <c r="N223" s="22"/>
    </row>
    <row r="224" spans="1:14" x14ac:dyDescent="0.25">
      <c r="A224" s="31">
        <v>45649</v>
      </c>
      <c r="B224" s="31">
        <v>45649</v>
      </c>
      <c r="C224" s="32"/>
      <c r="D224" s="33">
        <v>239201001289</v>
      </c>
      <c r="E224" s="34" t="s">
        <v>205</v>
      </c>
      <c r="F224" s="35">
        <v>30</v>
      </c>
      <c r="G224" s="36" t="s">
        <v>4</v>
      </c>
      <c r="H224" s="21">
        <v>37.1</v>
      </c>
      <c r="I224" s="21">
        <f t="shared" si="3"/>
        <v>1113</v>
      </c>
      <c r="J224" s="27">
        <v>30</v>
      </c>
      <c r="N224" s="22"/>
    </row>
    <row r="225" spans="1:14" x14ac:dyDescent="0.25">
      <c r="A225" s="31">
        <v>45649</v>
      </c>
      <c r="B225" s="31">
        <v>45649</v>
      </c>
      <c r="C225" s="32"/>
      <c r="D225" s="33">
        <v>233101020095</v>
      </c>
      <c r="E225" s="34" t="s">
        <v>206</v>
      </c>
      <c r="F225" s="35">
        <v>10</v>
      </c>
      <c r="G225" s="36" t="s">
        <v>87</v>
      </c>
      <c r="H225" s="21">
        <v>560.5</v>
      </c>
      <c r="I225" s="21">
        <f t="shared" si="3"/>
        <v>5605</v>
      </c>
      <c r="J225" s="27">
        <v>16</v>
      </c>
      <c r="N225" s="22"/>
    </row>
    <row r="226" spans="1:14" x14ac:dyDescent="0.25">
      <c r="A226" s="31">
        <v>45649</v>
      </c>
      <c r="B226" s="31">
        <v>45649</v>
      </c>
      <c r="C226" s="32"/>
      <c r="D226" s="33">
        <v>239201030001</v>
      </c>
      <c r="E226" s="34" t="s">
        <v>207</v>
      </c>
      <c r="F226" s="35">
        <v>15</v>
      </c>
      <c r="G226" s="36" t="s">
        <v>4</v>
      </c>
      <c r="H226" s="21">
        <v>44.993333</v>
      </c>
      <c r="I226" s="21">
        <f t="shared" si="3"/>
        <v>674.89999499999999</v>
      </c>
      <c r="J226" s="27">
        <v>15</v>
      </c>
      <c r="N226" s="22"/>
    </row>
    <row r="227" spans="1:14" x14ac:dyDescent="0.25">
      <c r="A227" s="31">
        <v>45649</v>
      </c>
      <c r="B227" s="31">
        <v>45649</v>
      </c>
      <c r="C227" s="32"/>
      <c r="D227" s="33">
        <v>239201030093</v>
      </c>
      <c r="E227" s="34" t="s">
        <v>46</v>
      </c>
      <c r="F227" s="35">
        <v>5</v>
      </c>
      <c r="G227" s="36" t="s">
        <v>4</v>
      </c>
      <c r="H227" s="21">
        <v>424.988</v>
      </c>
      <c r="I227" s="21">
        <f t="shared" si="3"/>
        <v>2124.94</v>
      </c>
      <c r="J227" s="27">
        <v>8</v>
      </c>
      <c r="N227" s="22"/>
    </row>
    <row r="228" spans="1:14" x14ac:dyDescent="0.25">
      <c r="A228" s="31">
        <v>45649</v>
      </c>
      <c r="B228" s="31">
        <v>45649</v>
      </c>
      <c r="C228" s="32"/>
      <c r="D228" s="33">
        <v>239201030090</v>
      </c>
      <c r="E228" s="34" t="s">
        <v>208</v>
      </c>
      <c r="F228" s="35">
        <v>5</v>
      </c>
      <c r="G228" s="36" t="s">
        <v>4</v>
      </c>
      <c r="H228" s="21">
        <v>424.988</v>
      </c>
      <c r="I228" s="21">
        <f t="shared" si="3"/>
        <v>2124.94</v>
      </c>
      <c r="J228" s="27">
        <v>9</v>
      </c>
      <c r="N228" s="22"/>
    </row>
    <row r="229" spans="1:14" x14ac:dyDescent="0.25">
      <c r="A229" s="31">
        <v>45649</v>
      </c>
      <c r="B229" s="31">
        <v>45649</v>
      </c>
      <c r="C229" s="32"/>
      <c r="D229" s="33">
        <v>239201030094</v>
      </c>
      <c r="E229" s="34" t="s">
        <v>47</v>
      </c>
      <c r="F229" s="35">
        <v>5</v>
      </c>
      <c r="G229" s="36" t="s">
        <v>4</v>
      </c>
      <c r="H229" s="21">
        <v>424.988</v>
      </c>
      <c r="I229" s="21">
        <f t="shared" si="3"/>
        <v>2124.94</v>
      </c>
      <c r="J229" s="27">
        <v>5</v>
      </c>
      <c r="N229" s="22"/>
    </row>
    <row r="230" spans="1:14" x14ac:dyDescent="0.25">
      <c r="A230" s="31">
        <v>45649</v>
      </c>
      <c r="B230" s="31">
        <v>45649</v>
      </c>
      <c r="C230" s="32"/>
      <c r="D230" s="33">
        <v>239201030095</v>
      </c>
      <c r="E230" s="34" t="s">
        <v>48</v>
      </c>
      <c r="F230" s="35">
        <v>5</v>
      </c>
      <c r="G230" s="36" t="s">
        <v>4</v>
      </c>
      <c r="H230" s="21">
        <v>424.988</v>
      </c>
      <c r="I230" s="21">
        <f t="shared" si="3"/>
        <v>2124.94</v>
      </c>
      <c r="J230" s="27">
        <v>8</v>
      </c>
      <c r="N230" s="22"/>
    </row>
    <row r="231" spans="1:14" x14ac:dyDescent="0.25">
      <c r="A231" s="31">
        <v>45649</v>
      </c>
      <c r="B231" s="31">
        <v>45649</v>
      </c>
      <c r="C231" s="32"/>
      <c r="D231" s="33">
        <v>239201030091</v>
      </c>
      <c r="E231" s="34" t="s">
        <v>209</v>
      </c>
      <c r="F231" s="35">
        <v>5</v>
      </c>
      <c r="G231" s="36" t="s">
        <v>4</v>
      </c>
      <c r="H231" s="21">
        <v>424.988</v>
      </c>
      <c r="I231" s="21">
        <f t="shared" si="3"/>
        <v>2124.94</v>
      </c>
      <c r="J231" s="27">
        <v>9</v>
      </c>
      <c r="N231" s="22"/>
    </row>
    <row r="232" spans="1:14" x14ac:dyDescent="0.25">
      <c r="A232" s="31">
        <v>45649</v>
      </c>
      <c r="B232" s="31">
        <v>45649</v>
      </c>
      <c r="C232" s="32"/>
      <c r="D232" s="33">
        <v>239201030092</v>
      </c>
      <c r="E232" s="34" t="s">
        <v>210</v>
      </c>
      <c r="F232" s="35">
        <v>5</v>
      </c>
      <c r="G232" s="36" t="s">
        <v>4</v>
      </c>
      <c r="H232" s="21">
        <v>424.988</v>
      </c>
      <c r="I232" s="21">
        <f t="shared" si="3"/>
        <v>2124.94</v>
      </c>
      <c r="J232" s="27">
        <v>8</v>
      </c>
      <c r="N232" s="22"/>
    </row>
    <row r="233" spans="1:14" x14ac:dyDescent="0.25">
      <c r="A233" s="31">
        <v>45649</v>
      </c>
      <c r="B233" s="31">
        <v>45649</v>
      </c>
      <c r="C233" s="32"/>
      <c r="D233" s="33">
        <v>239201030096</v>
      </c>
      <c r="E233" s="34" t="s">
        <v>49</v>
      </c>
      <c r="F233" s="35">
        <v>10</v>
      </c>
      <c r="G233" s="36" t="s">
        <v>4</v>
      </c>
      <c r="H233" s="21">
        <v>424.988</v>
      </c>
      <c r="I233" s="21">
        <f t="shared" si="3"/>
        <v>4249.88</v>
      </c>
      <c r="J233" s="27">
        <v>10</v>
      </c>
      <c r="N233" s="22"/>
    </row>
    <row r="234" spans="1:14" x14ac:dyDescent="0.25">
      <c r="A234" s="31">
        <v>45649</v>
      </c>
      <c r="B234" s="31">
        <v>45649</v>
      </c>
      <c r="C234" s="32"/>
      <c r="D234" s="33">
        <v>239201020025</v>
      </c>
      <c r="E234" s="34" t="s">
        <v>211</v>
      </c>
      <c r="F234" s="35">
        <v>25</v>
      </c>
      <c r="G234" s="36" t="s">
        <v>4</v>
      </c>
      <c r="H234" s="21">
        <v>23.0928</v>
      </c>
      <c r="I234" s="21">
        <f t="shared" si="3"/>
        <v>577.32000000000005</v>
      </c>
      <c r="J234" s="27">
        <v>25</v>
      </c>
      <c r="N234" s="22"/>
    </row>
    <row r="235" spans="1:14" x14ac:dyDescent="0.25">
      <c r="A235" s="31">
        <v>45649</v>
      </c>
      <c r="B235" s="31">
        <v>45649</v>
      </c>
      <c r="C235" s="32"/>
      <c r="D235" s="33">
        <v>239201020031</v>
      </c>
      <c r="E235" s="34" t="s">
        <v>212</v>
      </c>
      <c r="F235" s="35">
        <v>15</v>
      </c>
      <c r="G235" s="36" t="s">
        <v>87</v>
      </c>
      <c r="H235" s="21">
        <v>50.15</v>
      </c>
      <c r="I235" s="21">
        <f t="shared" si="3"/>
        <v>752.25</v>
      </c>
      <c r="J235" s="27">
        <v>15</v>
      </c>
      <c r="N235" s="22"/>
    </row>
    <row r="236" spans="1:14" x14ac:dyDescent="0.25">
      <c r="A236" s="31">
        <v>45649</v>
      </c>
      <c r="B236" s="31">
        <v>45649</v>
      </c>
      <c r="C236" s="32"/>
      <c r="D236" s="33">
        <v>239201000908</v>
      </c>
      <c r="E236" s="34" t="s">
        <v>213</v>
      </c>
      <c r="F236" s="35">
        <v>100</v>
      </c>
      <c r="G236" s="36" t="s">
        <v>4</v>
      </c>
      <c r="H236" s="21">
        <v>25.9954</v>
      </c>
      <c r="I236" s="21">
        <f t="shared" si="3"/>
        <v>2599.54</v>
      </c>
      <c r="J236" s="27">
        <v>100</v>
      </c>
      <c r="N236" s="22"/>
    </row>
    <row r="237" spans="1:14" x14ac:dyDescent="0.25">
      <c r="A237" s="31">
        <v>45649</v>
      </c>
      <c r="B237" s="31">
        <v>45649</v>
      </c>
      <c r="C237" s="32"/>
      <c r="D237" s="33">
        <v>239201030022</v>
      </c>
      <c r="E237" s="34" t="s">
        <v>52</v>
      </c>
      <c r="F237" s="35">
        <v>3</v>
      </c>
      <c r="G237" s="36" t="s">
        <v>4</v>
      </c>
      <c r="H237" s="21">
        <v>6600</v>
      </c>
      <c r="I237" s="21">
        <f t="shared" si="3"/>
        <v>19800</v>
      </c>
      <c r="J237" s="27">
        <v>3</v>
      </c>
      <c r="N237" s="22"/>
    </row>
    <row r="238" spans="1:14" x14ac:dyDescent="0.25">
      <c r="A238" s="31">
        <v>45649</v>
      </c>
      <c r="B238" s="31">
        <v>45649</v>
      </c>
      <c r="C238" s="32"/>
      <c r="D238" s="33">
        <v>239201030036</v>
      </c>
      <c r="E238" s="34" t="s">
        <v>53</v>
      </c>
      <c r="F238" s="35">
        <v>2</v>
      </c>
      <c r="G238" s="36" t="s">
        <v>4</v>
      </c>
      <c r="H238" s="21">
        <v>7040</v>
      </c>
      <c r="I238" s="21">
        <f t="shared" si="3"/>
        <v>14080</v>
      </c>
      <c r="J238" s="27">
        <v>2</v>
      </c>
      <c r="N238" s="22"/>
    </row>
    <row r="239" spans="1:14" x14ac:dyDescent="0.25">
      <c r="A239" s="37">
        <v>45649</v>
      </c>
      <c r="B239" s="37">
        <v>45649</v>
      </c>
      <c r="C239" s="38"/>
      <c r="D239" s="33">
        <v>239201030085</v>
      </c>
      <c r="E239" s="38" t="s">
        <v>214</v>
      </c>
      <c r="F239" s="35">
        <v>15</v>
      </c>
      <c r="G239" s="36" t="s">
        <v>4</v>
      </c>
      <c r="H239" s="21">
        <v>532.6</v>
      </c>
      <c r="I239" s="21">
        <f t="shared" si="3"/>
        <v>7989</v>
      </c>
      <c r="J239" s="27">
        <v>17</v>
      </c>
      <c r="N239" s="22"/>
    </row>
    <row r="240" spans="1:14" x14ac:dyDescent="0.25">
      <c r="A240" s="37">
        <v>45649</v>
      </c>
      <c r="B240" s="37">
        <v>45649</v>
      </c>
      <c r="C240" s="38"/>
      <c r="D240" s="33">
        <v>239201020003</v>
      </c>
      <c r="E240" s="38" t="s">
        <v>215</v>
      </c>
      <c r="F240" s="35">
        <v>125</v>
      </c>
      <c r="G240" s="36" t="s">
        <v>4</v>
      </c>
      <c r="H240" s="21">
        <v>41.7956</v>
      </c>
      <c r="I240" s="21">
        <f t="shared" si="3"/>
        <v>5224.45</v>
      </c>
      <c r="J240" s="27">
        <v>117</v>
      </c>
      <c r="N240" s="22"/>
    </row>
    <row r="241" spans="1:14" ht="15.75" thickBot="1" x14ac:dyDescent="0.3">
      <c r="A241" s="37">
        <v>45649</v>
      </c>
      <c r="B241" s="37">
        <v>45649</v>
      </c>
      <c r="C241" s="38"/>
      <c r="D241" s="33">
        <v>239201020055</v>
      </c>
      <c r="E241" s="38" t="s">
        <v>51</v>
      </c>
      <c r="F241" s="35">
        <v>12</v>
      </c>
      <c r="G241" s="36" t="s">
        <v>4</v>
      </c>
      <c r="H241" s="21">
        <v>46.19</v>
      </c>
      <c r="I241" s="21">
        <f t="shared" si="3"/>
        <v>554.28</v>
      </c>
      <c r="J241" s="27">
        <v>16</v>
      </c>
      <c r="N241" s="22"/>
    </row>
    <row r="242" spans="1:14" ht="15" customHeight="1" x14ac:dyDescent="0.25">
      <c r="A242" s="45" t="s">
        <v>0</v>
      </c>
      <c r="B242" s="45" t="s">
        <v>7</v>
      </c>
      <c r="C242" s="4" t="s">
        <v>1</v>
      </c>
      <c r="D242" s="5"/>
      <c r="E242" s="4"/>
      <c r="F242" s="5"/>
      <c r="G242" s="5" t="s">
        <v>12</v>
      </c>
      <c r="H242" s="5" t="s">
        <v>32</v>
      </c>
      <c r="I242" s="4"/>
      <c r="J242" s="4"/>
      <c r="N242" s="22"/>
    </row>
    <row r="243" spans="1:14" x14ac:dyDescent="0.25">
      <c r="A243" s="46"/>
      <c r="B243" s="46"/>
      <c r="C243" s="6" t="s">
        <v>29</v>
      </c>
      <c r="D243" s="7" t="s">
        <v>10</v>
      </c>
      <c r="E243" s="6" t="s">
        <v>2</v>
      </c>
      <c r="F243" s="7" t="s">
        <v>31</v>
      </c>
      <c r="G243" s="7" t="s">
        <v>13</v>
      </c>
      <c r="H243" s="7" t="s">
        <v>33</v>
      </c>
      <c r="I243" s="6" t="s">
        <v>3</v>
      </c>
      <c r="J243" s="6" t="s">
        <v>8</v>
      </c>
      <c r="N243" s="22"/>
    </row>
    <row r="244" spans="1:14" ht="15.75" thickBot="1" x14ac:dyDescent="0.3">
      <c r="A244" s="47"/>
      <c r="B244" s="47"/>
      <c r="C244" s="18" t="s">
        <v>30</v>
      </c>
      <c r="D244" s="19" t="s">
        <v>11</v>
      </c>
      <c r="E244" s="18"/>
      <c r="F244" s="19"/>
      <c r="G244" s="19" t="s">
        <v>14</v>
      </c>
      <c r="H244" s="19" t="s">
        <v>9</v>
      </c>
      <c r="I244" s="18"/>
      <c r="J244" s="18"/>
      <c r="N244" s="22"/>
    </row>
    <row r="245" spans="1:14" x14ac:dyDescent="0.25">
      <c r="A245" s="37">
        <v>45649</v>
      </c>
      <c r="B245" s="37">
        <v>45649</v>
      </c>
      <c r="C245" s="38"/>
      <c r="D245" s="33">
        <v>239201000902</v>
      </c>
      <c r="E245" s="38" t="s">
        <v>216</v>
      </c>
      <c r="F245" s="35">
        <v>24</v>
      </c>
      <c r="G245" s="36" t="s">
        <v>4</v>
      </c>
      <c r="H245" s="21">
        <v>9</v>
      </c>
      <c r="I245" s="21">
        <f t="shared" si="3"/>
        <v>216</v>
      </c>
      <c r="J245" s="27">
        <v>24</v>
      </c>
      <c r="N245" s="22"/>
    </row>
    <row r="246" spans="1:14" x14ac:dyDescent="0.25">
      <c r="A246" s="37">
        <v>45649</v>
      </c>
      <c r="B246" s="37">
        <v>45649</v>
      </c>
      <c r="C246" s="38"/>
      <c r="D246" s="33">
        <v>239201020040</v>
      </c>
      <c r="E246" s="38" t="s">
        <v>217</v>
      </c>
      <c r="F246" s="35">
        <v>25</v>
      </c>
      <c r="G246" s="36" t="s">
        <v>87</v>
      </c>
      <c r="H246" s="21">
        <v>38.6096</v>
      </c>
      <c r="I246" s="21">
        <f t="shared" si="3"/>
        <v>965.24</v>
      </c>
      <c r="J246" s="27">
        <v>25</v>
      </c>
      <c r="N246" s="22"/>
    </row>
    <row r="247" spans="1:14" x14ac:dyDescent="0.25">
      <c r="A247" s="37">
        <v>45649</v>
      </c>
      <c r="B247" s="37">
        <v>45649</v>
      </c>
      <c r="C247" s="38"/>
      <c r="D247" s="33">
        <v>239201020041</v>
      </c>
      <c r="E247" s="38" t="s">
        <v>218</v>
      </c>
      <c r="F247" s="35">
        <v>25</v>
      </c>
      <c r="G247" s="36" t="s">
        <v>87</v>
      </c>
      <c r="H247" s="21">
        <v>28.992799999999999</v>
      </c>
      <c r="I247" s="21">
        <f t="shared" si="3"/>
        <v>724.81999999999994</v>
      </c>
      <c r="J247" s="27">
        <v>25</v>
      </c>
      <c r="N247" s="22"/>
    </row>
    <row r="248" spans="1:14" x14ac:dyDescent="0.25">
      <c r="A248" s="37">
        <v>45649</v>
      </c>
      <c r="B248" s="37">
        <v>45649</v>
      </c>
      <c r="C248" s="38"/>
      <c r="D248" s="33">
        <v>239201000896</v>
      </c>
      <c r="E248" s="38" t="s">
        <v>219</v>
      </c>
      <c r="F248" s="35">
        <v>25</v>
      </c>
      <c r="G248" s="36" t="s">
        <v>87</v>
      </c>
      <c r="H248" s="21">
        <v>17.995200000000001</v>
      </c>
      <c r="I248" s="21">
        <f t="shared" si="3"/>
        <v>449.88</v>
      </c>
      <c r="J248" s="27">
        <v>25</v>
      </c>
      <c r="N248" s="22"/>
    </row>
    <row r="249" spans="1:14" x14ac:dyDescent="0.25">
      <c r="A249" s="37">
        <v>45649</v>
      </c>
      <c r="B249" s="37">
        <v>45649</v>
      </c>
      <c r="C249" s="38"/>
      <c r="D249" s="33">
        <v>239201020010</v>
      </c>
      <c r="E249" s="38" t="s">
        <v>220</v>
      </c>
      <c r="F249" s="35">
        <v>100</v>
      </c>
      <c r="G249" s="36" t="s">
        <v>87</v>
      </c>
      <c r="H249" s="21">
        <v>217.71</v>
      </c>
      <c r="I249" s="21">
        <f t="shared" ref="I249:I276" si="4">PRODUCT(F249,H249)</f>
        <v>21771</v>
      </c>
      <c r="J249" s="27">
        <v>99</v>
      </c>
      <c r="N249" s="22"/>
    </row>
    <row r="250" spans="1:14" x14ac:dyDescent="0.25">
      <c r="A250" s="37">
        <v>45649</v>
      </c>
      <c r="B250" s="37">
        <v>45649</v>
      </c>
      <c r="C250" s="38"/>
      <c r="D250" s="33">
        <v>239201020003</v>
      </c>
      <c r="E250" s="38" t="s">
        <v>44</v>
      </c>
      <c r="F250" s="35">
        <v>5</v>
      </c>
      <c r="G250" s="36" t="s">
        <v>4</v>
      </c>
      <c r="H250" s="21">
        <v>595.99400000000003</v>
      </c>
      <c r="I250" s="21">
        <f t="shared" si="4"/>
        <v>2979.9700000000003</v>
      </c>
      <c r="J250" s="27">
        <v>6</v>
      </c>
      <c r="N250" s="22"/>
    </row>
    <row r="251" spans="1:14" x14ac:dyDescent="0.25">
      <c r="A251" s="37">
        <v>45649</v>
      </c>
      <c r="B251" s="37">
        <v>45649</v>
      </c>
      <c r="C251" s="38"/>
      <c r="D251" s="33">
        <v>239201000897</v>
      </c>
      <c r="E251" s="38" t="s">
        <v>57</v>
      </c>
      <c r="F251" s="35">
        <v>1</v>
      </c>
      <c r="G251" s="36" t="s">
        <v>4</v>
      </c>
      <c r="H251" s="21">
        <v>539.99</v>
      </c>
      <c r="I251" s="21">
        <f t="shared" si="4"/>
        <v>539.99</v>
      </c>
      <c r="J251" s="27">
        <v>2</v>
      </c>
      <c r="N251" s="22"/>
    </row>
    <row r="252" spans="1:14" x14ac:dyDescent="0.25">
      <c r="A252" s="37">
        <v>45649</v>
      </c>
      <c r="B252" s="37">
        <v>45649</v>
      </c>
      <c r="C252" s="38"/>
      <c r="D252" s="33">
        <v>239201020098</v>
      </c>
      <c r="E252" s="38" t="s">
        <v>55</v>
      </c>
      <c r="F252" s="35">
        <v>24</v>
      </c>
      <c r="G252" s="36" t="s">
        <v>4</v>
      </c>
      <c r="H252" s="21">
        <v>67.991665999999995</v>
      </c>
      <c r="I252" s="21">
        <f t="shared" si="4"/>
        <v>1631.7999839999998</v>
      </c>
      <c r="J252" s="27">
        <v>25</v>
      </c>
      <c r="N252" s="22"/>
    </row>
    <row r="253" spans="1:14" x14ac:dyDescent="0.25">
      <c r="A253" s="37">
        <v>45649</v>
      </c>
      <c r="B253" s="37">
        <v>45649</v>
      </c>
      <c r="C253" s="38"/>
      <c r="D253" s="33">
        <v>239201001288</v>
      </c>
      <c r="E253" s="38" t="s">
        <v>221</v>
      </c>
      <c r="F253" s="35">
        <v>18</v>
      </c>
      <c r="G253" s="36" t="s">
        <v>4</v>
      </c>
      <c r="H253" s="21">
        <v>109.999444</v>
      </c>
      <c r="I253" s="21">
        <f t="shared" si="4"/>
        <v>1979.989992</v>
      </c>
      <c r="J253" s="27">
        <v>18</v>
      </c>
      <c r="N253" s="22"/>
    </row>
    <row r="254" spans="1:14" x14ac:dyDescent="0.25">
      <c r="A254" s="37">
        <v>45649</v>
      </c>
      <c r="B254" s="37">
        <v>45649</v>
      </c>
      <c r="C254" s="38"/>
      <c r="D254" s="33">
        <v>239905020004</v>
      </c>
      <c r="E254" s="38" t="s">
        <v>50</v>
      </c>
      <c r="F254" s="35">
        <v>100</v>
      </c>
      <c r="G254" s="36" t="s">
        <v>4</v>
      </c>
      <c r="H254" s="21">
        <v>63.07</v>
      </c>
      <c r="I254" s="21">
        <f t="shared" si="4"/>
        <v>6307</v>
      </c>
      <c r="J254" s="27">
        <v>113</v>
      </c>
      <c r="N254" s="22"/>
    </row>
    <row r="255" spans="1:14" x14ac:dyDescent="0.25">
      <c r="A255" s="37">
        <v>45652</v>
      </c>
      <c r="B255" s="37">
        <v>45652</v>
      </c>
      <c r="C255" s="38"/>
      <c r="D255" s="33">
        <v>239601001290</v>
      </c>
      <c r="E255" s="38" t="s">
        <v>222</v>
      </c>
      <c r="F255" s="35">
        <v>1</v>
      </c>
      <c r="G255" s="36" t="s">
        <v>4</v>
      </c>
      <c r="H255" s="21">
        <v>14999.99</v>
      </c>
      <c r="I255" s="21">
        <f t="shared" si="4"/>
        <v>14999.99</v>
      </c>
      <c r="J255" s="27">
        <v>1</v>
      </c>
      <c r="N255" s="22"/>
    </row>
    <row r="256" spans="1:14" x14ac:dyDescent="0.25">
      <c r="A256" s="37">
        <v>45652</v>
      </c>
      <c r="B256" s="37">
        <v>45652</v>
      </c>
      <c r="C256" s="38"/>
      <c r="D256" s="33">
        <v>239101001131</v>
      </c>
      <c r="E256" s="38" t="s">
        <v>223</v>
      </c>
      <c r="F256" s="35">
        <v>35</v>
      </c>
      <c r="G256" s="36" t="s">
        <v>108</v>
      </c>
      <c r="H256" s="21">
        <v>106.2</v>
      </c>
      <c r="I256" s="21">
        <f t="shared" si="4"/>
        <v>3717</v>
      </c>
      <c r="J256" s="27">
        <v>42</v>
      </c>
      <c r="N256" s="22"/>
    </row>
    <row r="257" spans="1:14" x14ac:dyDescent="0.25">
      <c r="A257" s="37">
        <v>45652</v>
      </c>
      <c r="B257" s="37">
        <v>45652</v>
      </c>
      <c r="C257" s="38"/>
      <c r="D257" s="33">
        <v>237299050002</v>
      </c>
      <c r="E257" s="38" t="s">
        <v>38</v>
      </c>
      <c r="F257" s="35">
        <v>12</v>
      </c>
      <c r="G257" s="36" t="s">
        <v>4</v>
      </c>
      <c r="H257" s="21">
        <v>431.88</v>
      </c>
      <c r="I257" s="21">
        <f t="shared" si="4"/>
        <v>5182.5599999999995</v>
      </c>
      <c r="J257" s="27">
        <v>12</v>
      </c>
      <c r="N257" s="22"/>
    </row>
    <row r="258" spans="1:14" x14ac:dyDescent="0.25">
      <c r="A258" s="37">
        <v>45652</v>
      </c>
      <c r="B258" s="37">
        <v>45652</v>
      </c>
      <c r="C258" s="38"/>
      <c r="D258" s="33">
        <v>233201050037</v>
      </c>
      <c r="E258" s="38" t="s">
        <v>224</v>
      </c>
      <c r="F258" s="35">
        <v>60</v>
      </c>
      <c r="G258" s="36" t="s">
        <v>108</v>
      </c>
      <c r="H258" s="21">
        <v>2297.46</v>
      </c>
      <c r="I258" s="21">
        <f t="shared" si="4"/>
        <v>137847.6</v>
      </c>
      <c r="J258" s="27">
        <v>60</v>
      </c>
      <c r="N258" s="22"/>
    </row>
    <row r="259" spans="1:14" x14ac:dyDescent="0.25">
      <c r="A259" s="37">
        <v>45652</v>
      </c>
      <c r="B259" s="37">
        <v>45652</v>
      </c>
      <c r="C259" s="38"/>
      <c r="D259" s="33">
        <v>235501050047</v>
      </c>
      <c r="E259" s="38" t="s">
        <v>225</v>
      </c>
      <c r="F259" s="35">
        <v>40</v>
      </c>
      <c r="G259" s="36" t="s">
        <v>108</v>
      </c>
      <c r="H259" s="21">
        <v>79.06</v>
      </c>
      <c r="I259" s="21">
        <f t="shared" si="4"/>
        <v>3162.4</v>
      </c>
      <c r="J259" s="27">
        <v>72</v>
      </c>
      <c r="N259" s="22"/>
    </row>
    <row r="260" spans="1:14" x14ac:dyDescent="0.25">
      <c r="A260" s="37">
        <v>45652</v>
      </c>
      <c r="B260" s="37">
        <v>45652</v>
      </c>
      <c r="C260" s="38"/>
      <c r="D260" s="33">
        <v>239501001291</v>
      </c>
      <c r="E260" s="38" t="s">
        <v>226</v>
      </c>
      <c r="F260" s="35">
        <v>10</v>
      </c>
      <c r="G260" s="36" t="s">
        <v>4</v>
      </c>
      <c r="H260" s="21">
        <v>324.5</v>
      </c>
      <c r="I260" s="21">
        <f t="shared" si="4"/>
        <v>3245</v>
      </c>
      <c r="J260" s="27">
        <v>10</v>
      </c>
      <c r="N260" s="22"/>
    </row>
    <row r="261" spans="1:14" x14ac:dyDescent="0.25">
      <c r="A261" s="37">
        <v>45653</v>
      </c>
      <c r="B261" s="37">
        <v>45653</v>
      </c>
      <c r="C261" s="38"/>
      <c r="D261" s="33">
        <v>239701070021</v>
      </c>
      <c r="E261" s="38" t="s">
        <v>227</v>
      </c>
      <c r="F261" s="35">
        <v>300</v>
      </c>
      <c r="G261" s="36" t="s">
        <v>4</v>
      </c>
      <c r="H261" s="21">
        <v>5.6167999999999996</v>
      </c>
      <c r="I261" s="21">
        <f t="shared" si="4"/>
        <v>1685.04</v>
      </c>
      <c r="J261" s="27">
        <v>300</v>
      </c>
      <c r="N261" s="22"/>
    </row>
    <row r="262" spans="1:14" x14ac:dyDescent="0.25">
      <c r="A262" s="37">
        <v>45653</v>
      </c>
      <c r="B262" s="37">
        <v>45653</v>
      </c>
      <c r="C262" s="38"/>
      <c r="D262" s="33">
        <v>239201030086</v>
      </c>
      <c r="E262" s="38" t="s">
        <v>228</v>
      </c>
      <c r="F262" s="35">
        <v>10</v>
      </c>
      <c r="G262" s="36" t="s">
        <v>4</v>
      </c>
      <c r="H262" s="21">
        <v>532.60500000000002</v>
      </c>
      <c r="I262" s="21">
        <f t="shared" si="4"/>
        <v>5326.05</v>
      </c>
      <c r="J262" s="27">
        <v>10</v>
      </c>
      <c r="N262" s="22"/>
    </row>
    <row r="263" spans="1:14" x14ac:dyDescent="0.25">
      <c r="A263" s="37">
        <v>45653</v>
      </c>
      <c r="B263" s="37">
        <v>45653</v>
      </c>
      <c r="C263" s="38"/>
      <c r="D263" s="33">
        <v>239201030088</v>
      </c>
      <c r="E263" s="38" t="s">
        <v>229</v>
      </c>
      <c r="F263" s="35">
        <v>10</v>
      </c>
      <c r="G263" s="36" t="s">
        <v>4</v>
      </c>
      <c r="H263" s="21">
        <v>532.60500000000002</v>
      </c>
      <c r="I263" s="21">
        <f t="shared" si="4"/>
        <v>5326.05</v>
      </c>
      <c r="J263" s="27">
        <v>10</v>
      </c>
      <c r="N263" s="22"/>
    </row>
    <row r="264" spans="1:14" x14ac:dyDescent="0.25">
      <c r="A264" s="37">
        <v>45653</v>
      </c>
      <c r="B264" s="37">
        <v>45653</v>
      </c>
      <c r="C264" s="38"/>
      <c r="D264" s="33">
        <v>239201030087</v>
      </c>
      <c r="E264" s="38" t="s">
        <v>230</v>
      </c>
      <c r="F264" s="35">
        <v>10</v>
      </c>
      <c r="G264" s="36" t="s">
        <v>4</v>
      </c>
      <c r="H264" s="21">
        <v>532.60500000000002</v>
      </c>
      <c r="I264" s="21">
        <f t="shared" si="4"/>
        <v>5326.05</v>
      </c>
      <c r="J264" s="27">
        <v>10</v>
      </c>
      <c r="N264" s="22"/>
    </row>
    <row r="265" spans="1:14" x14ac:dyDescent="0.25">
      <c r="A265" s="37">
        <v>45656</v>
      </c>
      <c r="B265" s="37">
        <v>45656</v>
      </c>
      <c r="C265" s="38"/>
      <c r="D265" s="33">
        <v>231101000410</v>
      </c>
      <c r="E265" s="38" t="s">
        <v>17</v>
      </c>
      <c r="F265" s="35">
        <v>10</v>
      </c>
      <c r="G265" s="36" t="s">
        <v>4</v>
      </c>
      <c r="H265" s="21">
        <v>60</v>
      </c>
      <c r="I265" s="21">
        <f t="shared" si="4"/>
        <v>600</v>
      </c>
      <c r="J265" s="27">
        <v>31</v>
      </c>
      <c r="N265" s="22"/>
    </row>
    <row r="266" spans="1:14" x14ac:dyDescent="0.25">
      <c r="A266" s="37">
        <v>45656</v>
      </c>
      <c r="B266" s="37">
        <f>A266</f>
        <v>45656</v>
      </c>
      <c r="C266" s="38"/>
      <c r="D266" s="33">
        <v>123415001292</v>
      </c>
      <c r="E266" s="38" t="s">
        <v>231</v>
      </c>
      <c r="F266" s="35">
        <v>5</v>
      </c>
      <c r="G266" s="36" t="s">
        <v>4</v>
      </c>
      <c r="H266" s="21">
        <v>218.3</v>
      </c>
      <c r="I266" s="21">
        <f t="shared" si="4"/>
        <v>1091.5</v>
      </c>
      <c r="J266" s="27">
        <v>5</v>
      </c>
      <c r="N266" s="22"/>
    </row>
    <row r="267" spans="1:14" x14ac:dyDescent="0.25">
      <c r="A267" s="37">
        <v>45656</v>
      </c>
      <c r="B267" s="37">
        <f t="shared" ref="B267:B273" si="5">A267</f>
        <v>45656</v>
      </c>
      <c r="C267" s="38"/>
      <c r="D267" s="33">
        <v>123419001293</v>
      </c>
      <c r="E267" s="38" t="s">
        <v>232</v>
      </c>
      <c r="F267" s="35">
        <v>24</v>
      </c>
      <c r="G267" s="36" t="s">
        <v>4</v>
      </c>
      <c r="H267" s="21">
        <v>483.8</v>
      </c>
      <c r="I267" s="21">
        <f t="shared" si="4"/>
        <v>11611.2</v>
      </c>
      <c r="J267" s="27">
        <v>24</v>
      </c>
      <c r="N267" s="22"/>
    </row>
    <row r="268" spans="1:14" x14ac:dyDescent="0.25">
      <c r="A268" s="37">
        <v>45656</v>
      </c>
      <c r="B268" s="37">
        <f t="shared" si="5"/>
        <v>45656</v>
      </c>
      <c r="C268" s="38"/>
      <c r="D268" s="33">
        <v>123416001294</v>
      </c>
      <c r="E268" s="38" t="s">
        <v>233</v>
      </c>
      <c r="F268" s="35">
        <v>12</v>
      </c>
      <c r="G268" s="36" t="s">
        <v>4</v>
      </c>
      <c r="H268" s="21">
        <v>2725.8</v>
      </c>
      <c r="I268" s="21">
        <f t="shared" si="4"/>
        <v>32709.600000000002</v>
      </c>
      <c r="J268" s="27">
        <v>12</v>
      </c>
      <c r="N268" s="22"/>
    </row>
    <row r="269" spans="1:14" x14ac:dyDescent="0.25">
      <c r="A269" s="37">
        <v>45656</v>
      </c>
      <c r="B269" s="37">
        <f t="shared" si="5"/>
        <v>45656</v>
      </c>
      <c r="C269" s="38"/>
      <c r="D269" s="33">
        <v>123413001295</v>
      </c>
      <c r="E269" s="38" t="s">
        <v>234</v>
      </c>
      <c r="F269" s="35">
        <v>1</v>
      </c>
      <c r="G269" s="36" t="s">
        <v>4</v>
      </c>
      <c r="H269" s="21">
        <v>565456</v>
      </c>
      <c r="I269" s="21">
        <f t="shared" si="4"/>
        <v>565456</v>
      </c>
      <c r="J269" s="27">
        <v>1</v>
      </c>
      <c r="N269" s="22"/>
    </row>
    <row r="270" spans="1:14" x14ac:dyDescent="0.25">
      <c r="A270" s="37">
        <v>45656</v>
      </c>
      <c r="B270" s="37">
        <f t="shared" si="5"/>
        <v>45656</v>
      </c>
      <c r="C270" s="38"/>
      <c r="D270" s="33">
        <v>123416001296</v>
      </c>
      <c r="E270" s="38" t="s">
        <v>235</v>
      </c>
      <c r="F270" s="35">
        <v>299</v>
      </c>
      <c r="G270" s="36" t="s">
        <v>4</v>
      </c>
      <c r="H270" s="21">
        <v>4332.96</v>
      </c>
      <c r="I270" s="21">
        <f t="shared" si="4"/>
        <v>1295555.04</v>
      </c>
      <c r="J270" s="27">
        <v>299</v>
      </c>
      <c r="N270" s="22"/>
    </row>
    <row r="271" spans="1:14" x14ac:dyDescent="0.25">
      <c r="A271" s="37">
        <v>45656</v>
      </c>
      <c r="B271" s="37">
        <f t="shared" si="5"/>
        <v>45656</v>
      </c>
      <c r="C271" s="38"/>
      <c r="D271" s="33">
        <v>123416001297</v>
      </c>
      <c r="E271" s="38" t="s">
        <v>236</v>
      </c>
      <c r="F271" s="35">
        <v>12</v>
      </c>
      <c r="G271" s="36" t="s">
        <v>4</v>
      </c>
      <c r="H271" s="21">
        <v>1770</v>
      </c>
      <c r="I271" s="21">
        <f t="shared" si="4"/>
        <v>21240</v>
      </c>
      <c r="J271" s="27">
        <v>12</v>
      </c>
      <c r="N271" s="22"/>
    </row>
    <row r="272" spans="1:14" x14ac:dyDescent="0.25">
      <c r="A272" s="37">
        <v>45656</v>
      </c>
      <c r="B272" s="37">
        <f t="shared" si="5"/>
        <v>45656</v>
      </c>
      <c r="C272" s="38"/>
      <c r="D272" s="33">
        <v>123419001298</v>
      </c>
      <c r="E272" s="38" t="s">
        <v>237</v>
      </c>
      <c r="F272" s="35">
        <v>6</v>
      </c>
      <c r="G272" s="36" t="s">
        <v>4</v>
      </c>
      <c r="H272" s="21">
        <v>4299.92</v>
      </c>
      <c r="I272" s="21">
        <f t="shared" si="4"/>
        <v>25799.52</v>
      </c>
      <c r="J272" s="27">
        <v>6</v>
      </c>
      <c r="N272" s="22"/>
    </row>
    <row r="273" spans="1:14" x14ac:dyDescent="0.25">
      <c r="A273" s="37">
        <v>45656</v>
      </c>
      <c r="B273" s="37">
        <f t="shared" si="5"/>
        <v>45656</v>
      </c>
      <c r="C273" s="38"/>
      <c r="D273" s="33">
        <v>123419001299</v>
      </c>
      <c r="E273" s="38" t="s">
        <v>238</v>
      </c>
      <c r="F273" s="35">
        <v>6</v>
      </c>
      <c r="G273" s="36" t="s">
        <v>4</v>
      </c>
      <c r="H273" s="21">
        <v>4299.92</v>
      </c>
      <c r="I273" s="21">
        <f t="shared" si="4"/>
        <v>25799.52</v>
      </c>
      <c r="J273" s="27">
        <v>6</v>
      </c>
      <c r="N273" s="22"/>
    </row>
    <row r="274" spans="1:14" x14ac:dyDescent="0.25">
      <c r="A274" s="37">
        <v>45656</v>
      </c>
      <c r="B274" s="37">
        <f>A274</f>
        <v>45656</v>
      </c>
      <c r="C274" s="38"/>
      <c r="D274" s="33">
        <v>123419001300</v>
      </c>
      <c r="E274" s="38" t="s">
        <v>239</v>
      </c>
      <c r="F274" s="35">
        <v>12</v>
      </c>
      <c r="G274" s="36" t="s">
        <v>4</v>
      </c>
      <c r="H274" s="21">
        <v>4484</v>
      </c>
      <c r="I274" s="21">
        <f t="shared" si="4"/>
        <v>53808</v>
      </c>
      <c r="J274" s="35">
        <v>12</v>
      </c>
      <c r="N274" s="22"/>
    </row>
    <row r="275" spans="1:14" x14ac:dyDescent="0.25">
      <c r="A275" s="37">
        <v>45656</v>
      </c>
      <c r="B275" s="37">
        <f t="shared" ref="B275:B276" si="6">A275</f>
        <v>45656</v>
      </c>
      <c r="C275" s="38"/>
      <c r="D275" s="33">
        <v>123419001301</v>
      </c>
      <c r="E275" s="38" t="s">
        <v>240</v>
      </c>
      <c r="F275" s="35">
        <v>12</v>
      </c>
      <c r="G275" s="36" t="s">
        <v>4</v>
      </c>
      <c r="H275" s="21">
        <v>4484</v>
      </c>
      <c r="I275" s="21">
        <f t="shared" si="4"/>
        <v>53808</v>
      </c>
      <c r="J275" s="35">
        <v>12</v>
      </c>
      <c r="N275" s="22"/>
    </row>
    <row r="276" spans="1:14" x14ac:dyDescent="0.25">
      <c r="A276" s="37">
        <v>45656</v>
      </c>
      <c r="B276" s="37">
        <f t="shared" si="6"/>
        <v>45656</v>
      </c>
      <c r="C276" s="38"/>
      <c r="D276" s="33">
        <v>123419001302</v>
      </c>
      <c r="E276" s="38" t="s">
        <v>241</v>
      </c>
      <c r="F276" s="35">
        <v>12</v>
      </c>
      <c r="G276" s="36" t="s">
        <v>4</v>
      </c>
      <c r="H276" s="21">
        <v>4484</v>
      </c>
      <c r="I276" s="21">
        <f t="shared" si="4"/>
        <v>53808</v>
      </c>
      <c r="J276" s="35">
        <v>12</v>
      </c>
      <c r="N276" s="22"/>
    </row>
    <row r="277" spans="1:14" s="1" customFormat="1" ht="16.5" customHeight="1" thickBot="1" x14ac:dyDescent="0.3">
      <c r="A277" s="39"/>
      <c r="B277" s="40"/>
      <c r="C277" s="41"/>
      <c r="D277" s="40"/>
      <c r="E277" s="42"/>
      <c r="F277" s="43"/>
      <c r="G277" s="44"/>
      <c r="H277" s="14"/>
      <c r="I277" s="14"/>
      <c r="J277" s="43"/>
    </row>
    <row r="278" spans="1:14" s="1" customFormat="1" ht="28.5" customHeight="1" x14ac:dyDescent="0.25">
      <c r="A278" s="10"/>
      <c r="B278" s="10"/>
      <c r="C278" s="8"/>
      <c r="D278" s="8"/>
      <c r="E278" s="8"/>
      <c r="F278" s="8"/>
      <c r="G278" s="9"/>
      <c r="H278" s="8"/>
      <c r="I278" s="11">
        <f>SUM(I14:I277)</f>
        <v>30670092.753650997</v>
      </c>
      <c r="J278" s="8"/>
    </row>
    <row r="280" spans="1:14" ht="16.5" thickBot="1" x14ac:dyDescent="0.3">
      <c r="A280" s="52" t="s">
        <v>16</v>
      </c>
      <c r="B280" s="52"/>
      <c r="C280" s="52"/>
    </row>
    <row r="281" spans="1:14" x14ac:dyDescent="0.25">
      <c r="A281" s="48" t="s">
        <v>15</v>
      </c>
      <c r="B281" s="48"/>
      <c r="C281" s="48"/>
    </row>
    <row r="285" spans="1:14" x14ac:dyDescent="0.25">
      <c r="I285" s="12"/>
    </row>
  </sheetData>
  <mergeCells count="21">
    <mergeCell ref="A281:C281"/>
    <mergeCell ref="A1:I6"/>
    <mergeCell ref="A7:I7"/>
    <mergeCell ref="A8:I8"/>
    <mergeCell ref="A11:A13"/>
    <mergeCell ref="B11:B13"/>
    <mergeCell ref="A280:C280"/>
    <mergeCell ref="A44:A46"/>
    <mergeCell ref="B44:B46"/>
    <mergeCell ref="A77:A79"/>
    <mergeCell ref="B77:B79"/>
    <mergeCell ref="A110:A112"/>
    <mergeCell ref="B110:B112"/>
    <mergeCell ref="A143:A145"/>
    <mergeCell ref="B143:B145"/>
    <mergeCell ref="A176:A178"/>
    <mergeCell ref="B176:B178"/>
    <mergeCell ref="A209:A211"/>
    <mergeCell ref="B209:B211"/>
    <mergeCell ref="A242:A244"/>
    <mergeCell ref="B242:B244"/>
  </mergeCells>
  <pageMargins left="0.25" right="0.25" top="0.75" bottom="0.75" header="0.3" footer="0.3"/>
  <pageSetup paperSize="5"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elvis</dc:creator>
  <cp:lastModifiedBy>Marcos Cabral</cp:lastModifiedBy>
  <cp:lastPrinted>2025-01-22T12:34:02Z</cp:lastPrinted>
  <dcterms:created xsi:type="dcterms:W3CDTF">2017-12-06T19:26:16Z</dcterms:created>
  <dcterms:modified xsi:type="dcterms:W3CDTF">2025-01-22T13:04:15Z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