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19\"/>
    </mc:Choice>
  </mc:AlternateContent>
  <xr:revisionPtr revIDLastSave="0" documentId="8_{18ED1672-6F9C-4AF9-9B27-2EF1A74BA4A1}" xr6:coauthVersionLast="47" xr6:coauthVersionMax="47" xr10:uidLastSave="{00000000-0000-0000-0000-000000000000}"/>
  <bookViews>
    <workbookView xWindow="5325" yWindow="5325" windowWidth="27675" windowHeight="8940" xr2:uid="{00000000-000D-0000-FFFF-FFFF00000000}"/>
  </bookViews>
  <sheets>
    <sheet name="Consolidado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C29" i="1"/>
  <c r="B29" i="1"/>
  <c r="E28" i="1"/>
  <c r="D28" i="1"/>
  <c r="C28" i="1"/>
  <c r="B28" i="1"/>
  <c r="E27" i="1"/>
  <c r="E30" i="1" s="1"/>
  <c r="D27" i="1"/>
  <c r="D30" i="1" s="1"/>
  <c r="C27" i="1"/>
  <c r="C30" i="1" s="1"/>
  <c r="B27" i="1"/>
  <c r="C26" i="1"/>
  <c r="B26" i="1"/>
  <c r="E24" i="1"/>
  <c r="D24" i="1"/>
  <c r="C24" i="1"/>
  <c r="B24" i="1"/>
  <c r="E23" i="1"/>
  <c r="D23" i="1"/>
  <c r="C23" i="1"/>
  <c r="B23" i="1"/>
  <c r="E22" i="1"/>
  <c r="D22" i="1"/>
  <c r="C22" i="1"/>
  <c r="C25" i="1" s="1"/>
  <c r="B22" i="1"/>
  <c r="B25" i="1" s="1"/>
  <c r="E19" i="1"/>
  <c r="D19" i="1"/>
  <c r="C19" i="1"/>
  <c r="B19" i="1"/>
  <c r="E18" i="1"/>
  <c r="D18" i="1"/>
  <c r="C18" i="1"/>
  <c r="B18" i="1"/>
  <c r="E17" i="1"/>
  <c r="E20" i="1" s="1"/>
  <c r="D17" i="1"/>
  <c r="D20" i="1" s="1"/>
  <c r="C17" i="1"/>
  <c r="C20" i="1" s="1"/>
  <c r="B17" i="1"/>
  <c r="B20" i="1" s="1"/>
  <c r="E14" i="1"/>
  <c r="D14" i="1"/>
  <c r="C14" i="1"/>
  <c r="B14" i="1"/>
  <c r="E13" i="1"/>
  <c r="D13" i="1"/>
  <c r="C13" i="1"/>
  <c r="B13" i="1"/>
  <c r="E12" i="1"/>
  <c r="E15" i="1" s="1"/>
  <c r="D12" i="1"/>
  <c r="D15" i="1" s="1"/>
  <c r="C12" i="1"/>
  <c r="C15" i="1" s="1"/>
  <c r="B12" i="1"/>
  <c r="B15" i="1" s="1"/>
  <c r="D25" i="1" l="1"/>
  <c r="D31" i="1" s="1"/>
  <c r="B30" i="1"/>
  <c r="B31" i="1" s="1"/>
  <c r="E25" i="1"/>
  <c r="E31" i="1" s="1"/>
  <c r="C31" i="1"/>
</calcChain>
</file>

<file path=xl/sharedStrings.xml><?xml version="1.0" encoding="utf-8"?>
<sst xmlns="http://schemas.openxmlformats.org/spreadsheetml/2006/main" count="36" uniqueCount="33">
  <si>
    <t>Carnes</t>
  </si>
  <si>
    <t>Miel</t>
  </si>
  <si>
    <t>MES</t>
  </si>
  <si>
    <t>Leche</t>
  </si>
  <si>
    <t>Carne Res</t>
  </si>
  <si>
    <t>Carne Cerdo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</si>
  <si>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</si>
  <si>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</si>
  <si>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</si>
  <si>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</si>
  <si>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</si>
  <si>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</si>
  <si>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</si>
  <si>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</si>
  <si>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Abril*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</si>
  <si>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</si>
  <si>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</si>
  <si>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</si>
  <si>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</si>
  <si>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</si>
  <si>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</si>
  <si>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</si>
  <si>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</si>
  <si>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</si>
  <si>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</si>
  <si>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</si>
  <si>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</si>
  <si>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</si>
  <si>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</si>
  <si>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</t>
    </r>
  </si>
  <si>
    <r>
      <t xml:space="preserve">Carne de cerdo: </t>
    </r>
    <r>
      <rPr>
        <sz val="11"/>
        <color theme="1"/>
        <rFont val="Calibri"/>
        <family val="2"/>
        <scheme val="minor"/>
      </rPr>
      <t>Se estima el  40% de los mataderos Municipales y de traspatio</t>
    </r>
  </si>
  <si>
    <t>Victor A. Vanderlinder H.</t>
  </si>
  <si>
    <t>Enc. División Estadísticas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</si>
</sst>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2" xfId="0" applyFill="1" applyBorder="1"/>
    <xf numFmtId="0" fontId="4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0" borderId="2" xfId="0" applyFont="1" applyBorder="1"/>
    <xf numFmtId="165" fontId="5" fillId="0" borderId="2" xfId="1" applyNumberFormat="1" applyFont="1" applyBorder="1"/>
    <xf numFmtId="0" fontId="3" fillId="4" borderId="2" xfId="0" applyFont="1" applyFill="1" applyBorder="1"/>
    <xf numFmtId="165" fontId="3" fillId="4" borderId="2" xfId="1" applyNumberFormat="1" applyFont="1" applyFill="1" applyBorder="1"/>
    <xf numFmtId="0" fontId="3" fillId="3" borderId="2" xfId="0" applyFont="1" applyFill="1" applyBorder="1"/>
    <xf numFmtId="165" fontId="3" fillId="3" borderId="2" xfId="1" applyNumberFormat="1" applyFont="1" applyFill="1" applyBorder="1"/>
    <xf numFmtId="164" fontId="0" fillId="0" borderId="0" xfId="1" applyFont="1"/>
    <xf numFmtId="164" fontId="0" fillId="0" borderId="0" xfId="0" applyNumberFormat="1"/>
    <xf numFmtId="0" fontId="3" fillId="4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165" fontId="3" fillId="3" borderId="2" xfId="1" applyNumberFormat="1" applyFont="1" applyFill="1" applyBorder="1" applyAlignment="1">
      <alignment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47625</xdr:rowOff>
    </xdr:from>
    <xdr:to>
      <xdr:col>4</xdr:col>
      <xdr:colOff>638175</xdr:colOff>
      <xdr:row>7</xdr:row>
      <xdr:rowOff>143409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03"/>
        <a:stretch/>
      </xdr:blipFill>
      <xdr:spPr>
        <a:xfrm>
          <a:off x="85725" y="238125"/>
          <a:ext cx="4686300" cy="14007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PC1/base%20datos/ESTADISTICA%20DATOS/ESTADISTICAS%201/A&#241;o%202019/Producci&#243;n%20por%20mes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9">
          <cell r="A9" t="str">
            <v>“Año de la Innovación y la Competitividad”</v>
          </cell>
        </row>
        <row r="14">
          <cell r="D14">
            <v>80408981.132075474</v>
          </cell>
        </row>
        <row r="15">
          <cell r="D15">
            <v>67899154.716981128</v>
          </cell>
        </row>
        <row r="16">
          <cell r="D16">
            <v>73848843.396226406</v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1">
        <row r="14">
          <cell r="D14">
            <v>20607.5</v>
          </cell>
        </row>
        <row r="15">
          <cell r="D15">
            <v>55310</v>
          </cell>
        </row>
        <row r="16">
          <cell r="D16">
            <v>138500</v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2">
        <row r="14">
          <cell r="D14">
            <v>5129455.1950816121</v>
          </cell>
        </row>
        <row r="15">
          <cell r="D15">
            <v>4699988.1366932075</v>
          </cell>
        </row>
        <row r="16">
          <cell r="D16">
            <v>4857641.7141780471</v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3">
        <row r="14">
          <cell r="D14">
            <v>5146385.5877105445</v>
          </cell>
        </row>
        <row r="15">
          <cell r="D15">
            <v>6117895.1586077595</v>
          </cell>
        </row>
        <row r="16">
          <cell r="D16">
            <v>6370911.5788200432</v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selection activeCell="G14" sqref="G14"/>
    </sheetView>
  </sheetViews>
  <sheetFormatPr baseColWidth="10" defaultRowHeight="15" x14ac:dyDescent="0.25"/>
  <cols>
    <col min="1" max="1" width="19.5703125" bestFit="1" customWidth="1"/>
    <col min="2" max="2" width="13.85546875" bestFit="1" customWidth="1"/>
    <col min="3" max="3" width="13.85546875" customWidth="1"/>
    <col min="4" max="4" width="14.7109375" customWidth="1"/>
    <col min="5" max="5" width="12.5703125" customWidth="1"/>
    <col min="6" max="6" width="14.42578125" customWidth="1"/>
  </cols>
  <sheetData>
    <row r="1" spans="1:5" x14ac:dyDescent="0.25">
      <c r="A1" s="16"/>
      <c r="B1" s="16"/>
      <c r="C1" s="16"/>
      <c r="D1" s="16"/>
      <c r="E1" s="16"/>
    </row>
    <row r="2" spans="1:5" x14ac:dyDescent="0.25">
      <c r="A2" s="16"/>
      <c r="B2" s="16"/>
      <c r="C2" s="16"/>
      <c r="D2" s="16"/>
      <c r="E2" s="16"/>
    </row>
    <row r="3" spans="1:5" x14ac:dyDescent="0.25">
      <c r="A3" s="16"/>
      <c r="B3" s="16"/>
      <c r="C3" s="16"/>
      <c r="D3" s="16"/>
      <c r="E3" s="16"/>
    </row>
    <row r="4" spans="1:5" x14ac:dyDescent="0.25">
      <c r="A4" s="16"/>
      <c r="B4" s="16"/>
      <c r="C4" s="16"/>
      <c r="D4" s="16"/>
      <c r="E4" s="16"/>
    </row>
    <row r="5" spans="1:5" ht="18.75" customHeight="1" x14ac:dyDescent="0.25">
      <c r="A5" s="16"/>
      <c r="B5" s="16"/>
      <c r="C5" s="16"/>
      <c r="D5" s="16"/>
      <c r="E5" s="16"/>
    </row>
    <row r="6" spans="1:5" ht="19.5" customHeight="1" x14ac:dyDescent="0.25">
      <c r="A6" s="16"/>
      <c r="B6" s="16"/>
      <c r="C6" s="16"/>
      <c r="D6" s="16"/>
      <c r="E6" s="16"/>
    </row>
    <row r="7" spans="1:5" ht="19.5" customHeight="1" x14ac:dyDescent="0.25">
      <c r="A7" s="16"/>
      <c r="B7" s="16"/>
      <c r="C7" s="16"/>
      <c r="D7" s="16"/>
      <c r="E7" s="16"/>
    </row>
    <row r="8" spans="1:5" ht="36" customHeight="1" x14ac:dyDescent="0.25">
      <c r="A8" s="17"/>
      <c r="B8" s="17"/>
      <c r="C8" s="17"/>
      <c r="D8" s="17"/>
      <c r="E8" s="17"/>
    </row>
    <row r="9" spans="1:5" ht="15.75" x14ac:dyDescent="0.25">
      <c r="A9" s="1"/>
      <c r="B9" s="1"/>
      <c r="C9" s="19" t="s">
        <v>0</v>
      </c>
      <c r="D9" s="20"/>
      <c r="E9" s="21" t="s">
        <v>1</v>
      </c>
    </row>
    <row r="10" spans="1:5" ht="18.75" x14ac:dyDescent="0.25">
      <c r="A10" s="2" t="s">
        <v>2</v>
      </c>
      <c r="B10" s="2" t="s">
        <v>3</v>
      </c>
      <c r="C10" s="2" t="s">
        <v>4</v>
      </c>
      <c r="D10" s="2" t="s">
        <v>5</v>
      </c>
      <c r="E10" s="22"/>
    </row>
    <row r="11" spans="1:5" ht="15.75" x14ac:dyDescent="0.25">
      <c r="A11" s="3" t="s">
        <v>6</v>
      </c>
      <c r="B11" s="3" t="s">
        <v>7</v>
      </c>
      <c r="C11" s="23" t="s">
        <v>8</v>
      </c>
      <c r="D11" s="23"/>
      <c r="E11" s="23"/>
    </row>
    <row r="12" spans="1:5" ht="15.75" x14ac:dyDescent="0.25">
      <c r="A12" s="4" t="s">
        <v>9</v>
      </c>
      <c r="B12" s="5">
        <f>[1]Leche!D14</f>
        <v>80408981.132075474</v>
      </c>
      <c r="C12" s="5">
        <f>'[1]Carne Bovina'!D14</f>
        <v>5129455.1950816121</v>
      </c>
      <c r="D12" s="5">
        <f>'[1]Carne cerdo'!D14</f>
        <v>5146385.5877105445</v>
      </c>
      <c r="E12" s="5">
        <f>[1]Miel!D14</f>
        <v>20607.5</v>
      </c>
    </row>
    <row r="13" spans="1:5" ht="15.75" x14ac:dyDescent="0.25">
      <c r="A13" s="4" t="s">
        <v>10</v>
      </c>
      <c r="B13" s="5">
        <f>[1]Leche!D15</f>
        <v>67899154.716981128</v>
      </c>
      <c r="C13" s="5">
        <f>'[1]Carne Bovina'!D15</f>
        <v>4699988.1366932075</v>
      </c>
      <c r="D13" s="5">
        <f>'[1]Carne cerdo'!D15</f>
        <v>6117895.1586077595</v>
      </c>
      <c r="E13" s="5">
        <f>[1]Miel!D15</f>
        <v>55310</v>
      </c>
    </row>
    <row r="14" spans="1:5" ht="15.75" x14ac:dyDescent="0.25">
      <c r="A14" s="4" t="s">
        <v>11</v>
      </c>
      <c r="B14" s="5">
        <f>[1]Leche!D16</f>
        <v>73848843.396226406</v>
      </c>
      <c r="C14" s="5">
        <f>'[1]Carne Bovina'!D16</f>
        <v>4857641.7141780471</v>
      </c>
      <c r="D14" s="5">
        <f>'[1]Carne cerdo'!D16</f>
        <v>6370911.5788200432</v>
      </c>
      <c r="E14" s="5">
        <f>[1]Miel!D16</f>
        <v>138500</v>
      </c>
    </row>
    <row r="15" spans="1:5" ht="15.75" x14ac:dyDescent="0.25">
      <c r="A15" s="6" t="s">
        <v>12</v>
      </c>
      <c r="B15" s="7">
        <f>SUM(B12:B14)</f>
        <v>222156979.24528301</v>
      </c>
      <c r="C15" s="7">
        <f t="shared" ref="C15:E15" si="0">SUM(C12:C14)</f>
        <v>14687085.045952868</v>
      </c>
      <c r="D15" s="7">
        <f t="shared" si="0"/>
        <v>17635192.325138345</v>
      </c>
      <c r="E15" s="7">
        <f t="shared" si="0"/>
        <v>214417.5</v>
      </c>
    </row>
    <row r="16" spans="1:5" ht="15.75" x14ac:dyDescent="0.25">
      <c r="A16" s="8" t="s">
        <v>13</v>
      </c>
      <c r="B16" s="9"/>
      <c r="C16" s="9"/>
      <c r="D16" s="9"/>
      <c r="E16" s="9"/>
    </row>
    <row r="17" spans="1:6" ht="15.75" x14ac:dyDescent="0.25">
      <c r="A17" s="4" t="s">
        <v>14</v>
      </c>
      <c r="B17" s="5" t="str">
        <f>[1]Leche!D18</f>
        <v/>
      </c>
      <c r="C17" s="5" t="str">
        <f>'[1]Carne Bovina'!D18</f>
        <v/>
      </c>
      <c r="D17" s="5" t="str">
        <f>'[1]Carne cerdo'!D18</f>
        <v/>
      </c>
      <c r="E17" s="5" t="str">
        <f>[1]Miel!D18</f>
        <v/>
      </c>
      <c r="F17" s="10"/>
    </row>
    <row r="18" spans="1:6" ht="15.75" x14ac:dyDescent="0.25">
      <c r="A18" s="4" t="s">
        <v>15</v>
      </c>
      <c r="B18" s="5" t="str">
        <f>[1]Leche!D19</f>
        <v/>
      </c>
      <c r="C18" s="5" t="str">
        <f>'[1]Carne Bovina'!D19</f>
        <v/>
      </c>
      <c r="D18" s="5" t="str">
        <f>'[1]Carne cerdo'!D19</f>
        <v/>
      </c>
      <c r="E18" s="5" t="str">
        <f>[1]Miel!D19</f>
        <v/>
      </c>
      <c r="F18" s="10"/>
    </row>
    <row r="19" spans="1:6" ht="15.75" x14ac:dyDescent="0.25">
      <c r="A19" s="4" t="s">
        <v>16</v>
      </c>
      <c r="B19" s="5" t="str">
        <f>[1]Leche!D20</f>
        <v/>
      </c>
      <c r="C19" s="5" t="str">
        <f>'[1]Carne Bovina'!D20</f>
        <v/>
      </c>
      <c r="D19" s="5" t="str">
        <f>'[1]Carne cerdo'!D20</f>
        <v/>
      </c>
      <c r="E19" s="5" t="str">
        <f>[1]Miel!D20</f>
        <v/>
      </c>
      <c r="F19" s="11"/>
    </row>
    <row r="20" spans="1:6" ht="15.75" x14ac:dyDescent="0.25">
      <c r="A20" s="6" t="s">
        <v>12</v>
      </c>
      <c r="B20" s="7">
        <f>SUM(B17:B19)</f>
        <v>0</v>
      </c>
      <c r="C20" s="7">
        <f t="shared" ref="C20:E20" si="1">SUM(C17:C19)</f>
        <v>0</v>
      </c>
      <c r="D20" s="7">
        <f t="shared" si="1"/>
        <v>0</v>
      </c>
      <c r="E20" s="7">
        <f t="shared" si="1"/>
        <v>0</v>
      </c>
    </row>
    <row r="21" spans="1:6" ht="15.75" x14ac:dyDescent="0.25">
      <c r="A21" s="8" t="s">
        <v>17</v>
      </c>
      <c r="B21" s="9"/>
      <c r="C21" s="9"/>
      <c r="D21" s="9"/>
      <c r="E21" s="9"/>
    </row>
    <row r="22" spans="1:6" ht="15.75" x14ac:dyDescent="0.25">
      <c r="A22" s="4" t="s">
        <v>18</v>
      </c>
      <c r="B22" s="5" t="str">
        <f>[1]Leche!D22</f>
        <v/>
      </c>
      <c r="C22" s="5" t="str">
        <f>'[1]Carne Bovina'!D22</f>
        <v/>
      </c>
      <c r="D22" s="5" t="str">
        <f>'[1]Carne cerdo'!D22</f>
        <v/>
      </c>
      <c r="E22" s="5" t="str">
        <f>[1]Miel!D22</f>
        <v/>
      </c>
    </row>
    <row r="23" spans="1:6" ht="15.75" x14ac:dyDescent="0.25">
      <c r="A23" s="4" t="s">
        <v>19</v>
      </c>
      <c r="B23" s="5" t="str">
        <f>[1]Leche!D23</f>
        <v/>
      </c>
      <c r="C23" s="5" t="str">
        <f>'[1]Carne Bovina'!D23</f>
        <v/>
      </c>
      <c r="D23" s="5" t="str">
        <f>'[1]Carne cerdo'!D23</f>
        <v/>
      </c>
      <c r="E23" s="5" t="str">
        <f>[1]Miel!D23</f>
        <v/>
      </c>
    </row>
    <row r="24" spans="1:6" ht="15.75" x14ac:dyDescent="0.25">
      <c r="A24" s="4" t="s">
        <v>20</v>
      </c>
      <c r="B24" s="5" t="str">
        <f>[1]Leche!D24</f>
        <v/>
      </c>
      <c r="C24" s="5" t="str">
        <f>'[1]Carne Bovina'!D24</f>
        <v/>
      </c>
      <c r="D24" s="5" t="str">
        <f>'[1]Carne cerdo'!D24</f>
        <v/>
      </c>
      <c r="E24" s="5" t="str">
        <f>[1]Miel!D24</f>
        <v/>
      </c>
    </row>
    <row r="25" spans="1:6" ht="15.75" x14ac:dyDescent="0.25">
      <c r="A25" s="6" t="s">
        <v>12</v>
      </c>
      <c r="B25" s="7">
        <f>SUM(B22:B24)</f>
        <v>0</v>
      </c>
      <c r="C25" s="7">
        <f t="shared" ref="C25:E25" si="2">SUM(C22:C24)</f>
        <v>0</v>
      </c>
      <c r="D25" s="7">
        <f t="shared" si="2"/>
        <v>0</v>
      </c>
      <c r="E25" s="7">
        <f t="shared" si="2"/>
        <v>0</v>
      </c>
    </row>
    <row r="26" spans="1:6" ht="15.75" x14ac:dyDescent="0.25">
      <c r="A26" s="8" t="s">
        <v>21</v>
      </c>
      <c r="B26" s="9" t="str">
        <f>IF([2]Leche!B28="","",[2]Leche!D28)</f>
        <v/>
      </c>
      <c r="C26" s="9" t="str">
        <f>IF('[2]Carne Bovina'!B28="","",'[2]Carne Bovina'!D28)</f>
        <v/>
      </c>
      <c r="D26" s="9"/>
      <c r="E26" s="9"/>
    </row>
    <row r="27" spans="1:6" ht="15.75" x14ac:dyDescent="0.25">
      <c r="A27" s="4" t="s">
        <v>22</v>
      </c>
      <c r="B27" s="5" t="str">
        <f>[1]Leche!D26</f>
        <v/>
      </c>
      <c r="C27" s="5" t="str">
        <f>'[1]Carne Bovina'!D26</f>
        <v/>
      </c>
      <c r="D27" s="5" t="str">
        <f>'[1]Carne cerdo'!D26</f>
        <v/>
      </c>
      <c r="E27" s="5" t="str">
        <f>[1]Miel!D26</f>
        <v/>
      </c>
    </row>
    <row r="28" spans="1:6" ht="15.75" x14ac:dyDescent="0.25">
      <c r="A28" s="4" t="s">
        <v>23</v>
      </c>
      <c r="B28" s="5" t="str">
        <f>[1]Leche!D27</f>
        <v/>
      </c>
      <c r="C28" s="5" t="str">
        <f>'[1]Carne Bovina'!D27</f>
        <v/>
      </c>
      <c r="D28" s="5" t="str">
        <f>'[1]Carne cerdo'!D27</f>
        <v/>
      </c>
      <c r="E28" s="5" t="str">
        <f>[1]Miel!D27</f>
        <v/>
      </c>
    </row>
    <row r="29" spans="1:6" ht="15.75" x14ac:dyDescent="0.25">
      <c r="A29" s="4" t="s">
        <v>24</v>
      </c>
      <c r="B29" s="5" t="str">
        <f>[1]Leche!D28</f>
        <v/>
      </c>
      <c r="C29" s="5" t="str">
        <f>'[1]Carne Bovina'!D28</f>
        <v/>
      </c>
      <c r="D29" s="5" t="str">
        <f>'[1]Carne cerdo'!D28</f>
        <v/>
      </c>
      <c r="E29" s="5" t="str">
        <f>[1]Miel!D28</f>
        <v/>
      </c>
    </row>
    <row r="30" spans="1:6" ht="15.75" x14ac:dyDescent="0.25">
      <c r="A30" s="12" t="s">
        <v>12</v>
      </c>
      <c r="B30" s="7">
        <f>SUM(B27:B29)</f>
        <v>0</v>
      </c>
      <c r="C30" s="7">
        <f t="shared" ref="C30:E30" si="3">SUM(C27:C29)</f>
        <v>0</v>
      </c>
      <c r="D30" s="7">
        <f t="shared" si="3"/>
        <v>0</v>
      </c>
      <c r="E30" s="7">
        <f t="shared" si="3"/>
        <v>0</v>
      </c>
    </row>
    <row r="31" spans="1:6" ht="15.75" x14ac:dyDescent="0.25">
      <c r="A31" s="13" t="s">
        <v>25</v>
      </c>
      <c r="B31" s="14">
        <f>B30+B25+B20+B15</f>
        <v>222156979.24528301</v>
      </c>
      <c r="C31" s="14">
        <f t="shared" ref="C31:E31" si="4">C30+C25+C20+C15</f>
        <v>14687085.045952868</v>
      </c>
      <c r="D31" s="14">
        <f t="shared" si="4"/>
        <v>17635192.325138345</v>
      </c>
      <c r="E31" s="14">
        <f t="shared" si="4"/>
        <v>214417.5</v>
      </c>
    </row>
    <row r="32" spans="1:6" ht="9.75" customHeight="1" x14ac:dyDescent="0.25"/>
    <row r="33" spans="1:5" ht="30" customHeight="1" x14ac:dyDescent="0.25">
      <c r="A33" s="24" t="s">
        <v>26</v>
      </c>
      <c r="B33" s="24"/>
      <c r="C33" s="24"/>
      <c r="D33" s="24"/>
      <c r="E33" s="24"/>
    </row>
    <row r="34" spans="1:5" ht="45.75" customHeight="1" x14ac:dyDescent="0.25">
      <c r="A34" s="24" t="s">
        <v>27</v>
      </c>
      <c r="B34" s="24"/>
      <c r="C34" s="24"/>
      <c r="D34" s="24"/>
      <c r="E34" s="24"/>
    </row>
    <row r="35" spans="1:5" ht="45.75" customHeight="1" x14ac:dyDescent="0.25">
      <c r="A35" s="18" t="s">
        <v>28</v>
      </c>
      <c r="B35" s="18"/>
      <c r="C35" s="18"/>
      <c r="D35" s="18"/>
      <c r="E35" s="18"/>
    </row>
    <row r="36" spans="1:5" ht="30" customHeight="1" x14ac:dyDescent="0.25">
      <c r="A36" s="18" t="s">
        <v>29</v>
      </c>
      <c r="B36" s="18"/>
      <c r="C36" s="18"/>
      <c r="D36" s="18"/>
      <c r="E36" s="18"/>
    </row>
    <row r="37" spans="1:5" x14ac:dyDescent="0.25">
      <c r="A37" s="18" t="s">
        <v>30</v>
      </c>
      <c r="B37" s="18"/>
      <c r="C37" s="18"/>
      <c r="D37" s="18"/>
      <c r="E37" s="18"/>
    </row>
    <row r="39" spans="1:5" x14ac:dyDescent="0.25">
      <c r="B39" s="15"/>
      <c r="C39" s="15"/>
      <c r="D39" s="15"/>
    </row>
    <row r="40" spans="1:5" x14ac:dyDescent="0.25">
      <c r="A40" s="16" t="s">
        <v>31</v>
      </c>
      <c r="B40" s="16"/>
      <c r="C40" s="16"/>
      <c r="D40" s="16"/>
      <c r="E40" s="16"/>
    </row>
    <row r="41" spans="1:5" x14ac:dyDescent="0.25">
      <c r="A41" s="16" t="s">
        <v>32</v>
      </c>
      <c r="B41" s="16"/>
      <c r="C41" s="16"/>
      <c r="D41" s="16"/>
      <c r="E41" s="16"/>
    </row>
  </sheetData>
  <mergeCells count="11">
    <mergeCell ref="A1:E8"/>
    <mergeCell ref="A40:E40"/>
    <mergeCell ref="A41:E41"/>
    <mergeCell ref="A36:E36"/>
    <mergeCell ref="A37:E37"/>
    <mergeCell ref="C9:D9"/>
    <mergeCell ref="E9:E10"/>
    <mergeCell ref="C11:E11"/>
    <mergeCell ref="A33:E33"/>
    <mergeCell ref="A34:E34"/>
    <mergeCell ref="A35:E35"/>
  </mergeCells>
  <printOptions horizontalCentered="1"/>
  <pageMargins left="0.70866141732283472" right="0.70866141732283472" top="0.39370078740157483" bottom="0.3937007874015748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Marcos Cabral</cp:lastModifiedBy>
  <cp:lastPrinted>2019-04-09T19:42:45Z</cp:lastPrinted>
  <dcterms:created xsi:type="dcterms:W3CDTF">2019-04-09T18:47:03Z</dcterms:created>
  <dcterms:modified xsi:type="dcterms:W3CDTF">2025-06-04T19:55:56Z</dcterms:modified>
</cp:coreProperties>
</file>