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2022\TRANSPARENCIA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Area" localSheetId="0">'Plantilla Ejecución'!$A$1:$N$92</definedName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3" l="1"/>
  <c r="M73" i="3"/>
  <c r="N73" i="3"/>
  <c r="N86" i="3" s="1"/>
  <c r="B10" i="3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83" i="3" l="1"/>
  <c r="B81" i="3"/>
  <c r="B80" i="3"/>
  <c r="B78" i="3"/>
  <c r="B77" i="3"/>
  <c r="M86" i="3"/>
  <c r="L86" i="3"/>
  <c r="K73" i="3"/>
  <c r="K86" i="3" s="1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84" i="3" l="1"/>
  <c r="B73" i="3"/>
  <c r="B86" i="3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<sst xmlns="http://schemas.openxmlformats.org/spreadsheetml/2006/main" count="108" uniqueCount="108">
  <si>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</si>
  <si>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</si>
  <si>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</si>
  <si>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</si>
  <si>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</si>
  <si>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</si>
  <si>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</si>
  <si>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</si>
  <si>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</si>
  <si>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</si>
  <si>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</si>
  <si>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</si>
  <si>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</si>
  <si>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</si>
  <si>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</si>
  <si>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</si>
  <si>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</si>
  <si>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</si>
  <si>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</si>
  <si>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</si>
  <si>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</si>
  <si>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</si>
  <si>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</si>
  <si>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</si>
  <si>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</si>
  <si>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</si>
  <si>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</si>
  <si>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</si>
  <si>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</si>
  <si>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</si>
  <si>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</si>
  <si>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</si>
  <si>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</si>
  <si>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</si>
  <si>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</si>
  <si>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</si>
  <si>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</si>
  <si>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</si>
  <si>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</si>
  <si>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</si>
  <si>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</si>
  <si>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</si>
  <si>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</si>
  <si>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</si>
  <si>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</si>
  <si>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</si>
  <si>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</si>
  <si>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</si>
  <si>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</si>
  <si>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</si>
  <si>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</si>
  <si>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</si>
  <si>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</si>
  <si>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</si>
  <si>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</si>
  <si>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</si>
  <si>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</si>
  <si>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</si>
  <si>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</si>
  <si>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</si>
  <si>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</si>
  <si>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</si>
  <si>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</si>
  <si>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</si>
  <si>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</si>
  <si>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</si>
  <si>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</si>
  <si>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</si>
  <si>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</si>
  <si>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</si>
  <si>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</si>
  <si>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</si>
  <si>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</si>
  <si>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</si>
  <si>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</si>
  <si>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</si>
  <si>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</si>
  <si>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</si>
  <si>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</si>
  <si>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</si>
  <si>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</si>
  <si>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</si>
  <si>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</si>
  <si>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</si>
  <si>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</si>
  <si>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</si>
  <si>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</si>
  <si>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</si>
  <si>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</si>
  <si>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</si>
  <si>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</si>
  <si>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</si>
  <si>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</si>
  <si>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</si>
  <si>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</si>
  <si>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</si>
  <si>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</si>
  <si>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</si>
  <si>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</si>
  <si>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</si>
  <si>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</si>
  <si>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[SIGEF]</t>
  </si>
  <si>
    <t>Departamento Financiero</t>
  </si>
  <si>
    <t xml:space="preserve"> Estefani Taveras</t>
  </si>
  <si>
    <t>Enc. Div. De Presupuesto</t>
  </si>
  <si>
    <t>Año 2022</t>
  </si>
  <si>
    <t>Fecha de registro: hasta el [31] de [marzo] del [2022]</t>
  </si>
  <si>
    <t>Fecha de imputación: hasta el [31] de [marzo]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</si>
</sst>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right" vertical="center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43" fontId="5" fillId="0" borderId="8" xfId="1" applyFont="1" applyBorder="1" applyAlignment="1">
      <alignment horizontal="right" vertical="center"/>
    </xf>
    <xf numFmtId="43" fontId="5" fillId="0" borderId="8" xfId="1" applyFont="1" applyBorder="1" applyAlignment="1">
      <alignment horizontal="right"/>
    </xf>
    <xf numFmtId="43" fontId="4" fillId="0" borderId="6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4" fillId="0" borderId="10" xfId="1" applyFont="1" applyBorder="1" applyAlignment="1">
      <alignment horizontal="right" vertical="center" wrapText="1"/>
    </xf>
    <xf numFmtId="43" fontId="5" fillId="0" borderId="8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6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11" xfId="1" applyFont="1" applyBorder="1" applyAlignment="1">
      <alignment horizontal="right" vertical="center" wrapText="1"/>
    </xf>
    <xf numFmtId="43" fontId="5" fillId="0" borderId="11" xfId="1" applyFont="1" applyBorder="1" applyAlignment="1">
      <alignment horizontal="right"/>
    </xf>
    <xf numFmtId="43" fontId="5" fillId="0" borderId="3" xfId="1" quotePrefix="1" applyFont="1" applyBorder="1" applyAlignment="1">
      <alignment horizontal="right" vertical="center"/>
    </xf>
    <xf numFmtId="43" fontId="5" fillId="0" borderId="8" xfId="1" applyFont="1" applyBorder="1" applyAlignment="1">
      <alignment vertical="center"/>
    </xf>
    <xf numFmtId="43" fontId="5" fillId="0" borderId="8" xfId="1" applyFont="1" applyBorder="1" applyAlignment="1">
      <alignment vertical="center" wrapText="1"/>
    </xf>
    <xf numFmtId="43" fontId="5" fillId="0" borderId="8" xfId="1" applyFont="1" applyBorder="1" applyAlignment="1"/>
    <xf numFmtId="43" fontId="4" fillId="2" borderId="3" xfId="1" applyFont="1" applyFill="1" applyBorder="1" applyAlignment="1">
      <alignment vertical="center" wrapText="1"/>
    </xf>
    <xf numFmtId="43" fontId="5" fillId="0" borderId="0" xfId="1" applyFont="1" applyAlignment="1"/>
    <xf numFmtId="43" fontId="9" fillId="3" borderId="4" xfId="1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371476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zoomScaleNormal="100" workbookViewId="0">
      <selection activeCell="E6" sqref="E1:E1048576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3" width="15.28515625" style="6" bestFit="1" customWidth="1"/>
    <col min="14" max="14" width="14.570312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51" t="s">
        <v>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P1" s="2" t="s">
        <v>79</v>
      </c>
    </row>
    <row r="2" spans="1:25" x14ac:dyDescent="0.25">
      <c r="A2" s="51" t="s">
        <v>81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P2" s="3" t="s">
        <v>82</v>
      </c>
    </row>
    <row r="3" spans="1:25" x14ac:dyDescent="0.25">
      <c r="A3" s="51" t="s">
        <v>105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P3" s="3" t="s">
        <v>83</v>
      </c>
    </row>
    <row r="4" spans="1:25" x14ac:dyDescent="0.25">
      <c r="A4" s="51" t="s">
        <v>84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3" t="s">
        <v>85</v>
      </c>
    </row>
    <row r="5" spans="1:25" x14ac:dyDescent="0.25">
      <c r="A5" s="52" t="s">
        <v>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48" t="s">
        <v>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R9" s="5"/>
    </row>
    <row r="10" spans="1:25" x14ac:dyDescent="0.25">
      <c r="A10" s="19" t="s">
        <v>3</v>
      </c>
      <c r="B10" s="17">
        <f>+C10+D10+E10+F10+G10+H10+I10+J10+K10+L10+M10+N10</f>
        <v>90075801.479999989</v>
      </c>
      <c r="C10" s="20">
        <v>30189222.719999999</v>
      </c>
      <c r="D10" s="18">
        <v>30292456.050000001</v>
      </c>
      <c r="E10" s="18">
        <v>29594122.710000001</v>
      </c>
      <c r="F10" s="41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</row>
    <row r="11" spans="1:25" x14ac:dyDescent="0.25">
      <c r="A11" s="19" t="s">
        <v>4</v>
      </c>
      <c r="B11" s="17">
        <f t="shared" ref="B11:B72" si="0">C11+D11+E11+F11+G11+H11+I11+J11+K11+L11+M11+N11</f>
        <v>59716.14</v>
      </c>
      <c r="C11" s="20">
        <v>0</v>
      </c>
      <c r="D11" s="18">
        <v>0</v>
      </c>
      <c r="E11" s="18">
        <v>59716.14</v>
      </c>
      <c r="F11" s="41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25" ht="24.95" customHeight="1" x14ac:dyDescent="0.25">
      <c r="A12" s="19" t="s">
        <v>37</v>
      </c>
      <c r="B12" s="17">
        <f t="shared" si="0"/>
        <v>0</v>
      </c>
      <c r="C12" s="20">
        <v>0</v>
      </c>
      <c r="D12" s="18">
        <v>0</v>
      </c>
      <c r="E12" s="18">
        <v>0</v>
      </c>
      <c r="F12" s="41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25" ht="24.95" customHeight="1" x14ac:dyDescent="0.25">
      <c r="A13" s="19" t="s">
        <v>5</v>
      </c>
      <c r="B13" s="17">
        <f t="shared" si="0"/>
        <v>0</v>
      </c>
      <c r="C13" s="20">
        <v>0</v>
      </c>
      <c r="D13" s="18">
        <v>0</v>
      </c>
      <c r="E13" s="18">
        <v>0</v>
      </c>
      <c r="F13" s="41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25" ht="24.95" customHeight="1" x14ac:dyDescent="0.25">
      <c r="A14" s="19" t="s">
        <v>6</v>
      </c>
      <c r="B14" s="17">
        <f>C14+D14+E14+F14+G14+H14+I14+J14+K14+L14+M14+N14</f>
        <v>13779602.91</v>
      </c>
      <c r="C14" s="20">
        <v>4618156.33</v>
      </c>
      <c r="D14" s="18">
        <v>4634040.9400000004</v>
      </c>
      <c r="E14" s="18">
        <v>4527405.6399999997</v>
      </c>
      <c r="F14" s="41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25" x14ac:dyDescent="0.25">
      <c r="A15" s="48" t="s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25" x14ac:dyDescent="0.25">
      <c r="A16" s="19" t="s">
        <v>8</v>
      </c>
      <c r="B16" s="17">
        <f>C16+D16+E16+F16+G16+H16+I16+J16+K16+L16+M16+N16</f>
        <v>3085254.4</v>
      </c>
      <c r="C16" s="20">
        <v>861674.73</v>
      </c>
      <c r="D16" s="18">
        <v>1144716.26</v>
      </c>
      <c r="E16" s="18">
        <v>1078863.4099999999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</row>
    <row r="17" spans="1:14" ht="24.95" customHeight="1" x14ac:dyDescent="0.25">
      <c r="A17" s="19" t="s">
        <v>9</v>
      </c>
      <c r="B17" s="17">
        <f t="shared" si="0"/>
        <v>0</v>
      </c>
      <c r="C17" s="20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x14ac:dyDescent="0.25">
      <c r="A18" s="19" t="s">
        <v>10</v>
      </c>
      <c r="B18" s="17">
        <f t="shared" si="0"/>
        <v>402817.5</v>
      </c>
      <c r="C18" s="20">
        <v>0</v>
      </c>
      <c r="D18" s="18">
        <v>287037.5</v>
      </c>
      <c r="E18" s="18">
        <v>115780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ht="24" x14ac:dyDescent="0.25">
      <c r="A19" s="19" t="s">
        <v>11</v>
      </c>
      <c r="B19" s="17">
        <f t="shared" si="0"/>
        <v>0</v>
      </c>
      <c r="C19" s="20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x14ac:dyDescent="0.25">
      <c r="A20" s="19" t="s">
        <v>12</v>
      </c>
      <c r="B20" s="17">
        <f t="shared" si="0"/>
        <v>59000</v>
      </c>
      <c r="C20" s="20">
        <v>0</v>
      </c>
      <c r="D20" s="18">
        <v>0</v>
      </c>
      <c r="E20" s="18">
        <v>59000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x14ac:dyDescent="0.25">
      <c r="A21" s="19" t="s">
        <v>13</v>
      </c>
      <c r="B21" s="17">
        <f t="shared" si="0"/>
        <v>44271.76</v>
      </c>
      <c r="C21" s="20">
        <v>0</v>
      </c>
      <c r="D21" s="18">
        <v>0</v>
      </c>
      <c r="E21" s="18">
        <v>44271.76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ht="48" x14ac:dyDescent="0.25">
      <c r="A22" s="19" t="s">
        <v>14</v>
      </c>
      <c r="B22" s="17">
        <f t="shared" si="0"/>
        <v>0</v>
      </c>
      <c r="C22" s="20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ht="36" x14ac:dyDescent="0.25">
      <c r="A23" s="19" t="s">
        <v>15</v>
      </c>
      <c r="B23" s="17">
        <f t="shared" si="0"/>
        <v>0</v>
      </c>
      <c r="C23" s="20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ht="24.95" customHeight="1" x14ac:dyDescent="0.25">
      <c r="A24" s="19" t="s">
        <v>38</v>
      </c>
      <c r="B24" s="17">
        <f t="shared" si="0"/>
        <v>89328.36</v>
      </c>
      <c r="C24" s="20">
        <v>0</v>
      </c>
      <c r="D24" s="18">
        <v>0</v>
      </c>
      <c r="E24" s="18">
        <v>89328.36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25">
      <c r="A25" s="48" t="s">
        <v>16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/>
    </row>
    <row r="26" spans="1:14" ht="24.95" customHeight="1" x14ac:dyDescent="0.25">
      <c r="A26" s="19" t="s">
        <v>17</v>
      </c>
      <c r="B26" s="17">
        <f t="shared" si="0"/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x14ac:dyDescent="0.25">
      <c r="A27" s="19" t="s">
        <v>18</v>
      </c>
      <c r="B27" s="17">
        <f t="shared" si="0"/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ht="24.95" customHeight="1" x14ac:dyDescent="0.25">
      <c r="A28" s="19" t="s">
        <v>19</v>
      </c>
      <c r="B28" s="17">
        <f t="shared" si="0"/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ht="24" x14ac:dyDescent="0.25">
      <c r="A29" s="19" t="s">
        <v>20</v>
      </c>
      <c r="B29" s="17">
        <f>C29+D29+E29+F29+G29+H29+I29+J29+K29+L29+M29+N29</f>
        <v>6757560</v>
      </c>
      <c r="C29" s="18">
        <v>0</v>
      </c>
      <c r="D29" s="18">
        <v>5862500</v>
      </c>
      <c r="E29" s="18">
        <v>895060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4" ht="24.95" customHeight="1" x14ac:dyDescent="0.25">
      <c r="A30" s="19" t="s">
        <v>21</v>
      </c>
      <c r="B30" s="17">
        <f t="shared" si="0"/>
        <v>15246.78</v>
      </c>
      <c r="C30" s="18">
        <v>0</v>
      </c>
      <c r="D30" s="18">
        <v>0</v>
      </c>
      <c r="E30" s="18">
        <v>15246.78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ht="24.95" customHeight="1" x14ac:dyDescent="0.25">
      <c r="A31" s="19" t="s">
        <v>22</v>
      </c>
      <c r="B31" s="17">
        <f t="shared" si="0"/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ht="36" x14ac:dyDescent="0.25">
      <c r="A32" s="19" t="s">
        <v>23</v>
      </c>
      <c r="B32" s="17">
        <f t="shared" si="0"/>
        <v>3846100</v>
      </c>
      <c r="C32" s="18">
        <v>0</v>
      </c>
      <c r="D32" s="18">
        <v>0</v>
      </c>
      <c r="E32" s="18">
        <v>3846100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ht="36" x14ac:dyDescent="0.25">
      <c r="A33" s="19" t="s">
        <v>39</v>
      </c>
      <c r="B33" s="17">
        <f t="shared" si="0"/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ht="24" x14ac:dyDescent="0.25">
      <c r="A34" s="19" t="s">
        <v>24</v>
      </c>
      <c r="B34" s="17">
        <f t="shared" si="0"/>
        <v>269600</v>
      </c>
      <c r="C34" s="18">
        <v>0</v>
      </c>
      <c r="D34" s="18">
        <v>0</v>
      </c>
      <c r="E34" s="18">
        <v>269600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25">
      <c r="A35" s="48" t="s">
        <v>25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</row>
    <row r="36" spans="1:14" ht="24" x14ac:dyDescent="0.25">
      <c r="A36" s="19" t="s">
        <v>26</v>
      </c>
      <c r="B36" s="17">
        <f t="shared" si="0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36" x14ac:dyDescent="0.25">
      <c r="A37" s="19" t="s">
        <v>40</v>
      </c>
      <c r="B37" s="17">
        <f t="shared" si="0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ht="36" x14ac:dyDescent="0.25">
      <c r="A38" s="19" t="s">
        <v>41</v>
      </c>
      <c r="B38" s="17">
        <f t="shared" si="0"/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ht="36" x14ac:dyDescent="0.25">
      <c r="A39" s="19" t="s">
        <v>42</v>
      </c>
      <c r="B39" s="17">
        <f t="shared" si="0"/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ht="36" x14ac:dyDescent="0.25">
      <c r="A40" s="19" t="s">
        <v>43</v>
      </c>
      <c r="B40" s="17">
        <f t="shared" si="0"/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ht="36" x14ac:dyDescent="0.25">
      <c r="A41" s="19" t="s">
        <v>27</v>
      </c>
      <c r="B41" s="17">
        <f t="shared" si="0"/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</row>
    <row r="42" spans="1:14" ht="36" x14ac:dyDescent="0.25">
      <c r="A42" s="19" t="s">
        <v>44</v>
      </c>
      <c r="B42" s="17">
        <f t="shared" si="0"/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x14ac:dyDescent="0.25">
      <c r="A43" s="48" t="s">
        <v>45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</row>
    <row r="44" spans="1:14" ht="24.95" customHeight="1" x14ac:dyDescent="0.25">
      <c r="A44" s="19" t="s">
        <v>46</v>
      </c>
      <c r="B44" s="17">
        <f t="shared" si="0"/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ht="36" x14ac:dyDescent="0.25">
      <c r="A45" s="19" t="s">
        <v>47</v>
      </c>
      <c r="B45" s="17">
        <f t="shared" si="0"/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ht="36" x14ac:dyDescent="0.25">
      <c r="A46" s="19" t="s">
        <v>48</v>
      </c>
      <c r="B46" s="17">
        <f t="shared" si="0"/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</row>
    <row r="47" spans="1:14" ht="36" x14ac:dyDescent="0.25">
      <c r="A47" s="19" t="s">
        <v>49</v>
      </c>
      <c r="B47" s="17">
        <f t="shared" si="0"/>
        <v>0</v>
      </c>
      <c r="C47" s="18">
        <f t="shared" ref="C47:C50" si="1">D47+E47+F47+G47+H47+I47+J47+K47+L47+M47+N47+O47</f>
        <v>0</v>
      </c>
      <c r="D47" s="18">
        <f t="shared" ref="D47:D50" si="2">E47+F47+G47+H47+I47+J47+K47+L47+M47+N47+O47+P47</f>
        <v>0</v>
      </c>
      <c r="E47" s="18">
        <f t="shared" ref="E47:E50" si="3">F47+G47+H47+I47+J47+K47+L47+M47+N47+O47+P47+Q47</f>
        <v>0</v>
      </c>
      <c r="F47" s="18">
        <f t="shared" ref="F47:F50" si="4">G47+H47+I47+J47+K47+L47+M47+N47+O47+P47+Q47+R47</f>
        <v>0</v>
      </c>
      <c r="G47" s="18">
        <f t="shared" ref="G47:G50" si="5">H47+I47+J47+K47+L47+M47+N47+O47+P47+Q47+R47+S47</f>
        <v>0</v>
      </c>
      <c r="H47" s="18">
        <f t="shared" ref="H47:H50" si="6">I47+J47+K47+L47+M47+N47+O47+P47+Q47+R47+S47+T47</f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1:14" ht="36" x14ac:dyDescent="0.25">
      <c r="A48" s="19" t="s">
        <v>50</v>
      </c>
      <c r="B48" s="17">
        <f t="shared" si="0"/>
        <v>0</v>
      </c>
      <c r="C48" s="18">
        <f t="shared" si="1"/>
        <v>0</v>
      </c>
      <c r="D48" s="18">
        <f t="shared" si="2"/>
        <v>0</v>
      </c>
      <c r="E48" s="18">
        <f t="shared" si="3"/>
        <v>0</v>
      </c>
      <c r="F48" s="18">
        <f t="shared" si="4"/>
        <v>0</v>
      </c>
      <c r="G48" s="18">
        <f t="shared" si="5"/>
        <v>0</v>
      </c>
      <c r="H48" s="18">
        <f t="shared" si="6"/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</row>
    <row r="49" spans="1:14" ht="24.95" customHeight="1" x14ac:dyDescent="0.25">
      <c r="A49" s="19" t="s">
        <v>51</v>
      </c>
      <c r="B49" s="17">
        <f t="shared" si="0"/>
        <v>0</v>
      </c>
      <c r="C49" s="18">
        <f t="shared" si="1"/>
        <v>0</v>
      </c>
      <c r="D49" s="18">
        <f t="shared" si="2"/>
        <v>0</v>
      </c>
      <c r="E49" s="18">
        <f t="shared" si="3"/>
        <v>0</v>
      </c>
      <c r="F49" s="18">
        <f t="shared" si="4"/>
        <v>0</v>
      </c>
      <c r="G49" s="18">
        <f t="shared" si="5"/>
        <v>0</v>
      </c>
      <c r="H49" s="18">
        <f t="shared" si="6"/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</row>
    <row r="50" spans="1:14" ht="36" x14ac:dyDescent="0.25">
      <c r="A50" s="19" t="s">
        <v>52</v>
      </c>
      <c r="B50" s="17">
        <f t="shared" si="0"/>
        <v>0</v>
      </c>
      <c r="C50" s="18">
        <f t="shared" si="1"/>
        <v>0</v>
      </c>
      <c r="D50" s="18">
        <f t="shared" si="2"/>
        <v>0</v>
      </c>
      <c r="E50" s="18">
        <f t="shared" si="3"/>
        <v>0</v>
      </c>
      <c r="F50" s="18">
        <f t="shared" si="4"/>
        <v>0</v>
      </c>
      <c r="G50" s="18">
        <f t="shared" si="5"/>
        <v>0</v>
      </c>
      <c r="H50" s="18">
        <f t="shared" si="6"/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1:14" ht="24.95" customHeight="1" x14ac:dyDescent="0.25">
      <c r="A51" s="48" t="s">
        <v>28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</row>
    <row r="52" spans="1:14" x14ac:dyDescent="0.25">
      <c r="A52" s="19" t="s">
        <v>29</v>
      </c>
      <c r="B52" s="17">
        <f t="shared" si="0"/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</row>
    <row r="53" spans="1:14" ht="24.95" customHeight="1" x14ac:dyDescent="0.25">
      <c r="A53" s="19" t="s">
        <v>30</v>
      </c>
      <c r="B53" s="17">
        <f t="shared" si="0"/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 ht="24.95" customHeight="1" x14ac:dyDescent="0.25">
      <c r="A54" s="19" t="s">
        <v>31</v>
      </c>
      <c r="B54" s="17">
        <f t="shared" si="0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ht="36" x14ac:dyDescent="0.25">
      <c r="A55" s="19" t="s">
        <v>32</v>
      </c>
      <c r="B55" s="17">
        <f t="shared" si="0"/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</row>
    <row r="56" spans="1:14" ht="24.95" customHeight="1" x14ac:dyDescent="0.25">
      <c r="A56" s="19" t="s">
        <v>33</v>
      </c>
      <c r="B56" s="17">
        <f t="shared" si="0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</row>
    <row r="57" spans="1:14" ht="24.95" customHeight="1" x14ac:dyDescent="0.25">
      <c r="A57" s="19" t="s">
        <v>53</v>
      </c>
      <c r="B57" s="17">
        <f t="shared" si="0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1:14" ht="24.95" customHeight="1" x14ac:dyDescent="0.25">
      <c r="A58" s="19" t="s">
        <v>54</v>
      </c>
      <c r="B58" s="17">
        <f t="shared" si="0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5">
      <c r="A59" s="19" t="s">
        <v>34</v>
      </c>
      <c r="B59" s="17">
        <f t="shared" si="0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</row>
    <row r="60" spans="1:14" ht="36" x14ac:dyDescent="0.25">
      <c r="A60" s="19" t="s">
        <v>55</v>
      </c>
      <c r="B60" s="17">
        <f t="shared" si="0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</row>
    <row r="61" spans="1:14" x14ac:dyDescent="0.25">
      <c r="A61" s="48" t="s">
        <v>56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50"/>
    </row>
    <row r="62" spans="1:14" x14ac:dyDescent="0.25">
      <c r="A62" s="19" t="s">
        <v>57</v>
      </c>
      <c r="B62" s="17">
        <f t="shared" si="0"/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x14ac:dyDescent="0.25">
      <c r="A63" s="19" t="s">
        <v>58</v>
      </c>
      <c r="B63" s="17">
        <f t="shared" si="0"/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</row>
    <row r="64" spans="1:14" ht="24.95" customHeight="1" x14ac:dyDescent="0.25">
      <c r="A64" s="19" t="s">
        <v>59</v>
      </c>
      <c r="B64" s="17">
        <f t="shared" si="0"/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</row>
    <row r="65" spans="1:14" ht="48" x14ac:dyDescent="0.25">
      <c r="A65" s="19" t="s">
        <v>60</v>
      </c>
      <c r="B65" s="17">
        <f t="shared" si="0"/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</row>
    <row r="66" spans="1:14" ht="36" customHeight="1" x14ac:dyDescent="0.25">
      <c r="A66" s="48" t="s">
        <v>61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0"/>
    </row>
    <row r="67" spans="1:14" ht="24" x14ac:dyDescent="0.25">
      <c r="A67" s="19" t="s">
        <v>62</v>
      </c>
      <c r="B67" s="17">
        <f t="shared" si="0"/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</row>
    <row r="68" spans="1:14" ht="36" x14ac:dyDescent="0.25">
      <c r="A68" s="19" t="s">
        <v>63</v>
      </c>
      <c r="B68" s="17">
        <f t="shared" si="0"/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</row>
    <row r="69" spans="1:14" x14ac:dyDescent="0.25">
      <c r="A69" s="48" t="s">
        <v>64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0"/>
    </row>
    <row r="70" spans="1:14" ht="24.95" customHeight="1" x14ac:dyDescent="0.25">
      <c r="A70" s="19" t="s">
        <v>65</v>
      </c>
      <c r="B70" s="17">
        <f t="shared" si="0"/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</row>
    <row r="71" spans="1:14" ht="24.95" customHeight="1" x14ac:dyDescent="0.25">
      <c r="A71" s="19" t="s">
        <v>66</v>
      </c>
      <c r="B71" s="17">
        <f t="shared" si="0"/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</row>
    <row r="72" spans="1:14" ht="36" x14ac:dyDescent="0.25">
      <c r="A72" s="19" t="s">
        <v>67</v>
      </c>
      <c r="B72" s="17">
        <f t="shared" si="0"/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</row>
    <row r="73" spans="1:14" ht="15.75" thickBot="1" x14ac:dyDescent="0.3">
      <c r="A73" s="21" t="s">
        <v>35</v>
      </c>
      <c r="B73" s="24">
        <f>C73+D73+E73+F73+G73+H73+I73+J73+K73+L73+M73+N73</f>
        <v>118484299.33</v>
      </c>
      <c r="C73" s="24">
        <f>SUM(C10:C72)</f>
        <v>35669053.779999994</v>
      </c>
      <c r="D73" s="24">
        <f t="shared" ref="D73:N73" si="7">SUM(D10:D72)</f>
        <v>42220750.75</v>
      </c>
      <c r="E73" s="24">
        <f t="shared" si="7"/>
        <v>40594494.799999997</v>
      </c>
      <c r="F73" s="24">
        <f t="shared" si="7"/>
        <v>0</v>
      </c>
      <c r="G73" s="24">
        <f t="shared" si="7"/>
        <v>0</v>
      </c>
      <c r="H73" s="24">
        <f t="shared" si="7"/>
        <v>0</v>
      </c>
      <c r="I73" s="25">
        <f t="shared" si="7"/>
        <v>0</v>
      </c>
      <c r="J73" s="25">
        <f t="shared" si="7"/>
        <v>0</v>
      </c>
      <c r="K73" s="25">
        <f t="shared" si="7"/>
        <v>0</v>
      </c>
      <c r="L73" s="25">
        <f t="shared" si="7"/>
        <v>0</v>
      </c>
      <c r="M73" s="25">
        <f t="shared" si="7"/>
        <v>0</v>
      </c>
      <c r="N73" s="25">
        <f t="shared" si="7"/>
        <v>0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26" t="s">
        <v>68</v>
      </c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</row>
    <row r="76" spans="1:14" ht="24.95" customHeight="1" x14ac:dyDescent="0.25">
      <c r="A76" s="26" t="s">
        <v>69</v>
      </c>
      <c r="B76" s="34"/>
      <c r="C76" s="29"/>
      <c r="D76" s="35"/>
      <c r="E76" s="35"/>
      <c r="F76" s="35"/>
      <c r="G76" s="35"/>
      <c r="H76" s="35"/>
      <c r="I76" s="35"/>
      <c r="J76" s="36"/>
      <c r="K76" s="36"/>
      <c r="L76" s="36"/>
      <c r="M76" s="36"/>
      <c r="N76" s="37"/>
    </row>
    <row r="77" spans="1:14" ht="24.95" customHeight="1" x14ac:dyDescent="0.25">
      <c r="A77" s="19" t="s">
        <v>70</v>
      </c>
      <c r="B77" s="27">
        <f t="shared" ref="B77:B78" si="8">C77+D77+E77+F77+G77+H77+I77+J77+K77+L77+M77+N77</f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24.95" customHeight="1" x14ac:dyDescent="0.25">
      <c r="A78" s="19" t="s">
        <v>71</v>
      </c>
      <c r="B78" s="38">
        <f t="shared" si="8"/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</row>
    <row r="79" spans="1:14" x14ac:dyDescent="0.25">
      <c r="A79" s="26" t="s">
        <v>72</v>
      </c>
      <c r="B79" s="34"/>
      <c r="C79" s="29"/>
      <c r="D79" s="35"/>
      <c r="E79" s="35"/>
      <c r="F79" s="35"/>
      <c r="G79" s="35"/>
      <c r="H79" s="35"/>
      <c r="I79" s="35"/>
      <c r="J79" s="36"/>
      <c r="K79" s="36"/>
      <c r="L79" s="36"/>
      <c r="M79" s="36"/>
      <c r="N79" s="37"/>
    </row>
    <row r="80" spans="1:14" ht="24.95" customHeight="1" x14ac:dyDescent="0.25">
      <c r="A80" s="19" t="s">
        <v>73</v>
      </c>
      <c r="B80" s="27">
        <f t="shared" ref="B80:B81" si="9">C80+D80+E80+F80+G80+H80+I80+J80+K80+L80+M80+N80</f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24.95" customHeight="1" x14ac:dyDescent="0.25">
      <c r="A81" s="19" t="s">
        <v>74</v>
      </c>
      <c r="B81" s="38">
        <f t="shared" si="9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</row>
    <row r="82" spans="1:14" ht="24.95" customHeight="1" x14ac:dyDescent="0.25">
      <c r="A82" s="26" t="s">
        <v>75</v>
      </c>
      <c r="B82" s="34"/>
      <c r="C82" s="29"/>
      <c r="D82" s="35"/>
      <c r="E82" s="35"/>
      <c r="F82" s="35"/>
      <c r="G82" s="35"/>
      <c r="H82" s="35"/>
      <c r="I82" s="35"/>
      <c r="J82" s="36"/>
      <c r="K82" s="36"/>
      <c r="L82" s="36"/>
      <c r="M82" s="36"/>
      <c r="N82" s="37"/>
    </row>
    <row r="83" spans="1:14" ht="24.95" customHeight="1" x14ac:dyDescent="0.25">
      <c r="A83" s="19" t="s">
        <v>76</v>
      </c>
      <c r="B83" s="42">
        <f t="shared" ref="B83" si="10">C83+D83+E83+F83+G83+H83+I83+J83+K83+L83+M83+N83</f>
        <v>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4">
        <v>0</v>
      </c>
      <c r="K83" s="44">
        <v>0</v>
      </c>
      <c r="L83" s="44">
        <v>0</v>
      </c>
      <c r="M83" s="44">
        <v>0</v>
      </c>
      <c r="N83" s="44">
        <v>0</v>
      </c>
    </row>
    <row r="84" spans="1:14" x14ac:dyDescent="0.25">
      <c r="A84" s="22" t="s">
        <v>77</v>
      </c>
      <c r="B84" s="45">
        <f>+B77+B78+B80+B81+B83</f>
        <v>0</v>
      </c>
      <c r="C84" s="45">
        <f t="shared" ref="C84:J84" si="11">+C77+C78+C80+C81+C83</f>
        <v>0</v>
      </c>
      <c r="D84" s="45">
        <f t="shared" si="11"/>
        <v>0</v>
      </c>
      <c r="E84" s="45">
        <f t="shared" si="11"/>
        <v>0</v>
      </c>
      <c r="F84" s="45">
        <f t="shared" si="11"/>
        <v>0</v>
      </c>
      <c r="G84" s="45">
        <f t="shared" si="11"/>
        <v>0</v>
      </c>
      <c r="H84" s="45">
        <f t="shared" si="11"/>
        <v>0</v>
      </c>
      <c r="I84" s="45">
        <f t="shared" si="11"/>
        <v>0</v>
      </c>
      <c r="J84" s="45">
        <f t="shared" si="11"/>
        <v>0</v>
      </c>
      <c r="K84" s="45">
        <v>0</v>
      </c>
      <c r="L84" s="45">
        <v>0</v>
      </c>
      <c r="M84" s="45">
        <v>0</v>
      </c>
      <c r="N84" s="45">
        <v>0</v>
      </c>
    </row>
    <row r="85" spans="1:14" x14ac:dyDescent="0.25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</row>
    <row r="86" spans="1:14" ht="24.75" thickBot="1" x14ac:dyDescent="0.3">
      <c r="A86" s="23" t="s">
        <v>78</v>
      </c>
      <c r="B86" s="47">
        <f>+B73+B84</f>
        <v>118484299.33</v>
      </c>
      <c r="C86" s="47">
        <f t="shared" ref="C86:N86" si="12">+C73+C84</f>
        <v>35669053.779999994</v>
      </c>
      <c r="D86" s="47">
        <f t="shared" si="12"/>
        <v>42220750.75</v>
      </c>
      <c r="E86" s="47">
        <f t="shared" si="12"/>
        <v>40594494.799999997</v>
      </c>
      <c r="F86" s="47">
        <f t="shared" si="12"/>
        <v>0</v>
      </c>
      <c r="G86" s="47">
        <f t="shared" si="12"/>
        <v>0</v>
      </c>
      <c r="H86" s="47">
        <f t="shared" si="12"/>
        <v>0</v>
      </c>
      <c r="I86" s="47">
        <f t="shared" si="12"/>
        <v>0</v>
      </c>
      <c r="J86" s="47">
        <f t="shared" si="12"/>
        <v>0</v>
      </c>
      <c r="K86" s="47">
        <f t="shared" si="12"/>
        <v>0</v>
      </c>
      <c r="L86" s="47">
        <f t="shared" si="12"/>
        <v>0</v>
      </c>
      <c r="M86" s="47">
        <f t="shared" si="12"/>
        <v>0</v>
      </c>
      <c r="N86" s="47">
        <f t="shared" si="12"/>
        <v>0</v>
      </c>
    </row>
    <row r="87" spans="1:14" ht="15.75" thickTop="1" x14ac:dyDescent="0.25">
      <c r="A87" s="9" t="s">
        <v>101</v>
      </c>
    </row>
    <row r="88" spans="1:14" ht="23.25" x14ac:dyDescent="0.25">
      <c r="A88" s="11" t="s">
        <v>106</v>
      </c>
      <c r="M88" s="7"/>
    </row>
    <row r="89" spans="1:14" ht="23.25" x14ac:dyDescent="0.25">
      <c r="A89" s="11" t="s">
        <v>107</v>
      </c>
      <c r="E89" s="12"/>
      <c r="F89" s="12"/>
      <c r="G89" s="12"/>
    </row>
    <row r="90" spans="1:14" x14ac:dyDescent="0.25">
      <c r="E90" s="53" t="s">
        <v>103</v>
      </c>
      <c r="F90" s="53"/>
      <c r="G90" s="53"/>
    </row>
    <row r="91" spans="1:14" x14ac:dyDescent="0.25">
      <c r="E91" s="54" t="s">
        <v>104</v>
      </c>
      <c r="F91" s="54"/>
      <c r="G91" s="54"/>
    </row>
    <row r="92" spans="1:14" x14ac:dyDescent="0.25">
      <c r="E92" s="54" t="s">
        <v>102</v>
      </c>
      <c r="F92" s="54"/>
      <c r="G92" s="54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66:N66"/>
    <mergeCell ref="A69:N69"/>
    <mergeCell ref="E90:G90"/>
    <mergeCell ref="E91:G91"/>
    <mergeCell ref="E92:G92"/>
    <mergeCell ref="A15:N15"/>
    <mergeCell ref="A9:N9"/>
    <mergeCell ref="A8:N8"/>
    <mergeCell ref="A1:N1"/>
    <mergeCell ref="A2:N2"/>
    <mergeCell ref="A3:N3"/>
    <mergeCell ref="A4:N4"/>
    <mergeCell ref="A5:N5"/>
    <mergeCell ref="A43:N43"/>
    <mergeCell ref="A51:N51"/>
    <mergeCell ref="A61:N61"/>
    <mergeCell ref="A35:N35"/>
    <mergeCell ref="A25:N25"/>
  </mergeCells>
  <pageMargins left="0.23622047244094491" right="0.23622047244094491" top="0.55118110236220474" bottom="0.47244094488188981" header="0.31496062992125984" footer="0.31496062992125984"/>
  <pageSetup paperSize="5" scale="7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2022-04-08T15:35:55Z</cp:lastPrinted>
  <dcterms:created xsi:type="dcterms:W3CDTF">2018-04-17T18:57:16Z</dcterms:created>
  <dcterms:modified xsi:type="dcterms:W3CDTF">2022-04-08T15:49:02Z</dcterms:modified>
</cp:coreProperties>
</file>