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6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B76" i="1" l="1"/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N32" i="1"/>
  <c r="O32" i="1"/>
  <c r="N16" i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3" i="1"/>
  <c r="B68" i="1"/>
  <c r="B58" i="1"/>
  <c r="B50" i="1"/>
  <c r="B42" i="1"/>
  <c r="B32" i="1"/>
  <c r="B22" i="1"/>
  <c r="B16" i="1"/>
  <c r="N80" i="1" l="1"/>
  <c r="N93" i="1" s="1"/>
  <c r="M80" i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<sst xmlns="http://schemas.openxmlformats.org/spreadsheetml/2006/main" count="108" uniqueCount="108">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</sst>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0" fillId="0" borderId="1" xfId="1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562442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06"/>
  <sheetViews>
    <sheetView tabSelected="1" topLeftCell="A9" zoomScale="120" zoomScaleNormal="120" workbookViewId="0">
      <selection activeCell="D23" sqref="D23"/>
    </sheetView>
  </sheetViews>
  <sheetFormatPr baseColWidth="10" defaultRowHeight="15" x14ac:dyDescent="0.25"/>
  <cols>
    <col min="1" max="1" width="38.5703125" customWidth="1"/>
    <col min="2" max="2" width="16.85546875" style="36" customWidth="1"/>
    <col min="3" max="3" width="17.7109375" style="36" customWidth="1"/>
    <col min="4" max="7" width="15.7109375" style="36" customWidth="1"/>
    <col min="8" max="8" width="15.85546875" customWidth="1"/>
    <col min="9" max="9" width="17.42578125" customWidth="1"/>
    <col min="10" max="10" width="16.140625" customWidth="1"/>
    <col min="11" max="11" width="16.28515625" customWidth="1"/>
    <col min="12" max="12" width="17.140625" customWidth="1"/>
    <col min="13" max="13" width="15.7109375" customWidth="1"/>
    <col min="14" max="14" width="16.140625" customWidth="1"/>
    <col min="15" max="15" width="17.28515625" customWidth="1"/>
    <col min="16" max="16" width="19.140625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5.75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x14ac:dyDescent="0.25">
      <c r="A9" s="64" t="s">
        <v>107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ht="15.75" x14ac:dyDescent="0.25">
      <c r="A10" s="64" t="s">
        <v>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x14ac:dyDescent="0.25">
      <c r="A11" s="65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2" t="s">
        <v>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59" t="s">
        <v>19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5">
      <c r="A16" s="7" t="s">
        <v>20</v>
      </c>
      <c r="B16" s="41">
        <f>B17+B18+B19+B20+B21</f>
        <v>678202299</v>
      </c>
      <c r="C16" s="14">
        <f t="shared" ref="C16:M16" si="0">C17+C18+C19+C20+C21</f>
        <v>0</v>
      </c>
      <c r="D16" s="41">
        <f>D17+D18+D19+D20+D21</f>
        <v>46088573.950000003</v>
      </c>
      <c r="E16" s="41">
        <f>E17+E18+E19+E20+E21</f>
        <v>0</v>
      </c>
      <c r="F16" s="41">
        <f>F17+F18+F19+F20+F21</f>
        <v>0</v>
      </c>
      <c r="G16" s="41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46088573.950000003</v>
      </c>
    </row>
    <row r="17" spans="1:16" x14ac:dyDescent="0.25">
      <c r="A17" s="10" t="s">
        <v>21</v>
      </c>
      <c r="B17" s="42">
        <v>520371642</v>
      </c>
      <c r="C17" s="42">
        <v>0</v>
      </c>
      <c r="D17" s="67">
        <v>39384743.340000004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9">
        <f>D17+E17+F17+G17+H17+I17+J17+K17+L17+M17+N17+O17</f>
        <v>39384743.340000004</v>
      </c>
    </row>
    <row r="18" spans="1:16" x14ac:dyDescent="0.25">
      <c r="A18" s="10" t="s">
        <v>22</v>
      </c>
      <c r="B18" s="42">
        <v>85699418</v>
      </c>
      <c r="C18" s="45">
        <v>0</v>
      </c>
      <c r="D18" s="67">
        <v>659000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9">
        <f>D18+E18+F18+G18+H18+I18+J18+K18+L18+M18+N18+O18</f>
        <v>659000</v>
      </c>
    </row>
    <row r="19" spans="1:16" ht="24" x14ac:dyDescent="0.25">
      <c r="A19" s="10" t="s">
        <v>23</v>
      </c>
      <c r="B19" s="42">
        <v>100000</v>
      </c>
      <c r="C19" s="45">
        <v>0</v>
      </c>
      <c r="D19" s="43">
        <v>0</v>
      </c>
      <c r="E19" s="44">
        <v>0</v>
      </c>
      <c r="F19" s="44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0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42">
        <v>72031239</v>
      </c>
      <c r="C21" s="58">
        <v>0</v>
      </c>
      <c r="D21" s="67">
        <v>6044830.6100000003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9">
        <f t="shared" si="3"/>
        <v>6044830.6100000003</v>
      </c>
    </row>
    <row r="22" spans="1:16" x14ac:dyDescent="0.25">
      <c r="A22" s="56" t="s">
        <v>26</v>
      </c>
      <c r="B22" s="57">
        <f>B23+B24+B25+B26+B27+B28+B29+B30+B31</f>
        <v>63306337</v>
      </c>
      <c r="C22" s="55">
        <f t="shared" ref="C22:O22" si="4">C23+C24+C25+C26+C27+C28+C29+C30+C31</f>
        <v>0</v>
      </c>
      <c r="D22" s="57">
        <f>D23+D24+D25+D26+D27+D28+D29+D30+D31</f>
        <v>0</v>
      </c>
      <c r="E22" s="57">
        <f>E23+E24+E25+E26+E27+E28+E29+E30+E31</f>
        <v>0</v>
      </c>
      <c r="F22" s="57">
        <f t="shared" si="4"/>
        <v>0</v>
      </c>
      <c r="G22" s="57">
        <f t="shared" si="4"/>
        <v>0</v>
      </c>
      <c r="H22" s="55">
        <f t="shared" si="4"/>
        <v>0</v>
      </c>
      <c r="I22" s="55">
        <f t="shared" si="4"/>
        <v>0</v>
      </c>
      <c r="J22" s="55">
        <f t="shared" si="4"/>
        <v>0</v>
      </c>
      <c r="K22" s="55">
        <f t="shared" si="4"/>
        <v>0</v>
      </c>
      <c r="L22" s="55">
        <f t="shared" si="4"/>
        <v>0</v>
      </c>
      <c r="M22" s="55">
        <f t="shared" si="4"/>
        <v>0</v>
      </c>
      <c r="N22" s="55">
        <f t="shared" si="4"/>
        <v>0</v>
      </c>
      <c r="O22" s="55">
        <f t="shared" si="4"/>
        <v>0</v>
      </c>
      <c r="P22" s="9">
        <f t="shared" si="3"/>
        <v>0</v>
      </c>
    </row>
    <row r="23" spans="1:16" x14ac:dyDescent="0.25">
      <c r="A23" s="10" t="s">
        <v>27</v>
      </c>
      <c r="B23" s="42">
        <v>17028977</v>
      </c>
      <c r="C23" s="45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9">
        <f t="shared" si="3"/>
        <v>0</v>
      </c>
    </row>
    <row r="24" spans="1:16" ht="24" x14ac:dyDescent="0.25">
      <c r="A24" s="10" t="s">
        <v>28</v>
      </c>
      <c r="B24" s="42">
        <v>1136380</v>
      </c>
      <c r="C24" s="45">
        <v>0</v>
      </c>
      <c r="D24" s="43">
        <v>0</v>
      </c>
      <c r="E24" s="44">
        <v>0</v>
      </c>
      <c r="F24" s="43">
        <v>0</v>
      </c>
      <c r="G24" s="44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9">
        <f t="shared" si="3"/>
        <v>0</v>
      </c>
    </row>
    <row r="25" spans="1:16" x14ac:dyDescent="0.25">
      <c r="A25" s="10" t="s">
        <v>29</v>
      </c>
      <c r="B25" s="42">
        <v>6550000</v>
      </c>
      <c r="C25" s="45">
        <v>0</v>
      </c>
      <c r="D25" s="43">
        <v>0</v>
      </c>
      <c r="E25" s="44">
        <v>0</v>
      </c>
      <c r="F25" s="44">
        <v>0</v>
      </c>
      <c r="G25" s="44">
        <v>0</v>
      </c>
      <c r="H25" s="44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9">
        <f t="shared" si="3"/>
        <v>0</v>
      </c>
    </row>
    <row r="26" spans="1:16" x14ac:dyDescent="0.25">
      <c r="A26" s="10" t="s">
        <v>30</v>
      </c>
      <c r="B26" s="42">
        <v>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44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9">
        <f t="shared" si="3"/>
        <v>0</v>
      </c>
    </row>
    <row r="27" spans="1:16" x14ac:dyDescent="0.25">
      <c r="A27" s="10" t="s">
        <v>31</v>
      </c>
      <c r="B27" s="42">
        <v>5850075</v>
      </c>
      <c r="C27" s="45">
        <v>0</v>
      </c>
      <c r="D27" s="43">
        <v>0</v>
      </c>
      <c r="E27" s="44">
        <v>0</v>
      </c>
      <c r="F27" s="44">
        <v>0</v>
      </c>
      <c r="G27" s="44">
        <v>0</v>
      </c>
      <c r="H27" s="44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9">
        <f t="shared" si="3"/>
        <v>0</v>
      </c>
    </row>
    <row r="28" spans="1:16" x14ac:dyDescent="0.25">
      <c r="A28" s="10" t="s">
        <v>32</v>
      </c>
      <c r="B28" s="42">
        <v>11897018</v>
      </c>
      <c r="C28" s="45">
        <v>0</v>
      </c>
      <c r="D28" s="43">
        <v>0</v>
      </c>
      <c r="E28" s="44">
        <v>0</v>
      </c>
      <c r="F28" s="44">
        <v>0</v>
      </c>
      <c r="G28" s="44">
        <v>0</v>
      </c>
      <c r="H28" s="44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9">
        <f t="shared" si="3"/>
        <v>0</v>
      </c>
    </row>
    <row r="29" spans="1:16" ht="36" x14ac:dyDescent="0.25">
      <c r="A29" s="10" t="s">
        <v>33</v>
      </c>
      <c r="B29" s="42">
        <v>11914033</v>
      </c>
      <c r="C29" s="58">
        <v>0</v>
      </c>
      <c r="D29" s="43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9">
        <f t="shared" si="3"/>
        <v>0</v>
      </c>
    </row>
    <row r="30" spans="1:16" ht="24" x14ac:dyDescent="0.25">
      <c r="A30" s="10" t="s">
        <v>34</v>
      </c>
      <c r="B30" s="42">
        <v>3229854</v>
      </c>
      <c r="C30" s="58">
        <v>0</v>
      </c>
      <c r="D30" s="43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3">
        <v>0</v>
      </c>
      <c r="M30" s="43">
        <v>0</v>
      </c>
      <c r="N30" s="43">
        <v>0</v>
      </c>
      <c r="O30" s="43">
        <v>0</v>
      </c>
      <c r="P30" s="9">
        <f t="shared" si="3"/>
        <v>0</v>
      </c>
    </row>
    <row r="31" spans="1:16" ht="24" x14ac:dyDescent="0.25">
      <c r="A31" s="10" t="s">
        <v>35</v>
      </c>
      <c r="B31" s="42">
        <v>5700000</v>
      </c>
      <c r="C31" s="45">
        <v>0</v>
      </c>
      <c r="D31" s="43">
        <v>0</v>
      </c>
      <c r="E31" s="44">
        <v>0</v>
      </c>
      <c r="F31" s="44">
        <v>0</v>
      </c>
      <c r="G31" s="44">
        <v>0</v>
      </c>
      <c r="H31" s="44">
        <v>0</v>
      </c>
      <c r="I31" s="43">
        <v>0</v>
      </c>
      <c r="J31" s="43">
        <v>0</v>
      </c>
      <c r="K31" s="44">
        <v>0</v>
      </c>
      <c r="L31" s="43">
        <v>0</v>
      </c>
      <c r="M31" s="43">
        <v>0</v>
      </c>
      <c r="N31" s="43">
        <v>0</v>
      </c>
      <c r="O31" s="43">
        <v>0</v>
      </c>
      <c r="P31" s="9">
        <f t="shared" si="3"/>
        <v>0</v>
      </c>
    </row>
    <row r="32" spans="1:16" x14ac:dyDescent="0.25">
      <c r="A32" s="13" t="s">
        <v>36</v>
      </c>
      <c r="B32" s="46">
        <f>B33+B34+B35+B36+B37+B38+B39+B40+B41</f>
        <v>107792943</v>
      </c>
      <c r="C32" s="14">
        <f t="shared" ref="C32:O32" si="5">C33+C34+C35+C36+C37+C38+C39+C40+C41</f>
        <v>0</v>
      </c>
      <c r="D32" s="14">
        <f t="shared" si="5"/>
        <v>0</v>
      </c>
      <c r="E32" s="46">
        <f>E33+E34+E35+E36+E37+E38+E39+E40+E41</f>
        <v>0</v>
      </c>
      <c r="F32" s="46">
        <f t="shared" si="5"/>
        <v>0</v>
      </c>
      <c r="G32" s="46">
        <f t="shared" si="5"/>
        <v>0</v>
      </c>
      <c r="H32" s="14">
        <f t="shared" si="5"/>
        <v>0</v>
      </c>
      <c r="I32" s="14">
        <f t="shared" si="5"/>
        <v>0</v>
      </c>
      <c r="J32" s="14">
        <f t="shared" si="5"/>
        <v>0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0</v>
      </c>
    </row>
    <row r="33" spans="1:16" ht="24" x14ac:dyDescent="0.25">
      <c r="A33" s="10" t="s">
        <v>37</v>
      </c>
      <c r="B33" s="42">
        <v>7636608</v>
      </c>
      <c r="C33" s="58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3">
        <v>0</v>
      </c>
      <c r="M33" s="43">
        <v>0</v>
      </c>
      <c r="N33" s="43">
        <v>0</v>
      </c>
      <c r="O33" s="43">
        <v>0</v>
      </c>
      <c r="P33" s="9">
        <f t="shared" si="3"/>
        <v>0</v>
      </c>
    </row>
    <row r="34" spans="1:16" x14ac:dyDescent="0.25">
      <c r="A34" s="10" t="s">
        <v>38</v>
      </c>
      <c r="B34" s="42">
        <v>3540803</v>
      </c>
      <c r="C34" s="45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9">
        <f t="shared" si="3"/>
        <v>0</v>
      </c>
    </row>
    <row r="35" spans="1:16" ht="24" x14ac:dyDescent="0.25">
      <c r="A35" s="10" t="s">
        <v>39</v>
      </c>
      <c r="B35" s="42">
        <v>1097416</v>
      </c>
      <c r="C35" s="58">
        <v>0</v>
      </c>
      <c r="D35" s="44">
        <v>0</v>
      </c>
      <c r="E35" s="44">
        <v>0</v>
      </c>
      <c r="F35" s="44">
        <v>0</v>
      </c>
      <c r="G35" s="44">
        <v>0</v>
      </c>
      <c r="H35" s="43">
        <v>0</v>
      </c>
      <c r="I35" s="43">
        <v>0</v>
      </c>
      <c r="J35" s="44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9">
        <f t="shared" si="3"/>
        <v>0</v>
      </c>
    </row>
    <row r="36" spans="1:16" x14ac:dyDescent="0.25">
      <c r="A36" s="10" t="s">
        <v>40</v>
      </c>
      <c r="B36" s="42">
        <v>7568250</v>
      </c>
      <c r="C36" s="45">
        <v>0</v>
      </c>
      <c r="D36" s="44">
        <v>0</v>
      </c>
      <c r="E36" s="44"/>
      <c r="F36" s="44">
        <v>0</v>
      </c>
      <c r="G36" s="44">
        <v>0</v>
      </c>
      <c r="H36" s="43">
        <v>0</v>
      </c>
      <c r="I36" s="44">
        <v>0</v>
      </c>
      <c r="J36" s="44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9">
        <f t="shared" si="3"/>
        <v>0</v>
      </c>
    </row>
    <row r="37" spans="1:16" ht="24" x14ac:dyDescent="0.25">
      <c r="A37" s="10" t="s">
        <v>41</v>
      </c>
      <c r="B37" s="42">
        <v>464600</v>
      </c>
      <c r="C37" s="45">
        <v>0</v>
      </c>
      <c r="D37" s="44">
        <v>0</v>
      </c>
      <c r="E37" s="44">
        <v>0</v>
      </c>
      <c r="F37" s="44">
        <v>0</v>
      </c>
      <c r="G37" s="44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9">
        <f t="shared" si="3"/>
        <v>0</v>
      </c>
    </row>
    <row r="38" spans="1:16" ht="24" x14ac:dyDescent="0.25">
      <c r="A38" s="10" t="s">
        <v>42</v>
      </c>
      <c r="B38" s="42">
        <v>1544265</v>
      </c>
      <c r="C38" s="58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3">
        <v>0</v>
      </c>
      <c r="J38" s="44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9">
        <f t="shared" si="3"/>
        <v>0</v>
      </c>
    </row>
    <row r="39" spans="1:16" ht="24" x14ac:dyDescent="0.25">
      <c r="A39" s="10" t="s">
        <v>43</v>
      </c>
      <c r="B39" s="42">
        <v>60129877</v>
      </c>
      <c r="C39" s="45">
        <v>0</v>
      </c>
      <c r="D39" s="44">
        <v>0</v>
      </c>
      <c r="E39" s="44"/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9">
        <f t="shared" si="3"/>
        <v>0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42">
        <v>25811124</v>
      </c>
      <c r="C41" s="45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9">
        <f t="shared" si="3"/>
        <v>0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>
        <v>0</v>
      </c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>
        <v>0</v>
      </c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>
        <v>0</v>
      </c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>
        <v>0</v>
      </c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>
        <v>0</v>
      </c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>
        <v>0</v>
      </c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>
        <v>0</v>
      </c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>
        <v>0</v>
      </c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9">
        <f t="shared" si="3"/>
        <v>0</v>
      </c>
    </row>
    <row r="52" spans="1:16" ht="24" x14ac:dyDescent="0.25">
      <c r="A52" s="10" t="s">
        <v>56</v>
      </c>
      <c r="B52" s="42">
        <v>0</v>
      </c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>
        <v>0</v>
      </c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>
        <v>0</v>
      </c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>
        <v>0</v>
      </c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>
        <v>0</v>
      </c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>
        <v>0</v>
      </c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5619882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0</v>
      </c>
      <c r="G58" s="14">
        <f t="shared" si="8"/>
        <v>0</v>
      </c>
      <c r="H58" s="14">
        <f t="shared" si="8"/>
        <v>0</v>
      </c>
      <c r="I58" s="14">
        <f t="shared" si="8"/>
        <v>0</v>
      </c>
      <c r="J58" s="14">
        <f t="shared" si="8"/>
        <v>0</v>
      </c>
      <c r="K58" s="14">
        <f t="shared" si="8"/>
        <v>0</v>
      </c>
      <c r="L58" s="14">
        <f t="shared" si="8"/>
        <v>0</v>
      </c>
      <c r="M58" s="14">
        <f t="shared" si="8"/>
        <v>0</v>
      </c>
      <c r="N58" s="14">
        <f>N59+N60+N61+N62+N63+N64+N65+N66+N67</f>
        <v>0</v>
      </c>
      <c r="O58" s="14">
        <f>O59+O60+O61+O62+O63+O64+O65+O66+O67</f>
        <v>0</v>
      </c>
      <c r="P58" s="9">
        <f t="shared" si="3"/>
        <v>0</v>
      </c>
    </row>
    <row r="59" spans="1:16" x14ac:dyDescent="0.25">
      <c r="A59" s="10" t="s">
        <v>63</v>
      </c>
      <c r="B59" s="42">
        <v>1686863</v>
      </c>
      <c r="C59" s="45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12">
        <v>0</v>
      </c>
      <c r="K59" s="43">
        <v>0</v>
      </c>
      <c r="L59" s="43">
        <v>0</v>
      </c>
      <c r="M59" s="12">
        <v>0</v>
      </c>
      <c r="N59" s="43">
        <v>0</v>
      </c>
      <c r="O59" s="43">
        <v>0</v>
      </c>
      <c r="P59" s="9">
        <f t="shared" si="3"/>
        <v>0</v>
      </c>
    </row>
    <row r="60" spans="1:16" ht="24" x14ac:dyDescent="0.25">
      <c r="A60" s="10" t="s">
        <v>64</v>
      </c>
      <c r="B60" s="42">
        <v>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4"/>
      <c r="I60" s="44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9">
        <f t="shared" si="3"/>
        <v>0</v>
      </c>
    </row>
    <row r="61" spans="1:16" ht="24" x14ac:dyDescent="0.25">
      <c r="A61" s="10" t="s">
        <v>65</v>
      </c>
      <c r="B61" s="42">
        <v>858260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4"/>
      <c r="I61" s="43">
        <v>0</v>
      </c>
      <c r="J61" s="44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9">
        <f t="shared" si="3"/>
        <v>0</v>
      </c>
    </row>
    <row r="62" spans="1:16" ht="24" x14ac:dyDescent="0.25">
      <c r="A62" s="10" t="s">
        <v>66</v>
      </c>
      <c r="B62" s="42">
        <v>50000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9">
        <f t="shared" si="3"/>
        <v>0</v>
      </c>
    </row>
    <row r="63" spans="1:16" ht="24" x14ac:dyDescent="0.25">
      <c r="A63" s="10" t="s">
        <v>67</v>
      </c>
      <c r="B63" s="42">
        <v>0</v>
      </c>
      <c r="C63" s="45">
        <v>0</v>
      </c>
      <c r="D63" s="44">
        <v>0</v>
      </c>
      <c r="E63" s="44">
        <v>0</v>
      </c>
      <c r="F63" s="44">
        <v>0</v>
      </c>
      <c r="G63" s="44">
        <v>0</v>
      </c>
      <c r="H63" s="43">
        <v>0</v>
      </c>
      <c r="I63" s="43">
        <v>0</v>
      </c>
      <c r="J63" s="44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9">
        <f t="shared" si="3"/>
        <v>0</v>
      </c>
    </row>
    <row r="64" spans="1:16" x14ac:dyDescent="0.25">
      <c r="A64" s="10" t="s">
        <v>68</v>
      </c>
      <c r="B64" s="42">
        <v>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0</v>
      </c>
    </row>
    <row r="65" spans="1:16" x14ac:dyDescent="0.25">
      <c r="A65" s="10" t="s">
        <v>69</v>
      </c>
      <c r="B65" s="42">
        <v>3024759</v>
      </c>
      <c r="C65" s="45">
        <v>0</v>
      </c>
      <c r="D65" s="44">
        <v>0</v>
      </c>
      <c r="E65" s="44">
        <v>0</v>
      </c>
      <c r="F65" s="44">
        <v>0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9">
        <f t="shared" si="3"/>
        <v>0</v>
      </c>
    </row>
    <row r="66" spans="1:16" x14ac:dyDescent="0.25">
      <c r="A66" s="10" t="s">
        <v>70</v>
      </c>
      <c r="B66" s="42">
        <v>0</v>
      </c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24" x14ac:dyDescent="0.25">
      <c r="A67" s="10" t="s">
        <v>71</v>
      </c>
      <c r="B67" s="42">
        <v>0</v>
      </c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>
        <v>0</v>
      </c>
      <c r="C69" s="45">
        <v>0</v>
      </c>
      <c r="D69" s="43">
        <v>0</v>
      </c>
      <c r="E69" s="43">
        <v>0</v>
      </c>
      <c r="F69" s="44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0</v>
      </c>
    </row>
    <row r="70" spans="1:16" x14ac:dyDescent="0.25">
      <c r="A70" s="10" t="s">
        <v>74</v>
      </c>
      <c r="B70" s="42">
        <v>0</v>
      </c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>
        <v>0</v>
      </c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>
        <v>0</v>
      </c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>
        <v>0</v>
      </c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>
        <v>0</v>
      </c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>
        <v>0</v>
      </c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>
        <v>0</v>
      </c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>
        <v>0</v>
      </c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854921461</v>
      </c>
      <c r="C80" s="47">
        <f t="shared" ref="C80:M80" si="12">C76+C73+C68+C58+C50+C42+C32+C22+C16</f>
        <v>0</v>
      </c>
      <c r="D80" s="47">
        <f t="shared" si="12"/>
        <v>46088573.950000003</v>
      </c>
      <c r="E80" s="47">
        <f t="shared" si="12"/>
        <v>0</v>
      </c>
      <c r="F80" s="47">
        <f t="shared" si="12"/>
        <v>0</v>
      </c>
      <c r="G80" s="47">
        <f t="shared" si="12"/>
        <v>0</v>
      </c>
      <c r="H80" s="16">
        <f t="shared" si="12"/>
        <v>0</v>
      </c>
      <c r="I80" s="16">
        <f t="shared" si="12"/>
        <v>0</v>
      </c>
      <c r="J80" s="16">
        <f t="shared" si="12"/>
        <v>0</v>
      </c>
      <c r="K80" s="16">
        <f t="shared" si="12"/>
        <v>0</v>
      </c>
      <c r="L80" s="16">
        <f t="shared" si="12"/>
        <v>0</v>
      </c>
      <c r="M80" s="16">
        <f t="shared" si="12"/>
        <v>0</v>
      </c>
      <c r="N80" s="16">
        <f>N76+N73+N68+N58+N50+N42+N32+N22+N16</f>
        <v>0</v>
      </c>
      <c r="O80" s="16">
        <f>O76+O73+O68+O58+O50+O42+O32+O22+O16</f>
        <v>0</v>
      </c>
      <c r="P80" s="16">
        <f t="shared" si="3"/>
        <v>46088573.950000003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854921461</v>
      </c>
      <c r="C93" s="31">
        <f>+C80+C91</f>
        <v>0</v>
      </c>
      <c r="D93" s="31">
        <f t="shared" ref="D93:P93" si="16">+D80+D91</f>
        <v>46088573.950000003</v>
      </c>
      <c r="E93" s="31">
        <f t="shared" si="16"/>
        <v>0</v>
      </c>
      <c r="F93" s="31">
        <f t="shared" si="16"/>
        <v>0</v>
      </c>
      <c r="G93" s="31">
        <f t="shared" si="16"/>
        <v>0</v>
      </c>
      <c r="H93" s="31">
        <f t="shared" si="16"/>
        <v>0</v>
      </c>
      <c r="I93" s="31">
        <f t="shared" si="16"/>
        <v>0</v>
      </c>
      <c r="J93" s="31">
        <f t="shared" si="16"/>
        <v>0</v>
      </c>
      <c r="K93" s="31">
        <f t="shared" si="16"/>
        <v>0</v>
      </c>
      <c r="L93" s="31">
        <f t="shared" si="16"/>
        <v>0</v>
      </c>
      <c r="M93" s="31">
        <f t="shared" si="16"/>
        <v>0</v>
      </c>
      <c r="N93" s="31">
        <f>N80+N91</f>
        <v>0</v>
      </c>
      <c r="O93" s="31">
        <f>O80+O91</f>
        <v>0</v>
      </c>
      <c r="P93" s="31">
        <f t="shared" si="16"/>
        <v>46088573.950000003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6"/>
      <c r="K98" s="66"/>
      <c r="L98" s="66"/>
      <c r="M98" s="66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0" t="s">
        <v>102</v>
      </c>
      <c r="H99" s="60"/>
      <c r="I99" s="60"/>
      <c r="J99" s="61"/>
      <c r="K99" s="61"/>
      <c r="L99" s="61"/>
      <c r="M99" s="61"/>
      <c r="N99" s="60"/>
      <c r="O99" s="60"/>
      <c r="P99" s="60"/>
    </row>
    <row r="100" spans="1:16" x14ac:dyDescent="0.25">
      <c r="A100" s="33" t="s">
        <v>103</v>
      </c>
      <c r="D100" s="37"/>
      <c r="E100" s="37"/>
      <c r="F100" s="37"/>
      <c r="G100" s="60" t="s">
        <v>104</v>
      </c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2025-06-12T17:07:05Z</cp:lastPrinted>
  <dcterms:created xsi:type="dcterms:W3CDTF">2023-02-08T18:19:49Z</dcterms:created>
  <dcterms:modified xsi:type="dcterms:W3CDTF">2026-02-10T18:26:03Z</dcterms:modified>
</cp:coreProperties>
</file>