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<sst xmlns="http://schemas.openxmlformats.org/spreadsheetml/2006/main" count="108" uniqueCount="108">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</sst>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43" fontId="10" fillId="0" borderId="1" xfId="1" applyFont="1" applyBorder="1"/>
    <xf numFmtId="43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0" xfId="0" applyNumberFormat="1"/>
    <xf numFmtId="4" fontId="9" fillId="0" borderId="1" xfId="1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578317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J1" zoomScale="120" zoomScaleNormal="120" workbookViewId="0">
      <selection activeCell="M59" sqref="M59"/>
    </sheetView>
  </sheetViews>
  <sheetFormatPr baseColWidth="10" defaultRowHeight="15" x14ac:dyDescent="0.25"/>
  <cols>
    <col min="1" max="1" width="37.5703125" customWidth="1"/>
    <col min="2" max="2" width="16.42578125" style="36" customWidth="1"/>
    <col min="3" max="3" width="15.7109375" style="36" customWidth="1"/>
    <col min="4" max="4" width="15.28515625" style="36" customWidth="1"/>
    <col min="5" max="5" width="15.5703125" style="36" customWidth="1"/>
    <col min="6" max="6" width="15.140625" style="36" customWidth="1"/>
    <col min="7" max="7" width="15.42578125" style="36" customWidth="1"/>
    <col min="8" max="8" width="14.5703125" customWidth="1"/>
    <col min="9" max="9" width="15.5703125" customWidth="1"/>
    <col min="10" max="10" width="15" customWidth="1"/>
    <col min="11" max="11" width="15.28515625" customWidth="1"/>
    <col min="12" max="12" width="14.42578125" customWidth="1"/>
    <col min="13" max="13" width="14.140625" customWidth="1"/>
    <col min="14" max="14" width="14.42578125" customWidth="1"/>
    <col min="15" max="15" width="15" customWidth="1"/>
    <col min="16" max="16" width="15.570312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5.75" x14ac:dyDescent="0.25">
      <c r="A8" s="66" t="s">
        <v>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5.75" x14ac:dyDescent="0.25">
      <c r="A9" s="66" t="s">
        <v>107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15.75" x14ac:dyDescent="0.25">
      <c r="A10" s="66" t="s">
        <v>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ht="15.75" x14ac:dyDescent="0.25">
      <c r="A11" s="67" t="s">
        <v>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4" t="s">
        <v>4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61" t="s">
        <v>19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539914040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34976634.210000001</v>
      </c>
      <c r="G16" s="41">
        <f t="shared" si="0"/>
        <v>35023596.599999994</v>
      </c>
      <c r="H16" s="8">
        <f t="shared" si="0"/>
        <v>34783505.049999997</v>
      </c>
      <c r="I16" s="8">
        <f t="shared" si="0"/>
        <v>33896166.909999996</v>
      </c>
      <c r="J16" s="8">
        <f t="shared" si="0"/>
        <v>34995112.079999998</v>
      </c>
      <c r="K16" s="8">
        <f t="shared" si="0"/>
        <v>38538942.089999996</v>
      </c>
      <c r="L16" s="8">
        <f t="shared" si="0"/>
        <v>74296727.770000011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356105534.72000003</v>
      </c>
    </row>
    <row r="17" spans="1:16" x14ac:dyDescent="0.25">
      <c r="A17" s="10" t="s">
        <v>21</v>
      </c>
      <c r="B17" s="58">
        <v>401817471</v>
      </c>
      <c r="C17" s="58">
        <v>424623044</v>
      </c>
      <c r="D17" s="43">
        <v>30299716.84</v>
      </c>
      <c r="E17" s="43">
        <v>30047716.84</v>
      </c>
      <c r="F17" s="44">
        <v>30416722.649999999</v>
      </c>
      <c r="G17" s="44">
        <v>30454057.079999998</v>
      </c>
      <c r="H17" s="44">
        <v>29675616.84</v>
      </c>
      <c r="I17" s="44">
        <v>29310643.350000001</v>
      </c>
      <c r="J17" s="44">
        <v>30343933.510000002</v>
      </c>
      <c r="K17" s="44">
        <v>33347976.379999999</v>
      </c>
      <c r="L17" s="44">
        <v>41649715.100000001</v>
      </c>
      <c r="M17" s="12"/>
      <c r="N17" s="12"/>
      <c r="O17" s="12"/>
      <c r="P17" s="9">
        <f>D17+E17+F17+G17+H17+I17+J17+K17+L17+M17+N17+O17</f>
        <v>285546098.58999997</v>
      </c>
    </row>
    <row r="18" spans="1:16" x14ac:dyDescent="0.25">
      <c r="A18" s="10" t="s">
        <v>22</v>
      </c>
      <c r="B18" s="58">
        <v>44413267</v>
      </c>
      <c r="C18" s="58">
        <v>48191340</v>
      </c>
      <c r="D18" s="43">
        <v>0</v>
      </c>
      <c r="E18" s="44">
        <v>0</v>
      </c>
      <c r="F18" s="44">
        <v>0</v>
      </c>
      <c r="G18" s="44">
        <v>24690.59</v>
      </c>
      <c r="H18" s="44">
        <v>559653.48</v>
      </c>
      <c r="I18" s="44">
        <v>50000</v>
      </c>
      <c r="J18" s="43">
        <v>0</v>
      </c>
      <c r="K18" s="43">
        <v>0</v>
      </c>
      <c r="L18" s="44">
        <v>26738716.079999998</v>
      </c>
      <c r="M18" s="12"/>
      <c r="N18" s="43">
        <v>0</v>
      </c>
      <c r="O18" s="12"/>
      <c r="P18" s="9">
        <f>D18+E18+F18+G18+H18+I18+J18+K18+L18+M18+N18+O18</f>
        <v>27373060.149999999</v>
      </c>
    </row>
    <row r="19" spans="1:16" ht="24" x14ac:dyDescent="0.25">
      <c r="A19" s="10" t="s">
        <v>23</v>
      </c>
      <c r="B19" s="58">
        <v>100000</v>
      </c>
      <c r="C19" s="58">
        <v>100000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4">
        <v>17949.900000000001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17949.900000000001</v>
      </c>
    </row>
    <row r="20" spans="1:16" ht="24" x14ac:dyDescent="0.25">
      <c r="A20" s="10" t="s">
        <v>24</v>
      </c>
      <c r="B20" s="58">
        <v>0</v>
      </c>
      <c r="C20" s="59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4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58">
        <v>64083302</v>
      </c>
      <c r="C21" s="58">
        <v>66999656</v>
      </c>
      <c r="D21" s="43">
        <v>4641648.6399999997</v>
      </c>
      <c r="E21" s="43">
        <v>4605767.6900000004</v>
      </c>
      <c r="F21" s="44">
        <v>4559911.5599999996</v>
      </c>
      <c r="G21" s="44">
        <v>4544848.93</v>
      </c>
      <c r="H21" s="12">
        <v>4548234.7300000004</v>
      </c>
      <c r="I21" s="44">
        <v>4517573.66</v>
      </c>
      <c r="J21" s="44">
        <v>4651178.57</v>
      </c>
      <c r="K21" s="44">
        <v>5190965.71</v>
      </c>
      <c r="L21" s="44">
        <v>5908296.5899999999</v>
      </c>
      <c r="M21" s="12"/>
      <c r="N21" s="12"/>
      <c r="O21" s="12"/>
      <c r="P21" s="9">
        <f t="shared" si="3"/>
        <v>43168426.079999998</v>
      </c>
    </row>
    <row r="22" spans="1:16" x14ac:dyDescent="0.25">
      <c r="A22" s="56" t="s">
        <v>26</v>
      </c>
      <c r="B22" s="57">
        <f>B23+B24+B25+B26+B27+B28+B29+B30+B31</f>
        <v>48229498</v>
      </c>
      <c r="C22" s="55">
        <f t="shared" ref="C22:O22" si="4">C23+C24+C25+C26+C27+C28+C29+C30+C31</f>
        <v>62408398</v>
      </c>
      <c r="D22" s="57">
        <f>D23+D24+D25+D26+D27+D28+D29+D30+D31</f>
        <v>2324436.5699999998</v>
      </c>
      <c r="E22" s="57">
        <f>E23+E24+E25+E26+E27+E28+E29+E30+E31</f>
        <v>596200.32999999996</v>
      </c>
      <c r="F22" s="57">
        <f t="shared" si="4"/>
        <v>3409157.3</v>
      </c>
      <c r="G22" s="57">
        <f t="shared" si="4"/>
        <v>1839191.73</v>
      </c>
      <c r="H22" s="55">
        <f t="shared" si="4"/>
        <v>1612082.9400000002</v>
      </c>
      <c r="I22" s="55">
        <f t="shared" si="4"/>
        <v>4533849.55</v>
      </c>
      <c r="J22" s="55">
        <f t="shared" si="4"/>
        <v>4587150.45</v>
      </c>
      <c r="K22" s="55">
        <f t="shared" si="4"/>
        <v>3806305.3</v>
      </c>
      <c r="L22" s="55">
        <f t="shared" si="4"/>
        <v>9797469.1899999995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32505843.359999999</v>
      </c>
    </row>
    <row r="23" spans="1:16" x14ac:dyDescent="0.25">
      <c r="A23" s="10" t="s">
        <v>27</v>
      </c>
      <c r="B23" s="58">
        <v>17488400</v>
      </c>
      <c r="C23" s="58">
        <v>17488400</v>
      </c>
      <c r="D23" s="43">
        <v>2324436.5699999998</v>
      </c>
      <c r="E23" s="43">
        <v>197470.84</v>
      </c>
      <c r="F23" s="44">
        <v>2906182.71</v>
      </c>
      <c r="G23" s="44">
        <v>1443313.66</v>
      </c>
      <c r="H23" s="12">
        <v>1399429.1200000001</v>
      </c>
      <c r="I23" s="12">
        <v>2548671.91</v>
      </c>
      <c r="J23" s="12">
        <v>1368936.05</v>
      </c>
      <c r="K23" s="12">
        <v>539959.41</v>
      </c>
      <c r="L23" s="12">
        <v>1510428.07</v>
      </c>
      <c r="M23" s="12"/>
      <c r="N23" s="12"/>
      <c r="O23" s="12"/>
      <c r="P23" s="9">
        <f t="shared" si="3"/>
        <v>14238828.34</v>
      </c>
    </row>
    <row r="24" spans="1:16" ht="24" x14ac:dyDescent="0.25">
      <c r="A24" s="10" t="s">
        <v>28</v>
      </c>
      <c r="B24" s="58">
        <v>650000</v>
      </c>
      <c r="C24" s="58">
        <v>1088925</v>
      </c>
      <c r="D24" s="43">
        <v>0</v>
      </c>
      <c r="E24" s="44">
        <v>0</v>
      </c>
      <c r="F24" s="44">
        <v>0</v>
      </c>
      <c r="G24" s="44">
        <v>158892.19</v>
      </c>
      <c r="H24" s="43">
        <v>0</v>
      </c>
      <c r="I24" s="12">
        <v>129800</v>
      </c>
      <c r="J24" s="43">
        <v>0</v>
      </c>
      <c r="K24" s="12">
        <v>158892.19</v>
      </c>
      <c r="L24" s="12">
        <v>96792.19</v>
      </c>
      <c r="M24" s="43">
        <v>0</v>
      </c>
      <c r="N24" s="12"/>
      <c r="O24" s="43">
        <v>0</v>
      </c>
      <c r="P24" s="9">
        <f t="shared" si="3"/>
        <v>544376.57000000007</v>
      </c>
    </row>
    <row r="25" spans="1:16" x14ac:dyDescent="0.25">
      <c r="A25" s="10" t="s">
        <v>29</v>
      </c>
      <c r="B25" s="58">
        <v>3378000</v>
      </c>
      <c r="C25" s="58">
        <v>3378000</v>
      </c>
      <c r="D25" s="43">
        <v>0</v>
      </c>
      <c r="E25" s="43">
        <v>24750</v>
      </c>
      <c r="F25" s="44">
        <v>327250</v>
      </c>
      <c r="G25" s="44">
        <v>25250</v>
      </c>
      <c r="H25" s="12">
        <v>19450</v>
      </c>
      <c r="I25" s="12">
        <v>148556.96</v>
      </c>
      <c r="J25" s="43">
        <v>0</v>
      </c>
      <c r="K25" s="12">
        <v>1066261.5</v>
      </c>
      <c r="L25" s="12">
        <v>37867.5</v>
      </c>
      <c r="M25" s="12"/>
      <c r="N25" s="43">
        <v>0</v>
      </c>
      <c r="O25" s="12"/>
      <c r="P25" s="9">
        <f t="shared" si="3"/>
        <v>1649385.96</v>
      </c>
    </row>
    <row r="26" spans="1:16" x14ac:dyDescent="0.25">
      <c r="A26" s="10" t="s">
        <v>30</v>
      </c>
      <c r="B26" s="58">
        <v>100000</v>
      </c>
      <c r="C26" s="58">
        <v>203000</v>
      </c>
      <c r="D26" s="43">
        <v>0</v>
      </c>
      <c r="E26" s="44">
        <v>0</v>
      </c>
      <c r="F26" s="44">
        <v>0</v>
      </c>
      <c r="G26" s="44">
        <v>0</v>
      </c>
      <c r="H26" s="43">
        <v>0</v>
      </c>
      <c r="I26" s="12">
        <v>0</v>
      </c>
      <c r="J26" s="12">
        <v>203000</v>
      </c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203000</v>
      </c>
    </row>
    <row r="27" spans="1:16" x14ac:dyDescent="0.25">
      <c r="A27" s="10" t="s">
        <v>31</v>
      </c>
      <c r="B27" s="58">
        <v>2000000</v>
      </c>
      <c r="C27" s="58">
        <v>2000000</v>
      </c>
      <c r="D27" s="43">
        <v>0</v>
      </c>
      <c r="E27" s="44">
        <v>0</v>
      </c>
      <c r="F27" s="44">
        <v>0</v>
      </c>
      <c r="G27" s="44">
        <v>38976</v>
      </c>
      <c r="H27" s="43">
        <v>0</v>
      </c>
      <c r="I27" s="12">
        <v>59000</v>
      </c>
      <c r="J27" s="43">
        <v>0</v>
      </c>
      <c r="K27" s="12">
        <v>59000</v>
      </c>
      <c r="L27" s="12">
        <v>804623.04</v>
      </c>
      <c r="M27" s="12"/>
      <c r="N27" s="43">
        <v>0</v>
      </c>
      <c r="O27" s="12"/>
      <c r="P27" s="9">
        <f t="shared" si="3"/>
        <v>961599.04</v>
      </c>
    </row>
    <row r="28" spans="1:16" x14ac:dyDescent="0.25">
      <c r="A28" s="10" t="s">
        <v>32</v>
      </c>
      <c r="B28" s="58">
        <v>11200000</v>
      </c>
      <c r="C28" s="58">
        <v>10482904</v>
      </c>
      <c r="D28" s="43">
        <v>0</v>
      </c>
      <c r="E28" s="44">
        <v>149779.49</v>
      </c>
      <c r="F28" s="44">
        <v>0</v>
      </c>
      <c r="G28" s="44">
        <v>0</v>
      </c>
      <c r="H28" s="43">
        <v>0</v>
      </c>
      <c r="I28" s="43">
        <v>0</v>
      </c>
      <c r="J28" s="43">
        <v>0</v>
      </c>
      <c r="K28" s="43">
        <v>0</v>
      </c>
      <c r="L28" s="12">
        <v>6670574.6299999999</v>
      </c>
      <c r="M28" s="43">
        <v>0</v>
      </c>
      <c r="N28" s="43">
        <v>0</v>
      </c>
      <c r="O28" s="43">
        <v>0</v>
      </c>
      <c r="P28" s="9">
        <f t="shared" si="3"/>
        <v>6820354.1200000001</v>
      </c>
    </row>
    <row r="29" spans="1:16" ht="36" x14ac:dyDescent="0.25">
      <c r="A29" s="10" t="s">
        <v>33</v>
      </c>
      <c r="B29" s="58">
        <v>7670000</v>
      </c>
      <c r="C29" s="58">
        <v>18981487</v>
      </c>
      <c r="D29" s="43">
        <v>0</v>
      </c>
      <c r="E29" s="44">
        <v>0</v>
      </c>
      <c r="F29" s="44">
        <v>85070.59</v>
      </c>
      <c r="G29" s="44">
        <v>122373.88</v>
      </c>
      <c r="H29" s="12">
        <v>53863.519999999997</v>
      </c>
      <c r="I29" s="12">
        <v>83676.5</v>
      </c>
      <c r="J29" s="12">
        <v>783815</v>
      </c>
      <c r="K29" s="12">
        <v>1145516.2</v>
      </c>
      <c r="L29" s="12">
        <v>454762.16</v>
      </c>
      <c r="M29" s="12"/>
      <c r="N29" s="12"/>
      <c r="O29" s="12"/>
      <c r="P29" s="9">
        <f t="shared" si="3"/>
        <v>2729077.85</v>
      </c>
    </row>
    <row r="30" spans="1:16" ht="24" x14ac:dyDescent="0.25">
      <c r="A30" s="10" t="s">
        <v>34</v>
      </c>
      <c r="B30" s="58">
        <v>2225000</v>
      </c>
      <c r="C30" s="58">
        <v>5047584</v>
      </c>
      <c r="D30" s="43">
        <v>0</v>
      </c>
      <c r="E30" s="44">
        <v>224200</v>
      </c>
      <c r="F30" s="44">
        <v>0</v>
      </c>
      <c r="G30" s="44">
        <v>18526</v>
      </c>
      <c r="H30" s="12">
        <v>80240</v>
      </c>
      <c r="I30" s="12">
        <v>1093383.18</v>
      </c>
      <c r="J30" s="12">
        <v>2152540</v>
      </c>
      <c r="K30" s="12">
        <v>738795</v>
      </c>
      <c r="L30" s="12">
        <v>109000</v>
      </c>
      <c r="M30" s="12"/>
      <c r="N30" s="12"/>
      <c r="O30" s="12"/>
      <c r="P30" s="9">
        <f t="shared" si="3"/>
        <v>4416684.18</v>
      </c>
    </row>
    <row r="31" spans="1:16" ht="24" x14ac:dyDescent="0.25">
      <c r="A31" s="10" t="s">
        <v>35</v>
      </c>
      <c r="B31" s="58">
        <v>3518098</v>
      </c>
      <c r="C31" s="58">
        <v>3738098</v>
      </c>
      <c r="D31" s="43">
        <v>0</v>
      </c>
      <c r="E31" s="44">
        <v>0</v>
      </c>
      <c r="F31" s="44">
        <v>90654</v>
      </c>
      <c r="G31" s="44">
        <v>31860</v>
      </c>
      <c r="H31" s="12">
        <v>59100.3</v>
      </c>
      <c r="I31" s="12">
        <v>470761</v>
      </c>
      <c r="J31" s="12">
        <v>78859.399999999994</v>
      </c>
      <c r="K31" s="12">
        <v>97881</v>
      </c>
      <c r="L31" s="12">
        <v>113421.6</v>
      </c>
      <c r="M31" s="12"/>
      <c r="N31" s="43">
        <v>0</v>
      </c>
      <c r="O31" s="12"/>
      <c r="P31" s="9">
        <f t="shared" si="3"/>
        <v>942537.3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89466320</v>
      </c>
      <c r="D32" s="14">
        <f t="shared" si="5"/>
        <v>0</v>
      </c>
      <c r="E32" s="46">
        <f>E33+E34+E35+E36+E37+E38+E39+E40+E41</f>
        <v>0</v>
      </c>
      <c r="F32" s="46">
        <f t="shared" si="5"/>
        <v>7582919.6299999999</v>
      </c>
      <c r="G32" s="46">
        <f t="shared" si="5"/>
        <v>3540368.55</v>
      </c>
      <c r="H32" s="14">
        <f t="shared" si="5"/>
        <v>947035</v>
      </c>
      <c r="I32" s="14">
        <f t="shared" si="5"/>
        <v>567796.49</v>
      </c>
      <c r="J32" s="14">
        <f t="shared" si="5"/>
        <v>11469347.120000001</v>
      </c>
      <c r="K32" s="14">
        <f t="shared" si="5"/>
        <v>16947858.050000001</v>
      </c>
      <c r="L32" s="14">
        <f t="shared" si="5"/>
        <v>1081133.79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42136458.630000003</v>
      </c>
    </row>
    <row r="33" spans="1:16" ht="24" x14ac:dyDescent="0.25">
      <c r="A33" s="10" t="s">
        <v>37</v>
      </c>
      <c r="B33" s="58">
        <v>3039241</v>
      </c>
      <c r="C33" s="58">
        <v>4339241</v>
      </c>
      <c r="D33" s="44">
        <v>0</v>
      </c>
      <c r="E33" s="44">
        <v>0</v>
      </c>
      <c r="F33" s="44">
        <v>14160</v>
      </c>
      <c r="G33" s="44">
        <v>819993.72</v>
      </c>
      <c r="H33" s="44">
        <v>83806</v>
      </c>
      <c r="I33" s="44">
        <v>46940</v>
      </c>
      <c r="J33" s="12">
        <v>10490</v>
      </c>
      <c r="K33" s="12">
        <v>218029.72</v>
      </c>
      <c r="L33" s="12">
        <v>99147.65</v>
      </c>
      <c r="M33" s="12"/>
      <c r="N33" s="12"/>
      <c r="O33" s="12"/>
      <c r="P33" s="9">
        <f t="shared" si="3"/>
        <v>1292567.0899999999</v>
      </c>
    </row>
    <row r="34" spans="1:16" x14ac:dyDescent="0.25">
      <c r="A34" s="10" t="s">
        <v>38</v>
      </c>
      <c r="B34" s="58">
        <v>2276186</v>
      </c>
      <c r="C34" s="58">
        <v>1276186</v>
      </c>
      <c r="D34" s="44">
        <v>0</v>
      </c>
      <c r="E34" s="44">
        <v>0</v>
      </c>
      <c r="F34" s="44">
        <v>87400.24</v>
      </c>
      <c r="G34" s="44">
        <v>0</v>
      </c>
      <c r="H34" s="43">
        <v>0</v>
      </c>
      <c r="I34" s="43">
        <v>0</v>
      </c>
      <c r="J34" s="43">
        <v>0</v>
      </c>
      <c r="K34" s="12">
        <v>16800</v>
      </c>
      <c r="L34" s="43">
        <v>0</v>
      </c>
      <c r="M34" s="12"/>
      <c r="N34" s="43">
        <v>0</v>
      </c>
      <c r="O34" s="12"/>
      <c r="P34" s="9">
        <f t="shared" si="3"/>
        <v>104200.24</v>
      </c>
    </row>
    <row r="35" spans="1:16" ht="24" x14ac:dyDescent="0.25">
      <c r="A35" s="10" t="s">
        <v>39</v>
      </c>
      <c r="B35" s="58">
        <v>1950000</v>
      </c>
      <c r="C35" s="58">
        <v>1850000</v>
      </c>
      <c r="D35" s="44">
        <v>0</v>
      </c>
      <c r="E35" s="44">
        <v>0</v>
      </c>
      <c r="F35" s="44">
        <v>194641</v>
      </c>
      <c r="G35" s="44">
        <v>267476.49</v>
      </c>
      <c r="H35" s="43">
        <v>0</v>
      </c>
      <c r="I35" s="43">
        <v>0</v>
      </c>
      <c r="J35" s="12">
        <v>267871.8</v>
      </c>
      <c r="K35" s="43">
        <v>0</v>
      </c>
      <c r="L35" s="12">
        <v>231740.2</v>
      </c>
      <c r="M35" s="12"/>
      <c r="N35" s="12"/>
      <c r="O35" s="12"/>
      <c r="P35" s="9">
        <f t="shared" si="3"/>
        <v>961729.49</v>
      </c>
    </row>
    <row r="36" spans="1:16" x14ac:dyDescent="0.25">
      <c r="A36" s="10" t="s">
        <v>40</v>
      </c>
      <c r="B36" s="58">
        <v>7262500</v>
      </c>
      <c r="C36" s="58">
        <v>17940056</v>
      </c>
      <c r="D36" s="44">
        <v>0</v>
      </c>
      <c r="E36" s="44">
        <v>0</v>
      </c>
      <c r="F36" s="44">
        <v>15517</v>
      </c>
      <c r="G36" s="44">
        <v>455171.33</v>
      </c>
      <c r="H36" s="43">
        <v>0</v>
      </c>
      <c r="I36" s="44">
        <v>4780.2</v>
      </c>
      <c r="J36" s="12">
        <v>10937050</v>
      </c>
      <c r="K36" s="12">
        <v>52657.2</v>
      </c>
      <c r="L36" s="12">
        <v>258354.25</v>
      </c>
      <c r="M36" s="12"/>
      <c r="N36" s="43">
        <v>0</v>
      </c>
      <c r="O36" s="12"/>
      <c r="P36" s="9">
        <f t="shared" si="3"/>
        <v>11723529.979999999</v>
      </c>
    </row>
    <row r="37" spans="1:16" ht="24" x14ac:dyDescent="0.25">
      <c r="A37" s="10" t="s">
        <v>41</v>
      </c>
      <c r="B37" s="58">
        <v>1985000</v>
      </c>
      <c r="C37" s="58">
        <v>1141000</v>
      </c>
      <c r="D37" s="44">
        <v>0</v>
      </c>
      <c r="E37" s="44">
        <v>0</v>
      </c>
      <c r="F37" s="44">
        <v>0</v>
      </c>
      <c r="G37" s="44">
        <v>206000</v>
      </c>
      <c r="H37" s="43">
        <v>0</v>
      </c>
      <c r="I37" s="43">
        <v>0</v>
      </c>
      <c r="J37" s="43">
        <v>0</v>
      </c>
      <c r="K37" s="43">
        <v>193968.4</v>
      </c>
      <c r="L37" s="43">
        <v>0</v>
      </c>
      <c r="M37" s="12"/>
      <c r="N37" s="43">
        <v>0</v>
      </c>
      <c r="O37" s="12"/>
      <c r="P37" s="9">
        <f t="shared" si="3"/>
        <v>399968.4</v>
      </c>
    </row>
    <row r="38" spans="1:16" ht="24" x14ac:dyDescent="0.25">
      <c r="A38" s="10" t="s">
        <v>42</v>
      </c>
      <c r="B38" s="58">
        <v>3759448</v>
      </c>
      <c r="C38" s="58">
        <v>3459448</v>
      </c>
      <c r="D38" s="44">
        <v>0</v>
      </c>
      <c r="E38" s="44">
        <v>0</v>
      </c>
      <c r="F38" s="44">
        <v>2984312.87</v>
      </c>
      <c r="G38" s="44">
        <v>10800</v>
      </c>
      <c r="H38" s="43">
        <v>0</v>
      </c>
      <c r="I38" s="44">
        <v>8264.89</v>
      </c>
      <c r="J38" s="12">
        <v>1239</v>
      </c>
      <c r="K38" s="43">
        <v>0</v>
      </c>
      <c r="L38" s="43">
        <v>1585.92</v>
      </c>
      <c r="M38" s="12"/>
      <c r="N38" s="43">
        <v>0</v>
      </c>
      <c r="O38" s="12"/>
      <c r="P38" s="9">
        <f t="shared" si="3"/>
        <v>3006202.68</v>
      </c>
    </row>
    <row r="39" spans="1:16" ht="24" x14ac:dyDescent="0.25">
      <c r="A39" s="10" t="s">
        <v>43</v>
      </c>
      <c r="B39" s="58">
        <v>50819407</v>
      </c>
      <c r="C39" s="58">
        <v>42527118</v>
      </c>
      <c r="D39" s="44">
        <v>0</v>
      </c>
      <c r="E39" s="44">
        <v>0</v>
      </c>
      <c r="F39" s="44">
        <v>3304724.72</v>
      </c>
      <c r="G39" s="44">
        <v>394677.02</v>
      </c>
      <c r="H39" s="43">
        <v>0</v>
      </c>
      <c r="I39" s="44">
        <v>148120.26</v>
      </c>
      <c r="J39" s="43">
        <v>0</v>
      </c>
      <c r="K39" s="12">
        <v>16014848.220000001</v>
      </c>
      <c r="L39" s="43">
        <v>26260.55</v>
      </c>
      <c r="M39" s="12"/>
      <c r="N39" s="12"/>
      <c r="O39" s="12"/>
      <c r="P39" s="9">
        <f t="shared" si="3"/>
        <v>19888630.77</v>
      </c>
    </row>
    <row r="40" spans="1:16" ht="36" x14ac:dyDescent="0.25">
      <c r="A40" s="10" t="s">
        <v>44</v>
      </c>
      <c r="B40" s="58">
        <v>0</v>
      </c>
      <c r="C40" s="59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58">
        <v>24847438</v>
      </c>
      <c r="C41" s="58">
        <v>16933271</v>
      </c>
      <c r="D41" s="44">
        <v>0</v>
      </c>
      <c r="E41" s="44">
        <v>0</v>
      </c>
      <c r="F41" s="44">
        <v>982163.8</v>
      </c>
      <c r="G41" s="44">
        <v>1386249.99</v>
      </c>
      <c r="H41" s="44">
        <v>863229</v>
      </c>
      <c r="I41" s="44">
        <v>359691.14</v>
      </c>
      <c r="J41" s="12">
        <v>252696.32000000001</v>
      </c>
      <c r="K41" s="70">
        <v>451554.51</v>
      </c>
      <c r="L41" s="69">
        <v>464045.22</v>
      </c>
      <c r="M41" s="12"/>
      <c r="N41" s="12"/>
      <c r="O41" s="12"/>
      <c r="P41" s="9">
        <f t="shared" si="3"/>
        <v>4759629.9799999995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63359361.799999997</v>
      </c>
      <c r="D58" s="14">
        <f t="shared" si="8"/>
        <v>0</v>
      </c>
      <c r="E58" s="14">
        <f t="shared" si="8"/>
        <v>0</v>
      </c>
      <c r="F58" s="14">
        <f t="shared" si="8"/>
        <v>1922727.43</v>
      </c>
      <c r="G58" s="14">
        <f t="shared" si="8"/>
        <v>14750</v>
      </c>
      <c r="H58" s="14">
        <f t="shared" si="8"/>
        <v>545141.78</v>
      </c>
      <c r="I58" s="14">
        <f t="shared" si="8"/>
        <v>217687.34</v>
      </c>
      <c r="J58" s="14">
        <f t="shared" si="8"/>
        <v>408889.99</v>
      </c>
      <c r="K58" s="14">
        <f t="shared" si="8"/>
        <v>1714676.27</v>
      </c>
      <c r="L58" s="14">
        <f t="shared" si="8"/>
        <v>4012580.8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8836453.6099999994</v>
      </c>
    </row>
    <row r="59" spans="1:16" x14ac:dyDescent="0.25">
      <c r="A59" s="10" t="s">
        <v>63</v>
      </c>
      <c r="B59" s="58">
        <v>3285626</v>
      </c>
      <c r="C59" s="58">
        <v>1363168</v>
      </c>
      <c r="D59" s="44">
        <v>0</v>
      </c>
      <c r="E59" s="44">
        <v>0</v>
      </c>
      <c r="F59" s="44">
        <v>16727.68</v>
      </c>
      <c r="G59" s="44">
        <v>14750</v>
      </c>
      <c r="H59" s="43">
        <v>0</v>
      </c>
      <c r="I59" s="43">
        <v>0</v>
      </c>
      <c r="J59" s="44">
        <v>298889.99</v>
      </c>
      <c r="K59" s="44">
        <v>242926.6</v>
      </c>
      <c r="L59" s="44">
        <v>52462.8</v>
      </c>
      <c r="M59" s="12"/>
      <c r="N59" s="12"/>
      <c r="O59" s="12"/>
      <c r="P59" s="9">
        <f t="shared" si="3"/>
        <v>625757.07000000007</v>
      </c>
    </row>
    <row r="60" spans="1:16" ht="24" x14ac:dyDescent="0.25">
      <c r="A60" s="10" t="s">
        <v>64</v>
      </c>
      <c r="B60" s="58">
        <v>150000</v>
      </c>
      <c r="C60" s="58">
        <v>157316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5549.66</v>
      </c>
      <c r="L60" s="43">
        <v>0</v>
      </c>
      <c r="M60" s="12"/>
      <c r="N60" s="43">
        <v>0</v>
      </c>
      <c r="O60" s="43">
        <v>0</v>
      </c>
      <c r="P60" s="9">
        <f t="shared" si="3"/>
        <v>5549.66</v>
      </c>
    </row>
    <row r="61" spans="1:16" ht="24" x14ac:dyDescent="0.25">
      <c r="A61" s="10" t="s">
        <v>65</v>
      </c>
      <c r="B61" s="58">
        <v>3800000</v>
      </c>
      <c r="C61" s="58">
        <v>4164118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1164118</v>
      </c>
      <c r="M61" s="43">
        <v>0</v>
      </c>
      <c r="N61" s="43">
        <v>0</v>
      </c>
      <c r="O61" s="12"/>
      <c r="P61" s="9">
        <f t="shared" si="3"/>
        <v>1164118</v>
      </c>
    </row>
    <row r="62" spans="1:16" ht="24" x14ac:dyDescent="0.25">
      <c r="A62" s="10" t="s">
        <v>66</v>
      </c>
      <c r="B62" s="58">
        <v>1570000</v>
      </c>
      <c r="C62" s="58">
        <v>51290235.799999997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2796000</v>
      </c>
      <c r="M62" s="43">
        <v>0</v>
      </c>
      <c r="N62" s="43">
        <v>0</v>
      </c>
      <c r="O62" s="12"/>
      <c r="P62" s="9">
        <f t="shared" si="3"/>
        <v>2796000</v>
      </c>
    </row>
    <row r="63" spans="1:16" ht="24" x14ac:dyDescent="0.25">
      <c r="A63" s="10" t="s">
        <v>67</v>
      </c>
      <c r="B63" s="58">
        <v>1760000</v>
      </c>
      <c r="C63" s="58">
        <v>1462721</v>
      </c>
      <c r="D63" s="44">
        <v>0</v>
      </c>
      <c r="E63" s="44">
        <v>0</v>
      </c>
      <c r="F63" s="44">
        <v>0</v>
      </c>
      <c r="G63" s="44"/>
      <c r="H63" s="43">
        <v>0</v>
      </c>
      <c r="I63" s="44">
        <v>217687.34</v>
      </c>
      <c r="J63" s="44">
        <v>110000</v>
      </c>
      <c r="K63" s="43">
        <v>707000.01</v>
      </c>
      <c r="L63" s="43">
        <v>0</v>
      </c>
      <c r="M63" s="12"/>
      <c r="N63" s="43">
        <v>0</v>
      </c>
      <c r="O63" s="12"/>
      <c r="P63" s="9">
        <f t="shared" si="3"/>
        <v>1034687.35</v>
      </c>
    </row>
    <row r="64" spans="1:16" ht="24" x14ac:dyDescent="0.25">
      <c r="A64" s="10" t="s">
        <v>68</v>
      </c>
      <c r="B64" s="58">
        <v>200000</v>
      </c>
      <c r="C64" s="58">
        <v>592421</v>
      </c>
      <c r="D64" s="44">
        <v>0</v>
      </c>
      <c r="E64" s="44">
        <v>0</v>
      </c>
      <c r="F64" s="44">
        <v>0</v>
      </c>
      <c r="G64" s="44">
        <v>0</v>
      </c>
      <c r="H64" s="44">
        <v>545141.78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545141.78</v>
      </c>
    </row>
    <row r="65" spans="1:16" x14ac:dyDescent="0.25">
      <c r="A65" s="10" t="s">
        <v>69</v>
      </c>
      <c r="B65" s="58">
        <v>4343500</v>
      </c>
      <c r="C65" s="58">
        <v>4329382</v>
      </c>
      <c r="D65" s="44">
        <v>0</v>
      </c>
      <c r="E65" s="44">
        <v>0</v>
      </c>
      <c r="F65" s="44">
        <v>1905999.75</v>
      </c>
      <c r="G65" s="44">
        <v>0</v>
      </c>
      <c r="H65" s="43">
        <v>0</v>
      </c>
      <c r="I65" s="43">
        <v>0</v>
      </c>
      <c r="J65" s="43">
        <v>0</v>
      </c>
      <c r="K65" s="43">
        <v>759200</v>
      </c>
      <c r="L65" s="43">
        <v>0</v>
      </c>
      <c r="M65" s="12"/>
      <c r="N65" s="43">
        <v>0</v>
      </c>
      <c r="O65" s="12"/>
      <c r="P65" s="9">
        <f t="shared" si="3"/>
        <v>2665199.75</v>
      </c>
    </row>
    <row r="66" spans="1:16" x14ac:dyDescent="0.25">
      <c r="A66" s="10" t="s">
        <v>70</v>
      </c>
      <c r="B66" s="58"/>
      <c r="C66" s="59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36" x14ac:dyDescent="0.25">
      <c r="A67" s="10" t="s">
        <v>71</v>
      </c>
      <c r="B67" s="58"/>
      <c r="C67" s="59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60">
        <f t="shared" ref="C80:M80" si="12">C76+C73+C68+C58+C50+C42+C32+C22+C16</f>
        <v>755148119.79999995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47891438.57</v>
      </c>
      <c r="G80" s="47">
        <f t="shared" si="12"/>
        <v>40417906.879999995</v>
      </c>
      <c r="H80" s="16">
        <f t="shared" si="12"/>
        <v>37887764.769999996</v>
      </c>
      <c r="I80" s="16">
        <f t="shared" si="12"/>
        <v>39215500.289999999</v>
      </c>
      <c r="J80" s="16">
        <f t="shared" si="12"/>
        <v>51460499.640000001</v>
      </c>
      <c r="K80" s="16">
        <f t="shared" si="12"/>
        <v>61007781.709999993</v>
      </c>
      <c r="L80" s="16">
        <f t="shared" si="12"/>
        <v>89187911.550000012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439584290.31999999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ht="24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ht="24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755148119.79999995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47891438.57</v>
      </c>
      <c r="G93" s="31">
        <f t="shared" si="16"/>
        <v>40417906.879999995</v>
      </c>
      <c r="H93" s="31">
        <f t="shared" si="16"/>
        <v>37887764.769999996</v>
      </c>
      <c r="I93" s="31">
        <f t="shared" si="16"/>
        <v>39215500.289999999</v>
      </c>
      <c r="J93" s="31">
        <f t="shared" si="16"/>
        <v>51460499.640000001</v>
      </c>
      <c r="K93" s="31">
        <f t="shared" si="16"/>
        <v>61007781.709999993</v>
      </c>
      <c r="L93" s="31">
        <f t="shared" si="16"/>
        <v>89187911.550000012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439584290.31999999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8"/>
      <c r="K98" s="68"/>
      <c r="L98" s="68"/>
      <c r="M98" s="68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2" t="s">
        <v>102</v>
      </c>
      <c r="H99" s="62"/>
      <c r="I99" s="62"/>
      <c r="J99" s="63"/>
      <c r="K99" s="63"/>
      <c r="L99" s="63"/>
      <c r="M99" s="63"/>
      <c r="N99" s="62"/>
      <c r="O99" s="62"/>
      <c r="P99" s="62"/>
    </row>
    <row r="100" spans="1:16" x14ac:dyDescent="0.25">
      <c r="A100" s="33" t="s">
        <v>103</v>
      </c>
      <c r="D100" s="37"/>
      <c r="E100" s="37"/>
      <c r="F100" s="37"/>
      <c r="G100" s="62" t="s">
        <v>104</v>
      </c>
      <c r="H100" s="62"/>
      <c r="I100" s="62"/>
      <c r="J100" s="62"/>
      <c r="K100" s="62"/>
      <c r="L100" s="62"/>
      <c r="M100" s="62"/>
      <c r="N100" s="62"/>
      <c r="O100" s="62"/>
      <c r="P100" s="62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2024-09-13T15:54:10Z</cp:lastPrinted>
  <dcterms:created xsi:type="dcterms:W3CDTF">2023-02-08T18:19:49Z</dcterms:created>
  <dcterms:modified xsi:type="dcterms:W3CDTF">2024-10-14T19:07:29Z</dcterms:modified>
</cp:coreProperties>
</file>