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1 Enero\Financiero\"/>
    </mc:Choice>
  </mc:AlternateContent>
  <bookViews>
    <workbookView xWindow="0" yWindow="0" windowWidth="38400" windowHeight="17835"/>
  </bookViews>
  <sheets>
    <sheet name=" BALANCEGRALENERO2024" sheetId="1" r:id="rId1"/>
  </sheets>
  <externalReferences>
    <externalReference r:id="rId2"/>
  </externalReferences>
  <definedNames>
    <definedName name="_0">#REF!</definedName>
    <definedName name="_xlnm.Print_Area" localSheetId="0">' BALANCEGRALENERO2024'!$A$1:$C$80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32" i="1"/>
  <c r="B54" i="1" s="1"/>
  <c r="B56" i="1" s="1"/>
  <c r="B72" i="1" s="1"/>
  <c r="B74" i="1" s="1"/>
  <c r="B34" i="1"/>
  <c r="B35" i="1"/>
  <c r="B66" i="1"/>
  <c r="B71" i="1"/>
</calcChain>
</file>

<file path=xl/sharedStrings.xml><?xml version="1.0" encoding="utf-8"?>
<sst xmlns="http://schemas.openxmlformats.org/spreadsheetml/2006/main" count="62" uniqueCount="62">
  <si>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</si>
  <si>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</si>
  <si>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</si>
  <si>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</si>
  <si>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</si>
  <si>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</si>
  <si>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</si>
  <si>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</si>
  <si>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</si>
  <si>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</si>
  <si>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</si>
  <si>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</si>
  <si>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</si>
  <si>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</si>
  <si>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</si>
  <si>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</si>
  <si>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</si>
  <si>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</si>
  <si>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</si>
  <si>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</si>
  <si>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</si>
  <si>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</si>
  <si>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</si>
  <si>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</si>
  <si>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</si>
  <si>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</si>
  <si>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</si>
  <si>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</si>
  <si>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</si>
  <si>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</si>
  <si>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</si>
  <si>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</si>
  <si>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</si>
  <si>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</si>
  <si>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</si>
  <si>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</si>
  <si>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</si>
  <si>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</si>
  <si>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</si>
  <si>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</si>
  <si>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</si>
  <si>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</si>
  <si>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</si>
  <si>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</si>
  <si>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</si>
  <si>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</si>
  <si>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</si>
  <si>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</si>
  <si>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</si>
  <si>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</si>
  <si>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</si>
  <si>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</si>
  <si>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</si>
  <si>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</si>
  <si>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</si>
  <si>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</si>
  <si>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AL 31 DE ENERO DEL  2024</t>
  </si>
  <si>
    <t>BALANCE GENERAL COMPARATIVO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</si>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</sst>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b/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43" fontId="2" fillId="0" borderId="0" xfId="2" applyFont="1" applyBorder="1"/>
    <xf numFmtId="43" fontId="3" fillId="0" borderId="0" xfId="2" applyFont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43" fontId="3" fillId="0" borderId="0" xfId="2" applyFont="1" applyBorder="1"/>
    <xf numFmtId="0" fontId="3" fillId="0" borderId="0" xfId="1" applyFont="1" applyAlignment="1">
      <alignment horizontal="left" wrapText="1"/>
    </xf>
    <xf numFmtId="43" fontId="2" fillId="0" borderId="0" xfId="2" applyFont="1" applyBorder="1" applyAlignment="1">
      <alignment horizontal="right"/>
    </xf>
    <xf numFmtId="4" fontId="4" fillId="4" borderId="0" xfId="1" applyNumberFormat="1" applyFont="1" applyFill="1"/>
    <xf numFmtId="43" fontId="5" fillId="4" borderId="1" xfId="1" applyNumberFormat="1" applyFont="1" applyFill="1" applyBorder="1" applyAlignment="1">
      <alignment horizontal="right"/>
    </xf>
    <xf numFmtId="0" fontId="3" fillId="4" borderId="0" xfId="1" applyFont="1" applyFill="1"/>
    <xf numFmtId="0" fontId="2" fillId="3" borderId="0" xfId="1" applyFont="1" applyFill="1"/>
    <xf numFmtId="43" fontId="2" fillId="3" borderId="0" xfId="1" applyNumberFormat="1" applyFont="1" applyFill="1"/>
    <xf numFmtId="0" fontId="2" fillId="3" borderId="0" xfId="1" applyFont="1" applyFill="1" applyAlignment="1">
      <alignment horizontal="right"/>
    </xf>
    <xf numFmtId="43" fontId="2" fillId="0" borderId="0" xfId="1" applyNumberFormat="1" applyFont="1"/>
    <xf numFmtId="43" fontId="3" fillId="0" borderId="0" xfId="2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0" fontId="2" fillId="0" borderId="0" xfId="1" applyFont="1" applyAlignment="1">
      <alignment horizontal="right"/>
    </xf>
    <xf numFmtId="43" fontId="2" fillId="5" borderId="0" xfId="2" applyFont="1" applyFill="1" applyBorder="1"/>
    <xf numFmtId="4" fontId="3" fillId="5" borderId="0" xfId="1" applyNumberFormat="1" applyFont="1" applyFill="1" applyAlignment="1">
      <alignment horizontal="right"/>
    </xf>
    <xf numFmtId="0" fontId="3" fillId="5" borderId="0" xfId="1" applyFont="1" applyFill="1"/>
    <xf numFmtId="0" fontId="2" fillId="0" borderId="2" xfId="1" applyFont="1" applyBorder="1" applyAlignment="1">
      <alignment horizontal="right"/>
    </xf>
    <xf numFmtId="4" fontId="4" fillId="0" borderId="0" xfId="1" applyNumberFormat="1" applyFont="1"/>
    <xf numFmtId="4" fontId="2" fillId="0" borderId="0" xfId="1" applyNumberFormat="1" applyFont="1" applyAlignment="1">
      <alignment horizontal="right"/>
    </xf>
    <xf numFmtId="0" fontId="2" fillId="4" borderId="0" xfId="1" applyFont="1" applyFill="1"/>
    <xf numFmtId="0" fontId="2" fillId="5" borderId="0" xfId="1" applyFont="1" applyFill="1"/>
    <xf numFmtId="4" fontId="4" fillId="3" borderId="0" xfId="1" applyNumberFormat="1" applyFont="1" applyFill="1"/>
    <xf numFmtId="4" fontId="6" fillId="0" borderId="0" xfId="1" applyNumberFormat="1" applyFont="1" applyAlignment="1">
      <alignment horizontal="right"/>
    </xf>
    <xf numFmtId="4" fontId="6" fillId="0" borderId="0" xfId="1" applyNumberFormat="1" applyFont="1"/>
    <xf numFmtId="4" fontId="4" fillId="0" borderId="2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2" fillId="0" borderId="0" xfId="0" applyFont="1"/>
    <xf numFmtId="43" fontId="8" fillId="2" borderId="0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43" fontId="8" fillId="3" borderId="0" xfId="2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3" fillId="0" borderId="0" xfId="1" applyNumberFormat="1" applyFont="1" applyAlignment="1">
      <alignment horizontal="right"/>
    </xf>
    <xf numFmtId="43" fontId="2" fillId="0" borderId="2" xfId="2" applyFont="1" applyBorder="1" applyAlignment="1">
      <alignment horizontal="right"/>
    </xf>
    <xf numFmtId="43" fontId="2" fillId="0" borderId="0" xfId="2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43" fontId="15" fillId="0" borderId="0" xfId="2" applyFont="1"/>
    <xf numFmtId="0" fontId="15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2838452</xdr:colOff>
      <xdr:row>1</xdr:row>
      <xdr:rowOff>9526</xdr:rowOff>
    </xdr:from>
    <xdr:to>
      <xdr:col>0</xdr:col>
      <xdr:colOff>3867150</xdr:colOff>
      <xdr:row>4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2" y="171451"/>
          <a:ext cx="0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361950</xdr:colOff>
      <xdr:row>1</xdr:row>
      <xdr:rowOff>38100</xdr:rowOff>
    </xdr:from>
    <xdr:ext cx="1019175" cy="72390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950" y="200025"/>
          <a:ext cx="1019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933450</xdr:colOff>
      <xdr:row>0</xdr:row>
      <xdr:rowOff>28575</xdr:rowOff>
    </xdr:from>
    <xdr:ext cx="1381126" cy="904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8575"/>
          <a:ext cx="1381126" cy="9048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ENERO%202024%20DIGEGA-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ENERO2024"/>
      <sheetName val="RESUMEN UNIFIC. ENERO2024"/>
      <sheetName val="LIBRO GRAL.MEGALECHE ENERO2024"/>
      <sheetName val="DESEM. SAN. A. CODIF.ENERO 2024"/>
      <sheetName val="RESUMEN CTA.MEG. ENERO2024"/>
      <sheetName val="LIBROBANCO. CTA. PPC.ENERO 24"/>
      <sheetName val="DESEMBOLS CODIF.PPC.ENERO2024."/>
      <sheetName val="RES. CODIF. PPCENERO2024"/>
      <sheetName val="Imputacion ENERO2024"/>
    </sheetNames>
    <sheetDataSet>
      <sheetData sheetId="0">
        <row r="197">
          <cell r="D197">
            <v>7572483.859999992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F94"/>
  <sheetViews>
    <sheetView tabSelected="1" showWhiteSpace="0" topLeftCell="A13" zoomScaleNormal="100" workbookViewId="0">
      <selection activeCell="F26" sqref="F26"/>
    </sheetView>
  </sheetViews>
  <sheetFormatPr baseColWidth="10" defaultColWidth="11.42578125" defaultRowHeight="12.75" x14ac:dyDescent="0.2"/>
  <cols>
    <col min="1" max="1" width="67" style="1" customWidth="1"/>
    <col min="2" max="2" width="23.28515625" style="1" customWidth="1"/>
    <col min="3" max="3" width="12" style="1" customWidth="1"/>
    <col min="4" max="4" width="11.42578125" style="1"/>
    <col min="5" max="5" width="19" style="1" customWidth="1"/>
    <col min="6" max="217" width="11.42578125" style="1"/>
    <col min="218" max="218" width="67.85546875" style="1" customWidth="1"/>
    <col min="219" max="219" width="21.28515625" style="1" customWidth="1"/>
    <col min="220" max="220" width="19.28515625" style="1" customWidth="1"/>
    <col min="221" max="473" width="11.42578125" style="1"/>
    <col min="474" max="474" width="67.85546875" style="1" customWidth="1"/>
    <col min="475" max="475" width="21.28515625" style="1" customWidth="1"/>
    <col min="476" max="476" width="19.28515625" style="1" customWidth="1"/>
    <col min="477" max="729" width="11.42578125" style="1"/>
    <col min="730" max="730" width="67.85546875" style="1" customWidth="1"/>
    <col min="731" max="731" width="21.28515625" style="1" customWidth="1"/>
    <col min="732" max="732" width="19.28515625" style="1" customWidth="1"/>
    <col min="733" max="985" width="11.42578125" style="1"/>
    <col min="986" max="986" width="67.85546875" style="1" customWidth="1"/>
    <col min="987" max="987" width="21.28515625" style="1" customWidth="1"/>
    <col min="988" max="988" width="19.28515625" style="1" customWidth="1"/>
    <col min="989" max="1241" width="11.42578125" style="1"/>
    <col min="1242" max="1242" width="67.85546875" style="1" customWidth="1"/>
    <col min="1243" max="1243" width="21.28515625" style="1" customWidth="1"/>
    <col min="1244" max="1244" width="19.28515625" style="1" customWidth="1"/>
    <col min="1245" max="1497" width="11.42578125" style="1"/>
    <col min="1498" max="1498" width="67.85546875" style="1" customWidth="1"/>
    <col min="1499" max="1499" width="21.28515625" style="1" customWidth="1"/>
    <col min="1500" max="1500" width="19.28515625" style="1" customWidth="1"/>
    <col min="1501" max="1753" width="11.42578125" style="1"/>
    <col min="1754" max="1754" width="67.85546875" style="1" customWidth="1"/>
    <col min="1755" max="1755" width="21.28515625" style="1" customWidth="1"/>
    <col min="1756" max="1756" width="19.28515625" style="1" customWidth="1"/>
    <col min="1757" max="2009" width="11.42578125" style="1"/>
    <col min="2010" max="2010" width="67.85546875" style="1" customWidth="1"/>
    <col min="2011" max="2011" width="21.28515625" style="1" customWidth="1"/>
    <col min="2012" max="2012" width="19.28515625" style="1" customWidth="1"/>
    <col min="2013" max="2265" width="11.42578125" style="1"/>
    <col min="2266" max="2266" width="67.85546875" style="1" customWidth="1"/>
    <col min="2267" max="2267" width="21.28515625" style="1" customWidth="1"/>
    <col min="2268" max="2268" width="19.28515625" style="1" customWidth="1"/>
    <col min="2269" max="2521" width="11.42578125" style="1"/>
    <col min="2522" max="2522" width="67.85546875" style="1" customWidth="1"/>
    <col min="2523" max="2523" width="21.28515625" style="1" customWidth="1"/>
    <col min="2524" max="2524" width="19.28515625" style="1" customWidth="1"/>
    <col min="2525" max="2777" width="11.42578125" style="1"/>
    <col min="2778" max="2778" width="67.85546875" style="1" customWidth="1"/>
    <col min="2779" max="2779" width="21.28515625" style="1" customWidth="1"/>
    <col min="2780" max="2780" width="19.28515625" style="1" customWidth="1"/>
    <col min="2781" max="3033" width="11.42578125" style="1"/>
    <col min="3034" max="3034" width="67.85546875" style="1" customWidth="1"/>
    <col min="3035" max="3035" width="21.28515625" style="1" customWidth="1"/>
    <col min="3036" max="3036" width="19.28515625" style="1" customWidth="1"/>
    <col min="3037" max="3289" width="11.42578125" style="1"/>
    <col min="3290" max="3290" width="67.85546875" style="1" customWidth="1"/>
    <col min="3291" max="3291" width="21.28515625" style="1" customWidth="1"/>
    <col min="3292" max="3292" width="19.28515625" style="1" customWidth="1"/>
    <col min="3293" max="3545" width="11.42578125" style="1"/>
    <col min="3546" max="3546" width="67.85546875" style="1" customWidth="1"/>
    <col min="3547" max="3547" width="21.28515625" style="1" customWidth="1"/>
    <col min="3548" max="3548" width="19.28515625" style="1" customWidth="1"/>
    <col min="3549" max="3801" width="11.42578125" style="1"/>
    <col min="3802" max="3802" width="67.85546875" style="1" customWidth="1"/>
    <col min="3803" max="3803" width="21.28515625" style="1" customWidth="1"/>
    <col min="3804" max="3804" width="19.28515625" style="1" customWidth="1"/>
    <col min="3805" max="4057" width="11.42578125" style="1"/>
    <col min="4058" max="4058" width="67.85546875" style="1" customWidth="1"/>
    <col min="4059" max="4059" width="21.28515625" style="1" customWidth="1"/>
    <col min="4060" max="4060" width="19.28515625" style="1" customWidth="1"/>
    <col min="4061" max="4313" width="11.42578125" style="1"/>
    <col min="4314" max="4314" width="67.85546875" style="1" customWidth="1"/>
    <col min="4315" max="4315" width="21.28515625" style="1" customWidth="1"/>
    <col min="4316" max="4316" width="19.28515625" style="1" customWidth="1"/>
    <col min="4317" max="4569" width="11.42578125" style="1"/>
    <col min="4570" max="4570" width="67.85546875" style="1" customWidth="1"/>
    <col min="4571" max="4571" width="21.28515625" style="1" customWidth="1"/>
    <col min="4572" max="4572" width="19.28515625" style="1" customWidth="1"/>
    <col min="4573" max="4825" width="11.42578125" style="1"/>
    <col min="4826" max="4826" width="67.85546875" style="1" customWidth="1"/>
    <col min="4827" max="4827" width="21.28515625" style="1" customWidth="1"/>
    <col min="4828" max="4828" width="19.28515625" style="1" customWidth="1"/>
    <col min="4829" max="5081" width="11.42578125" style="1"/>
    <col min="5082" max="5082" width="67.85546875" style="1" customWidth="1"/>
    <col min="5083" max="5083" width="21.28515625" style="1" customWidth="1"/>
    <col min="5084" max="5084" width="19.28515625" style="1" customWidth="1"/>
    <col min="5085" max="5337" width="11.42578125" style="1"/>
    <col min="5338" max="5338" width="67.85546875" style="1" customWidth="1"/>
    <col min="5339" max="5339" width="21.28515625" style="1" customWidth="1"/>
    <col min="5340" max="5340" width="19.28515625" style="1" customWidth="1"/>
    <col min="5341" max="5593" width="11.42578125" style="1"/>
    <col min="5594" max="5594" width="67.85546875" style="1" customWidth="1"/>
    <col min="5595" max="5595" width="21.28515625" style="1" customWidth="1"/>
    <col min="5596" max="5596" width="19.28515625" style="1" customWidth="1"/>
    <col min="5597" max="5849" width="11.42578125" style="1"/>
    <col min="5850" max="5850" width="67.85546875" style="1" customWidth="1"/>
    <col min="5851" max="5851" width="21.28515625" style="1" customWidth="1"/>
    <col min="5852" max="5852" width="19.28515625" style="1" customWidth="1"/>
    <col min="5853" max="6105" width="11.42578125" style="1"/>
    <col min="6106" max="6106" width="67.85546875" style="1" customWidth="1"/>
    <col min="6107" max="6107" width="21.28515625" style="1" customWidth="1"/>
    <col min="6108" max="6108" width="19.28515625" style="1" customWidth="1"/>
    <col min="6109" max="6361" width="11.42578125" style="1"/>
    <col min="6362" max="6362" width="67.85546875" style="1" customWidth="1"/>
    <col min="6363" max="6363" width="21.28515625" style="1" customWidth="1"/>
    <col min="6364" max="6364" width="19.28515625" style="1" customWidth="1"/>
    <col min="6365" max="6617" width="11.42578125" style="1"/>
    <col min="6618" max="6618" width="67.85546875" style="1" customWidth="1"/>
    <col min="6619" max="6619" width="21.28515625" style="1" customWidth="1"/>
    <col min="6620" max="6620" width="19.28515625" style="1" customWidth="1"/>
    <col min="6621" max="6873" width="11.42578125" style="1"/>
    <col min="6874" max="6874" width="67.85546875" style="1" customWidth="1"/>
    <col min="6875" max="6875" width="21.28515625" style="1" customWidth="1"/>
    <col min="6876" max="6876" width="19.28515625" style="1" customWidth="1"/>
    <col min="6877" max="7129" width="11.42578125" style="1"/>
    <col min="7130" max="7130" width="67.85546875" style="1" customWidth="1"/>
    <col min="7131" max="7131" width="21.28515625" style="1" customWidth="1"/>
    <col min="7132" max="7132" width="19.28515625" style="1" customWidth="1"/>
    <col min="7133" max="7385" width="11.42578125" style="1"/>
    <col min="7386" max="7386" width="67.85546875" style="1" customWidth="1"/>
    <col min="7387" max="7387" width="21.28515625" style="1" customWidth="1"/>
    <col min="7388" max="7388" width="19.28515625" style="1" customWidth="1"/>
    <col min="7389" max="7641" width="11.42578125" style="1"/>
    <col min="7642" max="7642" width="67.85546875" style="1" customWidth="1"/>
    <col min="7643" max="7643" width="21.28515625" style="1" customWidth="1"/>
    <col min="7644" max="7644" width="19.28515625" style="1" customWidth="1"/>
    <col min="7645" max="7897" width="11.42578125" style="1"/>
    <col min="7898" max="7898" width="67.85546875" style="1" customWidth="1"/>
    <col min="7899" max="7899" width="21.28515625" style="1" customWidth="1"/>
    <col min="7900" max="7900" width="19.28515625" style="1" customWidth="1"/>
    <col min="7901" max="8153" width="11.42578125" style="1"/>
    <col min="8154" max="8154" width="67.85546875" style="1" customWidth="1"/>
    <col min="8155" max="8155" width="21.28515625" style="1" customWidth="1"/>
    <col min="8156" max="8156" width="19.28515625" style="1" customWidth="1"/>
    <col min="8157" max="8409" width="11.42578125" style="1"/>
    <col min="8410" max="8410" width="67.85546875" style="1" customWidth="1"/>
    <col min="8411" max="8411" width="21.28515625" style="1" customWidth="1"/>
    <col min="8412" max="8412" width="19.28515625" style="1" customWidth="1"/>
    <col min="8413" max="8665" width="11.42578125" style="1"/>
    <col min="8666" max="8666" width="67.85546875" style="1" customWidth="1"/>
    <col min="8667" max="8667" width="21.28515625" style="1" customWidth="1"/>
    <col min="8668" max="8668" width="19.28515625" style="1" customWidth="1"/>
    <col min="8669" max="8921" width="11.42578125" style="1"/>
    <col min="8922" max="8922" width="67.85546875" style="1" customWidth="1"/>
    <col min="8923" max="8923" width="21.28515625" style="1" customWidth="1"/>
    <col min="8924" max="8924" width="19.28515625" style="1" customWidth="1"/>
    <col min="8925" max="9177" width="11.42578125" style="1"/>
    <col min="9178" max="9178" width="67.85546875" style="1" customWidth="1"/>
    <col min="9179" max="9179" width="21.28515625" style="1" customWidth="1"/>
    <col min="9180" max="9180" width="19.28515625" style="1" customWidth="1"/>
    <col min="9181" max="9433" width="11.42578125" style="1"/>
    <col min="9434" max="9434" width="67.85546875" style="1" customWidth="1"/>
    <col min="9435" max="9435" width="21.28515625" style="1" customWidth="1"/>
    <col min="9436" max="9436" width="19.28515625" style="1" customWidth="1"/>
    <col min="9437" max="9689" width="11.42578125" style="1"/>
    <col min="9690" max="9690" width="67.85546875" style="1" customWidth="1"/>
    <col min="9691" max="9691" width="21.28515625" style="1" customWidth="1"/>
    <col min="9692" max="9692" width="19.28515625" style="1" customWidth="1"/>
    <col min="9693" max="9945" width="11.42578125" style="1"/>
    <col min="9946" max="9946" width="67.85546875" style="1" customWidth="1"/>
    <col min="9947" max="9947" width="21.28515625" style="1" customWidth="1"/>
    <col min="9948" max="9948" width="19.28515625" style="1" customWidth="1"/>
    <col min="9949" max="10201" width="11.42578125" style="1"/>
    <col min="10202" max="10202" width="67.85546875" style="1" customWidth="1"/>
    <col min="10203" max="10203" width="21.28515625" style="1" customWidth="1"/>
    <col min="10204" max="10204" width="19.28515625" style="1" customWidth="1"/>
    <col min="10205" max="10457" width="11.42578125" style="1"/>
    <col min="10458" max="10458" width="67.85546875" style="1" customWidth="1"/>
    <col min="10459" max="10459" width="21.28515625" style="1" customWidth="1"/>
    <col min="10460" max="10460" width="19.28515625" style="1" customWidth="1"/>
    <col min="10461" max="10713" width="11.42578125" style="1"/>
    <col min="10714" max="10714" width="67.85546875" style="1" customWidth="1"/>
    <col min="10715" max="10715" width="21.28515625" style="1" customWidth="1"/>
    <col min="10716" max="10716" width="19.28515625" style="1" customWidth="1"/>
    <col min="10717" max="10969" width="11.42578125" style="1"/>
    <col min="10970" max="10970" width="67.85546875" style="1" customWidth="1"/>
    <col min="10971" max="10971" width="21.28515625" style="1" customWidth="1"/>
    <col min="10972" max="10972" width="19.28515625" style="1" customWidth="1"/>
    <col min="10973" max="11225" width="11.42578125" style="1"/>
    <col min="11226" max="11226" width="67.85546875" style="1" customWidth="1"/>
    <col min="11227" max="11227" width="21.28515625" style="1" customWidth="1"/>
    <col min="11228" max="11228" width="19.28515625" style="1" customWidth="1"/>
    <col min="11229" max="11481" width="11.42578125" style="1"/>
    <col min="11482" max="11482" width="67.85546875" style="1" customWidth="1"/>
    <col min="11483" max="11483" width="21.28515625" style="1" customWidth="1"/>
    <col min="11484" max="11484" width="19.28515625" style="1" customWidth="1"/>
    <col min="11485" max="11737" width="11.42578125" style="1"/>
    <col min="11738" max="11738" width="67.85546875" style="1" customWidth="1"/>
    <col min="11739" max="11739" width="21.28515625" style="1" customWidth="1"/>
    <col min="11740" max="11740" width="19.28515625" style="1" customWidth="1"/>
    <col min="11741" max="11993" width="11.42578125" style="1"/>
    <col min="11994" max="11994" width="67.85546875" style="1" customWidth="1"/>
    <col min="11995" max="11995" width="21.28515625" style="1" customWidth="1"/>
    <col min="11996" max="11996" width="19.28515625" style="1" customWidth="1"/>
    <col min="11997" max="12249" width="11.42578125" style="1"/>
    <col min="12250" max="12250" width="67.85546875" style="1" customWidth="1"/>
    <col min="12251" max="12251" width="21.28515625" style="1" customWidth="1"/>
    <col min="12252" max="12252" width="19.28515625" style="1" customWidth="1"/>
    <col min="12253" max="12505" width="11.42578125" style="1"/>
    <col min="12506" max="12506" width="67.85546875" style="1" customWidth="1"/>
    <col min="12507" max="12507" width="21.28515625" style="1" customWidth="1"/>
    <col min="12508" max="12508" width="19.28515625" style="1" customWidth="1"/>
    <col min="12509" max="12761" width="11.42578125" style="1"/>
    <col min="12762" max="12762" width="67.85546875" style="1" customWidth="1"/>
    <col min="12763" max="12763" width="21.28515625" style="1" customWidth="1"/>
    <col min="12764" max="12764" width="19.28515625" style="1" customWidth="1"/>
    <col min="12765" max="13017" width="11.42578125" style="1"/>
    <col min="13018" max="13018" width="67.85546875" style="1" customWidth="1"/>
    <col min="13019" max="13019" width="21.28515625" style="1" customWidth="1"/>
    <col min="13020" max="13020" width="19.28515625" style="1" customWidth="1"/>
    <col min="13021" max="13273" width="11.42578125" style="1"/>
    <col min="13274" max="13274" width="67.85546875" style="1" customWidth="1"/>
    <col min="13275" max="13275" width="21.28515625" style="1" customWidth="1"/>
    <col min="13276" max="13276" width="19.28515625" style="1" customWidth="1"/>
    <col min="13277" max="13529" width="11.42578125" style="1"/>
    <col min="13530" max="13530" width="67.85546875" style="1" customWidth="1"/>
    <col min="13531" max="13531" width="21.28515625" style="1" customWidth="1"/>
    <col min="13532" max="13532" width="19.28515625" style="1" customWidth="1"/>
    <col min="13533" max="13785" width="11.42578125" style="1"/>
    <col min="13786" max="13786" width="67.85546875" style="1" customWidth="1"/>
    <col min="13787" max="13787" width="21.28515625" style="1" customWidth="1"/>
    <col min="13788" max="13788" width="19.28515625" style="1" customWidth="1"/>
    <col min="13789" max="14041" width="11.42578125" style="1"/>
    <col min="14042" max="14042" width="67.85546875" style="1" customWidth="1"/>
    <col min="14043" max="14043" width="21.28515625" style="1" customWidth="1"/>
    <col min="14044" max="14044" width="19.28515625" style="1" customWidth="1"/>
    <col min="14045" max="14297" width="11.42578125" style="1"/>
    <col min="14298" max="14298" width="67.85546875" style="1" customWidth="1"/>
    <col min="14299" max="14299" width="21.28515625" style="1" customWidth="1"/>
    <col min="14300" max="14300" width="19.28515625" style="1" customWidth="1"/>
    <col min="14301" max="14553" width="11.42578125" style="1"/>
    <col min="14554" max="14554" width="67.85546875" style="1" customWidth="1"/>
    <col min="14555" max="14555" width="21.28515625" style="1" customWidth="1"/>
    <col min="14556" max="14556" width="19.28515625" style="1" customWidth="1"/>
    <col min="14557" max="14809" width="11.42578125" style="1"/>
    <col min="14810" max="14810" width="67.85546875" style="1" customWidth="1"/>
    <col min="14811" max="14811" width="21.28515625" style="1" customWidth="1"/>
    <col min="14812" max="14812" width="19.28515625" style="1" customWidth="1"/>
    <col min="14813" max="15065" width="11.42578125" style="1"/>
    <col min="15066" max="15066" width="67.85546875" style="1" customWidth="1"/>
    <col min="15067" max="15067" width="21.28515625" style="1" customWidth="1"/>
    <col min="15068" max="15068" width="19.28515625" style="1" customWidth="1"/>
    <col min="15069" max="15321" width="11.42578125" style="1"/>
    <col min="15322" max="15322" width="67.85546875" style="1" customWidth="1"/>
    <col min="15323" max="15323" width="21.28515625" style="1" customWidth="1"/>
    <col min="15324" max="15324" width="19.28515625" style="1" customWidth="1"/>
    <col min="15325" max="15577" width="11.42578125" style="1"/>
    <col min="15578" max="15578" width="67.85546875" style="1" customWidth="1"/>
    <col min="15579" max="15579" width="21.28515625" style="1" customWidth="1"/>
    <col min="15580" max="15580" width="19.28515625" style="1" customWidth="1"/>
    <col min="15581" max="15833" width="11.42578125" style="1"/>
    <col min="15834" max="15834" width="67.85546875" style="1" customWidth="1"/>
    <col min="15835" max="15835" width="21.28515625" style="1" customWidth="1"/>
    <col min="15836" max="15836" width="19.28515625" style="1" customWidth="1"/>
    <col min="15837" max="16089" width="11.42578125" style="1"/>
    <col min="16090" max="16090" width="67.85546875" style="1" customWidth="1"/>
    <col min="16091" max="16091" width="21.28515625" style="1" customWidth="1"/>
    <col min="16092" max="16092" width="19.28515625" style="1" customWidth="1"/>
    <col min="16093" max="16384" width="11.42578125" style="1"/>
  </cols>
  <sheetData>
    <row r="5" spans="1:5" s="2" customFormat="1" ht="15" x14ac:dyDescent="0.25">
      <c r="A5" s="63"/>
      <c r="B5" s="62"/>
      <c r="C5" s="62"/>
    </row>
    <row r="6" spans="1:5" s="2" customFormat="1" ht="15" x14ac:dyDescent="0.25">
      <c r="A6" s="63"/>
      <c r="B6" s="62"/>
      <c r="C6" s="62"/>
    </row>
    <row r="7" spans="1:5" s="2" customFormat="1" x14ac:dyDescent="0.2">
      <c r="A7" s="61" t="s">
        <v>61</v>
      </c>
      <c r="B7" s="61"/>
      <c r="C7" s="61"/>
    </row>
    <row r="8" spans="1:5" s="2" customFormat="1" ht="21" x14ac:dyDescent="0.35">
      <c r="A8" s="60" t="s">
        <v>60</v>
      </c>
      <c r="B8" s="60"/>
      <c r="C8" s="60"/>
    </row>
    <row r="9" spans="1:5" s="2" customFormat="1" ht="17.25" x14ac:dyDescent="0.3">
      <c r="A9" s="59" t="s">
        <v>59</v>
      </c>
      <c r="B9" s="59"/>
      <c r="C9" s="59"/>
    </row>
    <row r="10" spans="1:5" s="2" customFormat="1" ht="17.25" x14ac:dyDescent="0.3">
      <c r="A10" s="58" t="s">
        <v>58</v>
      </c>
      <c r="B10" s="58"/>
      <c r="C10" s="58"/>
    </row>
    <row r="11" spans="1:5" s="2" customFormat="1" ht="15" x14ac:dyDescent="0.25">
      <c r="A11" s="57" t="s">
        <v>57</v>
      </c>
      <c r="B11" s="57"/>
      <c r="C11" s="57"/>
    </row>
    <row r="12" spans="1:5" s="2" customFormat="1" x14ac:dyDescent="0.2">
      <c r="A12" s="56" t="s">
        <v>56</v>
      </c>
      <c r="B12" s="56"/>
      <c r="C12" s="56"/>
    </row>
    <row r="13" spans="1:5" s="2" customFormat="1" x14ac:dyDescent="0.2">
      <c r="A13" s="56" t="s">
        <v>55</v>
      </c>
      <c r="B13" s="56"/>
      <c r="C13" s="56"/>
      <c r="E13" s="53"/>
    </row>
    <row r="14" spans="1:5" s="2" customFormat="1" x14ac:dyDescent="0.2">
      <c r="A14" s="55" t="s">
        <v>54</v>
      </c>
      <c r="C14" s="54"/>
      <c r="E14" s="53"/>
    </row>
    <row r="15" spans="1:5" s="2" customFormat="1" x14ac:dyDescent="0.2">
      <c r="A15" s="4" t="s">
        <v>53</v>
      </c>
      <c r="C15" s="10"/>
    </row>
    <row r="16" spans="1:5" s="2" customFormat="1" ht="13.5" thickBot="1" x14ac:dyDescent="0.25">
      <c r="A16" s="2" t="s">
        <v>52</v>
      </c>
      <c r="B16" s="52">
        <v>39082976.439999998</v>
      </c>
      <c r="C16" s="10"/>
      <c r="E16" s="22"/>
    </row>
    <row r="17" spans="1:6" s="2" customFormat="1" ht="19.5" customHeight="1" x14ac:dyDescent="0.2">
      <c r="A17" s="4" t="s">
        <v>51</v>
      </c>
      <c r="B17" s="51">
        <f>SUM(B16)</f>
        <v>39082976.439999998</v>
      </c>
      <c r="C17" s="10"/>
    </row>
    <row r="18" spans="1:6" s="2" customFormat="1" x14ac:dyDescent="0.2">
      <c r="A18" s="4"/>
      <c r="B18" s="25"/>
      <c r="C18" s="10"/>
      <c r="D18" s="50"/>
    </row>
    <row r="19" spans="1:6" s="2" customFormat="1" x14ac:dyDescent="0.2">
      <c r="A19" s="4" t="s">
        <v>50</v>
      </c>
      <c r="B19" s="25"/>
      <c r="C19" s="10"/>
      <c r="D19" s="49"/>
    </row>
    <row r="20" spans="1:6" s="2" customFormat="1" x14ac:dyDescent="0.2">
      <c r="A20" s="41" t="s">
        <v>49</v>
      </c>
      <c r="B20" s="38">
        <v>16219800</v>
      </c>
      <c r="C20" s="30"/>
      <c r="D20" s="49"/>
    </row>
    <row r="21" spans="1:6" s="2" customFormat="1" x14ac:dyDescent="0.2">
      <c r="A21" s="41" t="s">
        <v>48</v>
      </c>
      <c r="B21" s="38">
        <v>66407615</v>
      </c>
      <c r="C21" s="30"/>
      <c r="D21" s="49"/>
    </row>
    <row r="22" spans="1:6" s="2" customFormat="1" x14ac:dyDescent="0.2">
      <c r="A22" s="42" t="s">
        <v>47</v>
      </c>
      <c r="B22" s="38">
        <v>1120471.81</v>
      </c>
      <c r="C22" s="30"/>
      <c r="D22" s="48"/>
      <c r="E22" s="47"/>
      <c r="F22" s="43"/>
    </row>
    <row r="23" spans="1:6" s="19" customFormat="1" x14ac:dyDescent="0.2">
      <c r="A23" s="41" t="s">
        <v>46</v>
      </c>
      <c r="B23" s="38">
        <v>1871440.76</v>
      </c>
      <c r="C23" s="34"/>
      <c r="E23" s="46"/>
      <c r="F23" s="45"/>
    </row>
    <row r="24" spans="1:6" s="2" customFormat="1" x14ac:dyDescent="0.2">
      <c r="A24" s="41" t="s">
        <v>45</v>
      </c>
      <c r="B24" s="38">
        <v>289690.42</v>
      </c>
      <c r="C24" s="30"/>
      <c r="E24" s="44"/>
      <c r="F24" s="43"/>
    </row>
    <row r="25" spans="1:6" s="2" customFormat="1" x14ac:dyDescent="0.2">
      <c r="A25" s="41" t="s">
        <v>44</v>
      </c>
      <c r="B25" s="38">
        <v>7148634.9000000004</v>
      </c>
      <c r="C25" s="30"/>
      <c r="E25" s="44"/>
      <c r="F25" s="43"/>
    </row>
    <row r="26" spans="1:6" s="2" customFormat="1" x14ac:dyDescent="0.2">
      <c r="A26" s="41" t="s">
        <v>43</v>
      </c>
      <c r="B26" s="38">
        <v>97702249.099999994</v>
      </c>
      <c r="C26" s="30"/>
    </row>
    <row r="27" spans="1:6" s="2" customFormat="1" x14ac:dyDescent="0.2">
      <c r="A27" s="42" t="s">
        <v>42</v>
      </c>
      <c r="B27" s="38">
        <v>6231803.3799999999</v>
      </c>
      <c r="C27" s="30"/>
    </row>
    <row r="28" spans="1:6" s="2" customFormat="1" x14ac:dyDescent="0.2">
      <c r="A28" s="41" t="s">
        <v>41</v>
      </c>
      <c r="B28" s="38">
        <v>598604.02</v>
      </c>
      <c r="C28" s="30"/>
    </row>
    <row r="29" spans="1:6" s="2" customFormat="1" x14ac:dyDescent="0.2">
      <c r="A29" s="41" t="s">
        <v>40</v>
      </c>
      <c r="B29" s="38">
        <v>285699.15000000002</v>
      </c>
      <c r="C29" s="30"/>
    </row>
    <row r="30" spans="1:6" s="2" customFormat="1" x14ac:dyDescent="0.2">
      <c r="A30" s="40" t="s">
        <v>39</v>
      </c>
      <c r="B30" s="38">
        <v>9354.7999999999993</v>
      </c>
      <c r="C30" s="30"/>
    </row>
    <row r="31" spans="1:6" s="2" customFormat="1" x14ac:dyDescent="0.2">
      <c r="A31" s="40" t="s">
        <v>38</v>
      </c>
      <c r="B31" s="38">
        <v>27885.25</v>
      </c>
      <c r="C31" s="30"/>
    </row>
    <row r="32" spans="1:6" s="2" customFormat="1" x14ac:dyDescent="0.2">
      <c r="A32" s="40" t="s">
        <v>37</v>
      </c>
      <c r="B32" s="38">
        <f>232481.02+9600+55648.8+19195+13522+17110+33706.7+11859+54675.38+42550.8</f>
        <v>490348.7</v>
      </c>
      <c r="C32" s="30"/>
    </row>
    <row r="33" spans="1:3" s="2" customFormat="1" x14ac:dyDescent="0.2">
      <c r="A33" s="40" t="s">
        <v>36</v>
      </c>
      <c r="B33" s="38">
        <v>4050.02</v>
      </c>
      <c r="C33" s="30"/>
    </row>
    <row r="34" spans="1:3" s="2" customFormat="1" x14ac:dyDescent="0.2">
      <c r="A34" s="40" t="s">
        <v>35</v>
      </c>
      <c r="B34" s="38">
        <f>3277.48+500000+16992+343380+130036+56399.88+257777.49+260072</f>
        <v>1567934.8499999999</v>
      </c>
      <c r="C34" s="30"/>
    </row>
    <row r="35" spans="1:3" s="2" customFormat="1" x14ac:dyDescent="0.2">
      <c r="A35" s="40" t="s">
        <v>34</v>
      </c>
      <c r="B35" s="38">
        <f>64972.82+392356+291600.42+825801.76</f>
        <v>1574731</v>
      </c>
      <c r="C35" s="30"/>
    </row>
    <row r="36" spans="1:3" s="2" customFormat="1" x14ac:dyDescent="0.2">
      <c r="A36" s="40" t="s">
        <v>33</v>
      </c>
      <c r="B36" s="38">
        <v>4039039.97</v>
      </c>
      <c r="C36" s="30"/>
    </row>
    <row r="37" spans="1:3" s="2" customFormat="1" x14ac:dyDescent="0.2">
      <c r="A37" s="41" t="s">
        <v>32</v>
      </c>
      <c r="B37" s="38">
        <v>744500</v>
      </c>
      <c r="C37" s="30"/>
    </row>
    <row r="38" spans="1:3" s="2" customFormat="1" x14ac:dyDescent="0.2">
      <c r="A38" s="41" t="s">
        <v>31</v>
      </c>
      <c r="B38" s="38">
        <v>46400</v>
      </c>
      <c r="C38" s="30"/>
    </row>
    <row r="39" spans="1:3" s="2" customFormat="1" x14ac:dyDescent="0.2">
      <c r="A39" s="41" t="s">
        <v>30</v>
      </c>
      <c r="B39" s="38">
        <v>3890834.25</v>
      </c>
      <c r="C39" s="30"/>
    </row>
    <row r="40" spans="1:3" s="19" customFormat="1" x14ac:dyDescent="0.2">
      <c r="A40" s="41" t="s">
        <v>29</v>
      </c>
      <c r="B40" s="38">
        <v>782076.38</v>
      </c>
      <c r="C40" s="34"/>
    </row>
    <row r="41" spans="1:3" s="2" customFormat="1" x14ac:dyDescent="0.2">
      <c r="A41" s="42" t="s">
        <v>28</v>
      </c>
      <c r="B41" s="38">
        <v>124736.77</v>
      </c>
      <c r="C41" s="30"/>
    </row>
    <row r="42" spans="1:3" s="2" customFormat="1" x14ac:dyDescent="0.2">
      <c r="A42" s="41" t="s">
        <v>27</v>
      </c>
      <c r="B42" s="38">
        <v>2327722.7599999998</v>
      </c>
      <c r="C42" s="30"/>
    </row>
    <row r="43" spans="1:3" s="2" customFormat="1" x14ac:dyDescent="0.2">
      <c r="A43" s="41" t="s">
        <v>26</v>
      </c>
      <c r="B43" s="38">
        <v>12329001.789999999</v>
      </c>
      <c r="C43" s="30"/>
    </row>
    <row r="44" spans="1:3" s="2" customFormat="1" x14ac:dyDescent="0.2">
      <c r="A44" s="41" t="s">
        <v>25</v>
      </c>
      <c r="B44" s="38">
        <v>552512.42000000004</v>
      </c>
      <c r="C44" s="30"/>
    </row>
    <row r="45" spans="1:3" s="2" customFormat="1" x14ac:dyDescent="0.2">
      <c r="A45" s="40" t="s">
        <v>24</v>
      </c>
      <c r="B45" s="38">
        <v>659379.74</v>
      </c>
      <c r="C45" s="30"/>
    </row>
    <row r="46" spans="1:3" s="2" customFormat="1" x14ac:dyDescent="0.2">
      <c r="A46" s="40" t="s">
        <v>23</v>
      </c>
      <c r="B46" s="38">
        <v>227995.23</v>
      </c>
      <c r="C46" s="30"/>
    </row>
    <row r="47" spans="1:3" s="2" customFormat="1" x14ac:dyDescent="0.2">
      <c r="A47" s="40" t="s">
        <v>22</v>
      </c>
      <c r="B47" s="38">
        <v>7262592.1500000004</v>
      </c>
      <c r="C47" s="30"/>
    </row>
    <row r="48" spans="1:3" s="2" customFormat="1" x14ac:dyDescent="0.2">
      <c r="A48" s="40" t="s">
        <v>21</v>
      </c>
      <c r="B48" s="38">
        <v>1399393.08</v>
      </c>
      <c r="C48" s="30"/>
    </row>
    <row r="49" spans="1:3" s="2" customFormat="1" x14ac:dyDescent="0.2">
      <c r="A49" s="40" t="s">
        <v>20</v>
      </c>
      <c r="B49" s="38">
        <v>6802233.3600000003</v>
      </c>
      <c r="C49" s="30"/>
    </row>
    <row r="50" spans="1:3" s="2" customFormat="1" x14ac:dyDescent="0.2">
      <c r="A50" s="39" t="s">
        <v>19</v>
      </c>
      <c r="B50" s="38">
        <v>2460371.52</v>
      </c>
      <c r="C50" s="30"/>
    </row>
    <row r="51" spans="1:3" s="2" customFormat="1" x14ac:dyDescent="0.2">
      <c r="A51" s="2" t="s">
        <v>18</v>
      </c>
      <c r="B51" s="38">
        <v>729271.36</v>
      </c>
      <c r="C51" s="36"/>
    </row>
    <row r="52" spans="1:3" s="2" customFormat="1" x14ac:dyDescent="0.2">
      <c r="A52" s="2" t="s">
        <v>17</v>
      </c>
      <c r="B52" s="38">
        <v>1150000</v>
      </c>
      <c r="C52" s="36"/>
    </row>
    <row r="53" spans="1:3" s="2" customFormat="1" ht="13.5" thickBot="1" x14ac:dyDescent="0.25">
      <c r="A53" s="2" t="s">
        <v>16</v>
      </c>
      <c r="B53" s="37">
        <v>0</v>
      </c>
      <c r="C53" s="36"/>
    </row>
    <row r="54" spans="1:3" s="2" customFormat="1" x14ac:dyDescent="0.2">
      <c r="A54" s="2" t="s">
        <v>15</v>
      </c>
      <c r="B54" s="35">
        <f>SUM(B20:B53)</f>
        <v>247078373.94000006</v>
      </c>
      <c r="C54" s="34"/>
    </row>
    <row r="55" spans="1:3" s="2" customFormat="1" ht="12" customHeight="1" x14ac:dyDescent="0.2">
      <c r="B55" s="25"/>
    </row>
    <row r="56" spans="1:3" s="2" customFormat="1" ht="17.25" customHeight="1" thickBot="1" x14ac:dyDescent="0.3">
      <c r="A56" s="33" t="s">
        <v>14</v>
      </c>
      <c r="B56" s="17">
        <f>B17+B54</f>
        <v>286161350.38000005</v>
      </c>
      <c r="C56" s="32"/>
    </row>
    <row r="57" spans="1:3" s="2" customFormat="1" ht="13.5" thickTop="1" x14ac:dyDescent="0.2">
      <c r="B57" s="25"/>
    </row>
    <row r="58" spans="1:3" s="2" customFormat="1" x14ac:dyDescent="0.2">
      <c r="A58" s="2" t="s">
        <v>13</v>
      </c>
      <c r="B58" s="25"/>
      <c r="C58" s="13"/>
    </row>
    <row r="59" spans="1:3" s="2" customFormat="1" x14ac:dyDescent="0.2">
      <c r="B59" s="25"/>
      <c r="C59" s="13"/>
    </row>
    <row r="60" spans="1:3" s="2" customFormat="1" x14ac:dyDescent="0.2">
      <c r="A60" s="2" t="s">
        <v>12</v>
      </c>
      <c r="B60" s="25"/>
      <c r="C60" s="10"/>
    </row>
    <row r="61" spans="1:3" s="2" customFormat="1" x14ac:dyDescent="0.2">
      <c r="A61" s="2" t="s">
        <v>11</v>
      </c>
      <c r="B61" s="31">
        <v>15740609.189999999</v>
      </c>
      <c r="C61" s="10"/>
    </row>
    <row r="62" spans="1:3" s="2" customFormat="1" x14ac:dyDescent="0.2">
      <c r="B62" s="25"/>
      <c r="C62" s="30"/>
    </row>
    <row r="63" spans="1:3" s="2" customFormat="1" ht="21" customHeight="1" x14ac:dyDescent="0.2">
      <c r="A63" s="4" t="s">
        <v>10</v>
      </c>
      <c r="B63" s="25"/>
      <c r="C63" s="30"/>
    </row>
    <row r="64" spans="1:3" s="2" customFormat="1" x14ac:dyDescent="0.2">
      <c r="A64" s="2" t="s">
        <v>9</v>
      </c>
      <c r="B64" s="15">
        <v>0</v>
      </c>
    </row>
    <row r="65" spans="1:5" s="2" customFormat="1" ht="13.5" thickBot="1" x14ac:dyDescent="0.25">
      <c r="B65" s="29"/>
    </row>
    <row r="66" spans="1:5" s="2" customFormat="1" x14ac:dyDescent="0.2">
      <c r="A66" s="28" t="s">
        <v>8</v>
      </c>
      <c r="B66" s="27">
        <f>SUM(B61)</f>
        <v>15740609.189999999</v>
      </c>
      <c r="C66" s="26"/>
    </row>
    <row r="67" spans="1:5" s="2" customFormat="1" x14ac:dyDescent="0.2">
      <c r="B67" s="25"/>
      <c r="C67" s="10"/>
    </row>
    <row r="68" spans="1:5" s="2" customFormat="1" x14ac:dyDescent="0.2">
      <c r="A68" s="4" t="s">
        <v>7</v>
      </c>
      <c r="B68" s="25"/>
      <c r="C68" s="13"/>
    </row>
    <row r="69" spans="1:5" s="2" customFormat="1" x14ac:dyDescent="0.2">
      <c r="B69" s="25"/>
      <c r="C69" s="10"/>
    </row>
    <row r="70" spans="1:5" s="2" customFormat="1" x14ac:dyDescent="0.2">
      <c r="A70" s="2" t="s">
        <v>6</v>
      </c>
      <c r="B70" s="15">
        <v>262848257.43000001</v>
      </c>
      <c r="C70" s="10"/>
    </row>
    <row r="71" spans="1:5" s="2" customFormat="1" ht="13.5" thickBot="1" x14ac:dyDescent="0.25">
      <c r="A71" s="2" t="s">
        <v>5</v>
      </c>
      <c r="B71" s="24">
        <f>'[1]G Y P ENERO2024'!D197</f>
        <v>7572483.859999992</v>
      </c>
      <c r="C71" s="10"/>
    </row>
    <row r="72" spans="1:5" s="2" customFormat="1" x14ac:dyDescent="0.2">
      <c r="A72" s="2" t="s">
        <v>4</v>
      </c>
      <c r="B72" s="23">
        <f>B56-B61</f>
        <v>270420741.19000006</v>
      </c>
      <c r="C72" s="10"/>
      <c r="E72" s="22"/>
    </row>
    <row r="73" spans="1:5" s="19" customFormat="1" x14ac:dyDescent="0.2">
      <c r="A73" s="2"/>
      <c r="B73" s="21"/>
      <c r="C73" s="20"/>
    </row>
    <row r="74" spans="1:5" s="2" customFormat="1" ht="15.75" thickBot="1" x14ac:dyDescent="0.3">
      <c r="A74" s="18" t="s">
        <v>3</v>
      </c>
      <c r="B74" s="17">
        <f>B61+B72</f>
        <v>286161350.38000005</v>
      </c>
      <c r="C74" s="16"/>
    </row>
    <row r="75" spans="1:5" s="2" customFormat="1" ht="13.5" thickTop="1" x14ac:dyDescent="0.2">
      <c r="B75" s="15"/>
      <c r="C75" s="10"/>
    </row>
    <row r="76" spans="1:5" s="2" customFormat="1" ht="12.75" customHeight="1" x14ac:dyDescent="0.2">
      <c r="A76" s="14" t="s">
        <v>2</v>
      </c>
      <c r="B76" s="14"/>
      <c r="C76" s="13"/>
    </row>
    <row r="77" spans="1:5" s="2" customFormat="1" x14ac:dyDescent="0.2">
      <c r="A77" s="7"/>
      <c r="B77" s="7"/>
      <c r="C77" s="10"/>
    </row>
    <row r="78" spans="1:5" s="2" customFormat="1" ht="12.75" customHeight="1" x14ac:dyDescent="0.2">
      <c r="A78" s="12"/>
      <c r="B78" s="11"/>
      <c r="C78" s="10"/>
    </row>
    <row r="79" spans="1:5" s="2" customFormat="1" ht="12.75" customHeight="1" x14ac:dyDescent="0.2">
      <c r="A79" s="4" t="s">
        <v>1</v>
      </c>
      <c r="C79" s="7"/>
    </row>
    <row r="80" spans="1:5" s="2" customFormat="1" x14ac:dyDescent="0.2">
      <c r="A80" s="4" t="s">
        <v>0</v>
      </c>
      <c r="C80" s="7"/>
    </row>
    <row r="81" spans="1:3" s="2" customFormat="1" x14ac:dyDescent="0.2">
      <c r="A81" s="9"/>
      <c r="B81" s="8"/>
      <c r="C81" s="7"/>
    </row>
    <row r="82" spans="1:3" s="2" customFormat="1" x14ac:dyDescent="0.2">
      <c r="A82" s="6"/>
      <c r="B82" s="5"/>
      <c r="C82" s="5"/>
    </row>
    <row r="83" spans="1:3" s="2" customFormat="1" x14ac:dyDescent="0.2">
      <c r="A83" s="4"/>
    </row>
    <row r="84" spans="1:3" s="2" customFormat="1" x14ac:dyDescent="0.2">
      <c r="A84" s="4"/>
    </row>
    <row r="85" spans="1:3" s="2" customFormat="1" x14ac:dyDescent="0.2">
      <c r="A85" s="3"/>
      <c r="B85" s="3"/>
      <c r="C85" s="3"/>
    </row>
    <row r="86" spans="1:3" s="2" customFormat="1" x14ac:dyDescent="0.2">
      <c r="A86" s="3"/>
      <c r="B86" s="3"/>
      <c r="C86" s="3"/>
    </row>
    <row r="90" spans="1:3" s="2" customFormat="1" ht="19.5" customHeight="1" x14ac:dyDescent="0.2"/>
    <row r="91" spans="1:3" s="2" customFormat="1" ht="19.5" customHeight="1" x14ac:dyDescent="0.2"/>
    <row r="92" spans="1:3" s="2" customFormat="1" ht="19.5" customHeight="1" x14ac:dyDescent="0.2"/>
    <row r="93" spans="1:3" s="2" customFormat="1" ht="19.5" customHeight="1" x14ac:dyDescent="0.2"/>
    <row r="94" spans="1:3" s="2" customFormat="1" ht="19.5" customHeight="1" x14ac:dyDescent="0.2"/>
  </sheetData>
  <mergeCells count="8">
    <mergeCell ref="A76:B76"/>
    <mergeCell ref="A13:C13"/>
    <mergeCell ref="A7:C7"/>
    <mergeCell ref="A8:C8"/>
    <mergeCell ref="A9:C9"/>
    <mergeCell ref="A10:C10"/>
    <mergeCell ref="A11:C11"/>
    <mergeCell ref="A12:C12"/>
  </mergeCells>
  <pageMargins left="1.3779527559055118" right="1.299212598425197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BALANCEGRALENERO2024</vt:lpstr>
      <vt:lpstr>' BALANCEGRALENERO2024'!Área_de_impresión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2024-02-06T15:38:42Z</dcterms:created>
  <dcterms:modified xsi:type="dcterms:W3CDTF">2024-02-06T15:39:02Z</dcterms:modified>
</cp:coreProperties>
</file>