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1 Enero\Nomina\"/>
    </mc:Choice>
  </mc:AlternateContent>
  <xr:revisionPtr revIDLastSave="0" documentId="13_ncr:1_{C824C755-58BA-4A59-AB25-CEFDED356207}" xr6:coauthVersionLast="47" xr6:coauthVersionMax="47" xr10:uidLastSave="{00000000-0000-0000-0000-000000000000}"/>
  <bookViews>
    <workbookView xWindow="-120" yWindow="-120" windowWidth="38640" windowHeight="21240" tabRatio="60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</sheets>
  <definedNames>
    <definedName name="_xlnm._FilterDatabase" localSheetId="0" hidden="1">Fijos!$A$8:$XEF$8</definedName>
    <definedName name="_xlnm._FilterDatabase" localSheetId="1" hidden="1">Nom.temporales!$A$7:$XES$7</definedName>
    <definedName name="_xlnm._FilterDatabase" localSheetId="10" hidden="1">Seguridad!$A$7:$P$34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9" l="1"/>
  <c r="M22" i="7"/>
  <c r="L13" i="6" l="1"/>
  <c r="L14" i="6"/>
  <c r="L15" i="6"/>
  <c r="L17" i="6"/>
  <c r="L18" i="6"/>
  <c r="L21" i="6"/>
  <c r="L29" i="6"/>
  <c r="L30" i="6"/>
  <c r="L31" i="6"/>
  <c r="L32" i="6"/>
  <c r="O24" i="1" l="1"/>
  <c r="O57" i="1"/>
  <c r="O77" i="1"/>
  <c r="O81" i="1"/>
  <c r="O89" i="1"/>
  <c r="O118" i="1"/>
  <c r="O139" i="1"/>
  <c r="O159" i="1"/>
  <c r="O178" i="1"/>
  <c r="O196" i="1"/>
  <c r="O282" i="1"/>
  <c r="O286" i="1"/>
  <c r="O291" i="1"/>
  <c r="O297" i="1"/>
  <c r="O339" i="1"/>
  <c r="O342" i="1"/>
  <c r="O389" i="1"/>
  <c r="O390" i="1"/>
  <c r="O425" i="1"/>
  <c r="O443" i="1"/>
  <c r="O444" i="1"/>
  <c r="O447" i="1"/>
  <c r="O480" i="1"/>
  <c r="O487" i="1"/>
  <c r="O489" i="1"/>
  <c r="O513" i="1"/>
  <c r="O514" i="1"/>
  <c r="O528" i="1"/>
  <c r="O529" i="1"/>
  <c r="O530" i="1"/>
  <c r="O535" i="1"/>
  <c r="O552" i="1"/>
  <c r="O553" i="1"/>
  <c r="O554" i="1"/>
  <c r="O559" i="1"/>
  <c r="O571" i="1"/>
  <c r="O572" i="1"/>
  <c r="O575" i="1"/>
  <c r="O580" i="1"/>
  <c r="O582" i="1"/>
  <c r="O585" i="1"/>
  <c r="O589" i="1"/>
  <c r="O609" i="1"/>
  <c r="O611" i="1"/>
  <c r="O634" i="1"/>
  <c r="O649" i="1"/>
  <c r="O667" i="1"/>
  <c r="O668" i="1"/>
  <c r="O691" i="1"/>
  <c r="O810" i="1"/>
  <c r="O811" i="1"/>
  <c r="N685" i="1"/>
  <c r="O685" i="1" s="1"/>
  <c r="N686" i="1"/>
  <c r="O686" i="1" s="1"/>
  <c r="N670" i="1"/>
  <c r="O670" i="1" s="1"/>
  <c r="N671" i="1"/>
  <c r="O671" i="1" s="1"/>
  <c r="N417" i="1"/>
  <c r="O417" i="1" s="1"/>
  <c r="G41" i="13" l="1"/>
  <c r="J34" i="13"/>
  <c r="P34" i="13" s="1"/>
  <c r="N41" i="13"/>
  <c r="M41" i="13"/>
  <c r="L41" i="13"/>
  <c r="K41" i="13"/>
  <c r="H41" i="13"/>
  <c r="J33" i="13"/>
  <c r="P33" i="13" s="1"/>
  <c r="J32" i="13"/>
  <c r="P32" i="13" s="1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O18" i="13"/>
  <c r="J18" i="13"/>
  <c r="O17" i="13"/>
  <c r="J17" i="13"/>
  <c r="J16" i="13"/>
  <c r="P16" i="13" s="1"/>
  <c r="J15" i="13"/>
  <c r="P15" i="13" s="1"/>
  <c r="O14" i="13"/>
  <c r="J14" i="13"/>
  <c r="O13" i="13"/>
  <c r="J13" i="13"/>
  <c r="O12" i="13"/>
  <c r="J12" i="13"/>
  <c r="O11" i="13"/>
  <c r="J11" i="13"/>
  <c r="O10" i="13"/>
  <c r="J10" i="13"/>
  <c r="O9" i="13"/>
  <c r="J9" i="13"/>
  <c r="O8" i="13"/>
  <c r="J8" i="13"/>
  <c r="O41" i="13" l="1"/>
  <c r="P13" i="13"/>
  <c r="P8" i="13"/>
  <c r="P12" i="13"/>
  <c r="P17" i="13"/>
  <c r="P10" i="13"/>
  <c r="P14" i="13"/>
  <c r="P18" i="13"/>
  <c r="P9" i="13"/>
  <c r="P11" i="13"/>
  <c r="J41" i="13"/>
  <c r="P41" i="13" l="1"/>
  <c r="I27" i="6"/>
  <c r="I28" i="6"/>
  <c r="L28" i="6" s="1"/>
  <c r="I57" i="7"/>
  <c r="I58" i="7"/>
  <c r="I59" i="7"/>
  <c r="I60" i="7"/>
  <c r="I61" i="7"/>
  <c r="I62" i="7"/>
  <c r="I63" i="7"/>
  <c r="I64" i="7"/>
  <c r="I47" i="7"/>
  <c r="J47" i="7" s="1"/>
  <c r="I48" i="7"/>
  <c r="I49" i="7"/>
  <c r="L49" i="7" s="1"/>
  <c r="J27" i="6" l="1"/>
  <c r="L27" i="6"/>
  <c r="J62" i="7"/>
  <c r="J58" i="7"/>
  <c r="L62" i="7"/>
  <c r="L58" i="7"/>
  <c r="J61" i="7"/>
  <c r="J57" i="7"/>
  <c r="L61" i="7"/>
  <c r="L57" i="7"/>
  <c r="J64" i="7"/>
  <c r="J60" i="7"/>
  <c r="L64" i="7"/>
  <c r="L60" i="7"/>
  <c r="J63" i="7"/>
  <c r="J59" i="7"/>
  <c r="L63" i="7"/>
  <c r="L59" i="7"/>
  <c r="J49" i="7"/>
  <c r="N49" i="7" s="1"/>
  <c r="O49" i="7" s="1"/>
  <c r="L48" i="7"/>
  <c r="J48" i="7"/>
  <c r="L47" i="7"/>
  <c r="N47" i="7" s="1"/>
  <c r="O47" i="7" s="1"/>
  <c r="N27" i="6" l="1"/>
  <c r="O27" i="6" s="1"/>
  <c r="N59" i="7"/>
  <c r="O59" i="7" s="1"/>
  <c r="N60" i="7"/>
  <c r="O60" i="7" s="1"/>
  <c r="N57" i="7"/>
  <c r="O57" i="7" s="1"/>
  <c r="N58" i="7"/>
  <c r="O58" i="7" s="1"/>
  <c r="N63" i="7"/>
  <c r="O63" i="7" s="1"/>
  <c r="N64" i="7"/>
  <c r="O64" i="7" s="1"/>
  <c r="N61" i="7"/>
  <c r="O61" i="7" s="1"/>
  <c r="N62" i="7"/>
  <c r="O62" i="7" s="1"/>
  <c r="N48" i="7"/>
  <c r="O48" i="7" s="1"/>
  <c r="I52" i="7"/>
  <c r="L52" i="7" s="1"/>
  <c r="I53" i="7"/>
  <c r="L53" i="7" s="1"/>
  <c r="I54" i="7"/>
  <c r="J54" i="7" s="1"/>
  <c r="I55" i="7"/>
  <c r="J55" i="7" s="1"/>
  <c r="I56" i="7"/>
  <c r="L56" i="7" s="1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0" i="7"/>
  <c r="I51" i="7"/>
  <c r="J52" i="7" l="1"/>
  <c r="N52" i="7" s="1"/>
  <c r="O52" i="7" s="1"/>
  <c r="J56" i="7"/>
  <c r="N56" i="7" s="1"/>
  <c r="O56" i="7" s="1"/>
  <c r="L55" i="7"/>
  <c r="N55" i="7" s="1"/>
  <c r="O55" i="7" s="1"/>
  <c r="J53" i="7"/>
  <c r="N53" i="7" s="1"/>
  <c r="O53" i="7" s="1"/>
  <c r="L54" i="7"/>
  <c r="N54" i="7" s="1"/>
  <c r="O54" i="7" s="1"/>
  <c r="I61" i="9"/>
  <c r="L61" i="9" s="1"/>
  <c r="I16" i="9"/>
  <c r="L16" i="9" s="1"/>
  <c r="I17" i="9"/>
  <c r="I54" i="9"/>
  <c r="L60" i="9"/>
  <c r="I57" i="9"/>
  <c r="I58" i="9"/>
  <c r="I59" i="9"/>
  <c r="I60" i="9"/>
  <c r="J28" i="9"/>
  <c r="N28" i="9" s="1"/>
  <c r="L54" i="9" l="1"/>
  <c r="L17" i="9"/>
  <c r="M18" i="8"/>
  <c r="N13" i="6" l="1"/>
  <c r="O13" i="6" s="1"/>
  <c r="N14" i="6"/>
  <c r="O14" i="6" s="1"/>
  <c r="N15" i="6"/>
  <c r="O15" i="6" s="1"/>
  <c r="N17" i="6"/>
  <c r="O17" i="6" s="1"/>
  <c r="N21" i="6"/>
  <c r="O21" i="6" s="1"/>
  <c r="N29" i="6"/>
  <c r="O29" i="6" s="1"/>
  <c r="N111" i="1" l="1"/>
  <c r="O111" i="1" s="1"/>
  <c r="N116" i="1"/>
  <c r="O116" i="1" s="1"/>
  <c r="N122" i="1"/>
  <c r="O122" i="1" s="1"/>
  <c r="N126" i="1"/>
  <c r="O126" i="1" s="1"/>
  <c r="N127" i="1"/>
  <c r="O127" i="1" s="1"/>
  <c r="N162" i="1"/>
  <c r="O162" i="1" s="1"/>
  <c r="N164" i="1"/>
  <c r="O164" i="1" s="1"/>
  <c r="N179" i="1"/>
  <c r="O179" i="1" s="1"/>
  <c r="N181" i="1"/>
  <c r="O181" i="1" s="1"/>
  <c r="N192" i="1"/>
  <c r="O192" i="1" s="1"/>
  <c r="N193" i="1"/>
  <c r="O193" i="1" s="1"/>
  <c r="N194" i="1"/>
  <c r="O194" i="1" s="1"/>
  <c r="N195" i="1"/>
  <c r="O195" i="1" s="1"/>
  <c r="N212" i="1"/>
  <c r="O212" i="1" s="1"/>
  <c r="N215" i="1"/>
  <c r="O215" i="1" s="1"/>
  <c r="N216" i="1"/>
  <c r="O216" i="1" s="1"/>
  <c r="N217" i="1"/>
  <c r="O217" i="1" s="1"/>
  <c r="N225" i="1"/>
  <c r="O225" i="1" s="1"/>
  <c r="N226" i="1"/>
  <c r="O226" i="1" s="1"/>
  <c r="N227" i="1"/>
  <c r="O227" i="1" s="1"/>
  <c r="N231" i="1"/>
  <c r="O231" i="1" s="1"/>
  <c r="N232" i="1"/>
  <c r="O232" i="1" s="1"/>
  <c r="N240" i="1"/>
  <c r="O240" i="1" s="1"/>
  <c r="N242" i="1"/>
  <c r="O242" i="1" s="1"/>
  <c r="N248" i="1"/>
  <c r="O248" i="1" s="1"/>
  <c r="N252" i="1"/>
  <c r="O252" i="1" s="1"/>
  <c r="N253" i="1"/>
  <c r="O253" i="1" s="1"/>
  <c r="N258" i="1"/>
  <c r="O258" i="1" s="1"/>
  <c r="N262" i="1"/>
  <c r="O262" i="1" s="1"/>
  <c r="N263" i="1"/>
  <c r="O263" i="1" s="1"/>
  <c r="N267" i="1"/>
  <c r="O267" i="1" s="1"/>
  <c r="N269" i="1"/>
  <c r="O269" i="1" s="1"/>
  <c r="N270" i="1"/>
  <c r="O270" i="1" s="1"/>
  <c r="N271" i="1"/>
  <c r="O271" i="1" s="1"/>
  <c r="N272" i="1"/>
  <c r="O272" i="1" s="1"/>
  <c r="N273" i="1"/>
  <c r="O273" i="1" s="1"/>
  <c r="N274" i="1"/>
  <c r="O274" i="1" s="1"/>
  <c r="N276" i="1"/>
  <c r="O276" i="1" s="1"/>
  <c r="N277" i="1"/>
  <c r="O277" i="1" s="1"/>
  <c r="N280" i="1"/>
  <c r="O280" i="1" s="1"/>
  <c r="N281" i="1"/>
  <c r="O281" i="1" s="1"/>
  <c r="N285" i="1"/>
  <c r="O285" i="1" s="1"/>
  <c r="N292" i="1"/>
  <c r="O292" i="1" s="1"/>
  <c r="N293" i="1"/>
  <c r="O293" i="1" s="1"/>
  <c r="N294" i="1"/>
  <c r="O294" i="1" s="1"/>
  <c r="N295" i="1"/>
  <c r="O295" i="1" s="1"/>
  <c r="N299" i="1"/>
  <c r="O299" i="1" s="1"/>
  <c r="N305" i="1"/>
  <c r="O305" i="1" s="1"/>
  <c r="N309" i="1"/>
  <c r="O309" i="1" s="1"/>
  <c r="N312" i="1"/>
  <c r="O312" i="1" s="1"/>
  <c r="N314" i="1"/>
  <c r="O314" i="1" s="1"/>
  <c r="N315" i="1"/>
  <c r="O315" i="1" s="1"/>
  <c r="N318" i="1"/>
  <c r="O318" i="1" s="1"/>
  <c r="N327" i="1"/>
  <c r="O327" i="1" s="1"/>
  <c r="N329" i="1"/>
  <c r="O329" i="1" s="1"/>
  <c r="N331" i="1"/>
  <c r="O331" i="1" s="1"/>
  <c r="N332" i="1"/>
  <c r="O332" i="1" s="1"/>
  <c r="N333" i="1"/>
  <c r="O333" i="1" s="1"/>
  <c r="N335" i="1"/>
  <c r="O335" i="1" s="1"/>
  <c r="N336" i="1"/>
  <c r="O336" i="1" s="1"/>
  <c r="N337" i="1"/>
  <c r="O337" i="1" s="1"/>
  <c r="N340" i="1"/>
  <c r="O340" i="1" s="1"/>
  <c r="N341" i="1"/>
  <c r="O341" i="1" s="1"/>
  <c r="N345" i="1"/>
  <c r="O345" i="1" s="1"/>
  <c r="N346" i="1"/>
  <c r="O346" i="1" s="1"/>
  <c r="N347" i="1"/>
  <c r="O347" i="1" s="1"/>
  <c r="N348" i="1"/>
  <c r="O348" i="1" s="1"/>
  <c r="N353" i="1"/>
  <c r="O353" i="1" s="1"/>
  <c r="N356" i="1"/>
  <c r="O356" i="1" s="1"/>
  <c r="N359" i="1"/>
  <c r="O359" i="1" s="1"/>
  <c r="N362" i="1"/>
  <c r="O362" i="1" s="1"/>
  <c r="N363" i="1"/>
  <c r="O363" i="1" s="1"/>
  <c r="N366" i="1"/>
  <c r="O366" i="1" s="1"/>
  <c r="N368" i="1"/>
  <c r="O368" i="1" s="1"/>
  <c r="N375" i="1"/>
  <c r="O375" i="1" s="1"/>
  <c r="N378" i="1"/>
  <c r="O378" i="1" s="1"/>
  <c r="N379" i="1"/>
  <c r="O379" i="1" s="1"/>
  <c r="N381" i="1"/>
  <c r="O381" i="1" s="1"/>
  <c r="N384" i="1"/>
  <c r="O384" i="1" s="1"/>
  <c r="N385" i="1"/>
  <c r="O385" i="1" s="1"/>
  <c r="N386" i="1"/>
  <c r="O386" i="1" s="1"/>
  <c r="N387" i="1"/>
  <c r="O387" i="1" s="1"/>
  <c r="N394" i="1"/>
  <c r="O394" i="1" s="1"/>
  <c r="N395" i="1"/>
  <c r="O395" i="1" s="1"/>
  <c r="N398" i="1"/>
  <c r="O398" i="1" s="1"/>
  <c r="N400" i="1"/>
  <c r="O400" i="1" s="1"/>
  <c r="N402" i="1"/>
  <c r="O402" i="1" s="1"/>
  <c r="N403" i="1"/>
  <c r="O403" i="1" s="1"/>
  <c r="N409" i="1"/>
  <c r="O409" i="1" s="1"/>
  <c r="N412" i="1"/>
  <c r="O412" i="1" s="1"/>
  <c r="N413" i="1"/>
  <c r="O413" i="1" s="1"/>
  <c r="N416" i="1"/>
  <c r="O416" i="1" s="1"/>
  <c r="N419" i="1"/>
  <c r="O419" i="1" s="1"/>
  <c r="N421" i="1"/>
  <c r="O421" i="1" s="1"/>
  <c r="N422" i="1"/>
  <c r="O422" i="1" s="1"/>
  <c r="N423" i="1"/>
  <c r="O423" i="1" s="1"/>
  <c r="N424" i="1"/>
  <c r="O424" i="1" s="1"/>
  <c r="N426" i="1"/>
  <c r="O426" i="1" s="1"/>
  <c r="N427" i="1"/>
  <c r="O427" i="1" s="1"/>
  <c r="N428" i="1"/>
  <c r="O428" i="1" s="1"/>
  <c r="N431" i="1"/>
  <c r="O431" i="1" s="1"/>
  <c r="N432" i="1"/>
  <c r="O432" i="1" s="1"/>
  <c r="N433" i="1"/>
  <c r="O433" i="1" s="1"/>
  <c r="N434" i="1"/>
  <c r="O434" i="1" s="1"/>
  <c r="N435" i="1"/>
  <c r="O435" i="1" s="1"/>
  <c r="N436" i="1"/>
  <c r="O436" i="1" s="1"/>
  <c r="N437" i="1"/>
  <c r="O437" i="1" s="1"/>
  <c r="N438" i="1"/>
  <c r="O438" i="1" s="1"/>
  <c r="N439" i="1"/>
  <c r="O439" i="1" s="1"/>
  <c r="N440" i="1"/>
  <c r="O440" i="1" s="1"/>
  <c r="N441" i="1"/>
  <c r="O441" i="1" s="1"/>
  <c r="N445" i="1"/>
  <c r="O445" i="1" s="1"/>
  <c r="N446" i="1"/>
  <c r="O446" i="1" s="1"/>
  <c r="N448" i="1"/>
  <c r="O448" i="1" s="1"/>
  <c r="N449" i="1"/>
  <c r="O449" i="1" s="1"/>
  <c r="N450" i="1"/>
  <c r="O450" i="1" s="1"/>
  <c r="N451" i="1"/>
  <c r="O451" i="1" s="1"/>
  <c r="N457" i="1"/>
  <c r="O457" i="1" s="1"/>
  <c r="N459" i="1"/>
  <c r="O459" i="1" s="1"/>
  <c r="N461" i="1"/>
  <c r="O461" i="1" s="1"/>
  <c r="N464" i="1"/>
  <c r="O464" i="1" s="1"/>
  <c r="N465" i="1"/>
  <c r="O465" i="1" s="1"/>
  <c r="N467" i="1"/>
  <c r="O467" i="1" s="1"/>
  <c r="N469" i="1"/>
  <c r="O469" i="1" s="1"/>
  <c r="N472" i="1"/>
  <c r="O472" i="1" s="1"/>
  <c r="N473" i="1"/>
  <c r="O473" i="1" s="1"/>
  <c r="N474" i="1"/>
  <c r="O474" i="1" s="1"/>
  <c r="N476" i="1"/>
  <c r="O476" i="1" s="1"/>
  <c r="N477" i="1"/>
  <c r="O477" i="1" s="1"/>
  <c r="N478" i="1"/>
  <c r="O478" i="1" s="1"/>
  <c r="N479" i="1"/>
  <c r="O479" i="1" s="1"/>
  <c r="N481" i="1"/>
  <c r="O481" i="1" s="1"/>
  <c r="N482" i="1"/>
  <c r="O482" i="1" s="1"/>
  <c r="N483" i="1"/>
  <c r="O483" i="1" s="1"/>
  <c r="N484" i="1"/>
  <c r="O484" i="1" s="1"/>
  <c r="N485" i="1"/>
  <c r="O485" i="1" s="1"/>
  <c r="N486" i="1"/>
  <c r="O486" i="1" s="1"/>
  <c r="N490" i="1"/>
  <c r="O490" i="1" s="1"/>
  <c r="N491" i="1"/>
  <c r="O491" i="1" s="1"/>
  <c r="N492" i="1"/>
  <c r="O492" i="1" s="1"/>
  <c r="N494" i="1"/>
  <c r="O494" i="1" s="1"/>
  <c r="N497" i="1"/>
  <c r="O497" i="1" s="1"/>
  <c r="N498" i="1"/>
  <c r="O498" i="1" s="1"/>
  <c r="N506" i="1"/>
  <c r="O506" i="1" s="1"/>
  <c r="N507" i="1"/>
  <c r="O507" i="1" s="1"/>
  <c r="N509" i="1"/>
  <c r="O509" i="1" s="1"/>
  <c r="N510" i="1"/>
  <c r="O510" i="1" s="1"/>
  <c r="N511" i="1"/>
  <c r="O511" i="1" s="1"/>
  <c r="N512" i="1"/>
  <c r="O512" i="1" s="1"/>
  <c r="N515" i="1"/>
  <c r="O515" i="1" s="1"/>
  <c r="N522" i="1"/>
  <c r="O522" i="1" s="1"/>
  <c r="N524" i="1"/>
  <c r="O524" i="1" s="1"/>
  <c r="N526" i="1"/>
  <c r="O526" i="1" s="1"/>
  <c r="N534" i="1"/>
  <c r="O534" i="1" s="1"/>
  <c r="N538" i="1"/>
  <c r="O538" i="1" s="1"/>
  <c r="N539" i="1"/>
  <c r="O539" i="1" s="1"/>
  <c r="N541" i="1"/>
  <c r="O541" i="1" s="1"/>
  <c r="N545" i="1"/>
  <c r="O545" i="1" s="1"/>
  <c r="N546" i="1"/>
  <c r="O546" i="1" s="1"/>
  <c r="N547" i="1"/>
  <c r="O547" i="1" s="1"/>
  <c r="N555" i="1"/>
  <c r="O555" i="1" s="1"/>
  <c r="N556" i="1"/>
  <c r="O556" i="1" s="1"/>
  <c r="N557" i="1"/>
  <c r="O557" i="1" s="1"/>
  <c r="N558" i="1"/>
  <c r="O558" i="1" s="1"/>
  <c r="N560" i="1"/>
  <c r="O560" i="1" s="1"/>
  <c r="N561" i="1"/>
  <c r="O561" i="1" s="1"/>
  <c r="N565" i="1"/>
  <c r="O565" i="1" s="1"/>
  <c r="N567" i="1"/>
  <c r="O567" i="1" s="1"/>
  <c r="N568" i="1"/>
  <c r="O568" i="1" s="1"/>
  <c r="N569" i="1"/>
  <c r="O569" i="1" s="1"/>
  <c r="N573" i="1"/>
  <c r="O573" i="1" s="1"/>
  <c r="N574" i="1"/>
  <c r="O574" i="1" s="1"/>
  <c r="N578" i="1"/>
  <c r="O578" i="1" s="1"/>
  <c r="N583" i="1"/>
  <c r="O583" i="1" s="1"/>
  <c r="N586" i="1"/>
  <c r="O586" i="1" s="1"/>
  <c r="N590" i="1"/>
  <c r="O590" i="1" s="1"/>
  <c r="N591" i="1"/>
  <c r="O591" i="1" s="1"/>
  <c r="N592" i="1"/>
  <c r="O592" i="1" s="1"/>
  <c r="N593" i="1"/>
  <c r="O593" i="1" s="1"/>
  <c r="N605" i="1"/>
  <c r="O605" i="1" s="1"/>
  <c r="N651" i="1"/>
  <c r="O651" i="1" s="1"/>
  <c r="N653" i="1"/>
  <c r="O653" i="1" s="1"/>
  <c r="N655" i="1"/>
  <c r="O655" i="1" s="1"/>
  <c r="N657" i="1"/>
  <c r="O657" i="1" s="1"/>
  <c r="N658" i="1"/>
  <c r="O658" i="1" s="1"/>
  <c r="N660" i="1"/>
  <c r="O660" i="1" s="1"/>
  <c r="N661" i="1"/>
  <c r="O661" i="1" s="1"/>
  <c r="N662" i="1"/>
  <c r="O662" i="1" s="1"/>
  <c r="N663" i="1"/>
  <c r="O663" i="1" s="1"/>
  <c r="N664" i="1"/>
  <c r="O664" i="1" s="1"/>
  <c r="N665" i="1"/>
  <c r="O665" i="1" s="1"/>
  <c r="N666" i="1"/>
  <c r="O666" i="1" s="1"/>
  <c r="N669" i="1"/>
  <c r="O669" i="1" s="1"/>
  <c r="N672" i="1"/>
  <c r="O672" i="1" s="1"/>
  <c r="N673" i="1"/>
  <c r="O673" i="1" s="1"/>
  <c r="N674" i="1"/>
  <c r="O674" i="1" s="1"/>
  <c r="N675" i="1"/>
  <c r="O675" i="1" s="1"/>
  <c r="N676" i="1"/>
  <c r="O676" i="1" s="1"/>
  <c r="N677" i="1"/>
  <c r="O677" i="1" s="1"/>
  <c r="N678" i="1"/>
  <c r="O678" i="1" s="1"/>
  <c r="N679" i="1"/>
  <c r="O679" i="1" s="1"/>
  <c r="N680" i="1"/>
  <c r="O680" i="1" s="1"/>
  <c r="N681" i="1"/>
  <c r="O681" i="1" s="1"/>
  <c r="N693" i="1"/>
  <c r="O693" i="1" s="1"/>
  <c r="N694" i="1"/>
  <c r="O694" i="1" s="1"/>
  <c r="N695" i="1"/>
  <c r="O695" i="1" s="1"/>
  <c r="N696" i="1"/>
  <c r="O696" i="1" s="1"/>
  <c r="N697" i="1"/>
  <c r="O697" i="1" s="1"/>
  <c r="N700" i="1"/>
  <c r="O700" i="1" s="1"/>
  <c r="N702" i="1"/>
  <c r="O702" i="1" s="1"/>
  <c r="N703" i="1"/>
  <c r="O703" i="1" s="1"/>
  <c r="N704" i="1"/>
  <c r="O704" i="1" s="1"/>
  <c r="N721" i="1"/>
  <c r="O721" i="1" s="1"/>
  <c r="N726" i="1"/>
  <c r="O726" i="1" s="1"/>
  <c r="N727" i="1"/>
  <c r="O727" i="1" s="1"/>
  <c r="N728" i="1"/>
  <c r="O728" i="1" s="1"/>
  <c r="N729" i="1"/>
  <c r="O729" i="1" s="1"/>
  <c r="N733" i="1"/>
  <c r="O733" i="1" s="1"/>
  <c r="N734" i="1"/>
  <c r="O734" i="1" s="1"/>
  <c r="N737" i="1"/>
  <c r="O737" i="1" s="1"/>
  <c r="N741" i="1"/>
  <c r="O741" i="1" s="1"/>
  <c r="N746" i="1"/>
  <c r="O746" i="1" s="1"/>
  <c r="N747" i="1"/>
  <c r="O747" i="1" s="1"/>
  <c r="N748" i="1"/>
  <c r="O748" i="1" s="1"/>
  <c r="N749" i="1"/>
  <c r="O749" i="1" s="1"/>
  <c r="N750" i="1"/>
  <c r="O750" i="1" s="1"/>
  <c r="N751" i="1"/>
  <c r="O751" i="1" s="1"/>
  <c r="N752" i="1"/>
  <c r="O752" i="1" s="1"/>
  <c r="N753" i="1"/>
  <c r="O753" i="1" s="1"/>
  <c r="N759" i="1"/>
  <c r="O759" i="1" s="1"/>
  <c r="N764" i="1"/>
  <c r="O764" i="1" s="1"/>
  <c r="N765" i="1"/>
  <c r="O765" i="1" s="1"/>
  <c r="N766" i="1"/>
  <c r="O766" i="1" s="1"/>
  <c r="N772" i="1"/>
  <c r="O772" i="1" s="1"/>
  <c r="N773" i="1"/>
  <c r="O773" i="1" s="1"/>
  <c r="N775" i="1"/>
  <c r="O775" i="1" s="1"/>
  <c r="N788" i="1"/>
  <c r="O788" i="1" s="1"/>
  <c r="N791" i="1"/>
  <c r="O791" i="1" s="1"/>
  <c r="N792" i="1"/>
  <c r="O792" i="1" s="1"/>
  <c r="N793" i="1"/>
  <c r="O793" i="1" s="1"/>
  <c r="N794" i="1"/>
  <c r="O794" i="1" s="1"/>
  <c r="N795" i="1"/>
  <c r="O795" i="1" s="1"/>
  <c r="N796" i="1"/>
  <c r="O796" i="1" s="1"/>
  <c r="N797" i="1"/>
  <c r="O797" i="1" s="1"/>
  <c r="N798" i="1"/>
  <c r="O798" i="1" s="1"/>
  <c r="N799" i="1"/>
  <c r="O799" i="1" s="1"/>
  <c r="N800" i="1"/>
  <c r="O800" i="1" s="1"/>
  <c r="N801" i="1"/>
  <c r="O801" i="1" s="1"/>
  <c r="N802" i="1"/>
  <c r="O802" i="1" s="1"/>
  <c r="N803" i="1"/>
  <c r="O803" i="1" s="1"/>
  <c r="N804" i="1"/>
  <c r="O804" i="1" s="1"/>
  <c r="N805" i="1"/>
  <c r="O805" i="1" s="1"/>
  <c r="N806" i="1"/>
  <c r="O806" i="1" s="1"/>
  <c r="N807" i="1"/>
  <c r="O807" i="1" s="1"/>
  <c r="N808" i="1"/>
  <c r="O808" i="1" s="1"/>
  <c r="N809" i="1"/>
  <c r="O809" i="1" s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7" i="1"/>
  <c r="O37" i="1" s="1"/>
  <c r="N38" i="1"/>
  <c r="O38" i="1" s="1"/>
  <c r="N45" i="1"/>
  <c r="O45" i="1" s="1"/>
  <c r="N63" i="1"/>
  <c r="O63" i="1" s="1"/>
  <c r="N64" i="1"/>
  <c r="O64" i="1" s="1"/>
  <c r="N69" i="1"/>
  <c r="O69" i="1" s="1"/>
  <c r="N70" i="1"/>
  <c r="O70" i="1" s="1"/>
  <c r="N71" i="1"/>
  <c r="O71" i="1" s="1"/>
  <c r="N72" i="1"/>
  <c r="O72" i="1" s="1"/>
  <c r="N82" i="1"/>
  <c r="O82" i="1" s="1"/>
  <c r="N103" i="1"/>
  <c r="O103" i="1" s="1"/>
  <c r="N104" i="1"/>
  <c r="O104" i="1" s="1"/>
  <c r="N106" i="1"/>
  <c r="O106" i="1" s="1"/>
  <c r="M10" i="12" l="1"/>
  <c r="K10" i="12"/>
  <c r="I10" i="12"/>
  <c r="H10" i="12"/>
  <c r="G10" i="12"/>
  <c r="L8" i="12"/>
  <c r="J8" i="12"/>
  <c r="J10" i="12" s="1"/>
  <c r="N8" i="12" l="1"/>
  <c r="O8" i="12" s="1"/>
  <c r="O10" i="12" s="1"/>
  <c r="N10" i="12"/>
  <c r="L10" i="12"/>
  <c r="M32" i="9"/>
  <c r="M9" i="7"/>
  <c r="M62" i="9" l="1"/>
  <c r="M17" i="9"/>
  <c r="M13" i="9"/>
  <c r="J60" i="9"/>
  <c r="N60" i="9" s="1"/>
  <c r="O60" i="9" s="1"/>
  <c r="J61" i="9"/>
  <c r="N61" i="9" s="1"/>
  <c r="O61" i="9" s="1"/>
  <c r="J62" i="9"/>
  <c r="J54" i="9"/>
  <c r="N54" i="9" s="1"/>
  <c r="O54" i="9" s="1"/>
  <c r="J27" i="9"/>
  <c r="N27" i="9" s="1"/>
  <c r="J17" i="9"/>
  <c r="N17" i="9" s="1"/>
  <c r="O17" i="9" s="1"/>
  <c r="J16" i="9"/>
  <c r="N16" i="9" s="1"/>
  <c r="O16" i="9" s="1"/>
  <c r="K65" i="9"/>
  <c r="G65" i="9"/>
  <c r="N62" i="9" l="1"/>
  <c r="J15" i="8"/>
  <c r="J40" i="8"/>
  <c r="I64" i="8"/>
  <c r="J64" i="8" s="1"/>
  <c r="L59" i="9" l="1"/>
  <c r="J59" i="9"/>
  <c r="H65" i="9"/>
  <c r="L64" i="8"/>
  <c r="N64" i="8" s="1"/>
  <c r="O64" i="8" s="1"/>
  <c r="G77" i="8"/>
  <c r="K10" i="10"/>
  <c r="N59" i="9" l="1"/>
  <c r="I21" i="8"/>
  <c r="O59" i="9" l="1"/>
  <c r="J21" i="8"/>
  <c r="L21" i="8"/>
  <c r="J46" i="7"/>
  <c r="L46" i="7"/>
  <c r="H10" i="10"/>
  <c r="G10" i="10"/>
  <c r="I8" i="10"/>
  <c r="J8" i="10" s="1"/>
  <c r="N21" i="8" l="1"/>
  <c r="O21" i="8" s="1"/>
  <c r="N46" i="7"/>
  <c r="O46" i="7" s="1"/>
  <c r="L8" i="10"/>
  <c r="N8" i="10" s="1"/>
  <c r="O8" i="10" s="1"/>
  <c r="M10" i="10"/>
  <c r="I10" i="10"/>
  <c r="L57" i="9"/>
  <c r="I56" i="9"/>
  <c r="L56" i="9" s="1"/>
  <c r="M55" i="9"/>
  <c r="I55" i="9"/>
  <c r="J55" i="9" s="1"/>
  <c r="M53" i="9"/>
  <c r="I53" i="9"/>
  <c r="L53" i="9" s="1"/>
  <c r="I52" i="9"/>
  <c r="L52" i="9" s="1"/>
  <c r="M51" i="9"/>
  <c r="I51" i="9"/>
  <c r="L51" i="9" s="1"/>
  <c r="M50" i="9"/>
  <c r="I50" i="9"/>
  <c r="L50" i="9" s="1"/>
  <c r="M49" i="9"/>
  <c r="I49" i="9"/>
  <c r="L49" i="9" s="1"/>
  <c r="I48" i="9"/>
  <c r="J48" i="9" s="1"/>
  <c r="M47" i="9"/>
  <c r="I47" i="9"/>
  <c r="L47" i="9" s="1"/>
  <c r="M46" i="9"/>
  <c r="I46" i="9"/>
  <c r="L46" i="9" s="1"/>
  <c r="M45" i="9"/>
  <c r="I45" i="9"/>
  <c r="J45" i="9" s="1"/>
  <c r="I44" i="9"/>
  <c r="L44" i="9" s="1"/>
  <c r="M43" i="9"/>
  <c r="I43" i="9"/>
  <c r="J43" i="9" s="1"/>
  <c r="I42" i="9"/>
  <c r="J42" i="9" s="1"/>
  <c r="I41" i="9"/>
  <c r="J41" i="9" s="1"/>
  <c r="I40" i="9"/>
  <c r="L40" i="9" s="1"/>
  <c r="I39" i="9"/>
  <c r="J39" i="9" s="1"/>
  <c r="M38" i="9"/>
  <c r="I38" i="9"/>
  <c r="M37" i="9"/>
  <c r="I37" i="9"/>
  <c r="L37" i="9" s="1"/>
  <c r="M36" i="9"/>
  <c r="I36" i="9"/>
  <c r="L36" i="9" s="1"/>
  <c r="I35" i="9"/>
  <c r="J35" i="9" s="1"/>
  <c r="M34" i="9"/>
  <c r="I34" i="9"/>
  <c r="L34" i="9" s="1"/>
  <c r="I33" i="9"/>
  <c r="L33" i="9" s="1"/>
  <c r="I32" i="9"/>
  <c r="L32" i="9" s="1"/>
  <c r="M31" i="9"/>
  <c r="I31" i="9"/>
  <c r="I30" i="9"/>
  <c r="L30" i="9" s="1"/>
  <c r="M29" i="9"/>
  <c r="I29" i="9"/>
  <c r="J29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I21" i="9"/>
  <c r="J21" i="9" s="1"/>
  <c r="I20" i="9"/>
  <c r="L20" i="9" s="1"/>
  <c r="M19" i="9"/>
  <c r="I19" i="9"/>
  <c r="M18" i="9"/>
  <c r="I18" i="9"/>
  <c r="L18" i="9" s="1"/>
  <c r="M15" i="9"/>
  <c r="I15" i="9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7" i="8"/>
  <c r="H77" i="8"/>
  <c r="I74" i="8"/>
  <c r="J74" i="8" s="1"/>
  <c r="I73" i="8"/>
  <c r="I72" i="8"/>
  <c r="I71" i="8"/>
  <c r="I70" i="8"/>
  <c r="L70" i="8" s="1"/>
  <c r="I69" i="8"/>
  <c r="L69" i="8" s="1"/>
  <c r="I68" i="8"/>
  <c r="L68" i="8" s="1"/>
  <c r="M67" i="8"/>
  <c r="I67" i="8"/>
  <c r="J67" i="8" s="1"/>
  <c r="I66" i="8"/>
  <c r="I65" i="8"/>
  <c r="I63" i="8"/>
  <c r="L63" i="8" s="1"/>
  <c r="I62" i="8"/>
  <c r="L62" i="8" s="1"/>
  <c r="I61" i="8"/>
  <c r="L61" i="8" s="1"/>
  <c r="I60" i="8"/>
  <c r="L60" i="8" s="1"/>
  <c r="I59" i="8"/>
  <c r="L59" i="8" s="1"/>
  <c r="I58" i="8"/>
  <c r="L58" i="8" s="1"/>
  <c r="M57" i="8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K68" i="7"/>
  <c r="H68" i="7"/>
  <c r="G68" i="7"/>
  <c r="L51" i="7"/>
  <c r="L50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M33" i="7"/>
  <c r="J33" i="7"/>
  <c r="J32" i="7"/>
  <c r="L31" i="7"/>
  <c r="J30" i="7"/>
  <c r="L29" i="7"/>
  <c r="L27" i="7"/>
  <c r="L26" i="7"/>
  <c r="L25" i="7"/>
  <c r="L23" i="7"/>
  <c r="L22" i="7"/>
  <c r="L20" i="7"/>
  <c r="J20" i="7"/>
  <c r="M19" i="7"/>
  <c r="L19" i="7"/>
  <c r="J19" i="7"/>
  <c r="L18" i="7"/>
  <c r="J18" i="7"/>
  <c r="J17" i="7"/>
  <c r="M16" i="7"/>
  <c r="L15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2" i="6"/>
  <c r="N12" i="6" s="1"/>
  <c r="O12" i="6" s="1"/>
  <c r="I11" i="6"/>
  <c r="L11" i="6" s="1"/>
  <c r="I10" i="6"/>
  <c r="I9" i="6"/>
  <c r="I8" i="6"/>
  <c r="L8" i="6" s="1"/>
  <c r="M14" i="5"/>
  <c r="K14" i="5"/>
  <c r="H14" i="5"/>
  <c r="G14" i="5"/>
  <c r="I10" i="5"/>
  <c r="J10" i="5" s="1"/>
  <c r="I9" i="5"/>
  <c r="L9" i="5" s="1"/>
  <c r="I8" i="5"/>
  <c r="J38" i="9" l="1"/>
  <c r="J19" i="6"/>
  <c r="L19" i="6"/>
  <c r="J25" i="6"/>
  <c r="L25" i="6"/>
  <c r="I14" i="5"/>
  <c r="N30" i="6"/>
  <c r="O30" i="6" s="1"/>
  <c r="N18" i="6"/>
  <c r="O18" i="6" s="1"/>
  <c r="N44" i="7"/>
  <c r="O44" i="7" s="1"/>
  <c r="J15" i="9"/>
  <c r="L15" i="9"/>
  <c r="N15" i="9" s="1"/>
  <c r="O15" i="9" s="1"/>
  <c r="M65" i="9"/>
  <c r="I65" i="9"/>
  <c r="L44" i="8"/>
  <c r="N44" i="8" s="1"/>
  <c r="O44" i="8" s="1"/>
  <c r="J44" i="8"/>
  <c r="I35" i="6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7" i="8"/>
  <c r="J32" i="8"/>
  <c r="N32" i="8" s="1"/>
  <c r="O32" i="8" s="1"/>
  <c r="N40" i="8"/>
  <c r="O40" i="8" s="1"/>
  <c r="M68" i="7"/>
  <c r="J14" i="7"/>
  <c r="N14" i="7" s="1"/>
  <c r="O14" i="7" s="1"/>
  <c r="J15" i="7"/>
  <c r="N15" i="7" s="1"/>
  <c r="O15" i="7" s="1"/>
  <c r="L33" i="7"/>
  <c r="N33" i="7" s="1"/>
  <c r="O33" i="7" s="1"/>
  <c r="L32" i="7"/>
  <c r="N32" i="7" s="1"/>
  <c r="O32" i="7" s="1"/>
  <c r="N43" i="7"/>
  <c r="O43" i="7" s="1"/>
  <c r="N45" i="7"/>
  <c r="O45" i="7" s="1"/>
  <c r="J51" i="7"/>
  <c r="N51" i="7" s="1"/>
  <c r="O51" i="7" s="1"/>
  <c r="N20" i="7"/>
  <c r="O20" i="7" s="1"/>
  <c r="J25" i="7"/>
  <c r="N25" i="7" s="1"/>
  <c r="O25" i="7" s="1"/>
  <c r="J27" i="7"/>
  <c r="N27" i="7" s="1"/>
  <c r="O27" i="7" s="1"/>
  <c r="J31" i="7"/>
  <c r="N31" i="7" s="1"/>
  <c r="O31" i="7" s="1"/>
  <c r="L17" i="7"/>
  <c r="N17" i="7" s="1"/>
  <c r="O17" i="7" s="1"/>
  <c r="J35" i="7"/>
  <c r="N35" i="7" s="1"/>
  <c r="O35" i="7" s="1"/>
  <c r="J38" i="7"/>
  <c r="N38" i="7" s="1"/>
  <c r="O38" i="7" s="1"/>
  <c r="J40" i="7"/>
  <c r="N40" i="7" s="1"/>
  <c r="O40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1" i="7"/>
  <c r="O41" i="7" s="1"/>
  <c r="J50" i="7"/>
  <c r="N50" i="7" s="1"/>
  <c r="O50" i="7" s="1"/>
  <c r="L38" i="8"/>
  <c r="N38" i="8" s="1"/>
  <c r="L74" i="8"/>
  <c r="N74" i="8" s="1"/>
  <c r="O74" i="8" s="1"/>
  <c r="L9" i="6"/>
  <c r="N9" i="6" s="1"/>
  <c r="O9" i="6" s="1"/>
  <c r="L10" i="5"/>
  <c r="N10" i="5" s="1"/>
  <c r="O10" i="5" s="1"/>
  <c r="J11" i="6"/>
  <c r="N11" i="6" s="1"/>
  <c r="O11" i="6" s="1"/>
  <c r="J16" i="6"/>
  <c r="N16" i="6" s="1"/>
  <c r="O16" i="6" s="1"/>
  <c r="J23" i="6"/>
  <c r="N23" i="6" s="1"/>
  <c r="O23" i="6" s="1"/>
  <c r="N18" i="7"/>
  <c r="O18" i="7" s="1"/>
  <c r="J23" i="7"/>
  <c r="N23" i="7" s="1"/>
  <c r="O23" i="7" s="1"/>
  <c r="J36" i="7"/>
  <c r="N36" i="7" s="1"/>
  <c r="O36" i="7" s="1"/>
  <c r="N42" i="7"/>
  <c r="O42" i="7" s="1"/>
  <c r="J10" i="10"/>
  <c r="L10" i="10"/>
  <c r="L29" i="9"/>
  <c r="N29" i="9" s="1"/>
  <c r="O29" i="9" s="1"/>
  <c r="L10" i="9"/>
  <c r="N10" i="9" s="1"/>
  <c r="O10" i="9" s="1"/>
  <c r="L23" i="9"/>
  <c r="N23" i="9" s="1"/>
  <c r="O23" i="9" s="1"/>
  <c r="L14" i="9"/>
  <c r="N14" i="9" s="1"/>
  <c r="O14" i="9" s="1"/>
  <c r="L42" i="9"/>
  <c r="N42" i="9" s="1"/>
  <c r="O42" i="9" s="1"/>
  <c r="L38" i="9"/>
  <c r="N38" i="9" s="1"/>
  <c r="O38" i="9" s="1"/>
  <c r="J37" i="9"/>
  <c r="N37" i="9" s="1"/>
  <c r="O37" i="9" s="1"/>
  <c r="J13" i="9"/>
  <c r="N13" i="9" s="1"/>
  <c r="O13" i="9" s="1"/>
  <c r="L21" i="9"/>
  <c r="N21" i="9" s="1"/>
  <c r="O21" i="9" s="1"/>
  <c r="J36" i="9"/>
  <c r="N36" i="9" s="1"/>
  <c r="O36" i="9" s="1"/>
  <c r="J34" i="9"/>
  <c r="N34" i="9" s="1"/>
  <c r="O34" i="9" s="1"/>
  <c r="L39" i="9"/>
  <c r="N39" i="9" s="1"/>
  <c r="O39" i="9" s="1"/>
  <c r="L41" i="9"/>
  <c r="N41" i="9" s="1"/>
  <c r="O41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5" i="9"/>
  <c r="N35" i="9" s="1"/>
  <c r="O35" i="9" s="1"/>
  <c r="L43" i="9"/>
  <c r="N43" i="9" s="1"/>
  <c r="O43" i="9" s="1"/>
  <c r="L45" i="9"/>
  <c r="N45" i="9" s="1"/>
  <c r="O45" i="9" s="1"/>
  <c r="L48" i="9"/>
  <c r="N48" i="9" s="1"/>
  <c r="O48" i="9" s="1"/>
  <c r="L55" i="9"/>
  <c r="N55" i="9" s="1"/>
  <c r="O55" i="9" s="1"/>
  <c r="J8" i="9"/>
  <c r="J19" i="9"/>
  <c r="J31" i="9"/>
  <c r="J58" i="9"/>
  <c r="L8" i="9"/>
  <c r="J12" i="9"/>
  <c r="N12" i="9" s="1"/>
  <c r="O12" i="9" s="1"/>
  <c r="J18" i="9"/>
  <c r="N18" i="9" s="1"/>
  <c r="O18" i="9" s="1"/>
  <c r="L19" i="9"/>
  <c r="L31" i="9"/>
  <c r="J49" i="9"/>
  <c r="N49" i="9" s="1"/>
  <c r="O49" i="9" s="1"/>
  <c r="J50" i="9"/>
  <c r="N50" i="9" s="1"/>
  <c r="O50" i="9" s="1"/>
  <c r="J52" i="9"/>
  <c r="N52" i="9" s="1"/>
  <c r="O52" i="9" s="1"/>
  <c r="L58" i="9"/>
  <c r="J26" i="9"/>
  <c r="N26" i="9" s="1"/>
  <c r="O26" i="9" s="1"/>
  <c r="J44" i="9"/>
  <c r="N44" i="9" s="1"/>
  <c r="O44" i="9" s="1"/>
  <c r="J46" i="9"/>
  <c r="N46" i="9" s="1"/>
  <c r="O46" i="9" s="1"/>
  <c r="J47" i="9"/>
  <c r="N47" i="9" s="1"/>
  <c r="O47" i="9" s="1"/>
  <c r="J56" i="9"/>
  <c r="N56" i="9" s="1"/>
  <c r="O56" i="9" s="1"/>
  <c r="L9" i="9"/>
  <c r="N9" i="9" s="1"/>
  <c r="O9" i="9" s="1"/>
  <c r="J24" i="9"/>
  <c r="N24" i="9" s="1"/>
  <c r="O24" i="9" s="1"/>
  <c r="J32" i="9"/>
  <c r="N32" i="9" s="1"/>
  <c r="O32" i="9" s="1"/>
  <c r="J33" i="9"/>
  <c r="N33" i="9" s="1"/>
  <c r="O33" i="9" s="1"/>
  <c r="J40" i="9"/>
  <c r="N40" i="9" s="1"/>
  <c r="O40" i="9" s="1"/>
  <c r="J53" i="9"/>
  <c r="N53" i="9" s="1"/>
  <c r="O53" i="9" s="1"/>
  <c r="J30" i="9"/>
  <c r="N30" i="9" s="1"/>
  <c r="O30" i="9" s="1"/>
  <c r="J51" i="9"/>
  <c r="N51" i="9" s="1"/>
  <c r="O51" i="9" s="1"/>
  <c r="J57" i="9"/>
  <c r="N57" i="9" s="1"/>
  <c r="O57" i="9" s="1"/>
  <c r="J50" i="8"/>
  <c r="N50" i="8" s="1"/>
  <c r="O50" i="8" s="1"/>
  <c r="L9" i="8"/>
  <c r="N9" i="8" s="1"/>
  <c r="O9" i="8" s="1"/>
  <c r="L41" i="8"/>
  <c r="N41" i="8" s="1"/>
  <c r="O41" i="8" s="1"/>
  <c r="J68" i="8"/>
  <c r="N68" i="8" s="1"/>
  <c r="O68" i="8" s="1"/>
  <c r="J35" i="8"/>
  <c r="N35" i="8" s="1"/>
  <c r="O35" i="8" s="1"/>
  <c r="L19" i="8"/>
  <c r="N19" i="8" s="1"/>
  <c r="O19" i="8" s="1"/>
  <c r="J60" i="8"/>
  <c r="N60" i="8" s="1"/>
  <c r="O60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6" i="8"/>
  <c r="N56" i="8" s="1"/>
  <c r="O56" i="8" s="1"/>
  <c r="J52" i="8"/>
  <c r="N52" i="8" s="1"/>
  <c r="O52" i="8" s="1"/>
  <c r="J63" i="8"/>
  <c r="N63" i="8" s="1"/>
  <c r="O63" i="8" s="1"/>
  <c r="J71" i="8"/>
  <c r="L71" i="8"/>
  <c r="L8" i="8"/>
  <c r="N8" i="8" s="1"/>
  <c r="O8" i="8" s="1"/>
  <c r="J14" i="8"/>
  <c r="N14" i="8" s="1"/>
  <c r="O14" i="8" s="1"/>
  <c r="L28" i="8"/>
  <c r="N28" i="8" s="1"/>
  <c r="O28" i="8" s="1"/>
  <c r="J58" i="8"/>
  <c r="N58" i="8" s="1"/>
  <c r="O58" i="8" s="1"/>
  <c r="N15" i="8"/>
  <c r="O15" i="8" s="1"/>
  <c r="J42" i="8"/>
  <c r="N42" i="8" s="1"/>
  <c r="O42" i="8" s="1"/>
  <c r="L49" i="8"/>
  <c r="N49" i="8" s="1"/>
  <c r="O49" i="8" s="1"/>
  <c r="J59" i="8"/>
  <c r="N59" i="8" s="1"/>
  <c r="O59" i="8" s="1"/>
  <c r="L67" i="8"/>
  <c r="N67" i="8" s="1"/>
  <c r="O67" i="8" s="1"/>
  <c r="J10" i="8"/>
  <c r="N10" i="8" s="1"/>
  <c r="O10" i="8" s="1"/>
  <c r="I77" i="8"/>
  <c r="J17" i="8"/>
  <c r="J37" i="8"/>
  <c r="J47" i="8"/>
  <c r="J66" i="8"/>
  <c r="J73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6" i="8"/>
  <c r="L73" i="8"/>
  <c r="J26" i="8"/>
  <c r="J33" i="8"/>
  <c r="J43" i="8"/>
  <c r="N43" i="8" s="1"/>
  <c r="O43" i="8" s="1"/>
  <c r="J54" i="8"/>
  <c r="N54" i="8" s="1"/>
  <c r="O54" i="8" s="1"/>
  <c r="J61" i="8"/>
  <c r="N61" i="8" s="1"/>
  <c r="O61" i="8" s="1"/>
  <c r="J69" i="8"/>
  <c r="N69" i="8" s="1"/>
  <c r="O69" i="8" s="1"/>
  <c r="L26" i="8"/>
  <c r="L33" i="8"/>
  <c r="J29" i="8"/>
  <c r="N29" i="8" s="1"/>
  <c r="O29" i="8" s="1"/>
  <c r="J36" i="8"/>
  <c r="J46" i="8"/>
  <c r="J57" i="8"/>
  <c r="N57" i="8" s="1"/>
  <c r="O57" i="8" s="1"/>
  <c r="J65" i="8"/>
  <c r="J72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5" i="8"/>
  <c r="L72" i="8"/>
  <c r="J27" i="8"/>
  <c r="N27" i="8" s="1"/>
  <c r="O27" i="8" s="1"/>
  <c r="J34" i="8"/>
  <c r="N34" i="8" s="1"/>
  <c r="O34" i="8" s="1"/>
  <c r="J39" i="8"/>
  <c r="N39" i="8" s="1"/>
  <c r="O39" i="8" s="1"/>
  <c r="J55" i="8"/>
  <c r="N55" i="8" s="1"/>
  <c r="O55" i="8" s="1"/>
  <c r="J62" i="8"/>
  <c r="N62" i="8" s="1"/>
  <c r="O62" i="8" s="1"/>
  <c r="J70" i="8"/>
  <c r="N70" i="8" s="1"/>
  <c r="O70" i="8" s="1"/>
  <c r="J16" i="7"/>
  <c r="J21" i="7"/>
  <c r="J28" i="7"/>
  <c r="J34" i="7"/>
  <c r="L16" i="7"/>
  <c r="L21" i="7"/>
  <c r="L28" i="7"/>
  <c r="L34" i="7"/>
  <c r="J26" i="7"/>
  <c r="N26" i="7" s="1"/>
  <c r="O26" i="7" s="1"/>
  <c r="J39" i="7"/>
  <c r="N39" i="7" s="1"/>
  <c r="O39" i="7" s="1"/>
  <c r="L12" i="7"/>
  <c r="N12" i="7" s="1"/>
  <c r="O12" i="7" s="1"/>
  <c r="J24" i="7"/>
  <c r="L30" i="7"/>
  <c r="N30" i="7" s="1"/>
  <c r="O30" i="7" s="1"/>
  <c r="J37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7" i="7"/>
  <c r="I68" i="7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M19" i="3"/>
  <c r="K19" i="3"/>
  <c r="H19" i="3"/>
  <c r="G19" i="3"/>
  <c r="L16" i="3"/>
  <c r="J16" i="3"/>
  <c r="N15" i="3"/>
  <c r="O15" i="3" s="1"/>
  <c r="L15" i="3"/>
  <c r="J15" i="3"/>
  <c r="L14" i="3"/>
  <c r="N14" i="3" s="1"/>
  <c r="O14" i="3" s="1"/>
  <c r="J14" i="3"/>
  <c r="I13" i="3"/>
  <c r="L12" i="3"/>
  <c r="J12" i="3"/>
  <c r="I11" i="3"/>
  <c r="I10" i="3"/>
  <c r="L10" i="3" s="1"/>
  <c r="N9" i="3"/>
  <c r="O9" i="3" s="1"/>
  <c r="I8" i="3"/>
  <c r="L8" i="3" s="1"/>
  <c r="O139" i="2"/>
  <c r="M139" i="2"/>
  <c r="K139" i="2"/>
  <c r="J139" i="2"/>
  <c r="I139" i="2"/>
  <c r="P138" i="2"/>
  <c r="L133" i="2"/>
  <c r="P133" i="2" s="1"/>
  <c r="Q133" i="2" s="1"/>
  <c r="L132" i="2"/>
  <c r="P132" i="2" s="1"/>
  <c r="Q132" i="2" s="1"/>
  <c r="N131" i="2"/>
  <c r="L131" i="2"/>
  <c r="N130" i="2"/>
  <c r="L130" i="2"/>
  <c r="N129" i="2"/>
  <c r="L129" i="2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6" i="2"/>
  <c r="L116" i="2"/>
  <c r="N115" i="2"/>
  <c r="L115" i="2"/>
  <c r="N114" i="2"/>
  <c r="L114" i="2"/>
  <c r="N113" i="2"/>
  <c r="L113" i="2"/>
  <c r="L110" i="2"/>
  <c r="P110" i="2" s="1"/>
  <c r="Q110" i="2" s="1"/>
  <c r="N108" i="2"/>
  <c r="L108" i="2"/>
  <c r="L107" i="2"/>
  <c r="P107" i="2" s="1"/>
  <c r="Q107" i="2" s="1"/>
  <c r="L106" i="2"/>
  <c r="P106" i="2" s="1"/>
  <c r="Q106" i="2" s="1"/>
  <c r="L105" i="2"/>
  <c r="P105" i="2" s="1"/>
  <c r="Q105" i="2" s="1"/>
  <c r="N104" i="2"/>
  <c r="L104" i="2"/>
  <c r="N103" i="2"/>
  <c r="L103" i="2"/>
  <c r="N102" i="2"/>
  <c r="L102" i="2"/>
  <c r="N101" i="2"/>
  <c r="L101" i="2"/>
  <c r="N100" i="2"/>
  <c r="L100" i="2"/>
  <c r="L99" i="2"/>
  <c r="P99" i="2" s="1"/>
  <c r="Q99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N79" i="2"/>
  <c r="L79" i="2"/>
  <c r="N78" i="2"/>
  <c r="L78" i="2"/>
  <c r="N77" i="2"/>
  <c r="L77" i="2"/>
  <c r="L76" i="2"/>
  <c r="P76" i="2" s="1"/>
  <c r="Q76" i="2" s="1"/>
  <c r="N75" i="2"/>
  <c r="L75" i="2"/>
  <c r="N74" i="2"/>
  <c r="L74" i="2"/>
  <c r="N73" i="2"/>
  <c r="L73" i="2"/>
  <c r="N72" i="2"/>
  <c r="L72" i="2"/>
  <c r="N71" i="2"/>
  <c r="L71" i="2"/>
  <c r="N70" i="2"/>
  <c r="L70" i="2"/>
  <c r="N68" i="2"/>
  <c r="L68" i="2"/>
  <c r="N66" i="2"/>
  <c r="L66" i="2"/>
  <c r="N65" i="2"/>
  <c r="L65" i="2"/>
  <c r="N64" i="2"/>
  <c r="L64" i="2"/>
  <c r="L63" i="2"/>
  <c r="P63" i="2" s="1"/>
  <c r="Q63" i="2" s="1"/>
  <c r="N62" i="2"/>
  <c r="L62" i="2"/>
  <c r="N60" i="2"/>
  <c r="L60" i="2"/>
  <c r="N59" i="2"/>
  <c r="L59" i="2"/>
  <c r="N57" i="2"/>
  <c r="L57" i="2"/>
  <c r="L56" i="2"/>
  <c r="P56" i="2" s="1"/>
  <c r="Q56" i="2" s="1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N44" i="2"/>
  <c r="L44" i="2"/>
  <c r="N43" i="2"/>
  <c r="L43" i="2"/>
  <c r="N42" i="2"/>
  <c r="L42" i="2"/>
  <c r="N41" i="2"/>
  <c r="L41" i="2"/>
  <c r="N40" i="2"/>
  <c r="L40" i="2"/>
  <c r="N39" i="2"/>
  <c r="L39" i="2"/>
  <c r="N38" i="2"/>
  <c r="L38" i="2"/>
  <c r="L36" i="2"/>
  <c r="P36" i="2" s="1"/>
  <c r="Q36" i="2" s="1"/>
  <c r="L35" i="2"/>
  <c r="P35" i="2" s="1"/>
  <c r="Q35" i="2" s="1"/>
  <c r="L33" i="2"/>
  <c r="P33" i="2" s="1"/>
  <c r="Q33" i="2" s="1"/>
  <c r="N31" i="2"/>
  <c r="L31" i="2"/>
  <c r="N30" i="2"/>
  <c r="L30" i="2"/>
  <c r="N29" i="2"/>
  <c r="L29" i="2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N23" i="2"/>
  <c r="L23" i="2"/>
  <c r="L21" i="2"/>
  <c r="P21" i="2" s="1"/>
  <c r="Q21" i="2" s="1"/>
  <c r="N19" i="2"/>
  <c r="L19" i="2"/>
  <c r="N18" i="2"/>
  <c r="L18" i="2"/>
  <c r="N17" i="2"/>
  <c r="L17" i="2"/>
  <c r="N16" i="2"/>
  <c r="L16" i="2"/>
  <c r="N15" i="2"/>
  <c r="L15" i="2"/>
  <c r="N14" i="2"/>
  <c r="L14" i="2"/>
  <c r="N13" i="2"/>
  <c r="L13" i="2"/>
  <c r="N12" i="2"/>
  <c r="L12" i="2"/>
  <c r="N10" i="2"/>
  <c r="L10" i="2"/>
  <c r="L9" i="2"/>
  <c r="P9" i="2" s="1"/>
  <c r="Q9" i="2" s="1"/>
  <c r="N8" i="2"/>
  <c r="L8" i="2"/>
  <c r="M814" i="1"/>
  <c r="K814" i="1"/>
  <c r="H814" i="1"/>
  <c r="G814" i="1"/>
  <c r="L790" i="1"/>
  <c r="N790" i="1" s="1"/>
  <c r="O790" i="1" s="1"/>
  <c r="L789" i="1"/>
  <c r="N789" i="1" s="1"/>
  <c r="O789" i="1" s="1"/>
  <c r="L787" i="1"/>
  <c r="N787" i="1" s="1"/>
  <c r="O787" i="1" s="1"/>
  <c r="L786" i="1"/>
  <c r="N786" i="1" s="1"/>
  <c r="O786" i="1" s="1"/>
  <c r="L785" i="1"/>
  <c r="N785" i="1" s="1"/>
  <c r="O785" i="1" s="1"/>
  <c r="L784" i="1"/>
  <c r="J784" i="1"/>
  <c r="L783" i="1"/>
  <c r="N783" i="1" s="1"/>
  <c r="O783" i="1" s="1"/>
  <c r="L782" i="1"/>
  <c r="N782" i="1" s="1"/>
  <c r="O782" i="1" s="1"/>
  <c r="L781" i="1"/>
  <c r="N781" i="1" s="1"/>
  <c r="O781" i="1" s="1"/>
  <c r="L780" i="1"/>
  <c r="N780" i="1" s="1"/>
  <c r="O780" i="1" s="1"/>
  <c r="L779" i="1"/>
  <c r="N779" i="1" s="1"/>
  <c r="O779" i="1" s="1"/>
  <c r="L778" i="1"/>
  <c r="N778" i="1" s="1"/>
  <c r="O778" i="1" s="1"/>
  <c r="L777" i="1"/>
  <c r="J777" i="1"/>
  <c r="L776" i="1"/>
  <c r="N776" i="1" s="1"/>
  <c r="O776" i="1" s="1"/>
  <c r="L774" i="1"/>
  <c r="N774" i="1" s="1"/>
  <c r="O774" i="1" s="1"/>
  <c r="L771" i="1"/>
  <c r="N771" i="1" s="1"/>
  <c r="O771" i="1" s="1"/>
  <c r="L770" i="1"/>
  <c r="N770" i="1" s="1"/>
  <c r="O770" i="1" s="1"/>
  <c r="L769" i="1"/>
  <c r="N769" i="1" s="1"/>
  <c r="O769" i="1" s="1"/>
  <c r="L768" i="1"/>
  <c r="N768" i="1" s="1"/>
  <c r="O768" i="1" s="1"/>
  <c r="L767" i="1"/>
  <c r="N767" i="1" s="1"/>
  <c r="O767" i="1" s="1"/>
  <c r="L763" i="1"/>
  <c r="N763" i="1" s="1"/>
  <c r="O763" i="1" s="1"/>
  <c r="L762" i="1"/>
  <c r="J762" i="1"/>
  <c r="L761" i="1"/>
  <c r="J761" i="1"/>
  <c r="L760" i="1"/>
  <c r="J760" i="1"/>
  <c r="L758" i="1"/>
  <c r="N758" i="1" s="1"/>
  <c r="O758" i="1" s="1"/>
  <c r="L757" i="1"/>
  <c r="N757" i="1" s="1"/>
  <c r="O757" i="1" s="1"/>
  <c r="L756" i="1"/>
  <c r="J756" i="1"/>
  <c r="L755" i="1"/>
  <c r="J755" i="1"/>
  <c r="L754" i="1"/>
  <c r="N754" i="1" s="1"/>
  <c r="O754" i="1" s="1"/>
  <c r="L745" i="1"/>
  <c r="J745" i="1"/>
  <c r="L744" i="1"/>
  <c r="N744" i="1" s="1"/>
  <c r="O744" i="1" s="1"/>
  <c r="L743" i="1"/>
  <c r="N743" i="1" s="1"/>
  <c r="O743" i="1" s="1"/>
  <c r="L742" i="1"/>
  <c r="N742" i="1" s="1"/>
  <c r="O742" i="1" s="1"/>
  <c r="L740" i="1"/>
  <c r="J740" i="1"/>
  <c r="L739" i="1"/>
  <c r="N739" i="1" s="1"/>
  <c r="O739" i="1" s="1"/>
  <c r="L738" i="1"/>
  <c r="N738" i="1" s="1"/>
  <c r="O738" i="1" s="1"/>
  <c r="L736" i="1"/>
  <c r="N736" i="1" s="1"/>
  <c r="O736" i="1" s="1"/>
  <c r="L735" i="1"/>
  <c r="N735" i="1" s="1"/>
  <c r="O735" i="1" s="1"/>
  <c r="L732" i="1"/>
  <c r="N732" i="1" s="1"/>
  <c r="O732" i="1" s="1"/>
  <c r="L731" i="1"/>
  <c r="N731" i="1" s="1"/>
  <c r="O731" i="1" s="1"/>
  <c r="L730" i="1"/>
  <c r="N730" i="1" s="1"/>
  <c r="O730" i="1" s="1"/>
  <c r="L725" i="1"/>
  <c r="N725" i="1" s="1"/>
  <c r="O725" i="1" s="1"/>
  <c r="L724" i="1"/>
  <c r="N724" i="1" s="1"/>
  <c r="O724" i="1" s="1"/>
  <c r="L723" i="1"/>
  <c r="N723" i="1" s="1"/>
  <c r="O723" i="1" s="1"/>
  <c r="L722" i="1"/>
  <c r="N722" i="1" s="1"/>
  <c r="O722" i="1" s="1"/>
  <c r="L720" i="1"/>
  <c r="N720" i="1" s="1"/>
  <c r="O720" i="1" s="1"/>
  <c r="L719" i="1"/>
  <c r="N719" i="1" s="1"/>
  <c r="O719" i="1" s="1"/>
  <c r="L718" i="1"/>
  <c r="N718" i="1" s="1"/>
  <c r="O718" i="1" s="1"/>
  <c r="L717" i="1"/>
  <c r="N717" i="1" s="1"/>
  <c r="O717" i="1" s="1"/>
  <c r="L716" i="1"/>
  <c r="N716" i="1" s="1"/>
  <c r="O716" i="1" s="1"/>
  <c r="L715" i="1"/>
  <c r="N715" i="1" s="1"/>
  <c r="O715" i="1" s="1"/>
  <c r="L714" i="1"/>
  <c r="N714" i="1" s="1"/>
  <c r="O714" i="1" s="1"/>
  <c r="L713" i="1"/>
  <c r="N713" i="1" s="1"/>
  <c r="O713" i="1" s="1"/>
  <c r="L712" i="1"/>
  <c r="N712" i="1" s="1"/>
  <c r="O712" i="1" s="1"/>
  <c r="L711" i="1"/>
  <c r="N711" i="1" s="1"/>
  <c r="O711" i="1" s="1"/>
  <c r="L710" i="1"/>
  <c r="N710" i="1" s="1"/>
  <c r="O710" i="1" s="1"/>
  <c r="L709" i="1"/>
  <c r="N709" i="1" s="1"/>
  <c r="O709" i="1" s="1"/>
  <c r="L708" i="1"/>
  <c r="N708" i="1" s="1"/>
  <c r="O708" i="1" s="1"/>
  <c r="L707" i="1"/>
  <c r="N707" i="1" s="1"/>
  <c r="O707" i="1" s="1"/>
  <c r="L706" i="1"/>
  <c r="J706" i="1"/>
  <c r="L705" i="1"/>
  <c r="J705" i="1"/>
  <c r="L701" i="1"/>
  <c r="N701" i="1" s="1"/>
  <c r="O701" i="1" s="1"/>
  <c r="L699" i="1"/>
  <c r="N699" i="1" s="1"/>
  <c r="O699" i="1" s="1"/>
  <c r="L698" i="1"/>
  <c r="N698" i="1" s="1"/>
  <c r="O698" i="1" s="1"/>
  <c r="L692" i="1"/>
  <c r="N692" i="1" s="1"/>
  <c r="O692" i="1" s="1"/>
  <c r="L690" i="1"/>
  <c r="N690" i="1" s="1"/>
  <c r="O690" i="1" s="1"/>
  <c r="L689" i="1"/>
  <c r="N689" i="1" s="1"/>
  <c r="O689" i="1" s="1"/>
  <c r="L688" i="1"/>
  <c r="J688" i="1"/>
  <c r="L687" i="1"/>
  <c r="N687" i="1" s="1"/>
  <c r="O687" i="1" s="1"/>
  <c r="L684" i="1"/>
  <c r="N684" i="1" s="1"/>
  <c r="O684" i="1" s="1"/>
  <c r="L683" i="1"/>
  <c r="N683" i="1" s="1"/>
  <c r="O683" i="1" s="1"/>
  <c r="L682" i="1"/>
  <c r="N682" i="1" s="1"/>
  <c r="O682" i="1" s="1"/>
  <c r="L659" i="1"/>
  <c r="N659" i="1" s="1"/>
  <c r="O659" i="1" s="1"/>
  <c r="L656" i="1"/>
  <c r="N656" i="1" s="1"/>
  <c r="O656" i="1" s="1"/>
  <c r="L654" i="1"/>
  <c r="N654" i="1" s="1"/>
  <c r="O654" i="1" s="1"/>
  <c r="L652" i="1"/>
  <c r="N652" i="1" s="1"/>
  <c r="O652" i="1" s="1"/>
  <c r="L650" i="1"/>
  <c r="N650" i="1" s="1"/>
  <c r="O650" i="1" s="1"/>
  <c r="L648" i="1"/>
  <c r="N648" i="1" s="1"/>
  <c r="O648" i="1" s="1"/>
  <c r="L647" i="1"/>
  <c r="N647" i="1" s="1"/>
  <c r="O647" i="1" s="1"/>
  <c r="L646" i="1"/>
  <c r="N646" i="1" s="1"/>
  <c r="O646" i="1" s="1"/>
  <c r="L645" i="1"/>
  <c r="N645" i="1" s="1"/>
  <c r="O645" i="1" s="1"/>
  <c r="L644" i="1"/>
  <c r="N644" i="1" s="1"/>
  <c r="O644" i="1" s="1"/>
  <c r="L643" i="1"/>
  <c r="N643" i="1" s="1"/>
  <c r="O643" i="1" s="1"/>
  <c r="L642" i="1"/>
  <c r="N642" i="1" s="1"/>
  <c r="O642" i="1" s="1"/>
  <c r="L641" i="1"/>
  <c r="N641" i="1" s="1"/>
  <c r="O641" i="1" s="1"/>
  <c r="L640" i="1"/>
  <c r="J640" i="1"/>
  <c r="L639" i="1"/>
  <c r="N639" i="1" s="1"/>
  <c r="O639" i="1" s="1"/>
  <c r="L638" i="1"/>
  <c r="N638" i="1" s="1"/>
  <c r="O638" i="1" s="1"/>
  <c r="L637" i="1"/>
  <c r="N637" i="1" s="1"/>
  <c r="O637" i="1" s="1"/>
  <c r="L636" i="1"/>
  <c r="N636" i="1" s="1"/>
  <c r="O636" i="1" s="1"/>
  <c r="L635" i="1"/>
  <c r="N635" i="1" s="1"/>
  <c r="O635" i="1" s="1"/>
  <c r="L633" i="1"/>
  <c r="N633" i="1" s="1"/>
  <c r="O633" i="1" s="1"/>
  <c r="L632" i="1"/>
  <c r="N632" i="1" s="1"/>
  <c r="O632" i="1" s="1"/>
  <c r="L631" i="1"/>
  <c r="N631" i="1" s="1"/>
  <c r="O631" i="1" s="1"/>
  <c r="L630" i="1"/>
  <c r="N630" i="1" s="1"/>
  <c r="O630" i="1" s="1"/>
  <c r="L629" i="1"/>
  <c r="N629" i="1" s="1"/>
  <c r="O629" i="1" s="1"/>
  <c r="L628" i="1"/>
  <c r="N628" i="1" s="1"/>
  <c r="O628" i="1" s="1"/>
  <c r="I627" i="1"/>
  <c r="L627" i="1" s="1"/>
  <c r="N627" i="1" s="1"/>
  <c r="O627" i="1" s="1"/>
  <c r="L626" i="1"/>
  <c r="N626" i="1" s="1"/>
  <c r="O626" i="1" s="1"/>
  <c r="L625" i="1"/>
  <c r="N625" i="1" s="1"/>
  <c r="O625" i="1" s="1"/>
  <c r="L624" i="1"/>
  <c r="N624" i="1" s="1"/>
  <c r="O624" i="1" s="1"/>
  <c r="L623" i="1"/>
  <c r="N623" i="1" s="1"/>
  <c r="O623" i="1" s="1"/>
  <c r="L622" i="1"/>
  <c r="N622" i="1" s="1"/>
  <c r="O622" i="1" s="1"/>
  <c r="L621" i="1"/>
  <c r="N621" i="1" s="1"/>
  <c r="O621" i="1" s="1"/>
  <c r="L620" i="1"/>
  <c r="N620" i="1" s="1"/>
  <c r="O620" i="1" s="1"/>
  <c r="L619" i="1"/>
  <c r="N619" i="1" s="1"/>
  <c r="O619" i="1" s="1"/>
  <c r="L618" i="1"/>
  <c r="N618" i="1" s="1"/>
  <c r="O618" i="1" s="1"/>
  <c r="L617" i="1"/>
  <c r="N617" i="1" s="1"/>
  <c r="O617" i="1" s="1"/>
  <c r="L616" i="1"/>
  <c r="N616" i="1" s="1"/>
  <c r="O616" i="1" s="1"/>
  <c r="L615" i="1"/>
  <c r="N615" i="1" s="1"/>
  <c r="O615" i="1" s="1"/>
  <c r="L614" i="1"/>
  <c r="N614" i="1" s="1"/>
  <c r="O614" i="1" s="1"/>
  <c r="L613" i="1"/>
  <c r="N613" i="1" s="1"/>
  <c r="O613" i="1" s="1"/>
  <c r="L612" i="1"/>
  <c r="N612" i="1" s="1"/>
  <c r="O612" i="1" s="1"/>
  <c r="L610" i="1"/>
  <c r="N610" i="1" s="1"/>
  <c r="O610" i="1" s="1"/>
  <c r="L608" i="1"/>
  <c r="N608" i="1" s="1"/>
  <c r="O608" i="1" s="1"/>
  <c r="L607" i="1"/>
  <c r="N607" i="1" s="1"/>
  <c r="O607" i="1" s="1"/>
  <c r="L606" i="1"/>
  <c r="N606" i="1" s="1"/>
  <c r="O606" i="1" s="1"/>
  <c r="L604" i="1"/>
  <c r="N604" i="1" s="1"/>
  <c r="O604" i="1" s="1"/>
  <c r="L603" i="1"/>
  <c r="N603" i="1" s="1"/>
  <c r="O603" i="1" s="1"/>
  <c r="L602" i="1"/>
  <c r="N602" i="1" s="1"/>
  <c r="O602" i="1" s="1"/>
  <c r="L601" i="1"/>
  <c r="N601" i="1" s="1"/>
  <c r="O601" i="1" s="1"/>
  <c r="L600" i="1"/>
  <c r="N600" i="1" s="1"/>
  <c r="O600" i="1" s="1"/>
  <c r="L599" i="1"/>
  <c r="N599" i="1" s="1"/>
  <c r="O599" i="1" s="1"/>
  <c r="L598" i="1"/>
  <c r="N598" i="1" s="1"/>
  <c r="O598" i="1" s="1"/>
  <c r="L597" i="1"/>
  <c r="N597" i="1" s="1"/>
  <c r="O597" i="1" s="1"/>
  <c r="L596" i="1"/>
  <c r="N596" i="1" s="1"/>
  <c r="O596" i="1" s="1"/>
  <c r="L595" i="1"/>
  <c r="N595" i="1" s="1"/>
  <c r="O595" i="1" s="1"/>
  <c r="L594" i="1"/>
  <c r="N594" i="1" s="1"/>
  <c r="O594" i="1" s="1"/>
  <c r="L588" i="1"/>
  <c r="N588" i="1" s="1"/>
  <c r="O588" i="1" s="1"/>
  <c r="L587" i="1"/>
  <c r="N587" i="1" s="1"/>
  <c r="O587" i="1" s="1"/>
  <c r="L584" i="1"/>
  <c r="N584" i="1" s="1"/>
  <c r="O584" i="1" s="1"/>
  <c r="L581" i="1"/>
  <c r="N581" i="1" s="1"/>
  <c r="O581" i="1" s="1"/>
  <c r="L579" i="1"/>
  <c r="J579" i="1"/>
  <c r="L577" i="1"/>
  <c r="N577" i="1" s="1"/>
  <c r="O577" i="1" s="1"/>
  <c r="L576" i="1"/>
  <c r="N576" i="1" s="1"/>
  <c r="O576" i="1" s="1"/>
  <c r="L570" i="1"/>
  <c r="N570" i="1" s="1"/>
  <c r="O570" i="1" s="1"/>
  <c r="L566" i="1"/>
  <c r="N566" i="1" s="1"/>
  <c r="O566" i="1" s="1"/>
  <c r="L564" i="1"/>
  <c r="N564" i="1" s="1"/>
  <c r="O564" i="1" s="1"/>
  <c r="L563" i="1"/>
  <c r="N563" i="1" s="1"/>
  <c r="O563" i="1" s="1"/>
  <c r="L562" i="1"/>
  <c r="N562" i="1" s="1"/>
  <c r="O562" i="1" s="1"/>
  <c r="L551" i="1"/>
  <c r="N551" i="1" s="1"/>
  <c r="O551" i="1" s="1"/>
  <c r="L550" i="1"/>
  <c r="N550" i="1" s="1"/>
  <c r="O550" i="1" s="1"/>
  <c r="L549" i="1"/>
  <c r="N549" i="1" s="1"/>
  <c r="O549" i="1" s="1"/>
  <c r="L548" i="1"/>
  <c r="N548" i="1" s="1"/>
  <c r="O548" i="1" s="1"/>
  <c r="L544" i="1"/>
  <c r="N544" i="1" s="1"/>
  <c r="O544" i="1" s="1"/>
  <c r="L543" i="1"/>
  <c r="N543" i="1" s="1"/>
  <c r="O543" i="1" s="1"/>
  <c r="L542" i="1"/>
  <c r="N542" i="1" s="1"/>
  <c r="O542" i="1" s="1"/>
  <c r="L540" i="1"/>
  <c r="N540" i="1" s="1"/>
  <c r="O540" i="1" s="1"/>
  <c r="L537" i="1"/>
  <c r="N537" i="1" s="1"/>
  <c r="O537" i="1" s="1"/>
  <c r="L536" i="1"/>
  <c r="N536" i="1" s="1"/>
  <c r="O536" i="1" s="1"/>
  <c r="L533" i="1"/>
  <c r="N533" i="1" s="1"/>
  <c r="O533" i="1" s="1"/>
  <c r="L532" i="1"/>
  <c r="N532" i="1" s="1"/>
  <c r="O532" i="1" s="1"/>
  <c r="L531" i="1"/>
  <c r="N531" i="1" s="1"/>
  <c r="O531" i="1" s="1"/>
  <c r="L527" i="1"/>
  <c r="N527" i="1" s="1"/>
  <c r="O527" i="1" s="1"/>
  <c r="L525" i="1"/>
  <c r="N525" i="1" s="1"/>
  <c r="O525" i="1" s="1"/>
  <c r="L523" i="1"/>
  <c r="N523" i="1" s="1"/>
  <c r="O523" i="1" s="1"/>
  <c r="L521" i="1"/>
  <c r="N521" i="1" s="1"/>
  <c r="O521" i="1" s="1"/>
  <c r="L520" i="1"/>
  <c r="N520" i="1" s="1"/>
  <c r="O520" i="1" s="1"/>
  <c r="L519" i="1"/>
  <c r="N519" i="1" s="1"/>
  <c r="O519" i="1" s="1"/>
  <c r="L518" i="1"/>
  <c r="N518" i="1" s="1"/>
  <c r="O518" i="1" s="1"/>
  <c r="L517" i="1"/>
  <c r="N517" i="1" s="1"/>
  <c r="O517" i="1" s="1"/>
  <c r="L516" i="1"/>
  <c r="N516" i="1" s="1"/>
  <c r="O516" i="1" s="1"/>
  <c r="L508" i="1"/>
  <c r="N508" i="1" s="1"/>
  <c r="O508" i="1" s="1"/>
  <c r="L505" i="1"/>
  <c r="N505" i="1" s="1"/>
  <c r="O505" i="1" s="1"/>
  <c r="L504" i="1"/>
  <c r="N504" i="1" s="1"/>
  <c r="O504" i="1" s="1"/>
  <c r="L503" i="1"/>
  <c r="N503" i="1" s="1"/>
  <c r="O503" i="1" s="1"/>
  <c r="L502" i="1"/>
  <c r="J502" i="1"/>
  <c r="L501" i="1"/>
  <c r="J501" i="1"/>
  <c r="L500" i="1"/>
  <c r="N500" i="1" s="1"/>
  <c r="O500" i="1" s="1"/>
  <c r="L499" i="1"/>
  <c r="N499" i="1" s="1"/>
  <c r="O499" i="1" s="1"/>
  <c r="L496" i="1"/>
  <c r="N496" i="1" s="1"/>
  <c r="O496" i="1" s="1"/>
  <c r="L495" i="1"/>
  <c r="N495" i="1" s="1"/>
  <c r="O495" i="1" s="1"/>
  <c r="L493" i="1"/>
  <c r="N493" i="1" s="1"/>
  <c r="O493" i="1" s="1"/>
  <c r="L488" i="1"/>
  <c r="N488" i="1" s="1"/>
  <c r="O488" i="1" s="1"/>
  <c r="L475" i="1"/>
  <c r="N475" i="1" s="1"/>
  <c r="O475" i="1" s="1"/>
  <c r="L471" i="1"/>
  <c r="N471" i="1" s="1"/>
  <c r="O471" i="1" s="1"/>
  <c r="L470" i="1"/>
  <c r="N470" i="1" s="1"/>
  <c r="O470" i="1" s="1"/>
  <c r="L468" i="1"/>
  <c r="N468" i="1" s="1"/>
  <c r="O468" i="1" s="1"/>
  <c r="L466" i="1"/>
  <c r="N466" i="1" s="1"/>
  <c r="O466" i="1" s="1"/>
  <c r="L463" i="1"/>
  <c r="N463" i="1" s="1"/>
  <c r="O463" i="1" s="1"/>
  <c r="L462" i="1"/>
  <c r="N462" i="1" s="1"/>
  <c r="O462" i="1" s="1"/>
  <c r="L460" i="1"/>
  <c r="N460" i="1" s="1"/>
  <c r="O460" i="1" s="1"/>
  <c r="L458" i="1"/>
  <c r="N458" i="1" s="1"/>
  <c r="O458" i="1" s="1"/>
  <c r="L456" i="1"/>
  <c r="N456" i="1" s="1"/>
  <c r="O456" i="1" s="1"/>
  <c r="L455" i="1"/>
  <c r="N455" i="1" s="1"/>
  <c r="O455" i="1" s="1"/>
  <c r="L454" i="1"/>
  <c r="N454" i="1" s="1"/>
  <c r="O454" i="1" s="1"/>
  <c r="L453" i="1"/>
  <c r="N453" i="1" s="1"/>
  <c r="O453" i="1" s="1"/>
  <c r="L452" i="1"/>
  <c r="N452" i="1" s="1"/>
  <c r="O452" i="1" s="1"/>
  <c r="L442" i="1"/>
  <c r="N442" i="1" s="1"/>
  <c r="O442" i="1" s="1"/>
  <c r="L430" i="1"/>
  <c r="N430" i="1" s="1"/>
  <c r="O430" i="1" s="1"/>
  <c r="L429" i="1"/>
  <c r="N429" i="1" s="1"/>
  <c r="O429" i="1" s="1"/>
  <c r="L420" i="1"/>
  <c r="N420" i="1" s="1"/>
  <c r="O420" i="1" s="1"/>
  <c r="L418" i="1"/>
  <c r="N418" i="1" s="1"/>
  <c r="O418" i="1" s="1"/>
  <c r="L415" i="1"/>
  <c r="N415" i="1" s="1"/>
  <c r="O415" i="1" s="1"/>
  <c r="L414" i="1"/>
  <c r="N414" i="1" s="1"/>
  <c r="O414" i="1" s="1"/>
  <c r="L411" i="1"/>
  <c r="N411" i="1" s="1"/>
  <c r="O411" i="1" s="1"/>
  <c r="L410" i="1"/>
  <c r="N410" i="1" s="1"/>
  <c r="O410" i="1" s="1"/>
  <c r="L408" i="1"/>
  <c r="N408" i="1" s="1"/>
  <c r="O408" i="1" s="1"/>
  <c r="L407" i="1"/>
  <c r="N407" i="1" s="1"/>
  <c r="O407" i="1" s="1"/>
  <c r="L406" i="1"/>
  <c r="N406" i="1" s="1"/>
  <c r="O406" i="1" s="1"/>
  <c r="L405" i="1"/>
  <c r="N405" i="1" s="1"/>
  <c r="O405" i="1" s="1"/>
  <c r="L404" i="1"/>
  <c r="N404" i="1" s="1"/>
  <c r="O404" i="1" s="1"/>
  <c r="L401" i="1"/>
  <c r="N401" i="1" s="1"/>
  <c r="O401" i="1" s="1"/>
  <c r="L399" i="1"/>
  <c r="N399" i="1" s="1"/>
  <c r="O399" i="1" s="1"/>
  <c r="L397" i="1"/>
  <c r="N397" i="1" s="1"/>
  <c r="O397" i="1" s="1"/>
  <c r="L396" i="1"/>
  <c r="N396" i="1" s="1"/>
  <c r="O396" i="1" s="1"/>
  <c r="L393" i="1"/>
  <c r="N393" i="1" s="1"/>
  <c r="O393" i="1" s="1"/>
  <c r="L392" i="1"/>
  <c r="N392" i="1" s="1"/>
  <c r="O392" i="1" s="1"/>
  <c r="L391" i="1"/>
  <c r="N391" i="1" s="1"/>
  <c r="O391" i="1" s="1"/>
  <c r="L388" i="1"/>
  <c r="N388" i="1" s="1"/>
  <c r="O388" i="1" s="1"/>
  <c r="L383" i="1"/>
  <c r="N383" i="1" s="1"/>
  <c r="O383" i="1" s="1"/>
  <c r="L382" i="1"/>
  <c r="N382" i="1" s="1"/>
  <c r="O382" i="1" s="1"/>
  <c r="L380" i="1"/>
  <c r="N380" i="1" s="1"/>
  <c r="O380" i="1" s="1"/>
  <c r="L377" i="1"/>
  <c r="N377" i="1" s="1"/>
  <c r="O377" i="1" s="1"/>
  <c r="L376" i="1"/>
  <c r="N376" i="1" s="1"/>
  <c r="O376" i="1" s="1"/>
  <c r="L374" i="1"/>
  <c r="N374" i="1" s="1"/>
  <c r="O374" i="1" s="1"/>
  <c r="L373" i="1"/>
  <c r="N373" i="1" s="1"/>
  <c r="O373" i="1" s="1"/>
  <c r="L372" i="1"/>
  <c r="N372" i="1" s="1"/>
  <c r="O372" i="1" s="1"/>
  <c r="L371" i="1"/>
  <c r="N371" i="1" s="1"/>
  <c r="O371" i="1" s="1"/>
  <c r="L370" i="1"/>
  <c r="N370" i="1" s="1"/>
  <c r="O370" i="1" s="1"/>
  <c r="L369" i="1"/>
  <c r="N369" i="1" s="1"/>
  <c r="O369" i="1" s="1"/>
  <c r="L367" i="1"/>
  <c r="N367" i="1" s="1"/>
  <c r="O367" i="1" s="1"/>
  <c r="L365" i="1"/>
  <c r="N365" i="1" s="1"/>
  <c r="O365" i="1" s="1"/>
  <c r="L364" i="1"/>
  <c r="N364" i="1" s="1"/>
  <c r="O364" i="1" s="1"/>
  <c r="L361" i="1"/>
  <c r="N361" i="1" s="1"/>
  <c r="O361" i="1" s="1"/>
  <c r="L360" i="1"/>
  <c r="N360" i="1" s="1"/>
  <c r="O360" i="1" s="1"/>
  <c r="L358" i="1"/>
  <c r="N358" i="1" s="1"/>
  <c r="O358" i="1" s="1"/>
  <c r="L357" i="1"/>
  <c r="N357" i="1" s="1"/>
  <c r="O357" i="1" s="1"/>
  <c r="L355" i="1"/>
  <c r="N355" i="1" s="1"/>
  <c r="O355" i="1" s="1"/>
  <c r="L354" i="1"/>
  <c r="J354" i="1"/>
  <c r="L352" i="1"/>
  <c r="N352" i="1" s="1"/>
  <c r="O352" i="1" s="1"/>
  <c r="L351" i="1"/>
  <c r="N351" i="1" s="1"/>
  <c r="O351" i="1" s="1"/>
  <c r="L350" i="1"/>
  <c r="N350" i="1" s="1"/>
  <c r="O350" i="1" s="1"/>
  <c r="L349" i="1"/>
  <c r="N349" i="1" s="1"/>
  <c r="O349" i="1" s="1"/>
  <c r="L344" i="1"/>
  <c r="N344" i="1" s="1"/>
  <c r="O344" i="1" s="1"/>
  <c r="L343" i="1"/>
  <c r="N343" i="1" s="1"/>
  <c r="O343" i="1" s="1"/>
  <c r="L338" i="1"/>
  <c r="N338" i="1" s="1"/>
  <c r="O338" i="1" s="1"/>
  <c r="L334" i="1"/>
  <c r="N334" i="1" s="1"/>
  <c r="O334" i="1" s="1"/>
  <c r="L330" i="1"/>
  <c r="N330" i="1" s="1"/>
  <c r="O330" i="1" s="1"/>
  <c r="L328" i="1"/>
  <c r="N328" i="1" s="1"/>
  <c r="O328" i="1" s="1"/>
  <c r="L326" i="1"/>
  <c r="N326" i="1" s="1"/>
  <c r="O326" i="1" s="1"/>
  <c r="L325" i="1"/>
  <c r="N325" i="1" s="1"/>
  <c r="O325" i="1" s="1"/>
  <c r="L324" i="1"/>
  <c r="N324" i="1" s="1"/>
  <c r="O324" i="1" s="1"/>
  <c r="L323" i="1"/>
  <c r="N323" i="1" s="1"/>
  <c r="O323" i="1" s="1"/>
  <c r="L322" i="1"/>
  <c r="N322" i="1" s="1"/>
  <c r="O322" i="1" s="1"/>
  <c r="L321" i="1"/>
  <c r="N321" i="1" s="1"/>
  <c r="O321" i="1" s="1"/>
  <c r="L320" i="1"/>
  <c r="N320" i="1" s="1"/>
  <c r="O320" i="1" s="1"/>
  <c r="L319" i="1"/>
  <c r="N319" i="1" s="1"/>
  <c r="O319" i="1" s="1"/>
  <c r="L317" i="1"/>
  <c r="N317" i="1" s="1"/>
  <c r="O317" i="1" s="1"/>
  <c r="L316" i="1"/>
  <c r="N316" i="1" s="1"/>
  <c r="O316" i="1" s="1"/>
  <c r="L313" i="1"/>
  <c r="N313" i="1" s="1"/>
  <c r="O313" i="1" s="1"/>
  <c r="L311" i="1"/>
  <c r="N311" i="1" s="1"/>
  <c r="O311" i="1" s="1"/>
  <c r="L310" i="1"/>
  <c r="N310" i="1" s="1"/>
  <c r="O310" i="1" s="1"/>
  <c r="L308" i="1"/>
  <c r="N308" i="1" s="1"/>
  <c r="O308" i="1" s="1"/>
  <c r="L307" i="1"/>
  <c r="N307" i="1" s="1"/>
  <c r="O307" i="1" s="1"/>
  <c r="L306" i="1"/>
  <c r="N306" i="1" s="1"/>
  <c r="O306" i="1" s="1"/>
  <c r="L304" i="1"/>
  <c r="N304" i="1" s="1"/>
  <c r="O304" i="1" s="1"/>
  <c r="L303" i="1"/>
  <c r="N303" i="1" s="1"/>
  <c r="O303" i="1" s="1"/>
  <c r="L302" i="1"/>
  <c r="N302" i="1" s="1"/>
  <c r="O302" i="1" s="1"/>
  <c r="L301" i="1"/>
  <c r="N301" i="1" s="1"/>
  <c r="O301" i="1" s="1"/>
  <c r="L300" i="1"/>
  <c r="N300" i="1" s="1"/>
  <c r="O300" i="1" s="1"/>
  <c r="L298" i="1"/>
  <c r="N298" i="1" s="1"/>
  <c r="O298" i="1" s="1"/>
  <c r="L296" i="1"/>
  <c r="N296" i="1" s="1"/>
  <c r="O296" i="1" s="1"/>
  <c r="L290" i="1"/>
  <c r="N290" i="1" s="1"/>
  <c r="O290" i="1" s="1"/>
  <c r="L289" i="1"/>
  <c r="N289" i="1" s="1"/>
  <c r="O289" i="1" s="1"/>
  <c r="L288" i="1"/>
  <c r="N288" i="1" s="1"/>
  <c r="O288" i="1" s="1"/>
  <c r="L287" i="1"/>
  <c r="N287" i="1" s="1"/>
  <c r="O287" i="1" s="1"/>
  <c r="L284" i="1"/>
  <c r="N284" i="1" s="1"/>
  <c r="O284" i="1" s="1"/>
  <c r="L283" i="1"/>
  <c r="N283" i="1" s="1"/>
  <c r="O283" i="1" s="1"/>
  <c r="L279" i="1"/>
  <c r="N279" i="1" s="1"/>
  <c r="O279" i="1" s="1"/>
  <c r="L278" i="1"/>
  <c r="N278" i="1" s="1"/>
  <c r="O278" i="1" s="1"/>
  <c r="L275" i="1"/>
  <c r="N275" i="1" s="1"/>
  <c r="O275" i="1" s="1"/>
  <c r="L268" i="1"/>
  <c r="N268" i="1" s="1"/>
  <c r="O268" i="1" s="1"/>
  <c r="L266" i="1"/>
  <c r="N266" i="1" s="1"/>
  <c r="O266" i="1" s="1"/>
  <c r="L265" i="1"/>
  <c r="N265" i="1" s="1"/>
  <c r="O265" i="1" s="1"/>
  <c r="L264" i="1"/>
  <c r="N264" i="1" s="1"/>
  <c r="O264" i="1" s="1"/>
  <c r="L261" i="1"/>
  <c r="N261" i="1" s="1"/>
  <c r="O261" i="1" s="1"/>
  <c r="L260" i="1"/>
  <c r="N260" i="1" s="1"/>
  <c r="O260" i="1" s="1"/>
  <c r="L259" i="1"/>
  <c r="N259" i="1" s="1"/>
  <c r="O259" i="1" s="1"/>
  <c r="L257" i="1"/>
  <c r="N257" i="1" s="1"/>
  <c r="O257" i="1" s="1"/>
  <c r="L256" i="1"/>
  <c r="N256" i="1" s="1"/>
  <c r="O256" i="1" s="1"/>
  <c r="L255" i="1"/>
  <c r="N255" i="1" s="1"/>
  <c r="O255" i="1" s="1"/>
  <c r="L254" i="1"/>
  <c r="N254" i="1" s="1"/>
  <c r="O254" i="1" s="1"/>
  <c r="L251" i="1"/>
  <c r="N251" i="1" s="1"/>
  <c r="O251" i="1" s="1"/>
  <c r="L250" i="1"/>
  <c r="N250" i="1" s="1"/>
  <c r="O250" i="1" s="1"/>
  <c r="L249" i="1"/>
  <c r="N249" i="1" s="1"/>
  <c r="O249" i="1" s="1"/>
  <c r="L247" i="1"/>
  <c r="N247" i="1" s="1"/>
  <c r="O247" i="1" s="1"/>
  <c r="L246" i="1"/>
  <c r="N246" i="1" s="1"/>
  <c r="O246" i="1" s="1"/>
  <c r="L245" i="1"/>
  <c r="N245" i="1" s="1"/>
  <c r="O245" i="1" s="1"/>
  <c r="L244" i="1"/>
  <c r="N244" i="1" s="1"/>
  <c r="O244" i="1" s="1"/>
  <c r="L243" i="1"/>
  <c r="N243" i="1" s="1"/>
  <c r="O243" i="1" s="1"/>
  <c r="L241" i="1"/>
  <c r="N241" i="1" s="1"/>
  <c r="O241" i="1" s="1"/>
  <c r="L239" i="1"/>
  <c r="N239" i="1" s="1"/>
  <c r="O239" i="1" s="1"/>
  <c r="L238" i="1"/>
  <c r="N238" i="1" s="1"/>
  <c r="O238" i="1" s="1"/>
  <c r="L237" i="1"/>
  <c r="N237" i="1" s="1"/>
  <c r="O237" i="1" s="1"/>
  <c r="L236" i="1"/>
  <c r="N236" i="1" s="1"/>
  <c r="O236" i="1" s="1"/>
  <c r="L235" i="1"/>
  <c r="N235" i="1" s="1"/>
  <c r="O235" i="1" s="1"/>
  <c r="L234" i="1"/>
  <c r="N234" i="1" s="1"/>
  <c r="O234" i="1" s="1"/>
  <c r="L233" i="1"/>
  <c r="N233" i="1" s="1"/>
  <c r="O233" i="1" s="1"/>
  <c r="L230" i="1"/>
  <c r="N230" i="1" s="1"/>
  <c r="O230" i="1" s="1"/>
  <c r="L229" i="1"/>
  <c r="N229" i="1" s="1"/>
  <c r="O229" i="1" s="1"/>
  <c r="L228" i="1"/>
  <c r="N228" i="1" s="1"/>
  <c r="O228" i="1" s="1"/>
  <c r="L224" i="1"/>
  <c r="N224" i="1" s="1"/>
  <c r="O224" i="1" s="1"/>
  <c r="L223" i="1"/>
  <c r="N223" i="1" s="1"/>
  <c r="O223" i="1" s="1"/>
  <c r="L222" i="1"/>
  <c r="N222" i="1" s="1"/>
  <c r="O222" i="1" s="1"/>
  <c r="L221" i="1"/>
  <c r="N221" i="1" s="1"/>
  <c r="O221" i="1" s="1"/>
  <c r="L220" i="1"/>
  <c r="N220" i="1" s="1"/>
  <c r="O220" i="1" s="1"/>
  <c r="L219" i="1"/>
  <c r="N219" i="1" s="1"/>
  <c r="O219" i="1" s="1"/>
  <c r="L218" i="1"/>
  <c r="N218" i="1" s="1"/>
  <c r="O218" i="1" s="1"/>
  <c r="L214" i="1"/>
  <c r="N214" i="1" s="1"/>
  <c r="O214" i="1" s="1"/>
  <c r="L213" i="1"/>
  <c r="J213" i="1"/>
  <c r="L211" i="1"/>
  <c r="J211" i="1"/>
  <c r="L210" i="1"/>
  <c r="J210" i="1"/>
  <c r="L209" i="1"/>
  <c r="J209" i="1"/>
  <c r="L208" i="1"/>
  <c r="J208" i="1"/>
  <c r="L207" i="1"/>
  <c r="N207" i="1" s="1"/>
  <c r="O207" i="1" s="1"/>
  <c r="L206" i="1"/>
  <c r="N206" i="1" s="1"/>
  <c r="O206" i="1" s="1"/>
  <c r="L205" i="1"/>
  <c r="N205" i="1" s="1"/>
  <c r="O205" i="1" s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J197" i="1"/>
  <c r="L191" i="1"/>
  <c r="J191" i="1"/>
  <c r="L190" i="1"/>
  <c r="J190" i="1"/>
  <c r="L189" i="1"/>
  <c r="N189" i="1" s="1"/>
  <c r="O189" i="1" s="1"/>
  <c r="L188" i="1"/>
  <c r="J188" i="1"/>
  <c r="L187" i="1"/>
  <c r="N187" i="1" s="1"/>
  <c r="O187" i="1" s="1"/>
  <c r="L186" i="1"/>
  <c r="J186" i="1"/>
  <c r="L185" i="1"/>
  <c r="N185" i="1" s="1"/>
  <c r="O185" i="1" s="1"/>
  <c r="L184" i="1"/>
  <c r="N184" i="1" s="1"/>
  <c r="O184" i="1" s="1"/>
  <c r="L183" i="1"/>
  <c r="N183" i="1" s="1"/>
  <c r="O183" i="1" s="1"/>
  <c r="L182" i="1"/>
  <c r="N182" i="1" s="1"/>
  <c r="O182" i="1" s="1"/>
  <c r="L180" i="1"/>
  <c r="N180" i="1" s="1"/>
  <c r="O180" i="1" s="1"/>
  <c r="L177" i="1"/>
  <c r="N177" i="1" s="1"/>
  <c r="O177" i="1" s="1"/>
  <c r="L176" i="1"/>
  <c r="N176" i="1" s="1"/>
  <c r="O176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3" i="1"/>
  <c r="N163" i="1" s="1"/>
  <c r="O163" i="1" s="1"/>
  <c r="L161" i="1"/>
  <c r="N161" i="1" s="1"/>
  <c r="O161" i="1" s="1"/>
  <c r="L160" i="1"/>
  <c r="N160" i="1" s="1"/>
  <c r="O160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8" i="1"/>
  <c r="N138" i="1" s="1"/>
  <c r="O138" i="1" s="1"/>
  <c r="L137" i="1"/>
  <c r="N137" i="1" s="1"/>
  <c r="O137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5" i="1"/>
  <c r="N125" i="1" s="1"/>
  <c r="O125" i="1" s="1"/>
  <c r="L124" i="1"/>
  <c r="N124" i="1" s="1"/>
  <c r="O124" i="1" s="1"/>
  <c r="L123" i="1"/>
  <c r="N123" i="1" s="1"/>
  <c r="O123" i="1" s="1"/>
  <c r="L121" i="1"/>
  <c r="N121" i="1" s="1"/>
  <c r="O121" i="1" s="1"/>
  <c r="L120" i="1"/>
  <c r="N120" i="1" s="1"/>
  <c r="O120" i="1" s="1"/>
  <c r="L119" i="1"/>
  <c r="N119" i="1" s="1"/>
  <c r="O119" i="1" s="1"/>
  <c r="L117" i="1"/>
  <c r="N117" i="1" s="1"/>
  <c r="O117" i="1" s="1"/>
  <c r="L115" i="1"/>
  <c r="N115" i="1" s="1"/>
  <c r="O115" i="1" s="1"/>
  <c r="L114" i="1"/>
  <c r="N114" i="1" s="1"/>
  <c r="O114" i="1" s="1"/>
  <c r="L113" i="1"/>
  <c r="N113" i="1" s="1"/>
  <c r="O113" i="1" s="1"/>
  <c r="L112" i="1"/>
  <c r="N112" i="1" s="1"/>
  <c r="O112" i="1" s="1"/>
  <c r="L110" i="1"/>
  <c r="J110" i="1"/>
  <c r="L109" i="1"/>
  <c r="N109" i="1" s="1"/>
  <c r="O109" i="1" s="1"/>
  <c r="L108" i="1"/>
  <c r="N108" i="1" s="1"/>
  <c r="O108" i="1" s="1"/>
  <c r="L107" i="1"/>
  <c r="N107" i="1" s="1"/>
  <c r="O107" i="1" s="1"/>
  <c r="L105" i="1"/>
  <c r="N105" i="1" s="1"/>
  <c r="O105" i="1" s="1"/>
  <c r="L102" i="1"/>
  <c r="N102" i="1" s="1"/>
  <c r="O102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0" i="1"/>
  <c r="N80" i="1" s="1"/>
  <c r="O80" i="1" s="1"/>
  <c r="L79" i="1"/>
  <c r="N79" i="1" s="1"/>
  <c r="O79" i="1" s="1"/>
  <c r="L78" i="1"/>
  <c r="N78" i="1" s="1"/>
  <c r="O78" i="1" s="1"/>
  <c r="L76" i="1"/>
  <c r="N76" i="1" s="1"/>
  <c r="O76" i="1" s="1"/>
  <c r="L75" i="1"/>
  <c r="N75" i="1" s="1"/>
  <c r="O75" i="1" s="1"/>
  <c r="L74" i="1"/>
  <c r="N74" i="1" s="1"/>
  <c r="O74" i="1" s="1"/>
  <c r="L73" i="1"/>
  <c r="N73" i="1" s="1"/>
  <c r="O73" i="1" s="1"/>
  <c r="L68" i="1"/>
  <c r="N68" i="1" s="1"/>
  <c r="O68" i="1" s="1"/>
  <c r="L67" i="1"/>
  <c r="N67" i="1" s="1"/>
  <c r="O67" i="1" s="1"/>
  <c r="L66" i="1"/>
  <c r="J66" i="1"/>
  <c r="L65" i="1"/>
  <c r="L62" i="1"/>
  <c r="N62" i="1" s="1"/>
  <c r="O62" i="1" s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N10" i="6" l="1"/>
  <c r="O10" i="6" s="1"/>
  <c r="N25" i="6"/>
  <c r="O25" i="6" s="1"/>
  <c r="N19" i="6"/>
  <c r="O19" i="6" s="1"/>
  <c r="L35" i="6"/>
  <c r="N579" i="1"/>
  <c r="O579" i="1" s="1"/>
  <c r="N705" i="1"/>
  <c r="O705" i="1" s="1"/>
  <c r="N24" i="6"/>
  <c r="O24" i="6" s="1"/>
  <c r="N20" i="6"/>
  <c r="O20" i="6" s="1"/>
  <c r="N706" i="1"/>
  <c r="O706" i="1" s="1"/>
  <c r="N65" i="1"/>
  <c r="O65" i="1" s="1"/>
  <c r="N110" i="1"/>
  <c r="O110" i="1" s="1"/>
  <c r="N10" i="1"/>
  <c r="O10" i="1" s="1"/>
  <c r="N12" i="1"/>
  <c r="O12" i="1" s="1"/>
  <c r="N14" i="1"/>
  <c r="O14" i="1" s="1"/>
  <c r="N17" i="1"/>
  <c r="O17" i="1" s="1"/>
  <c r="N34" i="1"/>
  <c r="O34" i="1" s="1"/>
  <c r="N66" i="1"/>
  <c r="O66" i="1" s="1"/>
  <c r="N186" i="1"/>
  <c r="O186" i="1" s="1"/>
  <c r="N191" i="1"/>
  <c r="O191" i="1" s="1"/>
  <c r="N209" i="1"/>
  <c r="O209" i="1" s="1"/>
  <c r="N211" i="1"/>
  <c r="O211" i="1" s="1"/>
  <c r="N501" i="1"/>
  <c r="O501" i="1" s="1"/>
  <c r="N688" i="1"/>
  <c r="O688" i="1" s="1"/>
  <c r="N756" i="1"/>
  <c r="O756" i="1" s="1"/>
  <c r="N760" i="1"/>
  <c r="O760" i="1" s="1"/>
  <c r="N762" i="1"/>
  <c r="O762" i="1" s="1"/>
  <c r="N354" i="1"/>
  <c r="O354" i="1" s="1"/>
  <c r="N190" i="1"/>
  <c r="O190" i="1" s="1"/>
  <c r="N197" i="1"/>
  <c r="O197" i="1" s="1"/>
  <c r="N208" i="1"/>
  <c r="O208" i="1" s="1"/>
  <c r="N210" i="1"/>
  <c r="O210" i="1" s="1"/>
  <c r="N213" i="1"/>
  <c r="O213" i="1" s="1"/>
  <c r="N502" i="1"/>
  <c r="O502" i="1" s="1"/>
  <c r="N11" i="1"/>
  <c r="O11" i="1" s="1"/>
  <c r="N13" i="1"/>
  <c r="O13" i="1" s="1"/>
  <c r="N16" i="1"/>
  <c r="O16" i="1" s="1"/>
  <c r="N22" i="1"/>
  <c r="O22" i="1" s="1"/>
  <c r="N35" i="1"/>
  <c r="O35" i="1" s="1"/>
  <c r="N740" i="1"/>
  <c r="O740" i="1" s="1"/>
  <c r="N755" i="1"/>
  <c r="O755" i="1" s="1"/>
  <c r="N761" i="1"/>
  <c r="O761" i="1" s="1"/>
  <c r="N777" i="1"/>
  <c r="O777" i="1" s="1"/>
  <c r="N784" i="1"/>
  <c r="O784" i="1" s="1"/>
  <c r="N745" i="1"/>
  <c r="O745" i="1" s="1"/>
  <c r="N188" i="1"/>
  <c r="O188" i="1" s="1"/>
  <c r="N640" i="1"/>
  <c r="O640" i="1" s="1"/>
  <c r="P15" i="2"/>
  <c r="Q15" i="2" s="1"/>
  <c r="P29" i="2"/>
  <c r="Q29" i="2" s="1"/>
  <c r="P121" i="2"/>
  <c r="Q121" i="2" s="1"/>
  <c r="P127" i="2"/>
  <c r="Q127" i="2" s="1"/>
  <c r="J10" i="3"/>
  <c r="N10" i="3" s="1"/>
  <c r="O10" i="3" s="1"/>
  <c r="L14" i="5"/>
  <c r="L65" i="9"/>
  <c r="J65" i="9"/>
  <c r="N16" i="3"/>
  <c r="O16" i="3" s="1"/>
  <c r="J77" i="8"/>
  <c r="J8" i="3"/>
  <c r="N8" i="3" s="1"/>
  <c r="P103" i="2"/>
  <c r="Q103" i="2" s="1"/>
  <c r="P86" i="2"/>
  <c r="Q86" i="2" s="1"/>
  <c r="P60" i="2"/>
  <c r="Q60" i="2" s="1"/>
  <c r="P17" i="2"/>
  <c r="Q17" i="2" s="1"/>
  <c r="P75" i="2"/>
  <c r="Q75" i="2" s="1"/>
  <c r="P13" i="2"/>
  <c r="Q13" i="2" s="1"/>
  <c r="P19" i="2"/>
  <c r="Q19" i="2" s="1"/>
  <c r="P42" i="2"/>
  <c r="Q42" i="2" s="1"/>
  <c r="P64" i="2"/>
  <c r="Q64" i="2" s="1"/>
  <c r="P71" i="2"/>
  <c r="Q71" i="2" s="1"/>
  <c r="P78" i="2"/>
  <c r="Q78" i="2" s="1"/>
  <c r="P68" i="2"/>
  <c r="Q68" i="2" s="1"/>
  <c r="P74" i="2"/>
  <c r="Q74" i="2" s="1"/>
  <c r="P30" i="2"/>
  <c r="Q30" i="2" s="1"/>
  <c r="P31" i="2"/>
  <c r="Q31" i="2" s="1"/>
  <c r="P83" i="2"/>
  <c r="Q83" i="2" s="1"/>
  <c r="P88" i="2"/>
  <c r="Q88" i="2" s="1"/>
  <c r="P101" i="2"/>
  <c r="Q101" i="2" s="1"/>
  <c r="P57" i="2"/>
  <c r="Q57" i="2" s="1"/>
  <c r="P65" i="2"/>
  <c r="Q65" i="2" s="1"/>
  <c r="P72" i="2"/>
  <c r="Q72" i="2" s="1"/>
  <c r="P80" i="2"/>
  <c r="Q80" i="2" s="1"/>
  <c r="P77" i="2"/>
  <c r="Q77" i="2" s="1"/>
  <c r="P114" i="2"/>
  <c r="Q114" i="2" s="1"/>
  <c r="P123" i="2"/>
  <c r="Q123" i="2" s="1"/>
  <c r="P129" i="2"/>
  <c r="Q129" i="2" s="1"/>
  <c r="P41" i="2"/>
  <c r="Q41" i="2" s="1"/>
  <c r="N139" i="2"/>
  <c r="P43" i="2"/>
  <c r="Q43" i="2" s="1"/>
  <c r="P113" i="2"/>
  <c r="Q113" i="2" s="1"/>
  <c r="P122" i="2"/>
  <c r="Q122" i="2" s="1"/>
  <c r="P128" i="2"/>
  <c r="Q128" i="2" s="1"/>
  <c r="N21" i="7"/>
  <c r="O21" i="7" s="1"/>
  <c r="N24" i="7"/>
  <c r="O24" i="7" s="1"/>
  <c r="J13" i="3"/>
  <c r="L13" i="3"/>
  <c r="P38" i="2"/>
  <c r="Q38" i="2" s="1"/>
  <c r="P40" i="2"/>
  <c r="Q40" i="2" s="1"/>
  <c r="P44" i="2"/>
  <c r="Q44" i="2" s="1"/>
  <c r="L11" i="3"/>
  <c r="J11" i="3"/>
  <c r="N11" i="3" s="1"/>
  <c r="O11" i="3" s="1"/>
  <c r="P70" i="2"/>
  <c r="Q70" i="2" s="1"/>
  <c r="N16" i="7"/>
  <c r="O16" i="7" s="1"/>
  <c r="P10" i="2"/>
  <c r="Q10" i="2" s="1"/>
  <c r="P23" i="2"/>
  <c r="Q23" i="2" s="1"/>
  <c r="P39" i="2"/>
  <c r="Q39" i="2" s="1"/>
  <c r="P66" i="2"/>
  <c r="Q66" i="2" s="1"/>
  <c r="P73" i="2"/>
  <c r="Q73" i="2" s="1"/>
  <c r="P82" i="2"/>
  <c r="Q82" i="2" s="1"/>
  <c r="P85" i="2"/>
  <c r="Q85" i="2" s="1"/>
  <c r="P90" i="2"/>
  <c r="Q90" i="2" s="1"/>
  <c r="P108" i="2"/>
  <c r="Q108" i="2" s="1"/>
  <c r="P115" i="2"/>
  <c r="Q115" i="2" s="1"/>
  <c r="P120" i="2"/>
  <c r="Q120" i="2" s="1"/>
  <c r="P124" i="2"/>
  <c r="Q124" i="2" s="1"/>
  <c r="P126" i="2"/>
  <c r="Q126" i="2" s="1"/>
  <c r="P130" i="2"/>
  <c r="Q130" i="2" s="1"/>
  <c r="L68" i="7"/>
  <c r="L139" i="2"/>
  <c r="P12" i="2"/>
  <c r="Q12" i="2" s="1"/>
  <c r="P14" i="2"/>
  <c r="Q14" i="2" s="1"/>
  <c r="P16" i="2"/>
  <c r="Q16" i="2" s="1"/>
  <c r="P18" i="2"/>
  <c r="Q18" i="2" s="1"/>
  <c r="P59" i="2"/>
  <c r="Q59" i="2" s="1"/>
  <c r="P62" i="2"/>
  <c r="Q62" i="2" s="1"/>
  <c r="P79" i="2"/>
  <c r="Q79" i="2" s="1"/>
  <c r="P84" i="2"/>
  <c r="Q84" i="2" s="1"/>
  <c r="P87" i="2"/>
  <c r="Q87" i="2" s="1"/>
  <c r="P100" i="2"/>
  <c r="Q100" i="2" s="1"/>
  <c r="P102" i="2"/>
  <c r="Q102" i="2" s="1"/>
  <c r="P104" i="2"/>
  <c r="Q104" i="2" s="1"/>
  <c r="P116" i="2"/>
  <c r="Q116" i="2" s="1"/>
  <c r="P125" i="2"/>
  <c r="Q125" i="2" s="1"/>
  <c r="P131" i="2"/>
  <c r="Q131" i="2" s="1"/>
  <c r="N12" i="3"/>
  <c r="O12" i="3" s="1"/>
  <c r="O10" i="10"/>
  <c r="N10" i="10"/>
  <c r="N8" i="9"/>
  <c r="N58" i="9"/>
  <c r="O58" i="9" s="1"/>
  <c r="N19" i="9"/>
  <c r="O19" i="9" s="1"/>
  <c r="N31" i="9"/>
  <c r="O31" i="9" s="1"/>
  <c r="N71" i="8"/>
  <c r="O71" i="8" s="1"/>
  <c r="N26" i="8"/>
  <c r="O26" i="8" s="1"/>
  <c r="N36" i="8"/>
  <c r="O36" i="8" s="1"/>
  <c r="N47" i="8"/>
  <c r="O47" i="8" s="1"/>
  <c r="N37" i="8"/>
  <c r="O37" i="8" s="1"/>
  <c r="N72" i="8"/>
  <c r="O72" i="8" s="1"/>
  <c r="N33" i="8"/>
  <c r="O33" i="8" s="1"/>
  <c r="N17" i="8"/>
  <c r="O17" i="8" s="1"/>
  <c r="N65" i="8"/>
  <c r="O65" i="8" s="1"/>
  <c r="N73" i="8"/>
  <c r="O73" i="8" s="1"/>
  <c r="L77" i="8"/>
  <c r="N46" i="8"/>
  <c r="O46" i="8" s="1"/>
  <c r="N66" i="8"/>
  <c r="O66" i="8" s="1"/>
  <c r="J68" i="7"/>
  <c r="N8" i="7"/>
  <c r="N37" i="7"/>
  <c r="O37" i="7" s="1"/>
  <c r="N28" i="7"/>
  <c r="O28" i="7" s="1"/>
  <c r="N34" i="7"/>
  <c r="O34" i="7" s="1"/>
  <c r="J35" i="6"/>
  <c r="N8" i="6"/>
  <c r="J14" i="5"/>
  <c r="N8" i="5"/>
  <c r="L19" i="3"/>
  <c r="I19" i="3"/>
  <c r="P8" i="2"/>
  <c r="J814" i="1"/>
  <c r="I814" i="1"/>
  <c r="O9" i="1"/>
  <c r="L814" i="1"/>
  <c r="N35" i="6" l="1"/>
  <c r="O8" i="9"/>
  <c r="O65" i="9" s="1"/>
  <c r="N65" i="9"/>
  <c r="N13" i="3"/>
  <c r="O13" i="3" s="1"/>
  <c r="J19" i="3"/>
  <c r="O814" i="1"/>
  <c r="N77" i="8"/>
  <c r="O77" i="8"/>
  <c r="O8" i="7"/>
  <c r="O68" i="7" s="1"/>
  <c r="N68" i="7"/>
  <c r="O8" i="6"/>
  <c r="O35" i="6" s="1"/>
  <c r="N14" i="5"/>
  <c r="O8" i="5"/>
  <c r="O14" i="5" s="1"/>
  <c r="O8" i="3"/>
  <c r="P139" i="2"/>
  <c r="Q8" i="2"/>
  <c r="Q139" i="2" s="1"/>
  <c r="N814" i="1"/>
  <c r="N19" i="3" l="1"/>
  <c r="O19" i="3"/>
</calcChain>
</file>

<file path=xl/sharedStrings.xml><?xml version="1.0" encoding="utf-8"?>
<sst xmlns="http://schemas.openxmlformats.org/spreadsheetml/2006/main" count="6485" uniqueCount="1501">
  <si>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</si>
  <si>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</si>
  <si>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</si>
  <si>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</si>
  <si>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</si>
  <si>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</si>
  <si>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</si>
  <si>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</si>
  <si>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</si>
  <si>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</si>
  <si>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</si>
  <si>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</si>
  <si>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</si>
  <si>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</si>
  <si>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</si>
  <si>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</si>
  <si>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</si>
  <si>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</si>
  <si>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</si>
  <si>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</si>
  <si>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</si>
  <si>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</si>
  <si>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</si>
  <si>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</si>
  <si>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</si>
  <si>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</si>
  <si>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</si>
  <si>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</si>
  <si>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</si>
  <si>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</si>
  <si>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</si>
  <si>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</si>
  <si>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</si>
  <si>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</si>
  <si>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</si>
  <si>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</si>
  <si>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</si>
  <si>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</si>
  <si>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</si>
  <si>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</si>
  <si>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</si>
  <si>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</si>
  <si>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</si>
  <si>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</si>
  <si>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</si>
  <si>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</si>
  <si>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</si>
  <si>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</si>
  <si>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</si>
  <si>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</si>
  <si>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</si>
  <si>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</si>
  <si>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</si>
  <si>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</si>
  <si>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</si>
  <si>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</si>
  <si>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</si>
  <si>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</si>
  <si>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</si>
  <si>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</si>
  <si>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</si>
  <si>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</si>
  <si>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</si>
  <si>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</si>
  <si>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</si>
  <si>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</si>
  <si>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</si>
  <si>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</si>
  <si>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</si>
  <si>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</si>
  <si>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</si>
  <si>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</si>
  <si>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</si>
  <si>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</si>
  <si>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</si>
  <si>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</si>
  <si>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</si>
  <si>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</si>
  <si>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</si>
  <si>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</si>
  <si>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</si>
  <si>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</si>
  <si>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</si>
  <si>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</si>
  <si>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</si>
  <si>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</si>
  <si>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</si>
  <si>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</si>
  <si>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</si>
  <si>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</si>
  <si>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</si>
  <si>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</si>
  <si>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</si>
  <si>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</si>
  <si>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</si>
  <si>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</si>
  <si>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</si>
  <si>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</si>
  <si>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</si>
  <si>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</si>
  <si>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</si>
  <si>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JOSE ALEJANDRO HERNANDEZ JIMENEZ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</si>
  <si>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</si>
  <si>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</si>
  <si>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</si>
  <si>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</si>
  <si>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</si>
  <si>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</si>
  <si>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</si>
  <si>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</si>
  <si>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</si>
  <si>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</si>
  <si>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</si>
  <si>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</si>
  <si>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</si>
  <si>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</si>
  <si>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</si>
  <si>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</si>
  <si>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</si>
  <si>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</si>
  <si>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</si>
  <si>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</si>
  <si>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</si>
  <si>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</si>
  <si>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</si>
  <si>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</si>
  <si>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</si>
  <si>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</si>
  <si>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</si>
  <si>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</si>
  <si>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</si>
  <si>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PAOLA DE LOS SANTOS HENRIQUEZ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</si>
  <si>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</si>
  <si>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</si>
  <si>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</si>
  <si>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</si>
  <si>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</si>
  <si>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</si>
  <si>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</si>
  <si>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</si>
  <si>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</si>
  <si>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</si>
  <si>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</si>
  <si>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</si>
  <si>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</si>
  <si>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</si>
  <si>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</si>
  <si>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</si>
  <si>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</si>
  <si>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</si>
  <si>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</si>
  <si>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</si>
  <si>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</si>
  <si>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</si>
  <si>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</si>
  <si>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</si>
  <si>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</si>
  <si>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</si>
  <si>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</si>
  <si>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</si>
  <si>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</si>
  <si>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</si>
  <si>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</si>
  <si>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</si>
  <si>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</si>
  <si>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</si>
  <si>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</si>
  <si>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</si>
  <si>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</si>
  <si>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</si>
  <si>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</si>
  <si>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</si>
  <si>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</si>
  <si>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</si>
  <si>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</si>
  <si>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</si>
  <si>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</si>
  <si>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</si>
  <si>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</si>
  <si>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</si>
  <si>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</si>
  <si>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</si>
  <si>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</si>
  <si>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</si>
  <si>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</si>
  <si>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</si>
  <si>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</si>
  <si>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</si>
  <si>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</si>
  <si>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</si>
  <si>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</si>
  <si>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</si>
  <si>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</si>
  <si>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</si>
  <si>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</si>
  <si>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</si>
  <si>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</si>
  <si>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</si>
  <si>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</si>
  <si>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</si>
  <si>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</si>
  <si>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</si>
  <si>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</si>
  <si>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</si>
  <si>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</si>
  <si>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</si>
  <si>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JOSE ALBERTO VALERIO BERNARD</t>
  </si>
  <si>
    <t>CLAUDINA MARISOL BAEZ VALERIO</t>
  </si>
  <si>
    <t>SANIDAD ANIMAL (INSPEC. DE MATADERO)</t>
  </si>
  <si>
    <t>LUDOVICA ANTONIA VASQUEZ VASQUEZ</t>
  </si>
  <si>
    <t>ANGELA FILOMENA FERRERAS RUIZ</t>
  </si>
  <si>
    <t>ROMULO ROSARIO CONTRERAS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</si>
  <si>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</si>
  <si>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</si>
  <si>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</si>
  <si>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</si>
  <si>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</si>
  <si>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</si>
  <si>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</si>
  <si>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</si>
  <si>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</si>
  <si>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</si>
  <si>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</si>
  <si>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</si>
  <si>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</si>
  <si>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</si>
  <si>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</si>
  <si>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</si>
  <si>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</si>
  <si>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</si>
  <si>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</si>
  <si>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</si>
  <si>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</si>
  <si>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</si>
  <si>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</si>
  <si>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</si>
  <si>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</si>
  <si>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</si>
  <si>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</si>
  <si>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</si>
  <si>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</si>
  <si>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</si>
  <si>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</si>
  <si>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</si>
  <si>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</si>
  <si>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</si>
  <si>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</si>
  <si>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</si>
  <si>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</si>
  <si>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</si>
  <si>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</si>
  <si>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</si>
  <si>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</si>
  <si>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</si>
  <si>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CLAUDIO EMILIO MEJIA MAHFUD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</si>
  <si>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</si>
  <si>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</si>
  <si>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</si>
  <si>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</si>
  <si>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</si>
  <si>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</si>
  <si>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</si>
  <si>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</si>
  <si>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</si>
  <si>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</si>
  <si>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</si>
  <si>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</si>
  <si>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</si>
  <si>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</si>
  <si>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</si>
  <si>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</si>
  <si>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</si>
  <si>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</si>
  <si>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</si>
  <si>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</si>
  <si>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</si>
  <si>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</si>
  <si>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</si>
  <si>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</si>
  <si>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</si>
  <si>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</si>
  <si>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</si>
  <si>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</si>
  <si>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</si>
  <si>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</si>
  <si>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</si>
  <si>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</si>
  <si>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</si>
  <si>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</si>
  <si>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</si>
  <si>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</si>
  <si>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</si>
  <si>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</si>
  <si>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</si>
  <si>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</si>
  <si>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</si>
  <si>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</si>
  <si>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</si>
  <si>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</si>
  <si>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</si>
  <si>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</si>
  <si>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</si>
  <si>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</si>
  <si>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</si>
  <si>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</si>
  <si>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</si>
  <si>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</si>
  <si>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</si>
  <si>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</si>
  <si>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</si>
  <si>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</si>
  <si>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</si>
  <si>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</si>
  <si>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</si>
  <si>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</si>
  <si>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</si>
  <si>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</si>
  <si>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</si>
  <si>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</si>
  <si>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</si>
  <si>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</si>
  <si>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</si>
  <si>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</si>
  <si>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</si>
  <si>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</si>
  <si>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</si>
  <si>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</si>
  <si>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</si>
  <si>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</si>
  <si>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</si>
  <si>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</si>
  <si>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</si>
  <si>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</si>
  <si>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</si>
  <si>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</si>
  <si>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</si>
  <si>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JOSE MIGUEL POLANCO VASQUEZ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</si>
  <si>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</si>
  <si>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</si>
  <si>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</si>
  <si>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</si>
  <si>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</si>
  <si>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</si>
  <si>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</si>
  <si>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</si>
  <si>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</si>
  <si>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</si>
  <si>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</si>
  <si>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</si>
  <si>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</si>
  <si>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</si>
  <si>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</si>
  <si>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</si>
  <si>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</si>
  <si>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</si>
  <si>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</si>
  <si>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</si>
  <si>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</si>
  <si>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</si>
  <si>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</si>
  <si>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</si>
  <si>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</si>
  <si>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</si>
  <si>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</si>
  <si>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</si>
  <si>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</si>
  <si>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</si>
  <si>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</si>
  <si>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</si>
  <si>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</si>
  <si>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</si>
  <si>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</si>
  <si>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</si>
  <si>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</si>
  <si>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</si>
  <si>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</si>
  <si>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</si>
  <si>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</si>
  <si>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</si>
  <si>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</si>
  <si>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</si>
  <si>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</si>
  <si>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</si>
  <si>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</si>
  <si>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</si>
  <si>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</si>
  <si>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</si>
  <si>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</si>
  <si>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</si>
  <si>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</si>
  <si>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</si>
  <si>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</si>
  <si>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</si>
  <si>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</si>
  <si>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</si>
  <si>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</si>
  <si>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</si>
  <si>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</si>
  <si>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</si>
  <si>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</si>
  <si>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</si>
  <si>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</si>
  <si>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</si>
  <si>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</si>
  <si>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</si>
  <si>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</si>
  <si>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</si>
  <si>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</si>
  <si>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</si>
  <si>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</si>
  <si>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</si>
  <si>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</si>
  <si>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</si>
  <si>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</si>
  <si>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</si>
  <si>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</si>
  <si>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</si>
  <si>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</si>
  <si>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</si>
  <si>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</si>
  <si>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</si>
  <si>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</si>
  <si>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</si>
  <si>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</si>
  <si>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</si>
  <si>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</si>
  <si>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</si>
  <si>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</si>
  <si>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</si>
  <si>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</si>
  <si>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</si>
  <si>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</si>
  <si>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</si>
  <si>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</si>
  <si>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</si>
  <si>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</si>
  <si>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</si>
  <si>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</si>
  <si>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</si>
  <si>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</si>
  <si>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ELVIO SANTOS REYES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</si>
  <si>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</si>
  <si>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</si>
  <si>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</si>
  <si>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</si>
  <si>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</si>
  <si>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</si>
  <si>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</si>
  <si>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</si>
  <si>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</si>
  <si>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</si>
  <si>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</si>
  <si>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</si>
  <si>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</si>
  <si>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</si>
  <si>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</si>
  <si>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</si>
  <si>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</si>
  <si>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</si>
  <si>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</si>
  <si>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</si>
  <si>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</si>
  <si>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</si>
  <si>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</si>
  <si>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</si>
  <si>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</si>
  <si>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</si>
  <si>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</si>
  <si>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</si>
  <si>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</si>
  <si>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</si>
  <si>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</si>
  <si>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</si>
  <si>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</si>
  <si>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</si>
  <si>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</si>
  <si>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</si>
  <si>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</si>
  <si>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</si>
  <si>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</si>
  <si>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</si>
  <si>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</si>
  <si>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</si>
  <si>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</si>
  <si>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</si>
  <si>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</si>
  <si>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</si>
  <si>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</si>
  <si>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</si>
  <si>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</si>
  <si>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</si>
  <si>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</si>
  <si>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</si>
  <si>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</si>
  <si>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</si>
  <si>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</si>
  <si>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</si>
  <si>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</si>
  <si>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</si>
  <si>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</si>
  <si>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</si>
  <si>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</si>
  <si>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</si>
  <si>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</si>
  <si>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</si>
  <si>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</si>
  <si>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</si>
  <si>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</si>
  <si>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</si>
  <si>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</si>
  <si>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</si>
  <si>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</si>
  <si>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</si>
  <si>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</si>
  <si>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</si>
  <si>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</si>
  <si>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</si>
  <si>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</si>
  <si>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</si>
  <si>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</si>
  <si>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</si>
  <si>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</si>
  <si>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</si>
  <si>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</si>
  <si>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</si>
  <si>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</si>
  <si>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</si>
  <si>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</si>
  <si>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</si>
  <si>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</si>
  <si>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</si>
  <si>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</si>
  <si>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</si>
  <si>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</si>
  <si>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</si>
  <si>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</si>
  <si>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</si>
  <si>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</si>
  <si>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</si>
  <si>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</si>
  <si>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</si>
  <si>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</si>
  <si>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</si>
  <si>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</si>
  <si>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</si>
  <si>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</si>
  <si>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</si>
  <si>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</si>
  <si>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</si>
  <si>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</si>
  <si>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</si>
  <si>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</si>
  <si>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</si>
  <si>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</si>
  <si>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</si>
  <si>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</si>
  <si>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</si>
  <si>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</si>
  <si>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</si>
  <si>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</si>
  <si>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</si>
  <si>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</si>
  <si>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</si>
  <si>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</si>
  <si>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</si>
  <si>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</si>
  <si>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</si>
  <si>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</si>
  <si>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</si>
  <si>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</si>
  <si>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</si>
  <si>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</si>
  <si>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</si>
  <si>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</si>
  <si>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</si>
  <si>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</si>
  <si>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</si>
  <si>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</si>
  <si>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</si>
  <si>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</si>
  <si>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</si>
  <si>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</si>
  <si>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</si>
  <si>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</si>
  <si>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</si>
  <si>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</si>
  <si>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</si>
  <si>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</si>
  <si>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</si>
  <si>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</si>
  <si>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</si>
  <si>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</si>
  <si>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</si>
  <si>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</si>
  <si>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</si>
  <si>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</si>
  <si>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</si>
  <si>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</si>
  <si>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</si>
  <si>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</si>
  <si>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</si>
  <si>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</si>
  <si>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</si>
  <si>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</si>
  <si>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</si>
  <si>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</si>
  <si>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</si>
  <si>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</si>
  <si>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</si>
  <si>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</si>
  <si>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</si>
  <si>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</si>
  <si>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</si>
  <si>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</si>
  <si>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</si>
  <si>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</si>
  <si>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</si>
  <si>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</si>
  <si>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MABEL PATRICIA BORBON VARGAS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</si>
  <si>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</si>
  <si>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</si>
  <si>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</si>
  <si>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</si>
  <si>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</si>
  <si>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</si>
  <si>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</si>
  <si>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</si>
  <si>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</si>
  <si>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</si>
  <si>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</si>
  <si>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</si>
  <si>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</si>
  <si>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</si>
  <si>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</si>
  <si>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</si>
  <si>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</si>
  <si>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</si>
  <si>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</si>
  <si>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</si>
  <si>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</si>
  <si>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</si>
  <si>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</si>
  <si>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</si>
  <si>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</si>
  <si>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</si>
  <si>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</si>
  <si>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</si>
  <si>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</si>
  <si>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</si>
  <si>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</si>
  <si>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</si>
  <si>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</si>
  <si>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</si>
  <si>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</si>
  <si>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</si>
  <si>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</si>
  <si>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</si>
  <si>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</si>
  <si>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</si>
  <si>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</si>
  <si>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</si>
  <si>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</si>
  <si>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</si>
  <si>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</si>
  <si>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</si>
  <si>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</si>
  <si>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</si>
  <si>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</si>
  <si>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</si>
  <si>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</si>
  <si>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</si>
  <si>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</si>
  <si>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</si>
  <si>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</si>
  <si>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</si>
  <si>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</si>
  <si>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</si>
  <si>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</si>
  <si>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</si>
  <si>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</si>
  <si>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</si>
  <si>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</si>
  <si>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</si>
  <si>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</si>
  <si>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</si>
  <si>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</si>
  <si>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</si>
  <si>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</si>
  <si>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</si>
  <si>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</si>
  <si>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</si>
  <si>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</si>
  <si>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</si>
  <si>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</si>
  <si>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</si>
  <si>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</si>
  <si>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</si>
  <si>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</si>
  <si>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</si>
  <si>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</si>
  <si>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</si>
  <si>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</si>
  <si>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</si>
  <si>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RAMON MARTINEZ ROSARIO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</si>
  <si>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</si>
  <si>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</si>
  <si>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</si>
  <si>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</si>
  <si>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</si>
  <si>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</si>
  <si>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</si>
  <si>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</si>
  <si>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</si>
  <si>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</si>
  <si>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</si>
  <si>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</si>
  <si>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</si>
  <si>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</si>
  <si>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</si>
  <si>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</si>
  <si>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</si>
  <si>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</si>
  <si>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</si>
  <si>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</si>
  <si>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</si>
  <si>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</si>
  <si>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</si>
  <si>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</si>
  <si>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</si>
  <si>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</si>
  <si>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</si>
  <si>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</si>
  <si>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</si>
  <si>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</si>
  <si>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</si>
  <si>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</si>
  <si>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</si>
  <si>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</si>
  <si>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</si>
  <si>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</si>
  <si>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</si>
  <si>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</si>
  <si>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</si>
  <si>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</si>
  <si>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</si>
  <si>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</si>
  <si>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</si>
  <si>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</si>
  <si>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</si>
  <si>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</si>
  <si>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</si>
  <si>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</si>
  <si>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</si>
  <si>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</si>
  <si>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</si>
  <si>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</si>
  <si>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</si>
  <si>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</si>
  <si>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</si>
  <si>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</si>
  <si>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</si>
  <si>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</si>
  <si>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</si>
  <si>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</si>
  <si>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</si>
  <si>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</si>
  <si>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</si>
  <si>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</si>
  <si>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</si>
  <si>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</si>
  <si>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</si>
  <si>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</si>
  <si>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</si>
  <si>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</si>
  <si>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</si>
  <si>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</si>
  <si>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</si>
  <si>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</si>
  <si>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</si>
  <si>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</si>
  <si>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</si>
  <si>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</si>
  <si>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</si>
  <si>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</si>
  <si>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</si>
  <si>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</si>
  <si>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</si>
  <si>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</si>
  <si>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</si>
  <si>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</si>
  <si>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</si>
  <si>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</si>
  <si>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</si>
  <si>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</si>
  <si>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</si>
  <si>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</si>
  <si>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</si>
  <si>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</si>
  <si>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</si>
  <si>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</si>
  <si>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</si>
  <si>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</si>
  <si>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</si>
  <si>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</si>
  <si>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</si>
  <si>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</si>
  <si>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</si>
  <si>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</si>
  <si>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</si>
  <si>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</si>
  <si>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</si>
  <si>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</si>
  <si>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</si>
  <si>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</si>
  <si>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</si>
  <si>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</si>
  <si>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</si>
  <si>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</si>
  <si>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</si>
  <si>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</si>
  <si>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</si>
  <si>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</si>
  <si>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</si>
  <si>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</si>
  <si>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</si>
  <si>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</si>
  <si>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</si>
  <si>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</si>
  <si>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</si>
  <si>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</si>
  <si>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</si>
  <si>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</si>
  <si>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</si>
  <si>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</si>
  <si>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</si>
  <si>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</si>
  <si>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</si>
  <si>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</si>
  <si>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</si>
  <si>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UZIEL JONATAN DURAN BOURET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</si>
  <si>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</si>
  <si>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</si>
  <si>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</si>
  <si>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</si>
  <si>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</si>
  <si>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</si>
  <si>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</si>
  <si>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</si>
  <si>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</si>
  <si>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</si>
  <si>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</si>
  <si>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</si>
  <si>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</si>
  <si>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</si>
  <si>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</si>
  <si>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</si>
  <si>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</si>
  <si>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</si>
  <si>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</si>
  <si>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</si>
  <si>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</si>
  <si>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</si>
  <si>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</si>
  <si>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</si>
  <si>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</si>
  <si>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</si>
  <si>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</si>
  <si>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</si>
  <si>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</si>
  <si>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</si>
  <si>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</si>
  <si>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</si>
  <si>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</si>
  <si>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</si>
  <si>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</si>
  <si>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</si>
  <si>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</si>
  <si>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</si>
  <si>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</si>
  <si>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</si>
  <si>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</si>
  <si>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</si>
  <si>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</si>
  <si>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</si>
  <si>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</si>
  <si>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</si>
  <si>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</si>
  <si>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</si>
  <si>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</si>
  <si>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</si>
  <si>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</si>
  <si>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</si>
  <si>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</si>
  <si>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</si>
  <si>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</si>
  <si>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</si>
  <si>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</si>
  <si>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</si>
  <si>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</si>
  <si>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</si>
  <si>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</si>
  <si>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</si>
  <si>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</si>
  <si>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</si>
  <si>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</si>
  <si>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</si>
  <si>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</si>
  <si>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</si>
  <si>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</si>
  <si>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</si>
  <si>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</si>
  <si>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</si>
  <si>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</si>
  <si>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</si>
  <si>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</si>
  <si>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</si>
  <si>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</si>
  <si>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</si>
  <si>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</si>
  <si>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</si>
  <si>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</si>
  <si>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</si>
  <si>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</si>
  <si>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</si>
  <si>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</si>
  <si>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</si>
  <si>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</si>
  <si>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</si>
  <si>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</si>
  <si>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</si>
  <si>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</si>
  <si>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</si>
  <si>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</si>
  <si>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</si>
  <si>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</si>
  <si>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</si>
  <si>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</si>
  <si>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</si>
  <si>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</si>
  <si>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</si>
  <si>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</si>
  <si>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</si>
  <si>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</si>
  <si>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</si>
  <si>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</si>
  <si>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</si>
  <si>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</si>
  <si>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</si>
  <si>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</si>
  <si>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</si>
  <si>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</si>
  <si>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</si>
  <si>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</si>
  <si>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</si>
  <si>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</si>
  <si>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>WENDY RIVERAS DE JESUS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</si>
  <si>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</si>
  <si>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</si>
  <si>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</si>
  <si>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</si>
  <si>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</si>
  <si>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</si>
  <si>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</si>
  <si>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</si>
  <si>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</si>
  <si>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</si>
  <si>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</si>
  <si>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</si>
  <si>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</si>
  <si>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</si>
  <si>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</si>
  <si>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</si>
  <si>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</si>
  <si>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</si>
  <si>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</si>
  <si>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</si>
  <si>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</si>
  <si>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</si>
  <si>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</si>
  <si>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</si>
  <si>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</si>
  <si>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</si>
  <si>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</si>
  <si>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</si>
  <si>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</si>
  <si>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</si>
  <si>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</si>
  <si>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</si>
  <si>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</si>
  <si>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</si>
  <si>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</si>
  <si>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</si>
  <si>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</si>
  <si>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</si>
  <si>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</si>
  <si>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</si>
  <si>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</si>
  <si>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</si>
  <si>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</si>
  <si>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</si>
  <si>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</si>
  <si>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</si>
  <si>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</si>
  <si>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</si>
  <si>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</si>
  <si>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</si>
  <si>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</si>
  <si>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</si>
  <si>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</si>
  <si>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</si>
  <si>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</si>
  <si>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</si>
  <si>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</si>
  <si>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</si>
  <si>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</si>
  <si>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</si>
  <si>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</si>
  <si>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</si>
  <si>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</si>
  <si>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</si>
  <si>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</si>
  <si>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</si>
  <si>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</si>
  <si>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</si>
  <si>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</si>
  <si>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</si>
  <si>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</si>
  <si>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</si>
  <si>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</si>
  <si>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</si>
  <si>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</si>
  <si>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</si>
  <si>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</si>
  <si>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</si>
  <si>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</si>
  <si>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</si>
  <si>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</si>
  <si>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</si>
  <si>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</si>
  <si>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</si>
  <si>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</si>
  <si>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</si>
  <si>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</si>
  <si>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</si>
  <si>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</si>
  <si>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</si>
  <si>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</si>
  <si>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</si>
  <si>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</si>
  <si>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</si>
  <si>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</si>
  <si>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</si>
  <si>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</si>
  <si>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</si>
  <si>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</si>
  <si>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</si>
  <si>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</si>
  <si>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</si>
  <si>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</si>
  <si>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</si>
  <si>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</si>
  <si>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</si>
  <si>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</si>
  <si>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</si>
  <si>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</si>
  <si>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JOHANNY RODRIGUEZ MINAYA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</si>
  <si>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</si>
  <si>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</si>
  <si>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</si>
  <si>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</si>
  <si>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</si>
  <si>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</si>
  <si>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</si>
  <si>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</si>
  <si>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</si>
  <si>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</si>
  <si>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</si>
  <si>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</si>
  <si>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</si>
  <si>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</si>
  <si>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</si>
  <si>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</si>
  <si>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</si>
  <si>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</si>
  <si>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</si>
  <si>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</si>
  <si>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</si>
  <si>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</si>
  <si>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</si>
  <si>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</si>
  <si>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</si>
  <si>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</si>
  <si>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</si>
  <si>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</si>
  <si>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</si>
  <si>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</si>
  <si>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</si>
  <si>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</si>
  <si>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TANIA E. GALARZA GOMEZ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</si>
  <si>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</si>
  <si>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</si>
  <si>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</si>
  <si>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</si>
  <si>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</si>
  <si>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</si>
  <si>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</si>
  <si>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</si>
  <si>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</si>
  <si>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</si>
  <si>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</si>
  <si>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</si>
  <si>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</si>
  <si>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</si>
  <si>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</si>
  <si>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</si>
  <si>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</si>
  <si>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</si>
  <si>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</si>
  <si>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</si>
  <si>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</si>
  <si>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</si>
  <si>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</si>
  <si>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</si>
  <si>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</si>
  <si>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</si>
  <si>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</si>
  <si>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</si>
  <si>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</si>
  <si>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</si>
  <si>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</si>
  <si>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</si>
  <si>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</si>
  <si>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</si>
  <si>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</si>
  <si>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</si>
  <si>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</si>
  <si>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</si>
  <si>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</si>
  <si>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</si>
  <si>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</si>
  <si>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</si>
  <si>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</si>
  <si>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</si>
  <si>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</si>
  <si>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</si>
  <si>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</si>
  <si>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</si>
  <si>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</si>
  <si>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</si>
  <si>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</si>
  <si>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</si>
  <si>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</si>
  <si>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</si>
  <si>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</si>
  <si>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</si>
  <si>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</si>
  <si>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</si>
  <si>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</si>
  <si>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</si>
  <si>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</si>
  <si>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</si>
  <si>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</si>
  <si>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</si>
  <si>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</si>
  <si>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</si>
  <si>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</si>
  <si>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</si>
  <si>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</si>
  <si>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</si>
  <si>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</si>
  <si>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</si>
  <si>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</si>
  <si>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</si>
  <si>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</si>
  <si>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</si>
  <si>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</si>
  <si>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</si>
  <si>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</si>
  <si>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</si>
  <si>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</si>
  <si>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</si>
  <si>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</si>
  <si>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</si>
  <si>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</si>
  <si>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</si>
  <si>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</si>
  <si>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</si>
  <si>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</si>
  <si>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</si>
  <si>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</si>
  <si>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</si>
  <si>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</si>
  <si>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</si>
  <si>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</si>
  <si>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</si>
  <si>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</si>
  <si>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</si>
  <si>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</si>
  <si>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</si>
  <si>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</si>
  <si>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</si>
  <si>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</si>
  <si>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</si>
  <si>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</si>
  <si>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</si>
  <si>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</si>
  <si>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</si>
  <si>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</si>
  <si>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</si>
  <si>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</si>
  <si>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</si>
  <si>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</si>
  <si>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</si>
  <si>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</si>
  <si>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</si>
  <si>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</si>
  <si>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</si>
  <si>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</si>
  <si>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</si>
  <si>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</si>
  <si>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</si>
  <si>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</si>
  <si>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</si>
  <si>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</si>
  <si>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</si>
  <si>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</si>
  <si>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</si>
  <si>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</si>
  <si>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</si>
  <si>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</si>
  <si>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</si>
  <si>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</si>
  <si>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</si>
  <si>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</si>
  <si>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</si>
  <si>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</si>
  <si>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</si>
  <si>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</si>
  <si>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</si>
  <si>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</si>
  <si>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</si>
  <si>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</si>
  <si>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</si>
  <si>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</si>
  <si>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</si>
  <si>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</si>
  <si>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</si>
  <si>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</si>
  <si>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</si>
  <si>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</si>
  <si>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</si>
  <si>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</si>
  <si>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</si>
  <si>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</si>
  <si>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</si>
  <si>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</si>
  <si>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</si>
  <si>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</si>
  <si>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</si>
  <si>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</si>
  <si>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</si>
  <si>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</si>
  <si>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</si>
  <si>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</si>
  <si>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</si>
  <si>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</si>
  <si>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</si>
  <si>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</si>
  <si>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</si>
  <si>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</si>
  <si>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</si>
  <si>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</si>
  <si>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</si>
  <si>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</si>
  <si>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</si>
  <si>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</si>
  <si>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</si>
  <si>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</si>
  <si>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</si>
  <si>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</si>
  <si>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</si>
  <si>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</si>
  <si>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</si>
  <si>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</si>
  <si>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</si>
  <si>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</si>
  <si>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</si>
  <si>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</si>
  <si>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</si>
  <si>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</si>
  <si>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</si>
  <si>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</si>
  <si>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</si>
  <si>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</si>
  <si>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</si>
  <si>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</si>
  <si>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</si>
  <si>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</si>
  <si>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</si>
  <si>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</si>
  <si>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</si>
  <si>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</si>
  <si>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</si>
  <si>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</si>
  <si>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</si>
  <si>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</si>
  <si>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</si>
  <si>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</si>
  <si>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</si>
  <si>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</si>
  <si>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</si>
  <si>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</si>
  <si>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</si>
  <si>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</si>
  <si>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</si>
  <si>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</si>
  <si>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</si>
  <si>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</si>
  <si>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</si>
  <si>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</si>
  <si>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</si>
  <si>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</si>
  <si>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</si>
  <si>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</si>
  <si>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</si>
  <si>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</si>
  <si>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</si>
  <si>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</si>
  <si>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</si>
  <si>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</si>
  <si>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</si>
  <si>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</si>
  <si>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</si>
  <si>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</si>
  <si>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</si>
  <si>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</si>
  <si>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</si>
  <si>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</si>
  <si>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</si>
  <si>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</si>
  <si>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</si>
  <si>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</si>
  <si>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</si>
  <si>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</si>
  <si>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</si>
  <si>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</si>
  <si>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</si>
  <si>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</si>
  <si>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</si>
  <si>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</si>
  <si>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</si>
  <si>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</si>
  <si>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</si>
  <si>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</si>
  <si>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</si>
  <si>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</si>
  <si>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</si>
  <si>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</si>
  <si>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</si>
  <si>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</si>
  <si>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</si>
  <si>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</si>
  <si>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</si>
  <si>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</si>
  <si>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CASIMIRO SUAREZ ROBLES</t>
  </si>
  <si>
    <t>JORGE MANUEL TAVERAS MOSQUEA</t>
  </si>
  <si>
    <t>JOSE FRANCISCO TAVERAS</t>
  </si>
  <si>
    <t>JULIO SANTANA MATOS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</si>
  <si>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</si>
  <si>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</si>
  <si>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</si>
  <si>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</si>
  <si>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</si>
  <si>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</si>
  <si>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</si>
  <si>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</si>
  <si>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</si>
  <si>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</si>
  <si>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</si>
  <si>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</si>
  <si>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</si>
  <si>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</si>
  <si>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</si>
  <si>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MIGUEL ANTONIO DIAZ TERRERO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</si>
  <si>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</si>
  <si>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</si>
  <si>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</si>
  <si>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</si>
  <si>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</si>
  <si>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</si>
  <si>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</si>
  <si>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</si>
  <si>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JESSICA MARIEL HENRIQUEZ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</si>
  <si>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</si>
  <si>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</si>
  <si>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</si>
  <si>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</si>
  <si>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</si>
  <si>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</si>
  <si>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</si>
  <si>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</si>
  <si>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</si>
  <si>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</si>
  <si>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</si>
  <si>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</si>
  <si>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</si>
  <si>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</si>
  <si>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</si>
  <si>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</si>
  <si>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</si>
  <si>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</si>
  <si>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</si>
  <si>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</si>
  <si>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</si>
  <si>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</si>
  <si>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</si>
  <si>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</si>
  <si>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</si>
  <si>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</si>
  <si>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</si>
  <si>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</si>
  <si>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</si>
  <si>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</si>
  <si>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</si>
  <si>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</si>
  <si>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</si>
  <si>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</si>
  <si>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</si>
  <si>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</si>
  <si>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</si>
  <si>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</si>
  <si>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</si>
  <si>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</si>
  <si>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JUAN JOSE MARTE ACOSTA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</si>
  <si>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</si>
  <si>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</si>
  <si>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</si>
  <si>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</si>
  <si>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</si>
  <si>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</si>
  <si>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</si>
  <si>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</si>
  <si>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</si>
  <si>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</si>
  <si>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 xml:space="preserve">VICTOR M. MALENO </t>
  </si>
  <si>
    <t>WANDER MIGUELY GUZMAN GUZMAN</t>
  </si>
  <si>
    <t>WILLY MEDRANO MEDRANO</t>
  </si>
  <si>
    <t xml:space="preserve">NICOLAS ALCANTARA AMADOR </t>
  </si>
  <si>
    <t>SHEILA Y. GUZMAN MOLINA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</si>
  <si>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</si>
  <si>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</si>
  <si>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</si>
  <si>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</si>
  <si>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</si>
  <si>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</si>
  <si>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</si>
  <si>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</si>
  <si>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</si>
  <si>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</si>
  <si>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</si>
  <si>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</si>
  <si>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</si>
  <si>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</si>
  <si>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</si>
  <si>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</si>
  <si>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</si>
  <si>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</si>
  <si>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</si>
  <si>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</si>
  <si>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NOMINAS INTERNAS DE EMPLEADOS ENERO 2025</t>
  </si>
  <si>
    <t>NOMINA DE EMPLEADOS ENERO 2025 NOMBRAMIENTOS TEMPORALES</t>
  </si>
  <si>
    <t>NOMINA DE EMPLEADOS ENERO 2025 TRAMITE DE PENSION</t>
  </si>
  <si>
    <t>NOMINA DE EMPLEADOS ENERO 2025 PERIODO PROBATORIO</t>
  </si>
  <si>
    <t xml:space="preserve">NOMINA DE EMPLEADOS ENERO 2025 SUPLENCIA </t>
  </si>
  <si>
    <t xml:space="preserve">NOMINA DE EMPLEADOS ENERO 2025 INTERINATO </t>
  </si>
  <si>
    <t>NOMINA DE EMPLEADOS ENERO 2025 PROGRAMAS</t>
  </si>
  <si>
    <t>NOMINA DE EMPLEADOS ENERO 2025 FIJA 2</t>
  </si>
  <si>
    <t>NOMINA DE EMPLEADOS ENERO 2025 NOMBRAMIENTOS TEMPORALES 2</t>
  </si>
  <si>
    <t>NOMINA DE EMPLEADOS ENERO 2025 INTERNA</t>
  </si>
  <si>
    <t>NOMINA DE EMPLEADOS ENERO 2025 FIJOS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</si>
  <si>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</si>
  <si>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</si>
  <si>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</si>
  <si>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</si>
  <si>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</si>
  <si>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</si>
  <si>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</si>
  <si>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</si>
  <si>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</si>
  <si>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</si>
  <si>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NIKAULY YOVANNA MOREL TAPIA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</si>
  <si>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</si>
  <si>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</si>
  <si>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</si>
  <si>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</si>
  <si>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</si>
  <si>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</si>
  <si>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</si>
  <si>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JAVIER SURIEL SANCHEZ</t>
  </si>
  <si>
    <t>LUIS BERNARDO FERNANDEZ PEÑA</t>
  </si>
  <si>
    <t>ABEL NEPOMUCENO REYES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</si>
</sst>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F1593"/>
  <sheetViews>
    <sheetView topLeftCell="A53" zoomScale="110" zoomScaleNormal="110" workbookViewId="0">
      <selection activeCell="B42" sqref="B42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32" width="11.42578125" style="1"/>
    <col min="233" max="233" width="4.42578125" style="1" bestFit="1" customWidth="1"/>
    <col min="234" max="234" width="41.42578125" style="1" customWidth="1"/>
    <col min="235" max="235" width="42.5703125" style="1" customWidth="1"/>
    <col min="236" max="236" width="35.42578125" style="1" customWidth="1"/>
    <col min="237" max="237" width="27" style="1" customWidth="1"/>
    <col min="238" max="238" width="17.85546875" style="1" customWidth="1"/>
    <col min="239" max="239" width="19.42578125" style="1" bestFit="1" customWidth="1"/>
    <col min="240" max="240" width="10.85546875" style="1" customWidth="1"/>
    <col min="241" max="241" width="16.5703125" style="1" bestFit="1" customWidth="1"/>
    <col min="242" max="242" width="13.5703125" style="1" bestFit="1" customWidth="1"/>
    <col min="243" max="243" width="17.42578125" style="1" bestFit="1" customWidth="1"/>
    <col min="244" max="244" width="20" style="1" bestFit="1" customWidth="1"/>
    <col min="245" max="245" width="14.42578125" style="1" bestFit="1" customWidth="1"/>
    <col min="246" max="246" width="14.5703125" style="1" bestFit="1" customWidth="1"/>
    <col min="247" max="247" width="15.5703125" style="1" bestFit="1" customWidth="1"/>
    <col min="248" max="248" width="11.42578125" style="1" customWidth="1"/>
    <col min="249" max="488" width="11.42578125" style="1"/>
    <col min="489" max="489" width="4.42578125" style="1" bestFit="1" customWidth="1"/>
    <col min="490" max="490" width="41.42578125" style="1" customWidth="1"/>
    <col min="491" max="491" width="42.5703125" style="1" customWidth="1"/>
    <col min="492" max="492" width="35.42578125" style="1" customWidth="1"/>
    <col min="493" max="493" width="27" style="1" customWidth="1"/>
    <col min="494" max="494" width="17.85546875" style="1" customWidth="1"/>
    <col min="495" max="495" width="19.42578125" style="1" bestFit="1" customWidth="1"/>
    <col min="496" max="496" width="10.85546875" style="1" customWidth="1"/>
    <col min="497" max="497" width="16.5703125" style="1" bestFit="1" customWidth="1"/>
    <col min="498" max="498" width="13.5703125" style="1" bestFit="1" customWidth="1"/>
    <col min="499" max="499" width="17.42578125" style="1" bestFit="1" customWidth="1"/>
    <col min="500" max="500" width="20" style="1" bestFit="1" customWidth="1"/>
    <col min="501" max="501" width="14.42578125" style="1" bestFit="1" customWidth="1"/>
    <col min="502" max="502" width="14.5703125" style="1" bestFit="1" customWidth="1"/>
    <col min="503" max="503" width="15.5703125" style="1" bestFit="1" customWidth="1"/>
    <col min="504" max="504" width="11.42578125" style="1" customWidth="1"/>
    <col min="505" max="744" width="11.42578125" style="1"/>
    <col min="745" max="745" width="4.42578125" style="1" bestFit="1" customWidth="1"/>
    <col min="746" max="746" width="41.42578125" style="1" customWidth="1"/>
    <col min="747" max="747" width="42.5703125" style="1" customWidth="1"/>
    <col min="748" max="748" width="35.42578125" style="1" customWidth="1"/>
    <col min="749" max="749" width="27" style="1" customWidth="1"/>
    <col min="750" max="750" width="17.85546875" style="1" customWidth="1"/>
    <col min="751" max="751" width="19.42578125" style="1" bestFit="1" customWidth="1"/>
    <col min="752" max="752" width="10.85546875" style="1" customWidth="1"/>
    <col min="753" max="753" width="16.5703125" style="1" bestFit="1" customWidth="1"/>
    <col min="754" max="754" width="13.5703125" style="1" bestFit="1" customWidth="1"/>
    <col min="755" max="755" width="17.42578125" style="1" bestFit="1" customWidth="1"/>
    <col min="756" max="756" width="20" style="1" bestFit="1" customWidth="1"/>
    <col min="757" max="757" width="14.42578125" style="1" bestFit="1" customWidth="1"/>
    <col min="758" max="758" width="14.5703125" style="1" bestFit="1" customWidth="1"/>
    <col min="759" max="759" width="15.5703125" style="1" bestFit="1" customWidth="1"/>
    <col min="760" max="760" width="11.42578125" style="1" customWidth="1"/>
    <col min="761" max="1000" width="11.42578125" style="1"/>
    <col min="1001" max="1001" width="4.42578125" style="1" bestFit="1" customWidth="1"/>
    <col min="1002" max="1002" width="41.42578125" style="1" customWidth="1"/>
    <col min="1003" max="1003" width="42.5703125" style="1" customWidth="1"/>
    <col min="1004" max="1004" width="35.42578125" style="1" customWidth="1"/>
    <col min="1005" max="1005" width="27" style="1" customWidth="1"/>
    <col min="1006" max="1006" width="17.85546875" style="1" customWidth="1"/>
    <col min="1007" max="1007" width="19.42578125" style="1" bestFit="1" customWidth="1"/>
    <col min="1008" max="1008" width="10.85546875" style="1" customWidth="1"/>
    <col min="1009" max="1009" width="16.5703125" style="1" bestFit="1" customWidth="1"/>
    <col min="1010" max="1010" width="13.5703125" style="1" bestFit="1" customWidth="1"/>
    <col min="1011" max="1011" width="17.42578125" style="1" bestFit="1" customWidth="1"/>
    <col min="1012" max="1012" width="20" style="1" bestFit="1" customWidth="1"/>
    <col min="1013" max="1013" width="14.42578125" style="1" bestFit="1" customWidth="1"/>
    <col min="1014" max="1014" width="14.5703125" style="1" bestFit="1" customWidth="1"/>
    <col min="1015" max="1015" width="15.5703125" style="1" bestFit="1" customWidth="1"/>
    <col min="1016" max="1016" width="11.42578125" style="1" customWidth="1"/>
    <col min="1017" max="1256" width="11.42578125" style="1"/>
    <col min="1257" max="1257" width="4.42578125" style="1" bestFit="1" customWidth="1"/>
    <col min="1258" max="1258" width="41.42578125" style="1" customWidth="1"/>
    <col min="1259" max="1259" width="42.5703125" style="1" customWidth="1"/>
    <col min="1260" max="1260" width="35.42578125" style="1" customWidth="1"/>
    <col min="1261" max="1261" width="27" style="1" customWidth="1"/>
    <col min="1262" max="1262" width="17.85546875" style="1" customWidth="1"/>
    <col min="1263" max="1263" width="19.42578125" style="1" bestFit="1" customWidth="1"/>
    <col min="1264" max="1264" width="10.85546875" style="1" customWidth="1"/>
    <col min="1265" max="1265" width="16.5703125" style="1" bestFit="1" customWidth="1"/>
    <col min="1266" max="1266" width="13.5703125" style="1" bestFit="1" customWidth="1"/>
    <col min="1267" max="1267" width="17.42578125" style="1" bestFit="1" customWidth="1"/>
    <col min="1268" max="1268" width="20" style="1" bestFit="1" customWidth="1"/>
    <col min="1269" max="1269" width="14.42578125" style="1" bestFit="1" customWidth="1"/>
    <col min="1270" max="1270" width="14.5703125" style="1" bestFit="1" customWidth="1"/>
    <col min="1271" max="1271" width="15.5703125" style="1" bestFit="1" customWidth="1"/>
    <col min="1272" max="1272" width="11.42578125" style="1" customWidth="1"/>
    <col min="1273" max="1512" width="11.42578125" style="1"/>
    <col min="1513" max="1513" width="4.42578125" style="1" bestFit="1" customWidth="1"/>
    <col min="1514" max="1514" width="41.42578125" style="1" customWidth="1"/>
    <col min="1515" max="1515" width="42.5703125" style="1" customWidth="1"/>
    <col min="1516" max="1516" width="35.42578125" style="1" customWidth="1"/>
    <col min="1517" max="1517" width="27" style="1" customWidth="1"/>
    <col min="1518" max="1518" width="17.85546875" style="1" customWidth="1"/>
    <col min="1519" max="1519" width="19.42578125" style="1" bestFit="1" customWidth="1"/>
    <col min="1520" max="1520" width="10.85546875" style="1" customWidth="1"/>
    <col min="1521" max="1521" width="16.5703125" style="1" bestFit="1" customWidth="1"/>
    <col min="1522" max="1522" width="13.5703125" style="1" bestFit="1" customWidth="1"/>
    <col min="1523" max="1523" width="17.42578125" style="1" bestFit="1" customWidth="1"/>
    <col min="1524" max="1524" width="20" style="1" bestFit="1" customWidth="1"/>
    <col min="1525" max="1525" width="14.42578125" style="1" bestFit="1" customWidth="1"/>
    <col min="1526" max="1526" width="14.5703125" style="1" bestFit="1" customWidth="1"/>
    <col min="1527" max="1527" width="15.5703125" style="1" bestFit="1" customWidth="1"/>
    <col min="1528" max="1528" width="11.42578125" style="1" customWidth="1"/>
    <col min="1529" max="1768" width="11.42578125" style="1"/>
    <col min="1769" max="1769" width="4.42578125" style="1" bestFit="1" customWidth="1"/>
    <col min="1770" max="1770" width="41.42578125" style="1" customWidth="1"/>
    <col min="1771" max="1771" width="42.5703125" style="1" customWidth="1"/>
    <col min="1772" max="1772" width="35.42578125" style="1" customWidth="1"/>
    <col min="1773" max="1773" width="27" style="1" customWidth="1"/>
    <col min="1774" max="1774" width="17.85546875" style="1" customWidth="1"/>
    <col min="1775" max="1775" width="19.42578125" style="1" bestFit="1" customWidth="1"/>
    <col min="1776" max="1776" width="10.85546875" style="1" customWidth="1"/>
    <col min="1777" max="1777" width="16.5703125" style="1" bestFit="1" customWidth="1"/>
    <col min="1778" max="1778" width="13.5703125" style="1" bestFit="1" customWidth="1"/>
    <col min="1779" max="1779" width="17.42578125" style="1" bestFit="1" customWidth="1"/>
    <col min="1780" max="1780" width="20" style="1" bestFit="1" customWidth="1"/>
    <col min="1781" max="1781" width="14.42578125" style="1" bestFit="1" customWidth="1"/>
    <col min="1782" max="1782" width="14.5703125" style="1" bestFit="1" customWidth="1"/>
    <col min="1783" max="1783" width="15.5703125" style="1" bestFit="1" customWidth="1"/>
    <col min="1784" max="1784" width="11.42578125" style="1" customWidth="1"/>
    <col min="1785" max="2024" width="11.42578125" style="1"/>
    <col min="2025" max="2025" width="4.42578125" style="1" bestFit="1" customWidth="1"/>
    <col min="2026" max="2026" width="41.42578125" style="1" customWidth="1"/>
    <col min="2027" max="2027" width="42.5703125" style="1" customWidth="1"/>
    <col min="2028" max="2028" width="35.42578125" style="1" customWidth="1"/>
    <col min="2029" max="2029" width="27" style="1" customWidth="1"/>
    <col min="2030" max="2030" width="17.85546875" style="1" customWidth="1"/>
    <col min="2031" max="2031" width="19.42578125" style="1" bestFit="1" customWidth="1"/>
    <col min="2032" max="2032" width="10.85546875" style="1" customWidth="1"/>
    <col min="2033" max="2033" width="16.5703125" style="1" bestFit="1" customWidth="1"/>
    <col min="2034" max="2034" width="13.5703125" style="1" bestFit="1" customWidth="1"/>
    <col min="2035" max="2035" width="17.42578125" style="1" bestFit="1" customWidth="1"/>
    <col min="2036" max="2036" width="20" style="1" bestFit="1" customWidth="1"/>
    <col min="2037" max="2037" width="14.42578125" style="1" bestFit="1" customWidth="1"/>
    <col min="2038" max="2038" width="14.5703125" style="1" bestFit="1" customWidth="1"/>
    <col min="2039" max="2039" width="15.5703125" style="1" bestFit="1" customWidth="1"/>
    <col min="2040" max="2040" width="11.42578125" style="1" customWidth="1"/>
    <col min="2041" max="2280" width="11.42578125" style="1"/>
    <col min="2281" max="2281" width="4.42578125" style="1" bestFit="1" customWidth="1"/>
    <col min="2282" max="2282" width="41.42578125" style="1" customWidth="1"/>
    <col min="2283" max="2283" width="42.5703125" style="1" customWidth="1"/>
    <col min="2284" max="2284" width="35.42578125" style="1" customWidth="1"/>
    <col min="2285" max="2285" width="27" style="1" customWidth="1"/>
    <col min="2286" max="2286" width="17.85546875" style="1" customWidth="1"/>
    <col min="2287" max="2287" width="19.42578125" style="1" bestFit="1" customWidth="1"/>
    <col min="2288" max="2288" width="10.85546875" style="1" customWidth="1"/>
    <col min="2289" max="2289" width="16.5703125" style="1" bestFit="1" customWidth="1"/>
    <col min="2290" max="2290" width="13.5703125" style="1" bestFit="1" customWidth="1"/>
    <col min="2291" max="2291" width="17.42578125" style="1" bestFit="1" customWidth="1"/>
    <col min="2292" max="2292" width="20" style="1" bestFit="1" customWidth="1"/>
    <col min="2293" max="2293" width="14.42578125" style="1" bestFit="1" customWidth="1"/>
    <col min="2294" max="2294" width="14.5703125" style="1" bestFit="1" customWidth="1"/>
    <col min="2295" max="2295" width="15.5703125" style="1" bestFit="1" customWidth="1"/>
    <col min="2296" max="2296" width="11.42578125" style="1" customWidth="1"/>
    <col min="2297" max="2536" width="11.42578125" style="1"/>
    <col min="2537" max="2537" width="4.42578125" style="1" bestFit="1" customWidth="1"/>
    <col min="2538" max="2538" width="41.42578125" style="1" customWidth="1"/>
    <col min="2539" max="2539" width="42.5703125" style="1" customWidth="1"/>
    <col min="2540" max="2540" width="35.42578125" style="1" customWidth="1"/>
    <col min="2541" max="2541" width="27" style="1" customWidth="1"/>
    <col min="2542" max="2542" width="17.85546875" style="1" customWidth="1"/>
    <col min="2543" max="2543" width="19.42578125" style="1" bestFit="1" customWidth="1"/>
    <col min="2544" max="2544" width="10.85546875" style="1" customWidth="1"/>
    <col min="2545" max="2545" width="16.5703125" style="1" bestFit="1" customWidth="1"/>
    <col min="2546" max="2546" width="13.5703125" style="1" bestFit="1" customWidth="1"/>
    <col min="2547" max="2547" width="17.42578125" style="1" bestFit="1" customWidth="1"/>
    <col min="2548" max="2548" width="20" style="1" bestFit="1" customWidth="1"/>
    <col min="2549" max="2549" width="14.42578125" style="1" bestFit="1" customWidth="1"/>
    <col min="2550" max="2550" width="14.5703125" style="1" bestFit="1" customWidth="1"/>
    <col min="2551" max="2551" width="15.5703125" style="1" bestFit="1" customWidth="1"/>
    <col min="2552" max="2552" width="11.42578125" style="1" customWidth="1"/>
    <col min="2553" max="2792" width="11.42578125" style="1"/>
    <col min="2793" max="2793" width="4.42578125" style="1" bestFit="1" customWidth="1"/>
    <col min="2794" max="2794" width="41.42578125" style="1" customWidth="1"/>
    <col min="2795" max="2795" width="42.5703125" style="1" customWidth="1"/>
    <col min="2796" max="2796" width="35.42578125" style="1" customWidth="1"/>
    <col min="2797" max="2797" width="27" style="1" customWidth="1"/>
    <col min="2798" max="2798" width="17.85546875" style="1" customWidth="1"/>
    <col min="2799" max="2799" width="19.42578125" style="1" bestFit="1" customWidth="1"/>
    <col min="2800" max="2800" width="10.85546875" style="1" customWidth="1"/>
    <col min="2801" max="2801" width="16.5703125" style="1" bestFit="1" customWidth="1"/>
    <col min="2802" max="2802" width="13.5703125" style="1" bestFit="1" customWidth="1"/>
    <col min="2803" max="2803" width="17.42578125" style="1" bestFit="1" customWidth="1"/>
    <col min="2804" max="2804" width="20" style="1" bestFit="1" customWidth="1"/>
    <col min="2805" max="2805" width="14.42578125" style="1" bestFit="1" customWidth="1"/>
    <col min="2806" max="2806" width="14.5703125" style="1" bestFit="1" customWidth="1"/>
    <col min="2807" max="2807" width="15.5703125" style="1" bestFit="1" customWidth="1"/>
    <col min="2808" max="2808" width="11.42578125" style="1" customWidth="1"/>
    <col min="2809" max="3048" width="11.42578125" style="1"/>
    <col min="3049" max="3049" width="4.42578125" style="1" bestFit="1" customWidth="1"/>
    <col min="3050" max="3050" width="41.42578125" style="1" customWidth="1"/>
    <col min="3051" max="3051" width="42.5703125" style="1" customWidth="1"/>
    <col min="3052" max="3052" width="35.42578125" style="1" customWidth="1"/>
    <col min="3053" max="3053" width="27" style="1" customWidth="1"/>
    <col min="3054" max="3054" width="17.85546875" style="1" customWidth="1"/>
    <col min="3055" max="3055" width="19.42578125" style="1" bestFit="1" customWidth="1"/>
    <col min="3056" max="3056" width="10.85546875" style="1" customWidth="1"/>
    <col min="3057" max="3057" width="16.5703125" style="1" bestFit="1" customWidth="1"/>
    <col min="3058" max="3058" width="13.5703125" style="1" bestFit="1" customWidth="1"/>
    <col min="3059" max="3059" width="17.42578125" style="1" bestFit="1" customWidth="1"/>
    <col min="3060" max="3060" width="20" style="1" bestFit="1" customWidth="1"/>
    <col min="3061" max="3061" width="14.42578125" style="1" bestFit="1" customWidth="1"/>
    <col min="3062" max="3062" width="14.5703125" style="1" bestFit="1" customWidth="1"/>
    <col min="3063" max="3063" width="15.5703125" style="1" bestFit="1" customWidth="1"/>
    <col min="3064" max="3064" width="11.42578125" style="1" customWidth="1"/>
    <col min="3065" max="3304" width="11.42578125" style="1"/>
    <col min="3305" max="3305" width="4.42578125" style="1" bestFit="1" customWidth="1"/>
    <col min="3306" max="3306" width="41.42578125" style="1" customWidth="1"/>
    <col min="3307" max="3307" width="42.5703125" style="1" customWidth="1"/>
    <col min="3308" max="3308" width="35.42578125" style="1" customWidth="1"/>
    <col min="3309" max="3309" width="27" style="1" customWidth="1"/>
    <col min="3310" max="3310" width="17.85546875" style="1" customWidth="1"/>
    <col min="3311" max="3311" width="19.42578125" style="1" bestFit="1" customWidth="1"/>
    <col min="3312" max="3312" width="10.85546875" style="1" customWidth="1"/>
    <col min="3313" max="3313" width="16.5703125" style="1" bestFit="1" customWidth="1"/>
    <col min="3314" max="3314" width="13.5703125" style="1" bestFit="1" customWidth="1"/>
    <col min="3315" max="3315" width="17.42578125" style="1" bestFit="1" customWidth="1"/>
    <col min="3316" max="3316" width="20" style="1" bestFit="1" customWidth="1"/>
    <col min="3317" max="3317" width="14.42578125" style="1" bestFit="1" customWidth="1"/>
    <col min="3318" max="3318" width="14.5703125" style="1" bestFit="1" customWidth="1"/>
    <col min="3319" max="3319" width="15.5703125" style="1" bestFit="1" customWidth="1"/>
    <col min="3320" max="3320" width="11.42578125" style="1" customWidth="1"/>
    <col min="3321" max="3560" width="11.42578125" style="1"/>
    <col min="3561" max="3561" width="4.42578125" style="1" bestFit="1" customWidth="1"/>
    <col min="3562" max="3562" width="41.42578125" style="1" customWidth="1"/>
    <col min="3563" max="3563" width="42.5703125" style="1" customWidth="1"/>
    <col min="3564" max="3564" width="35.42578125" style="1" customWidth="1"/>
    <col min="3565" max="3565" width="27" style="1" customWidth="1"/>
    <col min="3566" max="3566" width="17.85546875" style="1" customWidth="1"/>
    <col min="3567" max="3567" width="19.42578125" style="1" bestFit="1" customWidth="1"/>
    <col min="3568" max="3568" width="10.85546875" style="1" customWidth="1"/>
    <col min="3569" max="3569" width="16.5703125" style="1" bestFit="1" customWidth="1"/>
    <col min="3570" max="3570" width="13.5703125" style="1" bestFit="1" customWidth="1"/>
    <col min="3571" max="3571" width="17.42578125" style="1" bestFit="1" customWidth="1"/>
    <col min="3572" max="3572" width="20" style="1" bestFit="1" customWidth="1"/>
    <col min="3573" max="3573" width="14.42578125" style="1" bestFit="1" customWidth="1"/>
    <col min="3574" max="3574" width="14.5703125" style="1" bestFit="1" customWidth="1"/>
    <col min="3575" max="3575" width="15.5703125" style="1" bestFit="1" customWidth="1"/>
    <col min="3576" max="3576" width="11.42578125" style="1" customWidth="1"/>
    <col min="3577" max="3816" width="11.42578125" style="1"/>
    <col min="3817" max="3817" width="4.42578125" style="1" bestFit="1" customWidth="1"/>
    <col min="3818" max="3818" width="41.42578125" style="1" customWidth="1"/>
    <col min="3819" max="3819" width="42.5703125" style="1" customWidth="1"/>
    <col min="3820" max="3820" width="35.42578125" style="1" customWidth="1"/>
    <col min="3821" max="3821" width="27" style="1" customWidth="1"/>
    <col min="3822" max="3822" width="17.85546875" style="1" customWidth="1"/>
    <col min="3823" max="3823" width="19.42578125" style="1" bestFit="1" customWidth="1"/>
    <col min="3824" max="3824" width="10.85546875" style="1" customWidth="1"/>
    <col min="3825" max="3825" width="16.5703125" style="1" bestFit="1" customWidth="1"/>
    <col min="3826" max="3826" width="13.5703125" style="1" bestFit="1" customWidth="1"/>
    <col min="3827" max="3827" width="17.42578125" style="1" bestFit="1" customWidth="1"/>
    <col min="3828" max="3828" width="20" style="1" bestFit="1" customWidth="1"/>
    <col min="3829" max="3829" width="14.42578125" style="1" bestFit="1" customWidth="1"/>
    <col min="3830" max="3830" width="14.5703125" style="1" bestFit="1" customWidth="1"/>
    <col min="3831" max="3831" width="15.5703125" style="1" bestFit="1" customWidth="1"/>
    <col min="3832" max="3832" width="11.42578125" style="1" customWidth="1"/>
    <col min="3833" max="4072" width="11.42578125" style="1"/>
    <col min="4073" max="4073" width="4.42578125" style="1" bestFit="1" customWidth="1"/>
    <col min="4074" max="4074" width="41.42578125" style="1" customWidth="1"/>
    <col min="4075" max="4075" width="42.5703125" style="1" customWidth="1"/>
    <col min="4076" max="4076" width="35.42578125" style="1" customWidth="1"/>
    <col min="4077" max="4077" width="27" style="1" customWidth="1"/>
    <col min="4078" max="4078" width="17.85546875" style="1" customWidth="1"/>
    <col min="4079" max="4079" width="19.42578125" style="1" bestFit="1" customWidth="1"/>
    <col min="4080" max="4080" width="10.85546875" style="1" customWidth="1"/>
    <col min="4081" max="4081" width="16.5703125" style="1" bestFit="1" customWidth="1"/>
    <col min="4082" max="4082" width="13.5703125" style="1" bestFit="1" customWidth="1"/>
    <col min="4083" max="4083" width="17.42578125" style="1" bestFit="1" customWidth="1"/>
    <col min="4084" max="4084" width="20" style="1" bestFit="1" customWidth="1"/>
    <col min="4085" max="4085" width="14.42578125" style="1" bestFit="1" customWidth="1"/>
    <col min="4086" max="4086" width="14.5703125" style="1" bestFit="1" customWidth="1"/>
    <col min="4087" max="4087" width="15.5703125" style="1" bestFit="1" customWidth="1"/>
    <col min="4088" max="4088" width="11.42578125" style="1" customWidth="1"/>
    <col min="4089" max="4328" width="11.42578125" style="1"/>
    <col min="4329" max="4329" width="4.42578125" style="1" bestFit="1" customWidth="1"/>
    <col min="4330" max="4330" width="41.42578125" style="1" customWidth="1"/>
    <col min="4331" max="4331" width="42.5703125" style="1" customWidth="1"/>
    <col min="4332" max="4332" width="35.42578125" style="1" customWidth="1"/>
    <col min="4333" max="4333" width="27" style="1" customWidth="1"/>
    <col min="4334" max="4334" width="17.85546875" style="1" customWidth="1"/>
    <col min="4335" max="4335" width="19.42578125" style="1" bestFit="1" customWidth="1"/>
    <col min="4336" max="4336" width="10.85546875" style="1" customWidth="1"/>
    <col min="4337" max="4337" width="16.5703125" style="1" bestFit="1" customWidth="1"/>
    <col min="4338" max="4338" width="13.5703125" style="1" bestFit="1" customWidth="1"/>
    <col min="4339" max="4339" width="17.42578125" style="1" bestFit="1" customWidth="1"/>
    <col min="4340" max="4340" width="20" style="1" bestFit="1" customWidth="1"/>
    <col min="4341" max="4341" width="14.42578125" style="1" bestFit="1" customWidth="1"/>
    <col min="4342" max="4342" width="14.5703125" style="1" bestFit="1" customWidth="1"/>
    <col min="4343" max="4343" width="15.5703125" style="1" bestFit="1" customWidth="1"/>
    <col min="4344" max="4344" width="11.42578125" style="1" customWidth="1"/>
    <col min="4345" max="4584" width="11.42578125" style="1"/>
    <col min="4585" max="4585" width="4.42578125" style="1" bestFit="1" customWidth="1"/>
    <col min="4586" max="4586" width="41.42578125" style="1" customWidth="1"/>
    <col min="4587" max="4587" width="42.5703125" style="1" customWidth="1"/>
    <col min="4588" max="4588" width="35.42578125" style="1" customWidth="1"/>
    <col min="4589" max="4589" width="27" style="1" customWidth="1"/>
    <col min="4590" max="4590" width="17.85546875" style="1" customWidth="1"/>
    <col min="4591" max="4591" width="19.42578125" style="1" bestFit="1" customWidth="1"/>
    <col min="4592" max="4592" width="10.85546875" style="1" customWidth="1"/>
    <col min="4593" max="4593" width="16.5703125" style="1" bestFit="1" customWidth="1"/>
    <col min="4594" max="4594" width="13.5703125" style="1" bestFit="1" customWidth="1"/>
    <col min="4595" max="4595" width="17.42578125" style="1" bestFit="1" customWidth="1"/>
    <col min="4596" max="4596" width="20" style="1" bestFit="1" customWidth="1"/>
    <col min="4597" max="4597" width="14.42578125" style="1" bestFit="1" customWidth="1"/>
    <col min="4598" max="4598" width="14.5703125" style="1" bestFit="1" customWidth="1"/>
    <col min="4599" max="4599" width="15.5703125" style="1" bestFit="1" customWidth="1"/>
    <col min="4600" max="4600" width="11.42578125" style="1" customWidth="1"/>
    <col min="4601" max="4840" width="11.42578125" style="1"/>
    <col min="4841" max="4841" width="4.42578125" style="1" bestFit="1" customWidth="1"/>
    <col min="4842" max="4842" width="41.42578125" style="1" customWidth="1"/>
    <col min="4843" max="4843" width="42.5703125" style="1" customWidth="1"/>
    <col min="4844" max="4844" width="35.42578125" style="1" customWidth="1"/>
    <col min="4845" max="4845" width="27" style="1" customWidth="1"/>
    <col min="4846" max="4846" width="17.85546875" style="1" customWidth="1"/>
    <col min="4847" max="4847" width="19.42578125" style="1" bestFit="1" customWidth="1"/>
    <col min="4848" max="4848" width="10.85546875" style="1" customWidth="1"/>
    <col min="4849" max="4849" width="16.5703125" style="1" bestFit="1" customWidth="1"/>
    <col min="4850" max="4850" width="13.5703125" style="1" bestFit="1" customWidth="1"/>
    <col min="4851" max="4851" width="17.42578125" style="1" bestFit="1" customWidth="1"/>
    <col min="4852" max="4852" width="20" style="1" bestFit="1" customWidth="1"/>
    <col min="4853" max="4853" width="14.42578125" style="1" bestFit="1" customWidth="1"/>
    <col min="4854" max="4854" width="14.5703125" style="1" bestFit="1" customWidth="1"/>
    <col min="4855" max="4855" width="15.5703125" style="1" bestFit="1" customWidth="1"/>
    <col min="4856" max="4856" width="11.42578125" style="1" customWidth="1"/>
    <col min="4857" max="5096" width="11.42578125" style="1"/>
    <col min="5097" max="5097" width="4.42578125" style="1" bestFit="1" customWidth="1"/>
    <col min="5098" max="5098" width="41.42578125" style="1" customWidth="1"/>
    <col min="5099" max="5099" width="42.5703125" style="1" customWidth="1"/>
    <col min="5100" max="5100" width="35.42578125" style="1" customWidth="1"/>
    <col min="5101" max="5101" width="27" style="1" customWidth="1"/>
    <col min="5102" max="5102" width="17.85546875" style="1" customWidth="1"/>
    <col min="5103" max="5103" width="19.42578125" style="1" bestFit="1" customWidth="1"/>
    <col min="5104" max="5104" width="10.85546875" style="1" customWidth="1"/>
    <col min="5105" max="5105" width="16.5703125" style="1" bestFit="1" customWidth="1"/>
    <col min="5106" max="5106" width="13.5703125" style="1" bestFit="1" customWidth="1"/>
    <col min="5107" max="5107" width="17.42578125" style="1" bestFit="1" customWidth="1"/>
    <col min="5108" max="5108" width="20" style="1" bestFit="1" customWidth="1"/>
    <col min="5109" max="5109" width="14.42578125" style="1" bestFit="1" customWidth="1"/>
    <col min="5110" max="5110" width="14.5703125" style="1" bestFit="1" customWidth="1"/>
    <col min="5111" max="5111" width="15.5703125" style="1" bestFit="1" customWidth="1"/>
    <col min="5112" max="5112" width="11.42578125" style="1" customWidth="1"/>
    <col min="5113" max="5352" width="11.42578125" style="1"/>
    <col min="5353" max="5353" width="4.42578125" style="1" bestFit="1" customWidth="1"/>
    <col min="5354" max="5354" width="41.42578125" style="1" customWidth="1"/>
    <col min="5355" max="5355" width="42.5703125" style="1" customWidth="1"/>
    <col min="5356" max="5356" width="35.42578125" style="1" customWidth="1"/>
    <col min="5357" max="5357" width="27" style="1" customWidth="1"/>
    <col min="5358" max="5358" width="17.85546875" style="1" customWidth="1"/>
    <col min="5359" max="5359" width="19.42578125" style="1" bestFit="1" customWidth="1"/>
    <col min="5360" max="5360" width="10.85546875" style="1" customWidth="1"/>
    <col min="5361" max="5361" width="16.5703125" style="1" bestFit="1" customWidth="1"/>
    <col min="5362" max="5362" width="13.5703125" style="1" bestFit="1" customWidth="1"/>
    <col min="5363" max="5363" width="17.42578125" style="1" bestFit="1" customWidth="1"/>
    <col min="5364" max="5364" width="20" style="1" bestFit="1" customWidth="1"/>
    <col min="5365" max="5365" width="14.42578125" style="1" bestFit="1" customWidth="1"/>
    <col min="5366" max="5366" width="14.5703125" style="1" bestFit="1" customWidth="1"/>
    <col min="5367" max="5367" width="15.5703125" style="1" bestFit="1" customWidth="1"/>
    <col min="5368" max="5368" width="11.42578125" style="1" customWidth="1"/>
    <col min="5369" max="5608" width="11.42578125" style="1"/>
    <col min="5609" max="5609" width="4.42578125" style="1" bestFit="1" customWidth="1"/>
    <col min="5610" max="5610" width="41.42578125" style="1" customWidth="1"/>
    <col min="5611" max="5611" width="42.5703125" style="1" customWidth="1"/>
    <col min="5612" max="5612" width="35.42578125" style="1" customWidth="1"/>
    <col min="5613" max="5613" width="27" style="1" customWidth="1"/>
    <col min="5614" max="5614" width="17.85546875" style="1" customWidth="1"/>
    <col min="5615" max="5615" width="19.42578125" style="1" bestFit="1" customWidth="1"/>
    <col min="5616" max="5616" width="10.85546875" style="1" customWidth="1"/>
    <col min="5617" max="5617" width="16.5703125" style="1" bestFit="1" customWidth="1"/>
    <col min="5618" max="5618" width="13.5703125" style="1" bestFit="1" customWidth="1"/>
    <col min="5619" max="5619" width="17.42578125" style="1" bestFit="1" customWidth="1"/>
    <col min="5620" max="5620" width="20" style="1" bestFit="1" customWidth="1"/>
    <col min="5621" max="5621" width="14.42578125" style="1" bestFit="1" customWidth="1"/>
    <col min="5622" max="5622" width="14.5703125" style="1" bestFit="1" customWidth="1"/>
    <col min="5623" max="5623" width="15.5703125" style="1" bestFit="1" customWidth="1"/>
    <col min="5624" max="5624" width="11.42578125" style="1" customWidth="1"/>
    <col min="5625" max="5864" width="11.42578125" style="1"/>
    <col min="5865" max="5865" width="4.42578125" style="1" bestFit="1" customWidth="1"/>
    <col min="5866" max="5866" width="41.42578125" style="1" customWidth="1"/>
    <col min="5867" max="5867" width="42.5703125" style="1" customWidth="1"/>
    <col min="5868" max="5868" width="35.42578125" style="1" customWidth="1"/>
    <col min="5869" max="5869" width="27" style="1" customWidth="1"/>
    <col min="5870" max="5870" width="17.85546875" style="1" customWidth="1"/>
    <col min="5871" max="5871" width="19.42578125" style="1" bestFit="1" customWidth="1"/>
    <col min="5872" max="5872" width="10.85546875" style="1" customWidth="1"/>
    <col min="5873" max="5873" width="16.5703125" style="1" bestFit="1" customWidth="1"/>
    <col min="5874" max="5874" width="13.5703125" style="1" bestFit="1" customWidth="1"/>
    <col min="5875" max="5875" width="17.42578125" style="1" bestFit="1" customWidth="1"/>
    <col min="5876" max="5876" width="20" style="1" bestFit="1" customWidth="1"/>
    <col min="5877" max="5877" width="14.42578125" style="1" bestFit="1" customWidth="1"/>
    <col min="5878" max="5878" width="14.5703125" style="1" bestFit="1" customWidth="1"/>
    <col min="5879" max="5879" width="15.5703125" style="1" bestFit="1" customWidth="1"/>
    <col min="5880" max="5880" width="11.42578125" style="1" customWidth="1"/>
    <col min="5881" max="6120" width="11.42578125" style="1"/>
    <col min="6121" max="6121" width="4.42578125" style="1" bestFit="1" customWidth="1"/>
    <col min="6122" max="6122" width="41.42578125" style="1" customWidth="1"/>
    <col min="6123" max="6123" width="42.5703125" style="1" customWidth="1"/>
    <col min="6124" max="6124" width="35.42578125" style="1" customWidth="1"/>
    <col min="6125" max="6125" width="27" style="1" customWidth="1"/>
    <col min="6126" max="6126" width="17.85546875" style="1" customWidth="1"/>
    <col min="6127" max="6127" width="19.42578125" style="1" bestFit="1" customWidth="1"/>
    <col min="6128" max="6128" width="10.85546875" style="1" customWidth="1"/>
    <col min="6129" max="6129" width="16.5703125" style="1" bestFit="1" customWidth="1"/>
    <col min="6130" max="6130" width="13.5703125" style="1" bestFit="1" customWidth="1"/>
    <col min="6131" max="6131" width="17.42578125" style="1" bestFit="1" customWidth="1"/>
    <col min="6132" max="6132" width="20" style="1" bestFit="1" customWidth="1"/>
    <col min="6133" max="6133" width="14.42578125" style="1" bestFit="1" customWidth="1"/>
    <col min="6134" max="6134" width="14.5703125" style="1" bestFit="1" customWidth="1"/>
    <col min="6135" max="6135" width="15.5703125" style="1" bestFit="1" customWidth="1"/>
    <col min="6136" max="6136" width="11.42578125" style="1" customWidth="1"/>
    <col min="6137" max="6376" width="11.42578125" style="1"/>
    <col min="6377" max="6377" width="4.42578125" style="1" bestFit="1" customWidth="1"/>
    <col min="6378" max="6378" width="41.42578125" style="1" customWidth="1"/>
    <col min="6379" max="6379" width="42.5703125" style="1" customWidth="1"/>
    <col min="6380" max="6380" width="35.42578125" style="1" customWidth="1"/>
    <col min="6381" max="6381" width="27" style="1" customWidth="1"/>
    <col min="6382" max="6382" width="17.85546875" style="1" customWidth="1"/>
    <col min="6383" max="6383" width="19.42578125" style="1" bestFit="1" customWidth="1"/>
    <col min="6384" max="6384" width="10.85546875" style="1" customWidth="1"/>
    <col min="6385" max="6385" width="16.5703125" style="1" bestFit="1" customWidth="1"/>
    <col min="6386" max="6386" width="13.5703125" style="1" bestFit="1" customWidth="1"/>
    <col min="6387" max="6387" width="17.42578125" style="1" bestFit="1" customWidth="1"/>
    <col min="6388" max="6388" width="20" style="1" bestFit="1" customWidth="1"/>
    <col min="6389" max="6389" width="14.42578125" style="1" bestFit="1" customWidth="1"/>
    <col min="6390" max="6390" width="14.5703125" style="1" bestFit="1" customWidth="1"/>
    <col min="6391" max="6391" width="15.5703125" style="1" bestFit="1" customWidth="1"/>
    <col min="6392" max="6392" width="11.42578125" style="1" customWidth="1"/>
    <col min="6393" max="6632" width="11.42578125" style="1"/>
    <col min="6633" max="6633" width="4.42578125" style="1" bestFit="1" customWidth="1"/>
    <col min="6634" max="6634" width="41.42578125" style="1" customWidth="1"/>
    <col min="6635" max="6635" width="42.5703125" style="1" customWidth="1"/>
    <col min="6636" max="6636" width="35.42578125" style="1" customWidth="1"/>
    <col min="6637" max="6637" width="27" style="1" customWidth="1"/>
    <col min="6638" max="6638" width="17.85546875" style="1" customWidth="1"/>
    <col min="6639" max="6639" width="19.42578125" style="1" bestFit="1" customWidth="1"/>
    <col min="6640" max="6640" width="10.85546875" style="1" customWidth="1"/>
    <col min="6641" max="6641" width="16.5703125" style="1" bestFit="1" customWidth="1"/>
    <col min="6642" max="6642" width="13.5703125" style="1" bestFit="1" customWidth="1"/>
    <col min="6643" max="6643" width="17.42578125" style="1" bestFit="1" customWidth="1"/>
    <col min="6644" max="6644" width="20" style="1" bestFit="1" customWidth="1"/>
    <col min="6645" max="6645" width="14.42578125" style="1" bestFit="1" customWidth="1"/>
    <col min="6646" max="6646" width="14.5703125" style="1" bestFit="1" customWidth="1"/>
    <col min="6647" max="6647" width="15.5703125" style="1" bestFit="1" customWidth="1"/>
    <col min="6648" max="6648" width="11.42578125" style="1" customWidth="1"/>
    <col min="6649" max="6888" width="11.42578125" style="1"/>
    <col min="6889" max="6889" width="4.42578125" style="1" bestFit="1" customWidth="1"/>
    <col min="6890" max="6890" width="41.42578125" style="1" customWidth="1"/>
    <col min="6891" max="6891" width="42.5703125" style="1" customWidth="1"/>
    <col min="6892" max="6892" width="35.42578125" style="1" customWidth="1"/>
    <col min="6893" max="6893" width="27" style="1" customWidth="1"/>
    <col min="6894" max="6894" width="17.85546875" style="1" customWidth="1"/>
    <col min="6895" max="6895" width="19.42578125" style="1" bestFit="1" customWidth="1"/>
    <col min="6896" max="6896" width="10.85546875" style="1" customWidth="1"/>
    <col min="6897" max="6897" width="16.5703125" style="1" bestFit="1" customWidth="1"/>
    <col min="6898" max="6898" width="13.5703125" style="1" bestFit="1" customWidth="1"/>
    <col min="6899" max="6899" width="17.42578125" style="1" bestFit="1" customWidth="1"/>
    <col min="6900" max="6900" width="20" style="1" bestFit="1" customWidth="1"/>
    <col min="6901" max="6901" width="14.42578125" style="1" bestFit="1" customWidth="1"/>
    <col min="6902" max="6902" width="14.5703125" style="1" bestFit="1" customWidth="1"/>
    <col min="6903" max="6903" width="15.5703125" style="1" bestFit="1" customWidth="1"/>
    <col min="6904" max="6904" width="11.42578125" style="1" customWidth="1"/>
    <col min="6905" max="7144" width="11.42578125" style="1"/>
    <col min="7145" max="7145" width="4.42578125" style="1" bestFit="1" customWidth="1"/>
    <col min="7146" max="7146" width="41.42578125" style="1" customWidth="1"/>
    <col min="7147" max="7147" width="42.5703125" style="1" customWidth="1"/>
    <col min="7148" max="7148" width="35.42578125" style="1" customWidth="1"/>
    <col min="7149" max="7149" width="27" style="1" customWidth="1"/>
    <col min="7150" max="7150" width="17.85546875" style="1" customWidth="1"/>
    <col min="7151" max="7151" width="19.42578125" style="1" bestFit="1" customWidth="1"/>
    <col min="7152" max="7152" width="10.85546875" style="1" customWidth="1"/>
    <col min="7153" max="7153" width="16.5703125" style="1" bestFit="1" customWidth="1"/>
    <col min="7154" max="7154" width="13.5703125" style="1" bestFit="1" customWidth="1"/>
    <col min="7155" max="7155" width="17.42578125" style="1" bestFit="1" customWidth="1"/>
    <col min="7156" max="7156" width="20" style="1" bestFit="1" customWidth="1"/>
    <col min="7157" max="7157" width="14.42578125" style="1" bestFit="1" customWidth="1"/>
    <col min="7158" max="7158" width="14.5703125" style="1" bestFit="1" customWidth="1"/>
    <col min="7159" max="7159" width="15.5703125" style="1" bestFit="1" customWidth="1"/>
    <col min="7160" max="7160" width="11.42578125" style="1" customWidth="1"/>
    <col min="7161" max="7400" width="11.42578125" style="1"/>
    <col min="7401" max="7401" width="4.42578125" style="1" bestFit="1" customWidth="1"/>
    <col min="7402" max="7402" width="41.42578125" style="1" customWidth="1"/>
    <col min="7403" max="7403" width="42.5703125" style="1" customWidth="1"/>
    <col min="7404" max="7404" width="35.42578125" style="1" customWidth="1"/>
    <col min="7405" max="7405" width="27" style="1" customWidth="1"/>
    <col min="7406" max="7406" width="17.85546875" style="1" customWidth="1"/>
    <col min="7407" max="7407" width="19.42578125" style="1" bestFit="1" customWidth="1"/>
    <col min="7408" max="7408" width="10.85546875" style="1" customWidth="1"/>
    <col min="7409" max="7409" width="16.5703125" style="1" bestFit="1" customWidth="1"/>
    <col min="7410" max="7410" width="13.5703125" style="1" bestFit="1" customWidth="1"/>
    <col min="7411" max="7411" width="17.42578125" style="1" bestFit="1" customWidth="1"/>
    <col min="7412" max="7412" width="20" style="1" bestFit="1" customWidth="1"/>
    <col min="7413" max="7413" width="14.42578125" style="1" bestFit="1" customWidth="1"/>
    <col min="7414" max="7414" width="14.5703125" style="1" bestFit="1" customWidth="1"/>
    <col min="7415" max="7415" width="15.5703125" style="1" bestFit="1" customWidth="1"/>
    <col min="7416" max="7416" width="11.42578125" style="1" customWidth="1"/>
    <col min="7417" max="7656" width="11.42578125" style="1"/>
    <col min="7657" max="7657" width="4.42578125" style="1" bestFit="1" customWidth="1"/>
    <col min="7658" max="7658" width="41.42578125" style="1" customWidth="1"/>
    <col min="7659" max="7659" width="42.5703125" style="1" customWidth="1"/>
    <col min="7660" max="7660" width="35.42578125" style="1" customWidth="1"/>
    <col min="7661" max="7661" width="27" style="1" customWidth="1"/>
    <col min="7662" max="7662" width="17.85546875" style="1" customWidth="1"/>
    <col min="7663" max="7663" width="19.42578125" style="1" bestFit="1" customWidth="1"/>
    <col min="7664" max="7664" width="10.85546875" style="1" customWidth="1"/>
    <col min="7665" max="7665" width="16.5703125" style="1" bestFit="1" customWidth="1"/>
    <col min="7666" max="7666" width="13.5703125" style="1" bestFit="1" customWidth="1"/>
    <col min="7667" max="7667" width="17.42578125" style="1" bestFit="1" customWidth="1"/>
    <col min="7668" max="7668" width="20" style="1" bestFit="1" customWidth="1"/>
    <col min="7669" max="7669" width="14.42578125" style="1" bestFit="1" customWidth="1"/>
    <col min="7670" max="7670" width="14.5703125" style="1" bestFit="1" customWidth="1"/>
    <col min="7671" max="7671" width="15.5703125" style="1" bestFit="1" customWidth="1"/>
    <col min="7672" max="7672" width="11.42578125" style="1" customWidth="1"/>
    <col min="7673" max="7912" width="11.42578125" style="1"/>
    <col min="7913" max="7913" width="4.42578125" style="1" bestFit="1" customWidth="1"/>
    <col min="7914" max="7914" width="41.42578125" style="1" customWidth="1"/>
    <col min="7915" max="7915" width="42.5703125" style="1" customWidth="1"/>
    <col min="7916" max="7916" width="35.42578125" style="1" customWidth="1"/>
    <col min="7917" max="7917" width="27" style="1" customWidth="1"/>
    <col min="7918" max="7918" width="17.85546875" style="1" customWidth="1"/>
    <col min="7919" max="7919" width="19.42578125" style="1" bestFit="1" customWidth="1"/>
    <col min="7920" max="7920" width="10.85546875" style="1" customWidth="1"/>
    <col min="7921" max="7921" width="16.5703125" style="1" bestFit="1" customWidth="1"/>
    <col min="7922" max="7922" width="13.5703125" style="1" bestFit="1" customWidth="1"/>
    <col min="7923" max="7923" width="17.42578125" style="1" bestFit="1" customWidth="1"/>
    <col min="7924" max="7924" width="20" style="1" bestFit="1" customWidth="1"/>
    <col min="7925" max="7925" width="14.42578125" style="1" bestFit="1" customWidth="1"/>
    <col min="7926" max="7926" width="14.5703125" style="1" bestFit="1" customWidth="1"/>
    <col min="7927" max="7927" width="15.5703125" style="1" bestFit="1" customWidth="1"/>
    <col min="7928" max="7928" width="11.42578125" style="1" customWidth="1"/>
    <col min="7929" max="8168" width="11.42578125" style="1"/>
    <col min="8169" max="8169" width="4.42578125" style="1" bestFit="1" customWidth="1"/>
    <col min="8170" max="8170" width="41.42578125" style="1" customWidth="1"/>
    <col min="8171" max="8171" width="42.5703125" style="1" customWidth="1"/>
    <col min="8172" max="8172" width="35.42578125" style="1" customWidth="1"/>
    <col min="8173" max="8173" width="27" style="1" customWidth="1"/>
    <col min="8174" max="8174" width="17.85546875" style="1" customWidth="1"/>
    <col min="8175" max="8175" width="19.42578125" style="1" bestFit="1" customWidth="1"/>
    <col min="8176" max="8176" width="10.85546875" style="1" customWidth="1"/>
    <col min="8177" max="8177" width="16.5703125" style="1" bestFit="1" customWidth="1"/>
    <col min="8178" max="8178" width="13.5703125" style="1" bestFit="1" customWidth="1"/>
    <col min="8179" max="8179" width="17.42578125" style="1" bestFit="1" customWidth="1"/>
    <col min="8180" max="8180" width="20" style="1" bestFit="1" customWidth="1"/>
    <col min="8181" max="8181" width="14.42578125" style="1" bestFit="1" customWidth="1"/>
    <col min="8182" max="8182" width="14.5703125" style="1" bestFit="1" customWidth="1"/>
    <col min="8183" max="8183" width="15.5703125" style="1" bestFit="1" customWidth="1"/>
    <col min="8184" max="8184" width="11.42578125" style="1" customWidth="1"/>
    <col min="8185" max="8424" width="11.42578125" style="1"/>
    <col min="8425" max="8425" width="4.42578125" style="1" bestFit="1" customWidth="1"/>
    <col min="8426" max="8426" width="41.42578125" style="1" customWidth="1"/>
    <col min="8427" max="8427" width="42.5703125" style="1" customWidth="1"/>
    <col min="8428" max="8428" width="35.42578125" style="1" customWidth="1"/>
    <col min="8429" max="8429" width="27" style="1" customWidth="1"/>
    <col min="8430" max="8430" width="17.85546875" style="1" customWidth="1"/>
    <col min="8431" max="8431" width="19.42578125" style="1" bestFit="1" customWidth="1"/>
    <col min="8432" max="8432" width="10.85546875" style="1" customWidth="1"/>
    <col min="8433" max="8433" width="16.5703125" style="1" bestFit="1" customWidth="1"/>
    <col min="8434" max="8434" width="13.5703125" style="1" bestFit="1" customWidth="1"/>
    <col min="8435" max="8435" width="17.42578125" style="1" bestFit="1" customWidth="1"/>
    <col min="8436" max="8436" width="20" style="1" bestFit="1" customWidth="1"/>
    <col min="8437" max="8437" width="14.42578125" style="1" bestFit="1" customWidth="1"/>
    <col min="8438" max="8438" width="14.5703125" style="1" bestFit="1" customWidth="1"/>
    <col min="8439" max="8439" width="15.5703125" style="1" bestFit="1" customWidth="1"/>
    <col min="8440" max="8440" width="11.42578125" style="1" customWidth="1"/>
    <col min="8441" max="8680" width="11.42578125" style="1"/>
    <col min="8681" max="8681" width="4.42578125" style="1" bestFit="1" customWidth="1"/>
    <col min="8682" max="8682" width="41.42578125" style="1" customWidth="1"/>
    <col min="8683" max="8683" width="42.5703125" style="1" customWidth="1"/>
    <col min="8684" max="8684" width="35.42578125" style="1" customWidth="1"/>
    <col min="8685" max="8685" width="27" style="1" customWidth="1"/>
    <col min="8686" max="8686" width="17.85546875" style="1" customWidth="1"/>
    <col min="8687" max="8687" width="19.42578125" style="1" bestFit="1" customWidth="1"/>
    <col min="8688" max="8688" width="10.85546875" style="1" customWidth="1"/>
    <col min="8689" max="8689" width="16.5703125" style="1" bestFit="1" customWidth="1"/>
    <col min="8690" max="8690" width="13.5703125" style="1" bestFit="1" customWidth="1"/>
    <col min="8691" max="8691" width="17.42578125" style="1" bestFit="1" customWidth="1"/>
    <col min="8692" max="8692" width="20" style="1" bestFit="1" customWidth="1"/>
    <col min="8693" max="8693" width="14.42578125" style="1" bestFit="1" customWidth="1"/>
    <col min="8694" max="8694" width="14.5703125" style="1" bestFit="1" customWidth="1"/>
    <col min="8695" max="8695" width="15.5703125" style="1" bestFit="1" customWidth="1"/>
    <col min="8696" max="8696" width="11.42578125" style="1" customWidth="1"/>
    <col min="8697" max="8936" width="11.42578125" style="1"/>
    <col min="8937" max="8937" width="4.42578125" style="1" bestFit="1" customWidth="1"/>
    <col min="8938" max="8938" width="41.42578125" style="1" customWidth="1"/>
    <col min="8939" max="8939" width="42.5703125" style="1" customWidth="1"/>
    <col min="8940" max="8940" width="35.42578125" style="1" customWidth="1"/>
    <col min="8941" max="8941" width="27" style="1" customWidth="1"/>
    <col min="8942" max="8942" width="17.85546875" style="1" customWidth="1"/>
    <col min="8943" max="8943" width="19.42578125" style="1" bestFit="1" customWidth="1"/>
    <col min="8944" max="8944" width="10.85546875" style="1" customWidth="1"/>
    <col min="8945" max="8945" width="16.5703125" style="1" bestFit="1" customWidth="1"/>
    <col min="8946" max="8946" width="13.5703125" style="1" bestFit="1" customWidth="1"/>
    <col min="8947" max="8947" width="17.42578125" style="1" bestFit="1" customWidth="1"/>
    <col min="8948" max="8948" width="20" style="1" bestFit="1" customWidth="1"/>
    <col min="8949" max="8949" width="14.42578125" style="1" bestFit="1" customWidth="1"/>
    <col min="8950" max="8950" width="14.5703125" style="1" bestFit="1" customWidth="1"/>
    <col min="8951" max="8951" width="15.5703125" style="1" bestFit="1" customWidth="1"/>
    <col min="8952" max="8952" width="11.42578125" style="1" customWidth="1"/>
    <col min="8953" max="9192" width="11.42578125" style="1"/>
    <col min="9193" max="9193" width="4.42578125" style="1" bestFit="1" customWidth="1"/>
    <col min="9194" max="9194" width="41.42578125" style="1" customWidth="1"/>
    <col min="9195" max="9195" width="42.5703125" style="1" customWidth="1"/>
    <col min="9196" max="9196" width="35.42578125" style="1" customWidth="1"/>
    <col min="9197" max="9197" width="27" style="1" customWidth="1"/>
    <col min="9198" max="9198" width="17.85546875" style="1" customWidth="1"/>
    <col min="9199" max="9199" width="19.42578125" style="1" bestFit="1" customWidth="1"/>
    <col min="9200" max="9200" width="10.85546875" style="1" customWidth="1"/>
    <col min="9201" max="9201" width="16.5703125" style="1" bestFit="1" customWidth="1"/>
    <col min="9202" max="9202" width="13.5703125" style="1" bestFit="1" customWidth="1"/>
    <col min="9203" max="9203" width="17.42578125" style="1" bestFit="1" customWidth="1"/>
    <col min="9204" max="9204" width="20" style="1" bestFit="1" customWidth="1"/>
    <col min="9205" max="9205" width="14.42578125" style="1" bestFit="1" customWidth="1"/>
    <col min="9206" max="9206" width="14.5703125" style="1" bestFit="1" customWidth="1"/>
    <col min="9207" max="9207" width="15.5703125" style="1" bestFit="1" customWidth="1"/>
    <col min="9208" max="9208" width="11.42578125" style="1" customWidth="1"/>
    <col min="9209" max="9448" width="11.42578125" style="1"/>
    <col min="9449" max="9449" width="4.42578125" style="1" bestFit="1" customWidth="1"/>
    <col min="9450" max="9450" width="41.42578125" style="1" customWidth="1"/>
    <col min="9451" max="9451" width="42.5703125" style="1" customWidth="1"/>
    <col min="9452" max="9452" width="35.42578125" style="1" customWidth="1"/>
    <col min="9453" max="9453" width="27" style="1" customWidth="1"/>
    <col min="9454" max="9454" width="17.85546875" style="1" customWidth="1"/>
    <col min="9455" max="9455" width="19.42578125" style="1" bestFit="1" customWidth="1"/>
    <col min="9456" max="9456" width="10.85546875" style="1" customWidth="1"/>
    <col min="9457" max="9457" width="16.5703125" style="1" bestFit="1" customWidth="1"/>
    <col min="9458" max="9458" width="13.5703125" style="1" bestFit="1" customWidth="1"/>
    <col min="9459" max="9459" width="17.42578125" style="1" bestFit="1" customWidth="1"/>
    <col min="9460" max="9460" width="20" style="1" bestFit="1" customWidth="1"/>
    <col min="9461" max="9461" width="14.42578125" style="1" bestFit="1" customWidth="1"/>
    <col min="9462" max="9462" width="14.5703125" style="1" bestFit="1" customWidth="1"/>
    <col min="9463" max="9463" width="15.5703125" style="1" bestFit="1" customWidth="1"/>
    <col min="9464" max="9464" width="11.42578125" style="1" customWidth="1"/>
    <col min="9465" max="9704" width="11.42578125" style="1"/>
    <col min="9705" max="9705" width="4.42578125" style="1" bestFit="1" customWidth="1"/>
    <col min="9706" max="9706" width="41.42578125" style="1" customWidth="1"/>
    <col min="9707" max="9707" width="42.5703125" style="1" customWidth="1"/>
    <col min="9708" max="9708" width="35.42578125" style="1" customWidth="1"/>
    <col min="9709" max="9709" width="27" style="1" customWidth="1"/>
    <col min="9710" max="9710" width="17.85546875" style="1" customWidth="1"/>
    <col min="9711" max="9711" width="19.42578125" style="1" bestFit="1" customWidth="1"/>
    <col min="9712" max="9712" width="10.85546875" style="1" customWidth="1"/>
    <col min="9713" max="9713" width="16.5703125" style="1" bestFit="1" customWidth="1"/>
    <col min="9714" max="9714" width="13.5703125" style="1" bestFit="1" customWidth="1"/>
    <col min="9715" max="9715" width="17.42578125" style="1" bestFit="1" customWidth="1"/>
    <col min="9716" max="9716" width="20" style="1" bestFit="1" customWidth="1"/>
    <col min="9717" max="9717" width="14.42578125" style="1" bestFit="1" customWidth="1"/>
    <col min="9718" max="9718" width="14.5703125" style="1" bestFit="1" customWidth="1"/>
    <col min="9719" max="9719" width="15.5703125" style="1" bestFit="1" customWidth="1"/>
    <col min="9720" max="9720" width="11.42578125" style="1" customWidth="1"/>
    <col min="9721" max="9960" width="11.42578125" style="1"/>
    <col min="9961" max="9961" width="4.42578125" style="1" bestFit="1" customWidth="1"/>
    <col min="9962" max="9962" width="41.42578125" style="1" customWidth="1"/>
    <col min="9963" max="9963" width="42.5703125" style="1" customWidth="1"/>
    <col min="9964" max="9964" width="35.42578125" style="1" customWidth="1"/>
    <col min="9965" max="9965" width="27" style="1" customWidth="1"/>
    <col min="9966" max="9966" width="17.85546875" style="1" customWidth="1"/>
    <col min="9967" max="9967" width="19.42578125" style="1" bestFit="1" customWidth="1"/>
    <col min="9968" max="9968" width="10.85546875" style="1" customWidth="1"/>
    <col min="9969" max="9969" width="16.5703125" style="1" bestFit="1" customWidth="1"/>
    <col min="9970" max="9970" width="13.5703125" style="1" bestFit="1" customWidth="1"/>
    <col min="9971" max="9971" width="17.42578125" style="1" bestFit="1" customWidth="1"/>
    <col min="9972" max="9972" width="20" style="1" bestFit="1" customWidth="1"/>
    <col min="9973" max="9973" width="14.42578125" style="1" bestFit="1" customWidth="1"/>
    <col min="9974" max="9974" width="14.5703125" style="1" bestFit="1" customWidth="1"/>
    <col min="9975" max="9975" width="15.5703125" style="1" bestFit="1" customWidth="1"/>
    <col min="9976" max="9976" width="11.42578125" style="1" customWidth="1"/>
    <col min="9977" max="10216" width="11.42578125" style="1"/>
    <col min="10217" max="10217" width="4.42578125" style="1" bestFit="1" customWidth="1"/>
    <col min="10218" max="10218" width="41.42578125" style="1" customWidth="1"/>
    <col min="10219" max="10219" width="42.5703125" style="1" customWidth="1"/>
    <col min="10220" max="10220" width="35.42578125" style="1" customWidth="1"/>
    <col min="10221" max="10221" width="27" style="1" customWidth="1"/>
    <col min="10222" max="10222" width="17.85546875" style="1" customWidth="1"/>
    <col min="10223" max="10223" width="19.42578125" style="1" bestFit="1" customWidth="1"/>
    <col min="10224" max="10224" width="10.85546875" style="1" customWidth="1"/>
    <col min="10225" max="10225" width="16.5703125" style="1" bestFit="1" customWidth="1"/>
    <col min="10226" max="10226" width="13.5703125" style="1" bestFit="1" customWidth="1"/>
    <col min="10227" max="10227" width="17.42578125" style="1" bestFit="1" customWidth="1"/>
    <col min="10228" max="10228" width="20" style="1" bestFit="1" customWidth="1"/>
    <col min="10229" max="10229" width="14.42578125" style="1" bestFit="1" customWidth="1"/>
    <col min="10230" max="10230" width="14.5703125" style="1" bestFit="1" customWidth="1"/>
    <col min="10231" max="10231" width="15.5703125" style="1" bestFit="1" customWidth="1"/>
    <col min="10232" max="10232" width="11.42578125" style="1" customWidth="1"/>
    <col min="10233" max="10472" width="11.42578125" style="1"/>
    <col min="10473" max="10473" width="4.42578125" style="1" bestFit="1" customWidth="1"/>
    <col min="10474" max="10474" width="41.42578125" style="1" customWidth="1"/>
    <col min="10475" max="10475" width="42.5703125" style="1" customWidth="1"/>
    <col min="10476" max="10476" width="35.42578125" style="1" customWidth="1"/>
    <col min="10477" max="10477" width="27" style="1" customWidth="1"/>
    <col min="10478" max="10478" width="17.85546875" style="1" customWidth="1"/>
    <col min="10479" max="10479" width="19.42578125" style="1" bestFit="1" customWidth="1"/>
    <col min="10480" max="10480" width="10.85546875" style="1" customWidth="1"/>
    <col min="10481" max="10481" width="16.5703125" style="1" bestFit="1" customWidth="1"/>
    <col min="10482" max="10482" width="13.5703125" style="1" bestFit="1" customWidth="1"/>
    <col min="10483" max="10483" width="17.42578125" style="1" bestFit="1" customWidth="1"/>
    <col min="10484" max="10484" width="20" style="1" bestFit="1" customWidth="1"/>
    <col min="10485" max="10485" width="14.42578125" style="1" bestFit="1" customWidth="1"/>
    <col min="10486" max="10486" width="14.5703125" style="1" bestFit="1" customWidth="1"/>
    <col min="10487" max="10487" width="15.5703125" style="1" bestFit="1" customWidth="1"/>
    <col min="10488" max="10488" width="11.42578125" style="1" customWidth="1"/>
    <col min="10489" max="10728" width="11.42578125" style="1"/>
    <col min="10729" max="10729" width="4.42578125" style="1" bestFit="1" customWidth="1"/>
    <col min="10730" max="10730" width="41.42578125" style="1" customWidth="1"/>
    <col min="10731" max="10731" width="42.5703125" style="1" customWidth="1"/>
    <col min="10732" max="10732" width="35.42578125" style="1" customWidth="1"/>
    <col min="10733" max="10733" width="27" style="1" customWidth="1"/>
    <col min="10734" max="10734" width="17.85546875" style="1" customWidth="1"/>
    <col min="10735" max="10735" width="19.42578125" style="1" bestFit="1" customWidth="1"/>
    <col min="10736" max="10736" width="10.85546875" style="1" customWidth="1"/>
    <col min="10737" max="10737" width="16.5703125" style="1" bestFit="1" customWidth="1"/>
    <col min="10738" max="10738" width="13.5703125" style="1" bestFit="1" customWidth="1"/>
    <col min="10739" max="10739" width="17.42578125" style="1" bestFit="1" customWidth="1"/>
    <col min="10740" max="10740" width="20" style="1" bestFit="1" customWidth="1"/>
    <col min="10741" max="10741" width="14.42578125" style="1" bestFit="1" customWidth="1"/>
    <col min="10742" max="10742" width="14.5703125" style="1" bestFit="1" customWidth="1"/>
    <col min="10743" max="10743" width="15.5703125" style="1" bestFit="1" customWidth="1"/>
    <col min="10744" max="10744" width="11.42578125" style="1" customWidth="1"/>
    <col min="10745" max="10984" width="11.42578125" style="1"/>
    <col min="10985" max="10985" width="4.42578125" style="1" bestFit="1" customWidth="1"/>
    <col min="10986" max="10986" width="41.42578125" style="1" customWidth="1"/>
    <col min="10987" max="10987" width="42.5703125" style="1" customWidth="1"/>
    <col min="10988" max="10988" width="35.42578125" style="1" customWidth="1"/>
    <col min="10989" max="10989" width="27" style="1" customWidth="1"/>
    <col min="10990" max="10990" width="17.85546875" style="1" customWidth="1"/>
    <col min="10991" max="10991" width="19.42578125" style="1" bestFit="1" customWidth="1"/>
    <col min="10992" max="10992" width="10.85546875" style="1" customWidth="1"/>
    <col min="10993" max="10993" width="16.5703125" style="1" bestFit="1" customWidth="1"/>
    <col min="10994" max="10994" width="13.5703125" style="1" bestFit="1" customWidth="1"/>
    <col min="10995" max="10995" width="17.42578125" style="1" bestFit="1" customWidth="1"/>
    <col min="10996" max="10996" width="20" style="1" bestFit="1" customWidth="1"/>
    <col min="10997" max="10997" width="14.42578125" style="1" bestFit="1" customWidth="1"/>
    <col min="10998" max="10998" width="14.5703125" style="1" bestFit="1" customWidth="1"/>
    <col min="10999" max="10999" width="15.5703125" style="1" bestFit="1" customWidth="1"/>
    <col min="11000" max="11000" width="11.42578125" style="1" customWidth="1"/>
    <col min="11001" max="11240" width="11.42578125" style="1"/>
    <col min="11241" max="11241" width="4.42578125" style="1" bestFit="1" customWidth="1"/>
    <col min="11242" max="11242" width="41.42578125" style="1" customWidth="1"/>
    <col min="11243" max="11243" width="42.5703125" style="1" customWidth="1"/>
    <col min="11244" max="11244" width="35.42578125" style="1" customWidth="1"/>
    <col min="11245" max="11245" width="27" style="1" customWidth="1"/>
    <col min="11246" max="11246" width="17.85546875" style="1" customWidth="1"/>
    <col min="11247" max="11247" width="19.42578125" style="1" bestFit="1" customWidth="1"/>
    <col min="11248" max="11248" width="10.85546875" style="1" customWidth="1"/>
    <col min="11249" max="11249" width="16.5703125" style="1" bestFit="1" customWidth="1"/>
    <col min="11250" max="11250" width="13.5703125" style="1" bestFit="1" customWidth="1"/>
    <col min="11251" max="11251" width="17.42578125" style="1" bestFit="1" customWidth="1"/>
    <col min="11252" max="11252" width="20" style="1" bestFit="1" customWidth="1"/>
    <col min="11253" max="11253" width="14.42578125" style="1" bestFit="1" customWidth="1"/>
    <col min="11254" max="11254" width="14.5703125" style="1" bestFit="1" customWidth="1"/>
    <col min="11255" max="11255" width="15.5703125" style="1" bestFit="1" customWidth="1"/>
    <col min="11256" max="11256" width="11.42578125" style="1" customWidth="1"/>
    <col min="11257" max="11496" width="11.42578125" style="1"/>
    <col min="11497" max="11497" width="4.42578125" style="1" bestFit="1" customWidth="1"/>
    <col min="11498" max="11498" width="41.42578125" style="1" customWidth="1"/>
    <col min="11499" max="11499" width="42.5703125" style="1" customWidth="1"/>
    <col min="11500" max="11500" width="35.42578125" style="1" customWidth="1"/>
    <col min="11501" max="11501" width="27" style="1" customWidth="1"/>
    <col min="11502" max="11502" width="17.85546875" style="1" customWidth="1"/>
    <col min="11503" max="11503" width="19.42578125" style="1" bestFit="1" customWidth="1"/>
    <col min="11504" max="11504" width="10.85546875" style="1" customWidth="1"/>
    <col min="11505" max="11505" width="16.5703125" style="1" bestFit="1" customWidth="1"/>
    <col min="11506" max="11506" width="13.5703125" style="1" bestFit="1" customWidth="1"/>
    <col min="11507" max="11507" width="17.42578125" style="1" bestFit="1" customWidth="1"/>
    <col min="11508" max="11508" width="20" style="1" bestFit="1" customWidth="1"/>
    <col min="11509" max="11509" width="14.42578125" style="1" bestFit="1" customWidth="1"/>
    <col min="11510" max="11510" width="14.5703125" style="1" bestFit="1" customWidth="1"/>
    <col min="11511" max="11511" width="15.5703125" style="1" bestFit="1" customWidth="1"/>
    <col min="11512" max="11512" width="11.42578125" style="1" customWidth="1"/>
    <col min="11513" max="11752" width="11.42578125" style="1"/>
    <col min="11753" max="11753" width="4.42578125" style="1" bestFit="1" customWidth="1"/>
    <col min="11754" max="11754" width="41.42578125" style="1" customWidth="1"/>
    <col min="11755" max="11755" width="42.5703125" style="1" customWidth="1"/>
    <col min="11756" max="11756" width="35.42578125" style="1" customWidth="1"/>
    <col min="11757" max="11757" width="27" style="1" customWidth="1"/>
    <col min="11758" max="11758" width="17.85546875" style="1" customWidth="1"/>
    <col min="11759" max="11759" width="19.42578125" style="1" bestFit="1" customWidth="1"/>
    <col min="11760" max="11760" width="10.85546875" style="1" customWidth="1"/>
    <col min="11761" max="11761" width="16.5703125" style="1" bestFit="1" customWidth="1"/>
    <col min="11762" max="11762" width="13.5703125" style="1" bestFit="1" customWidth="1"/>
    <col min="11763" max="11763" width="17.42578125" style="1" bestFit="1" customWidth="1"/>
    <col min="11764" max="11764" width="20" style="1" bestFit="1" customWidth="1"/>
    <col min="11765" max="11765" width="14.42578125" style="1" bestFit="1" customWidth="1"/>
    <col min="11766" max="11766" width="14.5703125" style="1" bestFit="1" customWidth="1"/>
    <col min="11767" max="11767" width="15.5703125" style="1" bestFit="1" customWidth="1"/>
    <col min="11768" max="11768" width="11.42578125" style="1" customWidth="1"/>
    <col min="11769" max="12008" width="11.42578125" style="1"/>
    <col min="12009" max="12009" width="4.42578125" style="1" bestFit="1" customWidth="1"/>
    <col min="12010" max="12010" width="41.42578125" style="1" customWidth="1"/>
    <col min="12011" max="12011" width="42.5703125" style="1" customWidth="1"/>
    <col min="12012" max="12012" width="35.42578125" style="1" customWidth="1"/>
    <col min="12013" max="12013" width="27" style="1" customWidth="1"/>
    <col min="12014" max="12014" width="17.85546875" style="1" customWidth="1"/>
    <col min="12015" max="12015" width="19.42578125" style="1" bestFit="1" customWidth="1"/>
    <col min="12016" max="12016" width="10.85546875" style="1" customWidth="1"/>
    <col min="12017" max="12017" width="16.5703125" style="1" bestFit="1" customWidth="1"/>
    <col min="12018" max="12018" width="13.5703125" style="1" bestFit="1" customWidth="1"/>
    <col min="12019" max="12019" width="17.42578125" style="1" bestFit="1" customWidth="1"/>
    <col min="12020" max="12020" width="20" style="1" bestFit="1" customWidth="1"/>
    <col min="12021" max="12021" width="14.42578125" style="1" bestFit="1" customWidth="1"/>
    <col min="12022" max="12022" width="14.5703125" style="1" bestFit="1" customWidth="1"/>
    <col min="12023" max="12023" width="15.5703125" style="1" bestFit="1" customWidth="1"/>
    <col min="12024" max="12024" width="11.42578125" style="1" customWidth="1"/>
    <col min="12025" max="12264" width="11.42578125" style="1"/>
    <col min="12265" max="12265" width="4.42578125" style="1" bestFit="1" customWidth="1"/>
    <col min="12266" max="12266" width="41.42578125" style="1" customWidth="1"/>
    <col min="12267" max="12267" width="42.5703125" style="1" customWidth="1"/>
    <col min="12268" max="12268" width="35.42578125" style="1" customWidth="1"/>
    <col min="12269" max="12269" width="27" style="1" customWidth="1"/>
    <col min="12270" max="12270" width="17.85546875" style="1" customWidth="1"/>
    <col min="12271" max="12271" width="19.42578125" style="1" bestFit="1" customWidth="1"/>
    <col min="12272" max="12272" width="10.85546875" style="1" customWidth="1"/>
    <col min="12273" max="12273" width="16.5703125" style="1" bestFit="1" customWidth="1"/>
    <col min="12274" max="12274" width="13.5703125" style="1" bestFit="1" customWidth="1"/>
    <col min="12275" max="12275" width="17.42578125" style="1" bestFit="1" customWidth="1"/>
    <col min="12276" max="12276" width="20" style="1" bestFit="1" customWidth="1"/>
    <col min="12277" max="12277" width="14.42578125" style="1" bestFit="1" customWidth="1"/>
    <col min="12278" max="12278" width="14.5703125" style="1" bestFit="1" customWidth="1"/>
    <col min="12279" max="12279" width="15.5703125" style="1" bestFit="1" customWidth="1"/>
    <col min="12280" max="12280" width="11.42578125" style="1" customWidth="1"/>
    <col min="12281" max="12520" width="11.42578125" style="1"/>
    <col min="12521" max="12521" width="4.42578125" style="1" bestFit="1" customWidth="1"/>
    <col min="12522" max="12522" width="41.42578125" style="1" customWidth="1"/>
    <col min="12523" max="12523" width="42.5703125" style="1" customWidth="1"/>
    <col min="12524" max="12524" width="35.42578125" style="1" customWidth="1"/>
    <col min="12525" max="12525" width="27" style="1" customWidth="1"/>
    <col min="12526" max="12526" width="17.85546875" style="1" customWidth="1"/>
    <col min="12527" max="12527" width="19.42578125" style="1" bestFit="1" customWidth="1"/>
    <col min="12528" max="12528" width="10.85546875" style="1" customWidth="1"/>
    <col min="12529" max="12529" width="16.5703125" style="1" bestFit="1" customWidth="1"/>
    <col min="12530" max="12530" width="13.5703125" style="1" bestFit="1" customWidth="1"/>
    <col min="12531" max="12531" width="17.42578125" style="1" bestFit="1" customWidth="1"/>
    <col min="12532" max="12532" width="20" style="1" bestFit="1" customWidth="1"/>
    <col min="12533" max="12533" width="14.42578125" style="1" bestFit="1" customWidth="1"/>
    <col min="12534" max="12534" width="14.5703125" style="1" bestFit="1" customWidth="1"/>
    <col min="12535" max="12535" width="15.5703125" style="1" bestFit="1" customWidth="1"/>
    <col min="12536" max="12536" width="11.42578125" style="1" customWidth="1"/>
    <col min="12537" max="12776" width="11.42578125" style="1"/>
    <col min="12777" max="12777" width="4.42578125" style="1" bestFit="1" customWidth="1"/>
    <col min="12778" max="12778" width="41.42578125" style="1" customWidth="1"/>
    <col min="12779" max="12779" width="42.5703125" style="1" customWidth="1"/>
    <col min="12780" max="12780" width="35.42578125" style="1" customWidth="1"/>
    <col min="12781" max="12781" width="27" style="1" customWidth="1"/>
    <col min="12782" max="12782" width="17.85546875" style="1" customWidth="1"/>
    <col min="12783" max="12783" width="19.42578125" style="1" bestFit="1" customWidth="1"/>
    <col min="12784" max="12784" width="10.85546875" style="1" customWidth="1"/>
    <col min="12785" max="12785" width="16.5703125" style="1" bestFit="1" customWidth="1"/>
    <col min="12786" max="12786" width="13.5703125" style="1" bestFit="1" customWidth="1"/>
    <col min="12787" max="12787" width="17.42578125" style="1" bestFit="1" customWidth="1"/>
    <col min="12788" max="12788" width="20" style="1" bestFit="1" customWidth="1"/>
    <col min="12789" max="12789" width="14.42578125" style="1" bestFit="1" customWidth="1"/>
    <col min="12790" max="12790" width="14.5703125" style="1" bestFit="1" customWidth="1"/>
    <col min="12791" max="12791" width="15.5703125" style="1" bestFit="1" customWidth="1"/>
    <col min="12792" max="12792" width="11.42578125" style="1" customWidth="1"/>
    <col min="12793" max="13032" width="11.42578125" style="1"/>
    <col min="13033" max="13033" width="4.42578125" style="1" bestFit="1" customWidth="1"/>
    <col min="13034" max="13034" width="41.42578125" style="1" customWidth="1"/>
    <col min="13035" max="13035" width="42.5703125" style="1" customWidth="1"/>
    <col min="13036" max="13036" width="35.42578125" style="1" customWidth="1"/>
    <col min="13037" max="13037" width="27" style="1" customWidth="1"/>
    <col min="13038" max="13038" width="17.85546875" style="1" customWidth="1"/>
    <col min="13039" max="13039" width="19.42578125" style="1" bestFit="1" customWidth="1"/>
    <col min="13040" max="13040" width="10.85546875" style="1" customWidth="1"/>
    <col min="13041" max="13041" width="16.5703125" style="1" bestFit="1" customWidth="1"/>
    <col min="13042" max="13042" width="13.5703125" style="1" bestFit="1" customWidth="1"/>
    <col min="13043" max="13043" width="17.42578125" style="1" bestFit="1" customWidth="1"/>
    <col min="13044" max="13044" width="20" style="1" bestFit="1" customWidth="1"/>
    <col min="13045" max="13045" width="14.42578125" style="1" bestFit="1" customWidth="1"/>
    <col min="13046" max="13046" width="14.5703125" style="1" bestFit="1" customWidth="1"/>
    <col min="13047" max="13047" width="15.5703125" style="1" bestFit="1" customWidth="1"/>
    <col min="13048" max="13048" width="11.42578125" style="1" customWidth="1"/>
    <col min="13049" max="13288" width="11.42578125" style="1"/>
    <col min="13289" max="13289" width="4.42578125" style="1" bestFit="1" customWidth="1"/>
    <col min="13290" max="13290" width="41.42578125" style="1" customWidth="1"/>
    <col min="13291" max="13291" width="42.5703125" style="1" customWidth="1"/>
    <col min="13292" max="13292" width="35.42578125" style="1" customWidth="1"/>
    <col min="13293" max="13293" width="27" style="1" customWidth="1"/>
    <col min="13294" max="13294" width="17.85546875" style="1" customWidth="1"/>
    <col min="13295" max="13295" width="19.42578125" style="1" bestFit="1" customWidth="1"/>
    <col min="13296" max="13296" width="10.85546875" style="1" customWidth="1"/>
    <col min="13297" max="13297" width="16.5703125" style="1" bestFit="1" customWidth="1"/>
    <col min="13298" max="13298" width="13.5703125" style="1" bestFit="1" customWidth="1"/>
    <col min="13299" max="13299" width="17.42578125" style="1" bestFit="1" customWidth="1"/>
    <col min="13300" max="13300" width="20" style="1" bestFit="1" customWidth="1"/>
    <col min="13301" max="13301" width="14.42578125" style="1" bestFit="1" customWidth="1"/>
    <col min="13302" max="13302" width="14.5703125" style="1" bestFit="1" customWidth="1"/>
    <col min="13303" max="13303" width="15.5703125" style="1" bestFit="1" customWidth="1"/>
    <col min="13304" max="13304" width="11.42578125" style="1" customWidth="1"/>
    <col min="13305" max="13544" width="11.42578125" style="1"/>
    <col min="13545" max="13545" width="4.42578125" style="1" bestFit="1" customWidth="1"/>
    <col min="13546" max="13546" width="41.42578125" style="1" customWidth="1"/>
    <col min="13547" max="13547" width="42.5703125" style="1" customWidth="1"/>
    <col min="13548" max="13548" width="35.42578125" style="1" customWidth="1"/>
    <col min="13549" max="13549" width="27" style="1" customWidth="1"/>
    <col min="13550" max="13550" width="17.85546875" style="1" customWidth="1"/>
    <col min="13551" max="13551" width="19.42578125" style="1" bestFit="1" customWidth="1"/>
    <col min="13552" max="13552" width="10.85546875" style="1" customWidth="1"/>
    <col min="13553" max="13553" width="16.5703125" style="1" bestFit="1" customWidth="1"/>
    <col min="13554" max="13554" width="13.5703125" style="1" bestFit="1" customWidth="1"/>
    <col min="13555" max="13555" width="17.42578125" style="1" bestFit="1" customWidth="1"/>
    <col min="13556" max="13556" width="20" style="1" bestFit="1" customWidth="1"/>
    <col min="13557" max="13557" width="14.42578125" style="1" bestFit="1" customWidth="1"/>
    <col min="13558" max="13558" width="14.5703125" style="1" bestFit="1" customWidth="1"/>
    <col min="13559" max="13559" width="15.5703125" style="1" bestFit="1" customWidth="1"/>
    <col min="13560" max="13560" width="11.42578125" style="1" customWidth="1"/>
    <col min="13561" max="13800" width="11.42578125" style="1"/>
    <col min="13801" max="13801" width="4.42578125" style="1" bestFit="1" customWidth="1"/>
    <col min="13802" max="13802" width="41.42578125" style="1" customWidth="1"/>
    <col min="13803" max="13803" width="42.5703125" style="1" customWidth="1"/>
    <col min="13804" max="13804" width="35.42578125" style="1" customWidth="1"/>
    <col min="13805" max="13805" width="27" style="1" customWidth="1"/>
    <col min="13806" max="13806" width="17.85546875" style="1" customWidth="1"/>
    <col min="13807" max="13807" width="19.42578125" style="1" bestFit="1" customWidth="1"/>
    <col min="13808" max="13808" width="10.85546875" style="1" customWidth="1"/>
    <col min="13809" max="13809" width="16.5703125" style="1" bestFit="1" customWidth="1"/>
    <col min="13810" max="13810" width="13.5703125" style="1" bestFit="1" customWidth="1"/>
    <col min="13811" max="13811" width="17.42578125" style="1" bestFit="1" customWidth="1"/>
    <col min="13812" max="13812" width="20" style="1" bestFit="1" customWidth="1"/>
    <col min="13813" max="13813" width="14.42578125" style="1" bestFit="1" customWidth="1"/>
    <col min="13814" max="13814" width="14.5703125" style="1" bestFit="1" customWidth="1"/>
    <col min="13815" max="13815" width="15.5703125" style="1" bestFit="1" customWidth="1"/>
    <col min="13816" max="13816" width="11.42578125" style="1" customWidth="1"/>
    <col min="13817" max="14056" width="11.42578125" style="1"/>
    <col min="14057" max="14057" width="4.42578125" style="1" bestFit="1" customWidth="1"/>
    <col min="14058" max="14058" width="41.42578125" style="1" customWidth="1"/>
    <col min="14059" max="14059" width="42.5703125" style="1" customWidth="1"/>
    <col min="14060" max="14060" width="35.42578125" style="1" customWidth="1"/>
    <col min="14061" max="14061" width="27" style="1" customWidth="1"/>
    <col min="14062" max="14062" width="17.85546875" style="1" customWidth="1"/>
    <col min="14063" max="14063" width="19.42578125" style="1" bestFit="1" customWidth="1"/>
    <col min="14064" max="14064" width="10.85546875" style="1" customWidth="1"/>
    <col min="14065" max="14065" width="16.5703125" style="1" bestFit="1" customWidth="1"/>
    <col min="14066" max="14066" width="13.5703125" style="1" bestFit="1" customWidth="1"/>
    <col min="14067" max="14067" width="17.42578125" style="1" bestFit="1" customWidth="1"/>
    <col min="14068" max="14068" width="20" style="1" bestFit="1" customWidth="1"/>
    <col min="14069" max="14069" width="14.42578125" style="1" bestFit="1" customWidth="1"/>
    <col min="14070" max="14070" width="14.5703125" style="1" bestFit="1" customWidth="1"/>
    <col min="14071" max="14071" width="15.5703125" style="1" bestFit="1" customWidth="1"/>
    <col min="14072" max="14072" width="11.42578125" style="1" customWidth="1"/>
    <col min="14073" max="14312" width="11.42578125" style="1"/>
    <col min="14313" max="14313" width="4.42578125" style="1" bestFit="1" customWidth="1"/>
    <col min="14314" max="14314" width="41.42578125" style="1" customWidth="1"/>
    <col min="14315" max="14315" width="42.5703125" style="1" customWidth="1"/>
    <col min="14316" max="14316" width="35.42578125" style="1" customWidth="1"/>
    <col min="14317" max="14317" width="27" style="1" customWidth="1"/>
    <col min="14318" max="14318" width="17.85546875" style="1" customWidth="1"/>
    <col min="14319" max="14319" width="19.42578125" style="1" bestFit="1" customWidth="1"/>
    <col min="14320" max="14320" width="10.85546875" style="1" customWidth="1"/>
    <col min="14321" max="14321" width="16.5703125" style="1" bestFit="1" customWidth="1"/>
    <col min="14322" max="14322" width="13.5703125" style="1" bestFit="1" customWidth="1"/>
    <col min="14323" max="14323" width="17.42578125" style="1" bestFit="1" customWidth="1"/>
    <col min="14324" max="14324" width="20" style="1" bestFit="1" customWidth="1"/>
    <col min="14325" max="14325" width="14.42578125" style="1" bestFit="1" customWidth="1"/>
    <col min="14326" max="14326" width="14.5703125" style="1" bestFit="1" customWidth="1"/>
    <col min="14327" max="14327" width="15.5703125" style="1" bestFit="1" customWidth="1"/>
    <col min="14328" max="14328" width="11.42578125" style="1" customWidth="1"/>
    <col min="14329" max="14568" width="11.42578125" style="1"/>
    <col min="14569" max="14569" width="4.42578125" style="1" bestFit="1" customWidth="1"/>
    <col min="14570" max="14570" width="41.42578125" style="1" customWidth="1"/>
    <col min="14571" max="14571" width="42.5703125" style="1" customWidth="1"/>
    <col min="14572" max="14572" width="35.42578125" style="1" customWidth="1"/>
    <col min="14573" max="14573" width="27" style="1" customWidth="1"/>
    <col min="14574" max="14574" width="17.85546875" style="1" customWidth="1"/>
    <col min="14575" max="14575" width="19.42578125" style="1" bestFit="1" customWidth="1"/>
    <col min="14576" max="14576" width="10.85546875" style="1" customWidth="1"/>
    <col min="14577" max="14577" width="16.5703125" style="1" bestFit="1" customWidth="1"/>
    <col min="14578" max="14578" width="13.5703125" style="1" bestFit="1" customWidth="1"/>
    <col min="14579" max="14579" width="17.42578125" style="1" bestFit="1" customWidth="1"/>
    <col min="14580" max="14580" width="20" style="1" bestFit="1" customWidth="1"/>
    <col min="14581" max="14581" width="14.42578125" style="1" bestFit="1" customWidth="1"/>
    <col min="14582" max="14582" width="14.5703125" style="1" bestFit="1" customWidth="1"/>
    <col min="14583" max="14583" width="15.5703125" style="1" bestFit="1" customWidth="1"/>
    <col min="14584" max="14584" width="11.42578125" style="1" customWidth="1"/>
    <col min="14585" max="14824" width="11.42578125" style="1"/>
    <col min="14825" max="14825" width="4.42578125" style="1" bestFit="1" customWidth="1"/>
    <col min="14826" max="14826" width="41.42578125" style="1" customWidth="1"/>
    <col min="14827" max="14827" width="42.5703125" style="1" customWidth="1"/>
    <col min="14828" max="14828" width="35.42578125" style="1" customWidth="1"/>
    <col min="14829" max="14829" width="27" style="1" customWidth="1"/>
    <col min="14830" max="14830" width="17.85546875" style="1" customWidth="1"/>
    <col min="14831" max="14831" width="19.42578125" style="1" bestFit="1" customWidth="1"/>
    <col min="14832" max="14832" width="10.85546875" style="1" customWidth="1"/>
    <col min="14833" max="14833" width="16.5703125" style="1" bestFit="1" customWidth="1"/>
    <col min="14834" max="14834" width="13.5703125" style="1" bestFit="1" customWidth="1"/>
    <col min="14835" max="14835" width="17.42578125" style="1" bestFit="1" customWidth="1"/>
    <col min="14836" max="14836" width="20" style="1" bestFit="1" customWidth="1"/>
    <col min="14837" max="14837" width="14.42578125" style="1" bestFit="1" customWidth="1"/>
    <col min="14838" max="14838" width="14.5703125" style="1" bestFit="1" customWidth="1"/>
    <col min="14839" max="14839" width="15.5703125" style="1" bestFit="1" customWidth="1"/>
    <col min="14840" max="14840" width="11.42578125" style="1" customWidth="1"/>
    <col min="14841" max="15080" width="11.42578125" style="1"/>
    <col min="15081" max="15081" width="4.42578125" style="1" bestFit="1" customWidth="1"/>
    <col min="15082" max="15082" width="41.42578125" style="1" customWidth="1"/>
    <col min="15083" max="15083" width="42.5703125" style="1" customWidth="1"/>
    <col min="15084" max="15084" width="35.42578125" style="1" customWidth="1"/>
    <col min="15085" max="15085" width="27" style="1" customWidth="1"/>
    <col min="15086" max="15086" width="17.85546875" style="1" customWidth="1"/>
    <col min="15087" max="15087" width="19.42578125" style="1" bestFit="1" customWidth="1"/>
    <col min="15088" max="15088" width="10.85546875" style="1" customWidth="1"/>
    <col min="15089" max="15089" width="16.5703125" style="1" bestFit="1" customWidth="1"/>
    <col min="15090" max="15090" width="13.5703125" style="1" bestFit="1" customWidth="1"/>
    <col min="15091" max="15091" width="17.42578125" style="1" bestFit="1" customWidth="1"/>
    <col min="15092" max="15092" width="20" style="1" bestFit="1" customWidth="1"/>
    <col min="15093" max="15093" width="14.42578125" style="1" bestFit="1" customWidth="1"/>
    <col min="15094" max="15094" width="14.5703125" style="1" bestFit="1" customWidth="1"/>
    <col min="15095" max="15095" width="15.5703125" style="1" bestFit="1" customWidth="1"/>
    <col min="15096" max="15096" width="11.42578125" style="1" customWidth="1"/>
    <col min="15097" max="15336" width="11.42578125" style="1"/>
    <col min="15337" max="15337" width="4.42578125" style="1" bestFit="1" customWidth="1"/>
    <col min="15338" max="15338" width="41.42578125" style="1" customWidth="1"/>
    <col min="15339" max="15339" width="42.5703125" style="1" customWidth="1"/>
    <col min="15340" max="15340" width="35.42578125" style="1" customWidth="1"/>
    <col min="15341" max="15341" width="27" style="1" customWidth="1"/>
    <col min="15342" max="15342" width="17.85546875" style="1" customWidth="1"/>
    <col min="15343" max="15343" width="19.42578125" style="1" bestFit="1" customWidth="1"/>
    <col min="15344" max="15344" width="10.85546875" style="1" customWidth="1"/>
    <col min="15345" max="15345" width="16.5703125" style="1" bestFit="1" customWidth="1"/>
    <col min="15346" max="15346" width="13.5703125" style="1" bestFit="1" customWidth="1"/>
    <col min="15347" max="15347" width="17.42578125" style="1" bestFit="1" customWidth="1"/>
    <col min="15348" max="15348" width="20" style="1" bestFit="1" customWidth="1"/>
    <col min="15349" max="15349" width="14.42578125" style="1" bestFit="1" customWidth="1"/>
    <col min="15350" max="15350" width="14.5703125" style="1" bestFit="1" customWidth="1"/>
    <col min="15351" max="15351" width="15.5703125" style="1" bestFit="1" customWidth="1"/>
    <col min="15352" max="15352" width="11.42578125" style="1" customWidth="1"/>
    <col min="15353" max="15592" width="11.42578125" style="1"/>
    <col min="15593" max="15593" width="4.42578125" style="1" bestFit="1" customWidth="1"/>
    <col min="15594" max="15594" width="41.42578125" style="1" customWidth="1"/>
    <col min="15595" max="15595" width="42.5703125" style="1" customWidth="1"/>
    <col min="15596" max="15596" width="35.42578125" style="1" customWidth="1"/>
    <col min="15597" max="15597" width="27" style="1" customWidth="1"/>
    <col min="15598" max="15598" width="17.85546875" style="1" customWidth="1"/>
    <col min="15599" max="15599" width="19.42578125" style="1" bestFit="1" customWidth="1"/>
    <col min="15600" max="15600" width="10.85546875" style="1" customWidth="1"/>
    <col min="15601" max="15601" width="16.5703125" style="1" bestFit="1" customWidth="1"/>
    <col min="15602" max="15602" width="13.5703125" style="1" bestFit="1" customWidth="1"/>
    <col min="15603" max="15603" width="17.42578125" style="1" bestFit="1" customWidth="1"/>
    <col min="15604" max="15604" width="20" style="1" bestFit="1" customWidth="1"/>
    <col min="15605" max="15605" width="14.42578125" style="1" bestFit="1" customWidth="1"/>
    <col min="15606" max="15606" width="14.5703125" style="1" bestFit="1" customWidth="1"/>
    <col min="15607" max="15607" width="15.5703125" style="1" bestFit="1" customWidth="1"/>
    <col min="15608" max="15608" width="11.42578125" style="1" customWidth="1"/>
    <col min="15609" max="15848" width="11.42578125" style="1"/>
    <col min="15849" max="15849" width="4.42578125" style="1" bestFit="1" customWidth="1"/>
    <col min="15850" max="15850" width="41.42578125" style="1" customWidth="1"/>
    <col min="15851" max="15851" width="42.5703125" style="1" customWidth="1"/>
    <col min="15852" max="15852" width="35.42578125" style="1" customWidth="1"/>
    <col min="15853" max="15853" width="27" style="1" customWidth="1"/>
    <col min="15854" max="15854" width="17.85546875" style="1" customWidth="1"/>
    <col min="15855" max="15855" width="19.42578125" style="1" bestFit="1" customWidth="1"/>
    <col min="15856" max="15856" width="10.85546875" style="1" customWidth="1"/>
    <col min="15857" max="15857" width="16.5703125" style="1" bestFit="1" customWidth="1"/>
    <col min="15858" max="15858" width="13.5703125" style="1" bestFit="1" customWidth="1"/>
    <col min="15859" max="15859" width="17.42578125" style="1" bestFit="1" customWidth="1"/>
    <col min="15860" max="15860" width="20" style="1" bestFit="1" customWidth="1"/>
    <col min="15861" max="15861" width="14.42578125" style="1" bestFit="1" customWidth="1"/>
    <col min="15862" max="15862" width="14.5703125" style="1" bestFit="1" customWidth="1"/>
    <col min="15863" max="15863" width="15.5703125" style="1" bestFit="1" customWidth="1"/>
    <col min="15864" max="15864" width="11.42578125" style="1" customWidth="1"/>
    <col min="15865" max="16104" width="11.42578125" style="1"/>
    <col min="16105" max="16105" width="4.42578125" style="1" bestFit="1" customWidth="1"/>
    <col min="16106" max="16106" width="41.42578125" style="1" customWidth="1"/>
    <col min="16107" max="16107" width="42.5703125" style="1" customWidth="1"/>
    <col min="16108" max="16108" width="35.42578125" style="1" customWidth="1"/>
    <col min="16109" max="16109" width="27" style="1" customWidth="1"/>
    <col min="16110" max="16110" width="17.85546875" style="1" customWidth="1"/>
    <col min="16111" max="16111" width="19.42578125" style="1" bestFit="1" customWidth="1"/>
    <col min="16112" max="16112" width="10.85546875" style="1" customWidth="1"/>
    <col min="16113" max="16113" width="16.5703125" style="1" bestFit="1" customWidth="1"/>
    <col min="16114" max="16114" width="13.5703125" style="1" bestFit="1" customWidth="1"/>
    <col min="16115" max="16115" width="17.42578125" style="1" bestFit="1" customWidth="1"/>
    <col min="16116" max="16116" width="20" style="1" bestFit="1" customWidth="1"/>
    <col min="16117" max="16117" width="14.42578125" style="1" bestFit="1" customWidth="1"/>
    <col min="16118" max="16118" width="14.5703125" style="1" bestFit="1" customWidth="1"/>
    <col min="16119" max="16119" width="15.5703125" style="1" bestFit="1" customWidth="1"/>
    <col min="16120" max="16120" width="11.42578125" style="1" customWidth="1"/>
    <col min="16121" max="16384" width="11.42578125" style="1"/>
  </cols>
  <sheetData>
    <row r="1" spans="1:16" ht="24.7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ht="24.75" customHeight="1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15" x14ac:dyDescent="0.25">
      <c r="B3" s="40" t="s">
        <v>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"/>
    </row>
    <row r="4" spans="1:16" ht="15" customHeight="1" x14ac:dyDescent="0.25">
      <c r="A4" s="40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2"/>
    </row>
    <row r="5" spans="1:16" ht="19.5" customHeight="1" x14ac:dyDescent="0.25">
      <c r="A5" s="43" t="s">
        <v>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6" ht="21.75" customHeight="1" x14ac:dyDescent="0.35">
      <c r="A6" s="44" t="s">
        <v>1479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45390.080000000002</v>
      </c>
      <c r="L9" s="7">
        <v>5883.16</v>
      </c>
      <c r="M9" s="7">
        <v>25</v>
      </c>
      <c r="N9" s="7">
        <f t="shared" ref="N9:N80" si="1">+J9+K9+L9+M9</f>
        <v>58186.240000000005</v>
      </c>
      <c r="O9" s="7">
        <f t="shared" ref="O9:O80" si="2">+G9-N9</f>
        <v>181813.76000000001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1390</v>
      </c>
      <c r="C21" s="6" t="s">
        <v>49</v>
      </c>
      <c r="D21" t="s">
        <v>104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1320</v>
      </c>
      <c r="C24" s="6" t="s">
        <v>49</v>
      </c>
      <c r="D24" t="s">
        <v>895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25</v>
      </c>
      <c r="N24" s="7">
        <v>10766.88</v>
      </c>
      <c r="O24" s="7">
        <f t="shared" si="2"/>
        <v>64233.120000000003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31989.02</v>
      </c>
      <c r="L26" s="7">
        <f t="shared" si="3"/>
        <v>5776</v>
      </c>
      <c r="M26" s="7">
        <v>11203.78</v>
      </c>
      <c r="N26" s="7">
        <f t="shared" si="1"/>
        <v>54421.8</v>
      </c>
      <c r="O26" s="7">
        <f t="shared" si="2"/>
        <v>135578.20000000001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9488.32</v>
      </c>
      <c r="N27" s="7">
        <f t="shared" si="1"/>
        <v>51663.579999999994</v>
      </c>
      <c r="O27" s="7">
        <f t="shared" si="2"/>
        <v>133336.42000000001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695</v>
      </c>
      <c r="N33" s="7">
        <f t="shared" si="1"/>
        <v>1936.1</v>
      </c>
      <c r="O33" s="7">
        <f t="shared" si="2"/>
        <v>19063.900000000001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1389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25000</v>
      </c>
      <c r="H37" s="7">
        <v>0</v>
      </c>
      <c r="I37" s="7">
        <v>25000</v>
      </c>
      <c r="J37" s="7">
        <v>717.5</v>
      </c>
      <c r="K37" s="7">
        <v>0</v>
      </c>
      <c r="L37" s="7">
        <v>760</v>
      </c>
      <c r="M37" s="7">
        <v>25</v>
      </c>
      <c r="N37" s="7">
        <f t="shared" si="1"/>
        <v>1502.5</v>
      </c>
      <c r="O37" s="7">
        <f t="shared" si="2"/>
        <v>23497.5</v>
      </c>
    </row>
    <row r="38" spans="1:15" ht="30" x14ac:dyDescent="0.25">
      <c r="A38" s="6">
        <v>30</v>
      </c>
      <c r="B38" t="s">
        <v>1334</v>
      </c>
      <c r="C38" s="6" t="s">
        <v>81</v>
      </c>
      <c r="D38" t="s">
        <v>1335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26000</v>
      </c>
      <c r="H41" s="7">
        <v>0</v>
      </c>
      <c r="I41" s="7">
        <v>26000</v>
      </c>
      <c r="J41" s="7">
        <v>746.2</v>
      </c>
      <c r="K41" s="7">
        <v>0</v>
      </c>
      <c r="L41" s="7">
        <f t="shared" si="3"/>
        <v>790.4</v>
      </c>
      <c r="M41" s="7">
        <v>25</v>
      </c>
      <c r="N41" s="7">
        <f t="shared" si="1"/>
        <v>1561.6</v>
      </c>
      <c r="O41" s="7">
        <f t="shared" si="2"/>
        <v>24438.400000000001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41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22050</v>
      </c>
      <c r="H44" s="7">
        <v>0</v>
      </c>
      <c r="I44" s="7">
        <v>22050</v>
      </c>
      <c r="J44" s="7">
        <v>632.84</v>
      </c>
      <c r="K44" s="7">
        <v>0</v>
      </c>
      <c r="L44" s="7">
        <f t="shared" si="3"/>
        <v>670.32</v>
      </c>
      <c r="M44" s="7">
        <v>1740.46</v>
      </c>
      <c r="N44" s="7">
        <f t="shared" si="1"/>
        <v>3043.62</v>
      </c>
      <c r="O44" s="7">
        <f t="shared" si="2"/>
        <v>19006.38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26250</v>
      </c>
      <c r="H46" s="7">
        <v>0</v>
      </c>
      <c r="I46" s="7">
        <v>26250</v>
      </c>
      <c r="J46" s="7">
        <v>753.38</v>
      </c>
      <c r="K46" s="7">
        <v>0</v>
      </c>
      <c r="L46" s="7">
        <f t="shared" si="3"/>
        <v>798</v>
      </c>
      <c r="M46" s="7">
        <v>25</v>
      </c>
      <c r="N46" s="7">
        <f t="shared" si="1"/>
        <v>1576.38</v>
      </c>
      <c r="O46" s="7">
        <f t="shared" si="2"/>
        <v>24673.62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41</v>
      </c>
      <c r="E51" s="6" t="s">
        <v>36</v>
      </c>
      <c r="F51" s="6" t="s">
        <v>29</v>
      </c>
      <c r="G51" s="7">
        <v>25000</v>
      </c>
      <c r="H51" s="7">
        <v>0</v>
      </c>
      <c r="I51" s="7">
        <v>25000</v>
      </c>
      <c r="J51" s="7">
        <v>717.5</v>
      </c>
      <c r="K51" s="7">
        <v>0</v>
      </c>
      <c r="L51" s="7">
        <f t="shared" si="3"/>
        <v>760</v>
      </c>
      <c r="M51" s="7">
        <v>25</v>
      </c>
      <c r="N51" s="7">
        <f t="shared" si="1"/>
        <v>1502.5</v>
      </c>
      <c r="O51" s="7">
        <f t="shared" si="2"/>
        <v>23497.5</v>
      </c>
    </row>
    <row r="52" spans="1:15" ht="15" x14ac:dyDescent="0.25">
      <c r="A52" s="6">
        <v>44</v>
      </c>
      <c r="B52" s="6" t="s">
        <v>103</v>
      </c>
      <c r="C52" s="6" t="s">
        <v>91</v>
      </c>
      <c r="D52" s="6" t="s">
        <v>104</v>
      </c>
      <c r="E52" s="6" t="s">
        <v>36</v>
      </c>
      <c r="F52" s="6" t="s">
        <v>29</v>
      </c>
      <c r="G52" s="7">
        <v>15000</v>
      </c>
      <c r="H52" s="7">
        <v>0</v>
      </c>
      <c r="I52" s="7">
        <v>15000</v>
      </c>
      <c r="J52" s="7">
        <v>430.5</v>
      </c>
      <c r="K52" s="7">
        <v>0</v>
      </c>
      <c r="L52" s="7">
        <f t="shared" si="3"/>
        <v>456</v>
      </c>
      <c r="M52" s="7">
        <v>25</v>
      </c>
      <c r="N52" s="7">
        <f t="shared" si="1"/>
        <v>911.5</v>
      </c>
      <c r="O52" s="7">
        <f t="shared" si="2"/>
        <v>14088.5</v>
      </c>
    </row>
    <row r="53" spans="1:15" ht="21.75" customHeight="1" x14ac:dyDescent="0.25">
      <c r="A53" s="6">
        <v>45</v>
      </c>
      <c r="B53" s="6" t="s">
        <v>105</v>
      </c>
      <c r="C53" s="6" t="s">
        <v>106</v>
      </c>
      <c r="D53" s="6" t="s">
        <v>107</v>
      </c>
      <c r="E53" s="6" t="s">
        <v>55</v>
      </c>
      <c r="F53" s="6" t="s">
        <v>37</v>
      </c>
      <c r="G53" s="7">
        <v>27000</v>
      </c>
      <c r="H53" s="7">
        <v>0</v>
      </c>
      <c r="I53" s="7">
        <v>27000</v>
      </c>
      <c r="J53" s="7">
        <v>774.9</v>
      </c>
      <c r="K53" s="7">
        <v>0</v>
      </c>
      <c r="L53" s="7">
        <f t="shared" si="3"/>
        <v>820.8</v>
      </c>
      <c r="M53" s="7">
        <v>2040.46</v>
      </c>
      <c r="N53" s="7">
        <f t="shared" si="1"/>
        <v>3636.16</v>
      </c>
      <c r="O53" s="7">
        <f t="shared" si="2"/>
        <v>23363.84</v>
      </c>
    </row>
    <row r="54" spans="1:15" ht="24.75" customHeight="1" x14ac:dyDescent="0.25">
      <c r="A54" s="6">
        <v>46</v>
      </c>
      <c r="B54" s="6" t="s">
        <v>108</v>
      </c>
      <c r="C54" s="6" t="s">
        <v>109</v>
      </c>
      <c r="D54" s="6" t="s">
        <v>110</v>
      </c>
      <c r="E54" s="6" t="s">
        <v>28</v>
      </c>
      <c r="F54" s="6" t="s">
        <v>29</v>
      </c>
      <c r="G54" s="7">
        <v>30000</v>
      </c>
      <c r="H54" s="7">
        <v>0</v>
      </c>
      <c r="I54" s="7">
        <v>30000</v>
      </c>
      <c r="J54" s="7">
        <v>861</v>
      </c>
      <c r="K54" s="7">
        <v>0</v>
      </c>
      <c r="L54" s="7">
        <f t="shared" si="3"/>
        <v>912</v>
      </c>
      <c r="M54" s="7">
        <v>25</v>
      </c>
      <c r="N54" s="7">
        <f t="shared" si="1"/>
        <v>1798</v>
      </c>
      <c r="O54" s="7">
        <f t="shared" si="2"/>
        <v>28202</v>
      </c>
    </row>
    <row r="55" spans="1:15" ht="24.75" customHeight="1" x14ac:dyDescent="0.25">
      <c r="A55" s="6">
        <v>47</v>
      </c>
      <c r="B55" s="6" t="s">
        <v>111</v>
      </c>
      <c r="C55" s="6" t="s">
        <v>109</v>
      </c>
      <c r="D55" s="6" t="s">
        <v>41</v>
      </c>
      <c r="E55" s="6" t="s">
        <v>36</v>
      </c>
      <c r="F55" s="6" t="s">
        <v>29</v>
      </c>
      <c r="G55" s="7">
        <v>25000</v>
      </c>
      <c r="H55" s="7">
        <v>0</v>
      </c>
      <c r="I55" s="7">
        <v>25000</v>
      </c>
      <c r="J55" s="7">
        <v>717.5</v>
      </c>
      <c r="K55" s="7">
        <v>0</v>
      </c>
      <c r="L55" s="7">
        <f t="shared" si="3"/>
        <v>760</v>
      </c>
      <c r="M55" s="7">
        <v>125</v>
      </c>
      <c r="N55" s="7">
        <f t="shared" si="1"/>
        <v>1602.5</v>
      </c>
      <c r="O55" s="7">
        <f t="shared" si="2"/>
        <v>23397.5</v>
      </c>
    </row>
    <row r="56" spans="1:15" ht="15" x14ac:dyDescent="0.25">
      <c r="A56" s="6">
        <v>48</v>
      </c>
      <c r="B56" s="6" t="s">
        <v>112</v>
      </c>
      <c r="C56" s="6" t="s">
        <v>113</v>
      </c>
      <c r="D56" s="6" t="s">
        <v>77</v>
      </c>
      <c r="E56" s="6" t="s">
        <v>55</v>
      </c>
      <c r="F56" s="6" t="s">
        <v>29</v>
      </c>
      <c r="G56" s="7">
        <v>45000</v>
      </c>
      <c r="H56" s="7">
        <v>0</v>
      </c>
      <c r="I56" s="7">
        <v>45000</v>
      </c>
      <c r="J56" s="7">
        <v>1291.5</v>
      </c>
      <c r="K56" s="7">
        <v>1148.33</v>
      </c>
      <c r="L56" s="7">
        <f t="shared" si="3"/>
        <v>1368</v>
      </c>
      <c r="M56" s="7">
        <v>25</v>
      </c>
      <c r="N56" s="7">
        <f t="shared" si="1"/>
        <v>3832.83</v>
      </c>
      <c r="O56" s="7">
        <f t="shared" si="2"/>
        <v>41167.17</v>
      </c>
    </row>
    <row r="57" spans="1:15" ht="15" x14ac:dyDescent="0.25">
      <c r="A57" s="6">
        <v>49</v>
      </c>
      <c r="B57" s="6" t="s">
        <v>114</v>
      </c>
      <c r="C57" s="6" t="s">
        <v>113</v>
      </c>
      <c r="D57" s="6" t="s">
        <v>115</v>
      </c>
      <c r="E57" s="6" t="s">
        <v>28</v>
      </c>
      <c r="F57" s="6" t="s">
        <v>29</v>
      </c>
      <c r="G57" s="7">
        <v>35000</v>
      </c>
      <c r="H57" s="7">
        <v>0</v>
      </c>
      <c r="I57" s="7">
        <v>35000</v>
      </c>
      <c r="J57" s="7">
        <v>1004.5</v>
      </c>
      <c r="K57" s="7">
        <v>0</v>
      </c>
      <c r="L57" s="7">
        <v>1064</v>
      </c>
      <c r="M57" s="7">
        <v>1740.46</v>
      </c>
      <c r="N57" s="7">
        <v>3808.96</v>
      </c>
      <c r="O57" s="7">
        <f t="shared" si="2"/>
        <v>31191.040000000001</v>
      </c>
    </row>
    <row r="58" spans="1:15" ht="15" x14ac:dyDescent="0.25">
      <c r="A58" s="6">
        <v>50</v>
      </c>
      <c r="B58" s="6" t="s">
        <v>116</v>
      </c>
      <c r="C58" s="6" t="s">
        <v>113</v>
      </c>
      <c r="D58" s="6" t="s">
        <v>117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75" customHeight="1" x14ac:dyDescent="0.25">
      <c r="A59" s="6">
        <v>51</v>
      </c>
      <c r="B59" s="6" t="s">
        <v>118</v>
      </c>
      <c r="C59" s="6" t="s">
        <v>119</v>
      </c>
      <c r="D59" s="6" t="s">
        <v>120</v>
      </c>
      <c r="E59" s="6" t="s">
        <v>36</v>
      </c>
      <c r="F59" s="6" t="s">
        <v>29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2759.51</v>
      </c>
      <c r="N59" s="7">
        <f t="shared" si="1"/>
        <v>3646.01</v>
      </c>
      <c r="O59" s="7">
        <f t="shared" si="2"/>
        <v>11353.99</v>
      </c>
    </row>
    <row r="60" spans="1:15" ht="24.75" customHeight="1" x14ac:dyDescent="0.25">
      <c r="A60" s="6">
        <v>52</v>
      </c>
      <c r="B60" s="6" t="s">
        <v>121</v>
      </c>
      <c r="C60" s="6" t="s">
        <v>119</v>
      </c>
      <c r="D60" s="6" t="s">
        <v>120</v>
      </c>
      <c r="E60" s="6" t="s">
        <v>36</v>
      </c>
      <c r="F60" s="6" t="s">
        <v>37</v>
      </c>
      <c r="G60" s="7">
        <v>16500</v>
      </c>
      <c r="H60" s="7">
        <v>0</v>
      </c>
      <c r="I60" s="7">
        <v>16500</v>
      </c>
      <c r="J60" s="7">
        <v>473.55</v>
      </c>
      <c r="K60" s="7">
        <v>0</v>
      </c>
      <c r="L60" s="7">
        <f t="shared" si="3"/>
        <v>501.6</v>
      </c>
      <c r="M60" s="7">
        <v>25</v>
      </c>
      <c r="N60" s="7">
        <f t="shared" si="1"/>
        <v>1000.1500000000001</v>
      </c>
      <c r="O60" s="7">
        <f t="shared" si="2"/>
        <v>15499.85</v>
      </c>
    </row>
    <row r="61" spans="1:15" ht="24.75" customHeight="1" x14ac:dyDescent="0.25">
      <c r="A61" s="6">
        <v>53</v>
      </c>
      <c r="B61" s="6" t="s">
        <v>122</v>
      </c>
      <c r="C61" s="6" t="s">
        <v>119</v>
      </c>
      <c r="D61" s="6" t="s">
        <v>120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123</v>
      </c>
      <c r="C62" s="6" t="s">
        <v>119</v>
      </c>
      <c r="D62" s="6" t="s">
        <v>120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75" customHeight="1" x14ac:dyDescent="0.25">
      <c r="A63" s="6">
        <v>55</v>
      </c>
      <c r="B63" s="6" t="s">
        <v>124</v>
      </c>
      <c r="C63" s="6" t="s">
        <v>119</v>
      </c>
      <c r="D63" s="6" t="s">
        <v>120</v>
      </c>
      <c r="E63" s="6" t="s">
        <v>36</v>
      </c>
      <c r="F63" s="6" t="s">
        <v>37</v>
      </c>
      <c r="G63" s="7">
        <v>21000</v>
      </c>
      <c r="H63" s="7">
        <v>0</v>
      </c>
      <c r="I63" s="7">
        <v>21000</v>
      </c>
      <c r="J63" s="7">
        <v>602.70000000000005</v>
      </c>
      <c r="K63" s="7">
        <v>0</v>
      </c>
      <c r="L63" s="7">
        <v>638.4</v>
      </c>
      <c r="M63" s="7">
        <v>695</v>
      </c>
      <c r="N63" s="7">
        <f t="shared" si="1"/>
        <v>1936.1</v>
      </c>
      <c r="O63" s="7">
        <f t="shared" si="2"/>
        <v>19063.900000000001</v>
      </c>
    </row>
    <row r="64" spans="1:15" ht="24.75" customHeight="1" x14ac:dyDescent="0.25">
      <c r="A64" s="6">
        <v>56</v>
      </c>
      <c r="B64" s="6" t="s">
        <v>125</v>
      </c>
      <c r="C64" s="6" t="s">
        <v>119</v>
      </c>
      <c r="D64" s="6" t="s">
        <v>120</v>
      </c>
      <c r="E64" s="6" t="s">
        <v>28</v>
      </c>
      <c r="F64" s="6" t="s">
        <v>29</v>
      </c>
      <c r="G64" s="7">
        <v>25000</v>
      </c>
      <c r="H64" s="7">
        <v>0</v>
      </c>
      <c r="I64" s="7">
        <v>25000</v>
      </c>
      <c r="J64" s="7">
        <v>717.5</v>
      </c>
      <c r="K64" s="7">
        <v>0</v>
      </c>
      <c r="L64" s="7">
        <v>760</v>
      </c>
      <c r="M64" s="7">
        <v>25</v>
      </c>
      <c r="N64" s="7">
        <f t="shared" si="1"/>
        <v>1502.5</v>
      </c>
      <c r="O64" s="7">
        <f t="shared" si="2"/>
        <v>23497.5</v>
      </c>
    </row>
    <row r="65" spans="1:15" ht="24.75" customHeight="1" x14ac:dyDescent="0.25">
      <c r="A65" s="6">
        <v>57</v>
      </c>
      <c r="B65" s="6" t="s">
        <v>126</v>
      </c>
      <c r="C65" s="6" t="s">
        <v>119</v>
      </c>
      <c r="D65" s="6" t="s">
        <v>127</v>
      </c>
      <c r="E65" s="6" t="s">
        <v>28</v>
      </c>
      <c r="F65" s="6" t="s">
        <v>29</v>
      </c>
      <c r="G65" s="7">
        <v>17600</v>
      </c>
      <c r="H65" s="7">
        <v>0</v>
      </c>
      <c r="I65" s="7">
        <v>17600</v>
      </c>
      <c r="J65" s="7">
        <v>505.12</v>
      </c>
      <c r="K65" s="7">
        <v>0</v>
      </c>
      <c r="L65" s="7">
        <f t="shared" si="3"/>
        <v>535.04</v>
      </c>
      <c r="M65" s="7">
        <v>1525</v>
      </c>
      <c r="N65" s="7">
        <f t="shared" si="1"/>
        <v>2565.16</v>
      </c>
      <c r="O65" s="7">
        <f t="shared" si="2"/>
        <v>15034.84</v>
      </c>
    </row>
    <row r="66" spans="1:15" ht="24.75" customHeight="1" x14ac:dyDescent="0.25">
      <c r="A66" s="6">
        <v>58</v>
      </c>
      <c r="B66" s="6" t="s">
        <v>128</v>
      </c>
      <c r="C66" s="6" t="s">
        <v>119</v>
      </c>
      <c r="D66" s="6" t="s">
        <v>120</v>
      </c>
      <c r="E66" s="6" t="s">
        <v>36</v>
      </c>
      <c r="F66" s="6" t="s">
        <v>37</v>
      </c>
      <c r="G66" s="7">
        <v>16500</v>
      </c>
      <c r="H66" s="7">
        <v>0</v>
      </c>
      <c r="I66" s="7">
        <v>16500</v>
      </c>
      <c r="J66" s="7">
        <f>+I66*2.87%</f>
        <v>473.55</v>
      </c>
      <c r="K66" s="7">
        <v>0</v>
      </c>
      <c r="L66" s="7">
        <f t="shared" si="3"/>
        <v>501.6</v>
      </c>
      <c r="M66" s="7">
        <v>2228.0300000000002</v>
      </c>
      <c r="N66" s="7">
        <f t="shared" si="1"/>
        <v>3203.1800000000003</v>
      </c>
      <c r="O66" s="7">
        <f t="shared" si="2"/>
        <v>13296.82</v>
      </c>
    </row>
    <row r="67" spans="1:15" ht="24.75" customHeight="1" x14ac:dyDescent="0.25">
      <c r="A67" s="6">
        <v>59</v>
      </c>
      <c r="B67" s="6" t="s">
        <v>129</v>
      </c>
      <c r="C67" s="6" t="s">
        <v>119</v>
      </c>
      <c r="D67" s="6" t="s">
        <v>120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s="6" t="s">
        <v>130</v>
      </c>
      <c r="C68" s="6" t="s">
        <v>119</v>
      </c>
      <c r="D68" s="6" t="s">
        <v>120</v>
      </c>
      <c r="E68" s="6" t="s">
        <v>55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f t="shared" si="3"/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131</v>
      </c>
      <c r="C69" s="6" t="s">
        <v>119</v>
      </c>
      <c r="D69" s="6" t="s">
        <v>120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t="s">
        <v>132</v>
      </c>
      <c r="C70" s="6" t="s">
        <v>119</v>
      </c>
      <c r="D70" s="6" t="s">
        <v>120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25</v>
      </c>
      <c r="N70" s="7">
        <f t="shared" si="1"/>
        <v>911.5</v>
      </c>
      <c r="O70" s="7">
        <f t="shared" si="2"/>
        <v>14088.5</v>
      </c>
    </row>
    <row r="71" spans="1:15" ht="24.75" customHeight="1" x14ac:dyDescent="0.25">
      <c r="A71" s="6">
        <v>63</v>
      </c>
      <c r="B71" t="s">
        <v>133</v>
      </c>
      <c r="C71" t="s">
        <v>119</v>
      </c>
      <c r="D71" t="s">
        <v>120</v>
      </c>
      <c r="E71" s="6" t="s">
        <v>36</v>
      </c>
      <c r="F71" s="6" t="s">
        <v>37</v>
      </c>
      <c r="G71" s="7">
        <v>15000</v>
      </c>
      <c r="H71" s="7">
        <v>0</v>
      </c>
      <c r="I71" s="7">
        <v>15000</v>
      </c>
      <c r="J71" s="7">
        <v>430.5</v>
      </c>
      <c r="K71" s="7">
        <v>0</v>
      </c>
      <c r="L71" s="7">
        <v>456</v>
      </c>
      <c r="M71" s="7">
        <v>635</v>
      </c>
      <c r="N71" s="7">
        <f t="shared" si="1"/>
        <v>1521.5</v>
      </c>
      <c r="O71" s="7">
        <f t="shared" si="2"/>
        <v>13478.5</v>
      </c>
    </row>
    <row r="72" spans="1:15" ht="24.75" customHeight="1" x14ac:dyDescent="0.25">
      <c r="A72" s="6">
        <v>64</v>
      </c>
      <c r="B72" t="s">
        <v>134</v>
      </c>
      <c r="C72" t="s">
        <v>119</v>
      </c>
      <c r="D72" t="s">
        <v>120</v>
      </c>
      <c r="E72" s="6" t="s">
        <v>36</v>
      </c>
      <c r="F72" s="6" t="s">
        <v>37</v>
      </c>
      <c r="G72" s="7">
        <v>15000</v>
      </c>
      <c r="H72" s="7">
        <v>0</v>
      </c>
      <c r="I72" s="7">
        <v>15000</v>
      </c>
      <c r="J72" s="7">
        <v>430.5</v>
      </c>
      <c r="K72" s="7">
        <v>0</v>
      </c>
      <c r="L72" s="7">
        <v>456</v>
      </c>
      <c r="M72" s="7">
        <v>25</v>
      </c>
      <c r="N72" s="7">
        <f t="shared" si="1"/>
        <v>911.5</v>
      </c>
      <c r="O72" s="7">
        <f t="shared" si="2"/>
        <v>14088.5</v>
      </c>
    </row>
    <row r="73" spans="1:15" ht="24.75" customHeight="1" x14ac:dyDescent="0.25">
      <c r="A73" s="6">
        <v>65</v>
      </c>
      <c r="B73" s="6" t="s">
        <v>135</v>
      </c>
      <c r="C73" s="6" t="s">
        <v>136</v>
      </c>
      <c r="D73" s="6" t="s">
        <v>137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138</v>
      </c>
      <c r="C74" s="6" t="s">
        <v>136</v>
      </c>
      <c r="D74" s="6" t="s">
        <v>137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s="6" t="s">
        <v>139</v>
      </c>
      <c r="C75" s="6" t="s">
        <v>136</v>
      </c>
      <c r="D75" s="6" t="s">
        <v>140</v>
      </c>
      <c r="E75" s="6" t="s">
        <v>28</v>
      </c>
      <c r="F75" s="6" t="s">
        <v>29</v>
      </c>
      <c r="G75" s="7">
        <v>22600</v>
      </c>
      <c r="H75" s="7">
        <v>0</v>
      </c>
      <c r="I75" s="7">
        <v>22600</v>
      </c>
      <c r="J75" s="7">
        <v>648.62</v>
      </c>
      <c r="K75" s="7">
        <v>0</v>
      </c>
      <c r="L75" s="7">
        <f t="shared" si="3"/>
        <v>687.04</v>
      </c>
      <c r="M75" s="7">
        <v>735</v>
      </c>
      <c r="N75" s="7">
        <f t="shared" si="1"/>
        <v>2070.66</v>
      </c>
      <c r="O75" s="7">
        <f t="shared" si="2"/>
        <v>20529.34</v>
      </c>
    </row>
    <row r="76" spans="1:15" ht="24.75" customHeight="1" x14ac:dyDescent="0.25">
      <c r="A76" s="6">
        <v>68</v>
      </c>
      <c r="B76" s="6" t="s">
        <v>141</v>
      </c>
      <c r="C76" s="6" t="s">
        <v>136</v>
      </c>
      <c r="D76" s="6" t="s">
        <v>137</v>
      </c>
      <c r="E76" s="6" t="s">
        <v>55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3"/>
        <v>608</v>
      </c>
      <c r="M76" s="7">
        <v>25</v>
      </c>
      <c r="N76" s="7">
        <f t="shared" si="1"/>
        <v>1207</v>
      </c>
      <c r="O76" s="7">
        <f t="shared" si="2"/>
        <v>18793</v>
      </c>
    </row>
    <row r="77" spans="1:15" ht="24.75" customHeight="1" x14ac:dyDescent="0.25">
      <c r="A77" s="6">
        <v>69</v>
      </c>
      <c r="B77" s="6" t="s">
        <v>142</v>
      </c>
      <c r="C77" s="6" t="s">
        <v>136</v>
      </c>
      <c r="D77" s="6" t="s">
        <v>143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v>1064</v>
      </c>
      <c r="M77" s="7">
        <v>695</v>
      </c>
      <c r="N77" s="7">
        <v>2763.5</v>
      </c>
      <c r="O77" s="7">
        <f t="shared" si="2"/>
        <v>32236.5</v>
      </c>
    </row>
    <row r="78" spans="1:15" ht="24.75" customHeight="1" x14ac:dyDescent="0.25">
      <c r="A78" s="6">
        <v>70</v>
      </c>
      <c r="B78" s="6" t="s">
        <v>144</v>
      </c>
      <c r="C78" s="6" t="s">
        <v>136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25</v>
      </c>
      <c r="N78" s="7">
        <f t="shared" si="1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145</v>
      </c>
      <c r="C79" s="6" t="s">
        <v>136</v>
      </c>
      <c r="D79" s="6" t="s">
        <v>146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4" si="4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75" customHeight="1" x14ac:dyDescent="0.25">
      <c r="A80" s="6">
        <v>72</v>
      </c>
      <c r="B80" s="6" t="s">
        <v>147</v>
      </c>
      <c r="C80" s="6" t="s">
        <v>136</v>
      </c>
      <c r="D80" s="6" t="s">
        <v>148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4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75" customHeight="1" x14ac:dyDescent="0.25">
      <c r="A81" s="6">
        <v>73</v>
      </c>
      <c r="B81" s="6" t="s">
        <v>149</v>
      </c>
      <c r="C81" s="6" t="s">
        <v>136</v>
      </c>
      <c r="D81" s="6" t="s">
        <v>41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v>1064</v>
      </c>
      <c r="M81" s="7">
        <v>25</v>
      </c>
      <c r="N81" s="7">
        <v>2093.5</v>
      </c>
      <c r="O81" s="7">
        <f t="shared" ref="O81:O144" si="5">+G81-N81</f>
        <v>32906.5</v>
      </c>
    </row>
    <row r="82" spans="1:15" ht="24.75" customHeight="1" x14ac:dyDescent="0.25">
      <c r="A82" s="6">
        <v>74</v>
      </c>
      <c r="B82" t="s">
        <v>1372</v>
      </c>
      <c r="C82" s="6" t="s">
        <v>136</v>
      </c>
      <c r="D82" t="s">
        <v>143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f t="shared" ref="N82:N145" si="6">+J82+K82+L82+M82</f>
        <v>1502.5</v>
      </c>
      <c r="O82" s="7">
        <f t="shared" si="5"/>
        <v>23497.5</v>
      </c>
    </row>
    <row r="83" spans="1:15" ht="15" x14ac:dyDescent="0.25">
      <c r="A83" s="6">
        <v>75</v>
      </c>
      <c r="B83" s="6" t="s">
        <v>150</v>
      </c>
      <c r="C83" s="6" t="s">
        <v>151</v>
      </c>
      <c r="D83" s="6" t="s">
        <v>152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1740.46</v>
      </c>
      <c r="N83" s="7">
        <f t="shared" si="6"/>
        <v>3043.62</v>
      </c>
      <c r="O83" s="7">
        <f t="shared" si="5"/>
        <v>19006.38</v>
      </c>
    </row>
    <row r="84" spans="1:15" ht="15" x14ac:dyDescent="0.25">
      <c r="A84" s="6">
        <v>76</v>
      </c>
      <c r="B84" s="6" t="s">
        <v>153</v>
      </c>
      <c r="C84" s="6" t="s">
        <v>151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4"/>
        <v>668.8</v>
      </c>
      <c r="M84" s="7">
        <v>13705.96</v>
      </c>
      <c r="N84" s="7">
        <f t="shared" si="6"/>
        <v>15006.16</v>
      </c>
      <c r="O84" s="7">
        <f t="shared" si="5"/>
        <v>6993.84</v>
      </c>
    </row>
    <row r="85" spans="1:15" ht="15" x14ac:dyDescent="0.25">
      <c r="A85" s="6">
        <v>77</v>
      </c>
      <c r="B85" s="6" t="s">
        <v>154</v>
      </c>
      <c r="C85" s="6" t="s">
        <v>151</v>
      </c>
      <c r="D85" s="6" t="s">
        <v>155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4"/>
        <v>912</v>
      </c>
      <c r="M85" s="7">
        <v>3130</v>
      </c>
      <c r="N85" s="7">
        <f t="shared" si="6"/>
        <v>4903</v>
      </c>
      <c r="O85" s="7">
        <f t="shared" si="5"/>
        <v>25097</v>
      </c>
    </row>
    <row r="86" spans="1:15" ht="15" x14ac:dyDescent="0.25">
      <c r="A86" s="6">
        <v>78</v>
      </c>
      <c r="B86" s="6" t="s">
        <v>156</v>
      </c>
      <c r="C86" s="6" t="s">
        <v>151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4"/>
        <v>670.32</v>
      </c>
      <c r="M86" s="7">
        <v>3307.04</v>
      </c>
      <c r="N86" s="7">
        <f t="shared" si="6"/>
        <v>4610.2</v>
      </c>
      <c r="O86" s="7">
        <f t="shared" si="5"/>
        <v>17439.8</v>
      </c>
    </row>
    <row r="87" spans="1:15" ht="15" x14ac:dyDescent="0.25">
      <c r="A87" s="6">
        <v>79</v>
      </c>
      <c r="B87" s="6" t="s">
        <v>157</v>
      </c>
      <c r="C87" s="6" t="s">
        <v>158</v>
      </c>
      <c r="D87" s="6" t="s">
        <v>159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75" customHeight="1" x14ac:dyDescent="0.25">
      <c r="A88" s="6">
        <v>80</v>
      </c>
      <c r="B88" s="6" t="s">
        <v>160</v>
      </c>
      <c r="C88" s="6" t="s">
        <v>161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4"/>
        <v>760</v>
      </c>
      <c r="M88" s="7">
        <v>7283.97</v>
      </c>
      <c r="N88" s="7">
        <f t="shared" si="6"/>
        <v>8761.4700000000012</v>
      </c>
      <c r="O88" s="7">
        <f t="shared" si="5"/>
        <v>16238.529999999999</v>
      </c>
    </row>
    <row r="89" spans="1:15" ht="24.75" customHeight="1" x14ac:dyDescent="0.25">
      <c r="A89" s="6">
        <v>81</v>
      </c>
      <c r="B89" t="s">
        <v>1481</v>
      </c>
      <c r="C89" s="6" t="s">
        <v>161</v>
      </c>
      <c r="D89" s="6" t="s">
        <v>41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v>1064</v>
      </c>
      <c r="M89" s="7">
        <v>25</v>
      </c>
      <c r="N89" s="7">
        <v>2093.5</v>
      </c>
      <c r="O89" s="7">
        <f t="shared" si="5"/>
        <v>32906.5</v>
      </c>
    </row>
    <row r="90" spans="1:15" ht="24.75" customHeight="1" x14ac:dyDescent="0.25">
      <c r="A90" s="6">
        <v>82</v>
      </c>
      <c r="B90" s="6" t="s">
        <v>162</v>
      </c>
      <c r="C90" s="6" t="s">
        <v>163</v>
      </c>
      <c r="D90" s="6" t="s">
        <v>70</v>
      </c>
      <c r="E90" s="6" t="s">
        <v>55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4"/>
        <v>1824</v>
      </c>
      <c r="M90" s="7">
        <v>1740.46</v>
      </c>
      <c r="N90" s="7">
        <f t="shared" si="6"/>
        <v>8430.0400000000009</v>
      </c>
      <c r="O90" s="7">
        <f t="shared" si="5"/>
        <v>51569.96</v>
      </c>
    </row>
    <row r="91" spans="1:15" ht="24.75" customHeight="1" x14ac:dyDescent="0.25">
      <c r="A91" s="6">
        <v>83</v>
      </c>
      <c r="B91" s="6" t="s">
        <v>164</v>
      </c>
      <c r="C91" s="6" t="s">
        <v>163</v>
      </c>
      <c r="D91" s="6" t="s">
        <v>165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2035.8</v>
      </c>
      <c r="N91" s="7">
        <f t="shared" si="6"/>
        <v>5843.63</v>
      </c>
      <c r="O91" s="7">
        <f t="shared" si="5"/>
        <v>39156.370000000003</v>
      </c>
    </row>
    <row r="92" spans="1:15" ht="24.75" customHeight="1" x14ac:dyDescent="0.25">
      <c r="A92" s="6">
        <v>84</v>
      </c>
      <c r="B92" s="6" t="s">
        <v>166</v>
      </c>
      <c r="C92" s="6" t="s">
        <v>163</v>
      </c>
      <c r="D92" s="6" t="s">
        <v>167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1740.46</v>
      </c>
      <c r="N92" s="7">
        <f t="shared" si="6"/>
        <v>3808.96</v>
      </c>
      <c r="O92" s="7">
        <f t="shared" si="5"/>
        <v>31191.040000000001</v>
      </c>
    </row>
    <row r="93" spans="1:15" ht="24.75" customHeight="1" x14ac:dyDescent="0.25">
      <c r="A93" s="6">
        <v>85</v>
      </c>
      <c r="B93" s="6" t="s">
        <v>168</v>
      </c>
      <c r="C93" s="6" t="s">
        <v>163</v>
      </c>
      <c r="D93" s="6" t="s">
        <v>77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4"/>
        <v>1368</v>
      </c>
      <c r="M93" s="7">
        <v>25</v>
      </c>
      <c r="N93" s="7">
        <f t="shared" si="6"/>
        <v>3832.83</v>
      </c>
      <c r="O93" s="7">
        <f t="shared" si="5"/>
        <v>41167.17</v>
      </c>
    </row>
    <row r="94" spans="1:15" ht="24.75" customHeight="1" x14ac:dyDescent="0.25">
      <c r="A94" s="6">
        <v>86</v>
      </c>
      <c r="B94" s="6" t="s">
        <v>169</v>
      </c>
      <c r="C94" s="6" t="s">
        <v>170</v>
      </c>
      <c r="D94" s="6" t="s">
        <v>41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4"/>
        <v>1064</v>
      </c>
      <c r="M94" s="7">
        <v>3876.05</v>
      </c>
      <c r="N94" s="7">
        <f t="shared" si="6"/>
        <v>5944.55</v>
      </c>
      <c r="O94" s="7">
        <f t="shared" si="5"/>
        <v>29055.45</v>
      </c>
    </row>
    <row r="95" spans="1:15" ht="24.75" customHeight="1" x14ac:dyDescent="0.25">
      <c r="A95" s="6">
        <v>87</v>
      </c>
      <c r="B95" s="6" t="s">
        <v>171</v>
      </c>
      <c r="C95" s="6" t="s">
        <v>170</v>
      </c>
      <c r="D95" s="6" t="s">
        <v>172</v>
      </c>
      <c r="E95" s="6" t="s">
        <v>55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4"/>
        <v>1216</v>
      </c>
      <c r="M95" s="7">
        <v>25</v>
      </c>
      <c r="N95" s="7">
        <f t="shared" si="6"/>
        <v>2831.65</v>
      </c>
      <c r="O95" s="7">
        <f t="shared" si="5"/>
        <v>37168.35</v>
      </c>
    </row>
    <row r="96" spans="1:15" s="8" customFormat="1" ht="24.75" customHeight="1" x14ac:dyDescent="0.25">
      <c r="A96" s="6">
        <v>88</v>
      </c>
      <c r="B96" s="6" t="s">
        <v>173</v>
      </c>
      <c r="C96" s="6" t="s">
        <v>174</v>
      </c>
      <c r="D96" s="9" t="s">
        <v>175</v>
      </c>
      <c r="E96" s="9" t="s">
        <v>55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4"/>
        <v>1824</v>
      </c>
      <c r="M96" s="7">
        <v>1740.46</v>
      </c>
      <c r="N96" s="7">
        <f t="shared" si="6"/>
        <v>8430.0400000000009</v>
      </c>
      <c r="O96" s="7">
        <f t="shared" si="5"/>
        <v>51569.96</v>
      </c>
    </row>
    <row r="97" spans="1:15" ht="24.75" customHeight="1" x14ac:dyDescent="0.25">
      <c r="A97" s="6">
        <v>89</v>
      </c>
      <c r="B97" s="6" t="s">
        <v>176</v>
      </c>
      <c r="C97" s="6" t="s">
        <v>174</v>
      </c>
      <c r="D97" s="6" t="s">
        <v>177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4"/>
        <v>670.32</v>
      </c>
      <c r="M97" s="7">
        <v>4146.6000000000004</v>
      </c>
      <c r="N97" s="7">
        <f t="shared" si="6"/>
        <v>5449.76</v>
      </c>
      <c r="O97" s="7">
        <f t="shared" si="5"/>
        <v>16600.239999999998</v>
      </c>
    </row>
    <row r="98" spans="1:15" ht="24.75" customHeight="1" x14ac:dyDescent="0.25">
      <c r="A98" s="6">
        <v>90</v>
      </c>
      <c r="B98" s="6" t="s">
        <v>178</v>
      </c>
      <c r="C98" s="6" t="s">
        <v>174</v>
      </c>
      <c r="D98" s="6" t="s">
        <v>179</v>
      </c>
      <c r="E98" s="6" t="s">
        <v>55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4"/>
        <v>1064</v>
      </c>
      <c r="M98" s="7">
        <v>325</v>
      </c>
      <c r="N98" s="7">
        <f t="shared" si="6"/>
        <v>2393.5</v>
      </c>
      <c r="O98" s="7">
        <f t="shared" si="5"/>
        <v>32606.5</v>
      </c>
    </row>
    <row r="99" spans="1:15" ht="24.75" customHeight="1" x14ac:dyDescent="0.25">
      <c r="A99" s="6">
        <v>91</v>
      </c>
      <c r="B99" s="6" t="s">
        <v>180</v>
      </c>
      <c r="C99" s="6" t="s">
        <v>174</v>
      </c>
      <c r="D99" s="6" t="s">
        <v>181</v>
      </c>
      <c r="E99" s="6" t="s">
        <v>55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4"/>
        <v>798</v>
      </c>
      <c r="M99" s="7">
        <v>25</v>
      </c>
      <c r="N99" s="7">
        <f t="shared" si="6"/>
        <v>1576.38</v>
      </c>
      <c r="O99" s="7">
        <f t="shared" si="5"/>
        <v>24673.62</v>
      </c>
    </row>
    <row r="100" spans="1:15" ht="24.75" customHeight="1" x14ac:dyDescent="0.25">
      <c r="A100" s="6">
        <v>92</v>
      </c>
      <c r="B100" t="s">
        <v>182</v>
      </c>
      <c r="C100" s="6" t="s">
        <v>174</v>
      </c>
      <c r="D100" t="s">
        <v>41</v>
      </c>
      <c r="E100" s="6" t="s">
        <v>55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4"/>
        <v>760</v>
      </c>
      <c r="M100" s="7">
        <v>25</v>
      </c>
      <c r="N100" s="7">
        <f t="shared" si="6"/>
        <v>1502.5</v>
      </c>
      <c r="O100" s="7">
        <f t="shared" si="5"/>
        <v>23497.5</v>
      </c>
    </row>
    <row r="101" spans="1:15" ht="24.75" customHeight="1" x14ac:dyDescent="0.25">
      <c r="A101" s="6">
        <v>93</v>
      </c>
      <c r="B101" s="6" t="s">
        <v>183</v>
      </c>
      <c r="C101" s="6" t="s">
        <v>184</v>
      </c>
      <c r="D101" s="6" t="s">
        <v>47</v>
      </c>
      <c r="E101" s="6" t="s">
        <v>36</v>
      </c>
      <c r="F101" s="6" t="s">
        <v>37</v>
      </c>
      <c r="G101" s="7">
        <v>11000</v>
      </c>
      <c r="H101" s="7">
        <v>0</v>
      </c>
      <c r="I101" s="7">
        <v>11000</v>
      </c>
      <c r="J101" s="7">
        <v>315.7</v>
      </c>
      <c r="K101" s="7">
        <v>0</v>
      </c>
      <c r="L101" s="7">
        <f t="shared" si="4"/>
        <v>334.4</v>
      </c>
      <c r="M101" s="7">
        <v>2058</v>
      </c>
      <c r="N101" s="7">
        <f t="shared" si="6"/>
        <v>2708.1</v>
      </c>
      <c r="O101" s="7">
        <f t="shared" si="5"/>
        <v>8291.9</v>
      </c>
    </row>
    <row r="102" spans="1:15" ht="24.75" customHeight="1" x14ac:dyDescent="0.25">
      <c r="A102" s="6">
        <v>94</v>
      </c>
      <c r="B102" s="6" t="s">
        <v>185</v>
      </c>
      <c r="C102" s="6" t="s">
        <v>184</v>
      </c>
      <c r="D102" s="6" t="s">
        <v>186</v>
      </c>
      <c r="E102" s="6" t="s">
        <v>55</v>
      </c>
      <c r="F102" s="6" t="s">
        <v>29</v>
      </c>
      <c r="G102" s="7">
        <v>50000</v>
      </c>
      <c r="H102" s="7">
        <v>0</v>
      </c>
      <c r="I102" s="7">
        <v>50000</v>
      </c>
      <c r="J102" s="7">
        <v>1435</v>
      </c>
      <c r="K102" s="7">
        <v>1854</v>
      </c>
      <c r="L102" s="7">
        <f t="shared" si="4"/>
        <v>1520</v>
      </c>
      <c r="M102" s="7">
        <v>6457.4</v>
      </c>
      <c r="N102" s="7">
        <f t="shared" si="6"/>
        <v>11266.4</v>
      </c>
      <c r="O102" s="7">
        <f t="shared" si="5"/>
        <v>38733.599999999999</v>
      </c>
    </row>
    <row r="103" spans="1:15" ht="24.75" customHeight="1" x14ac:dyDescent="0.25">
      <c r="A103" s="6">
        <v>95</v>
      </c>
      <c r="B103" s="6" t="s">
        <v>187</v>
      </c>
      <c r="C103" s="6" t="s">
        <v>184</v>
      </c>
      <c r="D103" s="6" t="s">
        <v>67</v>
      </c>
      <c r="E103" s="6" t="s">
        <v>55</v>
      </c>
      <c r="F103" s="6" t="s">
        <v>37</v>
      </c>
      <c r="G103" s="7">
        <v>30000</v>
      </c>
      <c r="H103" s="7">
        <v>0</v>
      </c>
      <c r="I103" s="7">
        <v>30000</v>
      </c>
      <c r="J103" s="7">
        <v>861</v>
      </c>
      <c r="K103" s="7">
        <v>0</v>
      </c>
      <c r="L103" s="7">
        <v>912</v>
      </c>
      <c r="M103" s="7">
        <v>755</v>
      </c>
      <c r="N103" s="7">
        <f t="shared" si="6"/>
        <v>2528</v>
      </c>
      <c r="O103" s="7">
        <f t="shared" si="5"/>
        <v>27472</v>
      </c>
    </row>
    <row r="104" spans="1:15" ht="24.75" customHeight="1" x14ac:dyDescent="0.25">
      <c r="A104" s="6">
        <v>96</v>
      </c>
      <c r="B104" s="6" t="s">
        <v>188</v>
      </c>
      <c r="C104" s="6" t="s">
        <v>184</v>
      </c>
      <c r="D104" s="6" t="s">
        <v>104</v>
      </c>
      <c r="E104" s="6" t="s">
        <v>36</v>
      </c>
      <c r="F104" s="6" t="s">
        <v>29</v>
      </c>
      <c r="G104" s="7">
        <v>15000</v>
      </c>
      <c r="H104" s="7">
        <v>0</v>
      </c>
      <c r="I104" s="7">
        <v>15000</v>
      </c>
      <c r="J104" s="7">
        <v>430.5</v>
      </c>
      <c r="K104" s="7">
        <v>0</v>
      </c>
      <c r="L104" s="7">
        <v>456</v>
      </c>
      <c r="M104" s="7">
        <v>25</v>
      </c>
      <c r="N104" s="7">
        <f t="shared" si="6"/>
        <v>911.5</v>
      </c>
      <c r="O104" s="7">
        <f t="shared" si="5"/>
        <v>14088.5</v>
      </c>
    </row>
    <row r="105" spans="1:15" ht="24.75" customHeight="1" x14ac:dyDescent="0.25">
      <c r="A105" s="6">
        <v>97</v>
      </c>
      <c r="B105" s="6" t="s">
        <v>189</v>
      </c>
      <c r="C105" s="6" t="s">
        <v>184</v>
      </c>
      <c r="D105" s="6" t="s">
        <v>190</v>
      </c>
      <c r="E105" s="6" t="s">
        <v>55</v>
      </c>
      <c r="F105" s="6" t="s">
        <v>37</v>
      </c>
      <c r="G105" s="7">
        <v>50000</v>
      </c>
      <c r="H105" s="7">
        <v>0</v>
      </c>
      <c r="I105" s="7">
        <v>50000</v>
      </c>
      <c r="J105" s="7">
        <v>1435</v>
      </c>
      <c r="K105" s="7">
        <v>1854</v>
      </c>
      <c r="L105" s="7">
        <f t="shared" si="4"/>
        <v>1520</v>
      </c>
      <c r="M105" s="7">
        <v>925</v>
      </c>
      <c r="N105" s="7">
        <f t="shared" si="6"/>
        <v>5734</v>
      </c>
      <c r="O105" s="7">
        <f t="shared" si="5"/>
        <v>44266</v>
      </c>
    </row>
    <row r="106" spans="1:15" ht="24.75" customHeight="1" x14ac:dyDescent="0.25">
      <c r="A106" s="6">
        <v>98</v>
      </c>
      <c r="B106" s="6" t="s">
        <v>191</v>
      </c>
      <c r="C106" s="6" t="s">
        <v>184</v>
      </c>
      <c r="D106" s="6" t="s">
        <v>67</v>
      </c>
      <c r="E106" s="6" t="s">
        <v>36</v>
      </c>
      <c r="F106" s="6" t="s">
        <v>37</v>
      </c>
      <c r="G106" s="7">
        <v>27050</v>
      </c>
      <c r="H106" s="7">
        <v>0</v>
      </c>
      <c r="I106" s="7">
        <v>27050</v>
      </c>
      <c r="J106" s="7">
        <v>776.34</v>
      </c>
      <c r="K106" s="7">
        <v>0</v>
      </c>
      <c r="L106" s="7">
        <v>822.32</v>
      </c>
      <c r="M106" s="7">
        <v>125</v>
      </c>
      <c r="N106" s="7">
        <f t="shared" si="6"/>
        <v>1723.66</v>
      </c>
      <c r="O106" s="7">
        <f t="shared" si="5"/>
        <v>25326.34</v>
      </c>
    </row>
    <row r="107" spans="1:15" ht="24.75" customHeight="1" x14ac:dyDescent="0.25">
      <c r="A107" s="6">
        <v>99</v>
      </c>
      <c r="B107" s="6" t="s">
        <v>192</v>
      </c>
      <c r="C107" s="6" t="s">
        <v>184</v>
      </c>
      <c r="D107" s="6" t="s">
        <v>67</v>
      </c>
      <c r="E107" s="6" t="s">
        <v>36</v>
      </c>
      <c r="F107" s="6" t="s">
        <v>37</v>
      </c>
      <c r="G107" s="7">
        <v>30000</v>
      </c>
      <c r="H107" s="7">
        <v>0</v>
      </c>
      <c r="I107" s="7">
        <v>30000</v>
      </c>
      <c r="J107" s="7">
        <v>861</v>
      </c>
      <c r="K107" s="7">
        <v>0</v>
      </c>
      <c r="L107" s="7">
        <f t="shared" si="4"/>
        <v>912</v>
      </c>
      <c r="M107" s="7">
        <v>1960.46</v>
      </c>
      <c r="N107" s="7">
        <f t="shared" si="6"/>
        <v>3733.46</v>
      </c>
      <c r="O107" s="7">
        <f t="shared" si="5"/>
        <v>26266.54</v>
      </c>
    </row>
    <row r="108" spans="1:15" ht="24.75" customHeight="1" x14ac:dyDescent="0.25">
      <c r="A108" s="6">
        <v>100</v>
      </c>
      <c r="B108" s="6" t="s">
        <v>193</v>
      </c>
      <c r="C108" s="6" t="s">
        <v>184</v>
      </c>
      <c r="D108" s="6" t="s">
        <v>190</v>
      </c>
      <c r="E108" s="6" t="s">
        <v>28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4"/>
        <v>1520</v>
      </c>
      <c r="M108" s="7">
        <v>125</v>
      </c>
      <c r="N108" s="7">
        <f t="shared" si="6"/>
        <v>4934</v>
      </c>
      <c r="O108" s="7">
        <f t="shared" si="5"/>
        <v>45066</v>
      </c>
    </row>
    <row r="109" spans="1:15" ht="24.75" customHeight="1" x14ac:dyDescent="0.25">
      <c r="A109" s="6">
        <v>101</v>
      </c>
      <c r="B109" s="6" t="s">
        <v>194</v>
      </c>
      <c r="C109" s="6" t="s">
        <v>184</v>
      </c>
      <c r="D109" s="6" t="s">
        <v>195</v>
      </c>
      <c r="E109" s="6" t="s">
        <v>55</v>
      </c>
      <c r="F109" s="6" t="s">
        <v>37</v>
      </c>
      <c r="G109" s="7">
        <v>50000</v>
      </c>
      <c r="H109" s="7">
        <v>0</v>
      </c>
      <c r="I109" s="7">
        <v>50000</v>
      </c>
      <c r="J109" s="7">
        <v>1435</v>
      </c>
      <c r="K109" s="7">
        <v>1854</v>
      </c>
      <c r="L109" s="7">
        <f t="shared" si="4"/>
        <v>1520</v>
      </c>
      <c r="M109" s="7">
        <v>4446.6000000000004</v>
      </c>
      <c r="N109" s="7">
        <f t="shared" si="6"/>
        <v>9255.6</v>
      </c>
      <c r="O109" s="7">
        <f t="shared" si="5"/>
        <v>40744.400000000001</v>
      </c>
    </row>
    <row r="110" spans="1:15" ht="24.75" customHeight="1" x14ac:dyDescent="0.25">
      <c r="A110" s="6">
        <v>102</v>
      </c>
      <c r="B110" s="6" t="s">
        <v>196</v>
      </c>
      <c r="C110" s="6" t="s">
        <v>184</v>
      </c>
      <c r="D110" s="6" t="s">
        <v>120</v>
      </c>
      <c r="E110" s="6" t="s">
        <v>36</v>
      </c>
      <c r="F110" s="6" t="s">
        <v>37</v>
      </c>
      <c r="G110" s="7">
        <v>15000</v>
      </c>
      <c r="H110" s="7">
        <v>0</v>
      </c>
      <c r="I110" s="7">
        <v>15000</v>
      </c>
      <c r="J110" s="7">
        <f>+G110*2.87%</f>
        <v>430.5</v>
      </c>
      <c r="K110" s="7">
        <v>0</v>
      </c>
      <c r="L110" s="7">
        <f t="shared" si="4"/>
        <v>456</v>
      </c>
      <c r="M110" s="7">
        <v>365</v>
      </c>
      <c r="N110" s="7">
        <f t="shared" si="6"/>
        <v>1251.5</v>
      </c>
      <c r="O110" s="7">
        <f t="shared" si="5"/>
        <v>13748.5</v>
      </c>
    </row>
    <row r="111" spans="1:15" ht="24.75" customHeight="1" x14ac:dyDescent="0.25">
      <c r="A111" s="6">
        <v>103</v>
      </c>
      <c r="B111" s="6" t="s">
        <v>197</v>
      </c>
      <c r="C111" s="6" t="s">
        <v>184</v>
      </c>
      <c r="D111" s="6" t="s">
        <v>181</v>
      </c>
      <c r="E111" s="6" t="s">
        <v>36</v>
      </c>
      <c r="F111" s="6" t="s">
        <v>29</v>
      </c>
      <c r="G111" s="7">
        <v>15000</v>
      </c>
      <c r="H111" s="7">
        <v>0</v>
      </c>
      <c r="I111" s="7">
        <v>15000</v>
      </c>
      <c r="J111" s="7">
        <v>430.5</v>
      </c>
      <c r="K111" s="7">
        <v>0</v>
      </c>
      <c r="L111" s="7">
        <v>456</v>
      </c>
      <c r="M111" s="7">
        <v>25</v>
      </c>
      <c r="N111" s="7">
        <f t="shared" si="6"/>
        <v>911.5</v>
      </c>
      <c r="O111" s="7">
        <f t="shared" si="5"/>
        <v>14088.5</v>
      </c>
    </row>
    <row r="112" spans="1:15" ht="24.75" customHeight="1" x14ac:dyDescent="0.25">
      <c r="A112" s="6">
        <v>104</v>
      </c>
      <c r="B112" s="6" t="s">
        <v>198</v>
      </c>
      <c r="C112" s="6" t="s">
        <v>184</v>
      </c>
      <c r="D112" s="6" t="s">
        <v>181</v>
      </c>
      <c r="E112" s="6" t="s">
        <v>36</v>
      </c>
      <c r="F112" s="6" t="s">
        <v>37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25</v>
      </c>
      <c r="N112" s="7">
        <f t="shared" si="6"/>
        <v>1207</v>
      </c>
      <c r="O112" s="7">
        <f t="shared" si="5"/>
        <v>18793</v>
      </c>
    </row>
    <row r="113" spans="1:15" ht="24.75" customHeight="1" x14ac:dyDescent="0.25">
      <c r="A113" s="6">
        <v>105</v>
      </c>
      <c r="B113" s="6" t="s">
        <v>199</v>
      </c>
      <c r="C113" s="6" t="s">
        <v>184</v>
      </c>
      <c r="D113" s="6" t="s">
        <v>200</v>
      </c>
      <c r="E113" s="6" t="s">
        <v>28</v>
      </c>
      <c r="F113" s="6" t="s">
        <v>37</v>
      </c>
      <c r="G113" s="7">
        <v>50000</v>
      </c>
      <c r="H113" s="7">
        <v>0</v>
      </c>
      <c r="I113" s="7">
        <v>50000</v>
      </c>
      <c r="J113" s="7">
        <v>1435</v>
      </c>
      <c r="K113" s="7">
        <v>1854</v>
      </c>
      <c r="L113" s="7">
        <f t="shared" si="4"/>
        <v>1520</v>
      </c>
      <c r="M113" s="7">
        <v>525</v>
      </c>
      <c r="N113" s="7">
        <f t="shared" si="6"/>
        <v>5334</v>
      </c>
      <c r="O113" s="7">
        <f t="shared" si="5"/>
        <v>44666</v>
      </c>
    </row>
    <row r="114" spans="1:15" ht="24.75" customHeight="1" x14ac:dyDescent="0.25">
      <c r="A114" s="6">
        <v>106</v>
      </c>
      <c r="B114" s="6" t="s">
        <v>201</v>
      </c>
      <c r="C114" s="6" t="s">
        <v>184</v>
      </c>
      <c r="D114" s="6" t="s">
        <v>137</v>
      </c>
      <c r="E114" s="6" t="s">
        <v>36</v>
      </c>
      <c r="F114" s="6" t="s">
        <v>29</v>
      </c>
      <c r="G114" s="7">
        <v>20000</v>
      </c>
      <c r="H114" s="7">
        <v>0</v>
      </c>
      <c r="I114" s="7">
        <v>20000</v>
      </c>
      <c r="J114" s="7">
        <v>574</v>
      </c>
      <c r="K114" s="7">
        <v>0</v>
      </c>
      <c r="L114" s="7">
        <f t="shared" si="4"/>
        <v>608</v>
      </c>
      <c r="M114" s="7">
        <v>25</v>
      </c>
      <c r="N114" s="7">
        <f t="shared" si="6"/>
        <v>1207</v>
      </c>
      <c r="O114" s="7">
        <f t="shared" si="5"/>
        <v>18793</v>
      </c>
    </row>
    <row r="115" spans="1:15" ht="24.75" customHeight="1" x14ac:dyDescent="0.25">
      <c r="A115" s="6">
        <v>107</v>
      </c>
      <c r="B115" s="6" t="s">
        <v>202</v>
      </c>
      <c r="C115" s="6" t="s">
        <v>184</v>
      </c>
      <c r="D115" s="6" t="s">
        <v>67</v>
      </c>
      <c r="E115" s="6" t="s">
        <v>36</v>
      </c>
      <c r="F115" s="6" t="s">
        <v>37</v>
      </c>
      <c r="G115" s="7">
        <v>22050</v>
      </c>
      <c r="H115" s="7">
        <v>0</v>
      </c>
      <c r="I115" s="7">
        <v>22050</v>
      </c>
      <c r="J115" s="7">
        <v>632.84</v>
      </c>
      <c r="K115" s="7">
        <v>0</v>
      </c>
      <c r="L115" s="7">
        <f t="shared" si="4"/>
        <v>670.32</v>
      </c>
      <c r="M115" s="7">
        <v>165</v>
      </c>
      <c r="N115" s="7">
        <f t="shared" si="6"/>
        <v>1468.16</v>
      </c>
      <c r="O115" s="7">
        <f t="shared" si="5"/>
        <v>20581.84</v>
      </c>
    </row>
    <row r="116" spans="1:15" ht="24.75" customHeight="1" x14ac:dyDescent="0.25">
      <c r="A116" s="6">
        <v>108</v>
      </c>
      <c r="B116" s="6" t="s">
        <v>203</v>
      </c>
      <c r="C116" s="6" t="s">
        <v>184</v>
      </c>
      <c r="D116" s="6" t="s">
        <v>204</v>
      </c>
      <c r="E116" s="6" t="s">
        <v>55</v>
      </c>
      <c r="F116" s="6" t="s">
        <v>37</v>
      </c>
      <c r="G116" s="7">
        <v>40000</v>
      </c>
      <c r="H116" s="7">
        <v>0</v>
      </c>
      <c r="I116" s="7">
        <v>40000</v>
      </c>
      <c r="J116" s="7">
        <v>1148</v>
      </c>
      <c r="K116" s="7">
        <v>442.65</v>
      </c>
      <c r="L116" s="7">
        <v>1216</v>
      </c>
      <c r="M116" s="7">
        <v>425</v>
      </c>
      <c r="N116" s="7">
        <f t="shared" si="6"/>
        <v>3231.65</v>
      </c>
      <c r="O116" s="7">
        <f t="shared" si="5"/>
        <v>36768.35</v>
      </c>
    </row>
    <row r="117" spans="1:15" ht="24.75" customHeight="1" x14ac:dyDescent="0.25">
      <c r="A117" s="6">
        <v>109</v>
      </c>
      <c r="B117" t="s">
        <v>205</v>
      </c>
      <c r="C117" s="6" t="s">
        <v>184</v>
      </c>
      <c r="D117" t="s">
        <v>137</v>
      </c>
      <c r="E117" s="6" t="s">
        <v>36</v>
      </c>
      <c r="F117" s="6" t="s">
        <v>29</v>
      </c>
      <c r="G117" s="7">
        <v>20000</v>
      </c>
      <c r="H117" s="7">
        <v>0</v>
      </c>
      <c r="I117" s="7">
        <v>20000</v>
      </c>
      <c r="J117" s="7">
        <v>574</v>
      </c>
      <c r="K117" s="7">
        <v>0</v>
      </c>
      <c r="L117" s="7">
        <f t="shared" si="4"/>
        <v>608</v>
      </c>
      <c r="M117" s="7">
        <v>1840.46</v>
      </c>
      <c r="N117" s="7">
        <f t="shared" si="6"/>
        <v>3022.46</v>
      </c>
      <c r="O117" s="7">
        <f t="shared" si="5"/>
        <v>16977.54</v>
      </c>
    </row>
    <row r="118" spans="1:15" ht="24.75" customHeight="1" x14ac:dyDescent="0.25">
      <c r="A118" s="6">
        <v>110</v>
      </c>
      <c r="B118" s="6" t="s">
        <v>206</v>
      </c>
      <c r="C118" s="6" t="s">
        <v>184</v>
      </c>
      <c r="D118" t="s">
        <v>104</v>
      </c>
      <c r="E118" s="6" t="s">
        <v>36</v>
      </c>
      <c r="F118" s="6" t="s">
        <v>29</v>
      </c>
      <c r="G118" s="7">
        <v>15000</v>
      </c>
      <c r="H118" s="7">
        <v>0</v>
      </c>
      <c r="I118" s="7">
        <v>15000</v>
      </c>
      <c r="J118" s="7">
        <v>430.5</v>
      </c>
      <c r="K118" s="7">
        <v>0</v>
      </c>
      <c r="L118" s="7">
        <v>456</v>
      </c>
      <c r="M118" s="7">
        <v>1914.84</v>
      </c>
      <c r="N118" s="7">
        <v>2801.34</v>
      </c>
      <c r="O118" s="7">
        <f t="shared" si="5"/>
        <v>12198.66</v>
      </c>
    </row>
    <row r="119" spans="1:15" ht="15" x14ac:dyDescent="0.25">
      <c r="A119" s="6">
        <v>111</v>
      </c>
      <c r="B119" s="6" t="s">
        <v>207</v>
      </c>
      <c r="C119" s="6" t="s">
        <v>208</v>
      </c>
      <c r="D119" s="6" t="s">
        <v>190</v>
      </c>
      <c r="E119" s="6" t="s">
        <v>28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12341.84</v>
      </c>
      <c r="N119" s="7">
        <f t="shared" si="6"/>
        <v>17150.84</v>
      </c>
      <c r="O119" s="7">
        <f t="shared" si="5"/>
        <v>32849.160000000003</v>
      </c>
    </row>
    <row r="120" spans="1:15" ht="15" x14ac:dyDescent="0.25">
      <c r="A120" s="6">
        <v>112</v>
      </c>
      <c r="B120" s="6" t="s">
        <v>209</v>
      </c>
      <c r="C120" s="6" t="s">
        <v>208</v>
      </c>
      <c r="D120" s="6" t="s">
        <v>190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425</v>
      </c>
      <c r="N120" s="7">
        <f t="shared" si="6"/>
        <v>5234</v>
      </c>
      <c r="O120" s="7">
        <f t="shared" si="5"/>
        <v>44766</v>
      </c>
    </row>
    <row r="121" spans="1:15" ht="15" x14ac:dyDescent="0.25">
      <c r="A121" s="6">
        <v>113</v>
      </c>
      <c r="B121" s="6" t="s">
        <v>210</v>
      </c>
      <c r="C121" s="6" t="s">
        <v>208</v>
      </c>
      <c r="D121" s="6" t="s">
        <v>190</v>
      </c>
      <c r="E121" s="6" t="s">
        <v>55</v>
      </c>
      <c r="F121" s="6" t="s">
        <v>37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425</v>
      </c>
      <c r="N121" s="7">
        <f t="shared" si="6"/>
        <v>5234</v>
      </c>
      <c r="O121" s="7">
        <f t="shared" si="5"/>
        <v>44766</v>
      </c>
    </row>
    <row r="122" spans="1:15" ht="15" x14ac:dyDescent="0.25">
      <c r="A122" s="6">
        <v>114</v>
      </c>
      <c r="B122" s="6" t="s">
        <v>211</v>
      </c>
      <c r="C122" s="6" t="s">
        <v>208</v>
      </c>
      <c r="D122" s="6" t="s">
        <v>104</v>
      </c>
      <c r="E122" s="6" t="s">
        <v>36</v>
      </c>
      <c r="F122" s="6" t="s">
        <v>29</v>
      </c>
      <c r="G122" s="7">
        <v>15000</v>
      </c>
      <c r="H122" s="7">
        <v>0</v>
      </c>
      <c r="I122" s="7">
        <v>15000</v>
      </c>
      <c r="J122" s="7">
        <v>430.5</v>
      </c>
      <c r="K122" s="7">
        <v>0</v>
      </c>
      <c r="L122" s="7">
        <v>456</v>
      </c>
      <c r="M122" s="7">
        <v>25</v>
      </c>
      <c r="N122" s="7">
        <f t="shared" si="6"/>
        <v>911.5</v>
      </c>
      <c r="O122" s="7">
        <f t="shared" si="5"/>
        <v>14088.5</v>
      </c>
    </row>
    <row r="123" spans="1:15" ht="15" x14ac:dyDescent="0.25">
      <c r="A123" s="6">
        <v>115</v>
      </c>
      <c r="B123" s="6" t="s">
        <v>212</v>
      </c>
      <c r="C123" s="6" t="s">
        <v>208</v>
      </c>
      <c r="D123" s="6" t="s">
        <v>190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11789.69</v>
      </c>
      <c r="N123" s="7">
        <f t="shared" si="6"/>
        <v>16598.690000000002</v>
      </c>
      <c r="O123" s="7">
        <f t="shared" si="5"/>
        <v>33401.31</v>
      </c>
    </row>
    <row r="124" spans="1:15" ht="15" x14ac:dyDescent="0.25">
      <c r="A124" s="6">
        <v>116</v>
      </c>
      <c r="B124" s="6" t="s">
        <v>213</v>
      </c>
      <c r="C124" s="6" t="s">
        <v>208</v>
      </c>
      <c r="D124" s="6" t="s">
        <v>190</v>
      </c>
      <c r="E124" s="6" t="s">
        <v>28</v>
      </c>
      <c r="F124" s="6" t="s">
        <v>29</v>
      </c>
      <c r="G124" s="7">
        <v>50000</v>
      </c>
      <c r="H124" s="7">
        <v>0</v>
      </c>
      <c r="I124" s="7">
        <v>50000</v>
      </c>
      <c r="J124" s="7">
        <v>1435</v>
      </c>
      <c r="K124" s="7">
        <v>1854</v>
      </c>
      <c r="L124" s="7">
        <f t="shared" si="4"/>
        <v>1520</v>
      </c>
      <c r="M124" s="7">
        <v>1825</v>
      </c>
      <c r="N124" s="7">
        <f t="shared" si="6"/>
        <v>6634</v>
      </c>
      <c r="O124" s="7">
        <f t="shared" si="5"/>
        <v>43366</v>
      </c>
    </row>
    <row r="125" spans="1:15" ht="15" x14ac:dyDescent="0.25">
      <c r="A125" s="6">
        <v>117</v>
      </c>
      <c r="B125" s="6" t="s">
        <v>214</v>
      </c>
      <c r="C125" s="6" t="s">
        <v>208</v>
      </c>
      <c r="D125" s="6" t="s">
        <v>190</v>
      </c>
      <c r="E125" s="6" t="s">
        <v>28</v>
      </c>
      <c r="F125" s="6" t="s">
        <v>29</v>
      </c>
      <c r="G125" s="7">
        <v>50000</v>
      </c>
      <c r="H125" s="7">
        <v>0</v>
      </c>
      <c r="I125" s="7">
        <v>50000</v>
      </c>
      <c r="J125" s="7">
        <v>1435</v>
      </c>
      <c r="K125" s="7">
        <v>1854</v>
      </c>
      <c r="L125" s="7">
        <f t="shared" si="4"/>
        <v>1520</v>
      </c>
      <c r="M125" s="7">
        <v>425</v>
      </c>
      <c r="N125" s="7">
        <f t="shared" si="6"/>
        <v>5234</v>
      </c>
      <c r="O125" s="7">
        <f t="shared" si="5"/>
        <v>44766</v>
      </c>
    </row>
    <row r="126" spans="1:15" ht="15" x14ac:dyDescent="0.25">
      <c r="A126" s="6">
        <v>118</v>
      </c>
      <c r="B126" s="6" t="s">
        <v>215</v>
      </c>
      <c r="C126" s="6" t="s">
        <v>208</v>
      </c>
      <c r="D126" s="6" t="s">
        <v>204</v>
      </c>
      <c r="E126" s="6" t="s">
        <v>55</v>
      </c>
      <c r="F126" s="6" t="s">
        <v>37</v>
      </c>
      <c r="G126" s="7">
        <v>45000</v>
      </c>
      <c r="H126" s="7">
        <v>0</v>
      </c>
      <c r="I126" s="7">
        <v>45000</v>
      </c>
      <c r="J126" s="7">
        <v>1291.5</v>
      </c>
      <c r="K126" s="7">
        <v>1148.33</v>
      </c>
      <c r="L126" s="7">
        <v>1368</v>
      </c>
      <c r="M126" s="7">
        <v>2211</v>
      </c>
      <c r="N126" s="7">
        <f t="shared" si="6"/>
        <v>6018.83</v>
      </c>
      <c r="O126" s="7">
        <f t="shared" si="5"/>
        <v>38981.17</v>
      </c>
    </row>
    <row r="127" spans="1:15" ht="15" x14ac:dyDescent="0.25">
      <c r="A127" s="6">
        <v>119</v>
      </c>
      <c r="B127" s="6" t="s">
        <v>216</v>
      </c>
      <c r="C127" s="6" t="s">
        <v>208</v>
      </c>
      <c r="D127" s="6" t="s">
        <v>190</v>
      </c>
      <c r="E127" s="6" t="s">
        <v>28</v>
      </c>
      <c r="F127" s="6" t="s">
        <v>37</v>
      </c>
      <c r="G127" s="7">
        <v>45000</v>
      </c>
      <c r="H127" s="7">
        <v>0</v>
      </c>
      <c r="I127" s="7">
        <v>45000</v>
      </c>
      <c r="J127" s="7">
        <v>1291.5</v>
      </c>
      <c r="K127" s="7">
        <v>891.01</v>
      </c>
      <c r="L127" s="7">
        <v>1368</v>
      </c>
      <c r="M127" s="7">
        <v>10397.9</v>
      </c>
      <c r="N127" s="7">
        <f t="shared" si="6"/>
        <v>13948.41</v>
      </c>
      <c r="O127" s="7">
        <f t="shared" si="5"/>
        <v>31051.59</v>
      </c>
    </row>
    <row r="128" spans="1:15" ht="30" x14ac:dyDescent="0.25">
      <c r="A128" s="6">
        <v>120</v>
      </c>
      <c r="B128" s="6" t="s">
        <v>217</v>
      </c>
      <c r="C128" s="6" t="s">
        <v>218</v>
      </c>
      <c r="D128" s="6" t="s">
        <v>86</v>
      </c>
      <c r="E128" s="6" t="s">
        <v>28</v>
      </c>
      <c r="F128" s="6" t="s">
        <v>29</v>
      </c>
      <c r="G128" s="7">
        <v>22050</v>
      </c>
      <c r="H128" s="7">
        <v>0</v>
      </c>
      <c r="I128" s="7">
        <v>22050</v>
      </c>
      <c r="J128" s="7">
        <v>632.84</v>
      </c>
      <c r="K128" s="7">
        <v>0</v>
      </c>
      <c r="L128" s="7">
        <f t="shared" si="4"/>
        <v>670.32</v>
      </c>
      <c r="M128" s="7">
        <v>25</v>
      </c>
      <c r="N128" s="7">
        <f t="shared" si="6"/>
        <v>1328.16</v>
      </c>
      <c r="O128" s="7">
        <f t="shared" si="5"/>
        <v>20721.84</v>
      </c>
    </row>
    <row r="129" spans="1:15" s="8" customFormat="1" ht="30" x14ac:dyDescent="0.25">
      <c r="A129" s="6">
        <v>121</v>
      </c>
      <c r="B129" s="6" t="s">
        <v>219</v>
      </c>
      <c r="C129" s="6" t="s">
        <v>218</v>
      </c>
      <c r="D129" s="6" t="s">
        <v>220</v>
      </c>
      <c r="E129" s="6" t="s">
        <v>55</v>
      </c>
      <c r="F129" s="6" t="s">
        <v>37</v>
      </c>
      <c r="G129" s="7">
        <v>60000</v>
      </c>
      <c r="H129" s="7">
        <v>0</v>
      </c>
      <c r="I129" s="7">
        <v>60000</v>
      </c>
      <c r="J129" s="7">
        <v>1722</v>
      </c>
      <c r="K129" s="7">
        <v>3143.58</v>
      </c>
      <c r="L129" s="7">
        <f t="shared" si="4"/>
        <v>1824</v>
      </c>
      <c r="M129" s="7">
        <v>1840.46</v>
      </c>
      <c r="N129" s="7">
        <f t="shared" si="6"/>
        <v>8530.0400000000009</v>
      </c>
      <c r="O129" s="7">
        <f t="shared" si="5"/>
        <v>51469.96</v>
      </c>
    </row>
    <row r="130" spans="1:15" ht="15" x14ac:dyDescent="0.25">
      <c r="A130" s="6">
        <v>122</v>
      </c>
      <c r="B130" s="6" t="s">
        <v>221</v>
      </c>
      <c r="C130" s="6" t="s">
        <v>222</v>
      </c>
      <c r="D130" s="6" t="s">
        <v>77</v>
      </c>
      <c r="E130" s="6" t="s">
        <v>28</v>
      </c>
      <c r="F130" s="6" t="s">
        <v>29</v>
      </c>
      <c r="G130" s="7">
        <v>50000</v>
      </c>
      <c r="H130" s="7">
        <v>0</v>
      </c>
      <c r="I130" s="7">
        <v>50000</v>
      </c>
      <c r="J130" s="7">
        <v>1435</v>
      </c>
      <c r="K130" s="7">
        <v>1854</v>
      </c>
      <c r="L130" s="7">
        <f t="shared" si="4"/>
        <v>1520</v>
      </c>
      <c r="M130" s="7">
        <v>665</v>
      </c>
      <c r="N130" s="7">
        <f t="shared" si="6"/>
        <v>5474</v>
      </c>
      <c r="O130" s="7">
        <f t="shared" si="5"/>
        <v>44526</v>
      </c>
    </row>
    <row r="131" spans="1:15" ht="15" x14ac:dyDescent="0.25">
      <c r="A131" s="6">
        <v>123</v>
      </c>
      <c r="B131" s="6" t="s">
        <v>223</v>
      </c>
      <c r="C131" s="6" t="s">
        <v>224</v>
      </c>
      <c r="D131" s="6" t="s">
        <v>77</v>
      </c>
      <c r="E131" s="6" t="s">
        <v>28</v>
      </c>
      <c r="F131" s="6" t="s">
        <v>37</v>
      </c>
      <c r="G131" s="7">
        <v>50000</v>
      </c>
      <c r="H131" s="7">
        <v>0</v>
      </c>
      <c r="I131" s="7">
        <v>50000</v>
      </c>
      <c r="J131" s="7">
        <v>1435</v>
      </c>
      <c r="K131" s="7">
        <v>1854</v>
      </c>
      <c r="L131" s="7">
        <f t="shared" si="4"/>
        <v>1520</v>
      </c>
      <c r="M131" s="7">
        <v>925</v>
      </c>
      <c r="N131" s="7">
        <f t="shared" si="6"/>
        <v>5734</v>
      </c>
      <c r="O131" s="7">
        <f t="shared" si="5"/>
        <v>44266</v>
      </c>
    </row>
    <row r="132" spans="1:15" ht="24" customHeight="1" x14ac:dyDescent="0.25">
      <c r="A132" s="6">
        <v>124</v>
      </c>
      <c r="B132" s="6" t="s">
        <v>225</v>
      </c>
      <c r="C132" s="6" t="s">
        <v>224</v>
      </c>
      <c r="D132" t="s">
        <v>41</v>
      </c>
      <c r="E132" s="6" t="s">
        <v>28</v>
      </c>
      <c r="F132" s="6" t="s">
        <v>37</v>
      </c>
      <c r="G132" s="7">
        <v>20000</v>
      </c>
      <c r="H132" s="7">
        <v>0</v>
      </c>
      <c r="I132" s="7">
        <v>20000</v>
      </c>
      <c r="J132" s="7">
        <v>574</v>
      </c>
      <c r="K132" s="7">
        <v>0</v>
      </c>
      <c r="L132" s="7">
        <f t="shared" si="4"/>
        <v>608</v>
      </c>
      <c r="M132" s="7">
        <v>25</v>
      </c>
      <c r="N132" s="7">
        <f t="shared" si="6"/>
        <v>1207</v>
      </c>
      <c r="O132" s="7">
        <f t="shared" si="5"/>
        <v>18793</v>
      </c>
    </row>
    <row r="133" spans="1:15" ht="30" x14ac:dyDescent="0.25">
      <c r="A133" s="6">
        <v>125</v>
      </c>
      <c r="B133" s="6" t="s">
        <v>226</v>
      </c>
      <c r="C133" s="6" t="s">
        <v>227</v>
      </c>
      <c r="D133" s="6" t="s">
        <v>67</v>
      </c>
      <c r="E133" s="6" t="s">
        <v>28</v>
      </c>
      <c r="F133" s="6" t="s">
        <v>37</v>
      </c>
      <c r="G133" s="7">
        <v>22050</v>
      </c>
      <c r="H133" s="7">
        <v>0</v>
      </c>
      <c r="I133" s="7">
        <v>22050</v>
      </c>
      <c r="J133" s="7">
        <v>632.84</v>
      </c>
      <c r="K133" s="7">
        <v>0</v>
      </c>
      <c r="L133" s="7">
        <f t="shared" si="4"/>
        <v>670.32</v>
      </c>
      <c r="M133" s="7">
        <v>365</v>
      </c>
      <c r="N133" s="7">
        <f t="shared" si="6"/>
        <v>1668.16</v>
      </c>
      <c r="O133" s="7">
        <f t="shared" si="5"/>
        <v>20381.84</v>
      </c>
    </row>
    <row r="134" spans="1:15" ht="30" x14ac:dyDescent="0.25">
      <c r="A134" s="6">
        <v>126</v>
      </c>
      <c r="B134" s="6" t="s">
        <v>228</v>
      </c>
      <c r="C134" s="6" t="s">
        <v>227</v>
      </c>
      <c r="D134" s="6" t="s">
        <v>190</v>
      </c>
      <c r="E134" s="6" t="s">
        <v>55</v>
      </c>
      <c r="F134" s="6" t="s">
        <v>29</v>
      </c>
      <c r="G134" s="7">
        <v>50000</v>
      </c>
      <c r="H134" s="7">
        <v>0</v>
      </c>
      <c r="I134" s="7">
        <v>50000</v>
      </c>
      <c r="J134" s="7">
        <v>1435</v>
      </c>
      <c r="K134" s="7">
        <v>1596.68</v>
      </c>
      <c r="L134" s="7">
        <f t="shared" si="4"/>
        <v>1520</v>
      </c>
      <c r="M134" s="7">
        <v>2640.46</v>
      </c>
      <c r="N134" s="7">
        <f t="shared" si="6"/>
        <v>7192.14</v>
      </c>
      <c r="O134" s="7">
        <f t="shared" si="5"/>
        <v>42807.86</v>
      </c>
    </row>
    <row r="135" spans="1:15" ht="30" x14ac:dyDescent="0.25">
      <c r="A135" s="6">
        <v>127</v>
      </c>
      <c r="B135" s="6" t="s">
        <v>229</v>
      </c>
      <c r="C135" s="6" t="s">
        <v>227</v>
      </c>
      <c r="D135" s="6" t="s">
        <v>190</v>
      </c>
      <c r="E135" s="6" t="s">
        <v>55</v>
      </c>
      <c r="F135" s="6" t="s">
        <v>29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425</v>
      </c>
      <c r="N135" s="7">
        <f t="shared" si="6"/>
        <v>5234</v>
      </c>
      <c r="O135" s="7">
        <f t="shared" si="5"/>
        <v>44766</v>
      </c>
    </row>
    <row r="136" spans="1:15" ht="30" x14ac:dyDescent="0.25">
      <c r="A136" s="6">
        <v>128</v>
      </c>
      <c r="B136" s="6" t="s">
        <v>230</v>
      </c>
      <c r="C136" s="6" t="s">
        <v>227</v>
      </c>
      <c r="D136" s="6" t="s">
        <v>190</v>
      </c>
      <c r="E136" s="6" t="s">
        <v>28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1854</v>
      </c>
      <c r="L136" s="7">
        <f t="shared" si="4"/>
        <v>1520</v>
      </c>
      <c r="M136" s="7">
        <v>925</v>
      </c>
      <c r="N136" s="7">
        <f t="shared" si="6"/>
        <v>5734</v>
      </c>
      <c r="O136" s="7">
        <f t="shared" si="5"/>
        <v>44266</v>
      </c>
    </row>
    <row r="137" spans="1:15" ht="30" x14ac:dyDescent="0.25">
      <c r="A137" s="6">
        <v>129</v>
      </c>
      <c r="B137" s="6" t="s">
        <v>231</v>
      </c>
      <c r="C137" s="6" t="s">
        <v>227</v>
      </c>
      <c r="D137" s="6" t="s">
        <v>190</v>
      </c>
      <c r="E137" s="6" t="s">
        <v>55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f t="shared" si="4"/>
        <v>1520</v>
      </c>
      <c r="M137" s="7">
        <v>12347.57</v>
      </c>
      <c r="N137" s="7">
        <f t="shared" si="6"/>
        <v>17156.57</v>
      </c>
      <c r="O137" s="7">
        <f t="shared" si="5"/>
        <v>32843.43</v>
      </c>
    </row>
    <row r="138" spans="1:15" ht="30" x14ac:dyDescent="0.25">
      <c r="A138" s="6">
        <v>130</v>
      </c>
      <c r="B138" s="6" t="s">
        <v>232</v>
      </c>
      <c r="C138" s="6" t="s">
        <v>227</v>
      </c>
      <c r="D138" s="6" t="s">
        <v>233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1596.68</v>
      </c>
      <c r="L138" s="7">
        <f t="shared" si="4"/>
        <v>1520</v>
      </c>
      <c r="M138" s="7">
        <v>4065.46</v>
      </c>
      <c r="N138" s="7">
        <f t="shared" si="6"/>
        <v>8617.14</v>
      </c>
      <c r="O138" s="7">
        <f t="shared" si="5"/>
        <v>41382.86</v>
      </c>
    </row>
    <row r="139" spans="1:15" ht="30" x14ac:dyDescent="0.25">
      <c r="A139" s="6">
        <v>131</v>
      </c>
      <c r="B139" s="6" t="s">
        <v>234</v>
      </c>
      <c r="C139" s="6" t="s">
        <v>227</v>
      </c>
      <c r="D139" s="6" t="s">
        <v>190</v>
      </c>
      <c r="E139" s="6" t="s">
        <v>28</v>
      </c>
      <c r="F139" s="6" t="s">
        <v>37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v>1520</v>
      </c>
      <c r="M139" s="7">
        <v>9719</v>
      </c>
      <c r="N139" s="7">
        <v>14528</v>
      </c>
      <c r="O139" s="7">
        <f t="shared" si="5"/>
        <v>35472</v>
      </c>
    </row>
    <row r="140" spans="1:15" ht="30" x14ac:dyDescent="0.25">
      <c r="A140" s="6">
        <v>132</v>
      </c>
      <c r="B140" s="6" t="s">
        <v>235</v>
      </c>
      <c r="C140" s="6" t="s">
        <v>227</v>
      </c>
      <c r="D140" s="6" t="s">
        <v>190</v>
      </c>
      <c r="E140" s="6" t="s">
        <v>55</v>
      </c>
      <c r="F140" s="6" t="s">
        <v>37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</row>
    <row r="141" spans="1:15" ht="45" customHeight="1" x14ac:dyDescent="0.25">
      <c r="A141" s="6">
        <v>133</v>
      </c>
      <c r="B141" s="6" t="s">
        <v>236</v>
      </c>
      <c r="C141" s="6" t="s">
        <v>227</v>
      </c>
      <c r="D141" s="6" t="s">
        <v>190</v>
      </c>
      <c r="E141" s="6" t="s">
        <v>28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23394.639999999999</v>
      </c>
      <c r="N141" s="7">
        <f t="shared" si="6"/>
        <v>28203.64</v>
      </c>
      <c r="O141" s="7">
        <f t="shared" si="5"/>
        <v>21796.36</v>
      </c>
    </row>
    <row r="142" spans="1:15" ht="30" x14ac:dyDescent="0.25">
      <c r="A142" s="6">
        <v>134</v>
      </c>
      <c r="B142" s="6" t="s">
        <v>237</v>
      </c>
      <c r="C142" s="6" t="s">
        <v>227</v>
      </c>
      <c r="D142" s="6" t="s">
        <v>190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6"/>
        <v>5234</v>
      </c>
      <c r="O142" s="7">
        <f t="shared" si="5"/>
        <v>44766</v>
      </c>
    </row>
    <row r="143" spans="1:15" ht="30" x14ac:dyDescent="0.25">
      <c r="A143" s="6">
        <v>135</v>
      </c>
      <c r="B143" s="6" t="s">
        <v>238</v>
      </c>
      <c r="C143" s="6" t="s">
        <v>227</v>
      </c>
      <c r="D143" s="6" t="s">
        <v>190</v>
      </c>
      <c r="E143" s="6" t="s">
        <v>28</v>
      </c>
      <c r="F143" s="6" t="s">
        <v>37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si="4"/>
        <v>1520</v>
      </c>
      <c r="M143" s="7">
        <v>425</v>
      </c>
      <c r="N143" s="7">
        <f t="shared" si="6"/>
        <v>5234</v>
      </c>
      <c r="O143" s="7">
        <f t="shared" si="5"/>
        <v>44766</v>
      </c>
    </row>
    <row r="144" spans="1:15" ht="30" x14ac:dyDescent="0.25">
      <c r="A144" s="6">
        <v>136</v>
      </c>
      <c r="B144" s="6" t="s">
        <v>239</v>
      </c>
      <c r="C144" s="6" t="s">
        <v>227</v>
      </c>
      <c r="D144" s="6" t="s">
        <v>190</v>
      </c>
      <c r="E144" s="6" t="s">
        <v>55</v>
      </c>
      <c r="F144" s="6" t="s">
        <v>29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4"/>
        <v>1520</v>
      </c>
      <c r="M144" s="7">
        <v>425</v>
      </c>
      <c r="N144" s="7">
        <f t="shared" si="6"/>
        <v>5234</v>
      </c>
      <c r="O144" s="7">
        <f t="shared" si="5"/>
        <v>44766</v>
      </c>
    </row>
    <row r="145" spans="1:15" ht="30" x14ac:dyDescent="0.25">
      <c r="A145" s="6">
        <v>137</v>
      </c>
      <c r="B145" s="6" t="s">
        <v>240</v>
      </c>
      <c r="C145" s="6" t="s">
        <v>227</v>
      </c>
      <c r="D145" s="6" t="s">
        <v>190</v>
      </c>
      <c r="E145" s="6" t="s">
        <v>55</v>
      </c>
      <c r="F145" s="6" t="s">
        <v>29</v>
      </c>
      <c r="G145" s="7">
        <v>50000</v>
      </c>
      <c r="H145" s="7">
        <v>0</v>
      </c>
      <c r="I145" s="7">
        <v>50000</v>
      </c>
      <c r="J145" s="7">
        <v>1435</v>
      </c>
      <c r="K145" s="7">
        <v>1854</v>
      </c>
      <c r="L145" s="7">
        <f t="shared" ref="L145:L213" si="7">+I145*3.04%</f>
        <v>1520</v>
      </c>
      <c r="M145" s="7">
        <v>3650</v>
      </c>
      <c r="N145" s="7">
        <f t="shared" si="6"/>
        <v>8459</v>
      </c>
      <c r="O145" s="7">
        <f t="shared" ref="O145:O208" si="8">+G145-N145</f>
        <v>41541</v>
      </c>
    </row>
    <row r="146" spans="1:15" ht="34.5" customHeight="1" x14ac:dyDescent="0.25">
      <c r="A146" s="6">
        <v>138</v>
      </c>
      <c r="B146" s="6" t="s">
        <v>241</v>
      </c>
      <c r="C146" s="6" t="s">
        <v>227</v>
      </c>
      <c r="D146" s="6" t="s">
        <v>190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23383.8</v>
      </c>
      <c r="N146" s="7">
        <f t="shared" ref="N146:N210" si="9">+J146+K146+L146+M146</f>
        <v>28192.799999999999</v>
      </c>
      <c r="O146" s="7">
        <f t="shared" si="8"/>
        <v>21807.200000000001</v>
      </c>
    </row>
    <row r="147" spans="1:15" ht="30" x14ac:dyDescent="0.25">
      <c r="A147" s="6">
        <v>139</v>
      </c>
      <c r="B147" s="6" t="s">
        <v>242</v>
      </c>
      <c r="C147" s="6" t="s">
        <v>227</v>
      </c>
      <c r="D147" s="6" t="s">
        <v>190</v>
      </c>
      <c r="E147" s="6" t="s">
        <v>28</v>
      </c>
      <c r="F147" s="6" t="s">
        <v>37</v>
      </c>
      <c r="G147" s="7">
        <v>50000</v>
      </c>
      <c r="H147" s="7">
        <v>0</v>
      </c>
      <c r="I147" s="7">
        <v>50000</v>
      </c>
      <c r="J147" s="7">
        <v>1435</v>
      </c>
      <c r="K147" s="7">
        <v>1339.36</v>
      </c>
      <c r="L147" s="7">
        <f t="shared" si="7"/>
        <v>1520</v>
      </c>
      <c r="M147" s="7">
        <v>11741.27</v>
      </c>
      <c r="N147" s="7">
        <f t="shared" si="9"/>
        <v>16035.630000000001</v>
      </c>
      <c r="O147" s="7">
        <f t="shared" si="8"/>
        <v>33964.369999999995</v>
      </c>
    </row>
    <row r="148" spans="1:15" ht="30" x14ac:dyDescent="0.25">
      <c r="A148" s="6">
        <v>140</v>
      </c>
      <c r="B148" s="6" t="s">
        <v>243</v>
      </c>
      <c r="C148" s="6" t="s">
        <v>227</v>
      </c>
      <c r="D148" s="6" t="s">
        <v>190</v>
      </c>
      <c r="E148" s="6" t="s">
        <v>55</v>
      </c>
      <c r="F148" s="6" t="s">
        <v>37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9"/>
        <v>5334</v>
      </c>
      <c r="O148" s="7">
        <f t="shared" si="8"/>
        <v>44666</v>
      </c>
    </row>
    <row r="149" spans="1:15" ht="30" x14ac:dyDescent="0.25">
      <c r="A149" s="6">
        <v>141</v>
      </c>
      <c r="B149" s="6" t="s">
        <v>244</v>
      </c>
      <c r="C149" s="6" t="s">
        <v>227</v>
      </c>
      <c r="D149" s="6" t="s">
        <v>190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7"/>
        <v>1520</v>
      </c>
      <c r="M149" s="7">
        <v>3900.46</v>
      </c>
      <c r="N149" s="7">
        <f t="shared" si="9"/>
        <v>8452.14</v>
      </c>
      <c r="O149" s="7">
        <f t="shared" si="8"/>
        <v>41547.86</v>
      </c>
    </row>
    <row r="150" spans="1:15" ht="30" x14ac:dyDescent="0.25">
      <c r="A150" s="6">
        <v>142</v>
      </c>
      <c r="B150" s="6" t="s">
        <v>245</v>
      </c>
      <c r="C150" s="6" t="s">
        <v>227</v>
      </c>
      <c r="D150" s="6" t="s">
        <v>190</v>
      </c>
      <c r="E150" s="6" t="s">
        <v>55</v>
      </c>
      <c r="F150" s="6" t="s">
        <v>29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525</v>
      </c>
      <c r="N150" s="7">
        <f t="shared" si="9"/>
        <v>5334</v>
      </c>
      <c r="O150" s="7">
        <f t="shared" si="8"/>
        <v>44666</v>
      </c>
    </row>
    <row r="151" spans="1:15" ht="30" x14ac:dyDescent="0.25">
      <c r="A151" s="6">
        <v>143</v>
      </c>
      <c r="B151" s="6" t="s">
        <v>246</v>
      </c>
      <c r="C151" s="6" t="s">
        <v>227</v>
      </c>
      <c r="D151" s="6" t="s">
        <v>190</v>
      </c>
      <c r="E151" s="6" t="s">
        <v>55</v>
      </c>
      <c r="F151" s="6" t="s">
        <v>29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525</v>
      </c>
      <c r="N151" s="7">
        <f t="shared" si="9"/>
        <v>5334</v>
      </c>
      <c r="O151" s="7">
        <f t="shared" si="8"/>
        <v>44666</v>
      </c>
    </row>
    <row r="152" spans="1:15" ht="30" x14ac:dyDescent="0.25">
      <c r="A152" s="6">
        <v>144</v>
      </c>
      <c r="B152" s="6" t="s">
        <v>247</v>
      </c>
      <c r="C152" s="6" t="s">
        <v>227</v>
      </c>
      <c r="D152" s="6" t="s">
        <v>120</v>
      </c>
      <c r="E152" s="6" t="s">
        <v>36</v>
      </c>
      <c r="F152" s="6" t="s">
        <v>37</v>
      </c>
      <c r="G152" s="7">
        <v>11000</v>
      </c>
      <c r="H152" s="7">
        <v>0</v>
      </c>
      <c r="I152" s="7">
        <v>11000</v>
      </c>
      <c r="J152" s="7">
        <v>315.7</v>
      </c>
      <c r="K152" s="7">
        <v>0</v>
      </c>
      <c r="L152" s="7">
        <f t="shared" si="7"/>
        <v>334.4</v>
      </c>
      <c r="M152" s="7">
        <v>25</v>
      </c>
      <c r="N152" s="7">
        <f t="shared" si="9"/>
        <v>675.09999999999991</v>
      </c>
      <c r="O152" s="7">
        <f t="shared" si="8"/>
        <v>10324.9</v>
      </c>
    </row>
    <row r="153" spans="1:15" ht="30" x14ac:dyDescent="0.25">
      <c r="A153" s="6">
        <v>145</v>
      </c>
      <c r="B153" s="6" t="s">
        <v>248</v>
      </c>
      <c r="C153" s="6" t="s">
        <v>227</v>
      </c>
      <c r="D153" s="6" t="s">
        <v>233</v>
      </c>
      <c r="E153" s="6" t="s">
        <v>55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425</v>
      </c>
      <c r="N153" s="7">
        <f t="shared" si="9"/>
        <v>5234</v>
      </c>
      <c r="O153" s="7">
        <f t="shared" si="8"/>
        <v>44766</v>
      </c>
    </row>
    <row r="154" spans="1:15" ht="30" x14ac:dyDescent="0.25">
      <c r="A154" s="6">
        <v>146</v>
      </c>
      <c r="B154" s="6" t="s">
        <v>249</v>
      </c>
      <c r="C154" s="6" t="s">
        <v>227</v>
      </c>
      <c r="D154" s="6" t="s">
        <v>190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1854</v>
      </c>
      <c r="L154" s="7">
        <f t="shared" si="7"/>
        <v>1520</v>
      </c>
      <c r="M154" s="7">
        <v>1825</v>
      </c>
      <c r="N154" s="7">
        <f t="shared" si="9"/>
        <v>6634</v>
      </c>
      <c r="O154" s="7">
        <f t="shared" si="8"/>
        <v>43366</v>
      </c>
    </row>
    <row r="155" spans="1:15" ht="30" x14ac:dyDescent="0.25">
      <c r="A155" s="6">
        <v>147</v>
      </c>
      <c r="B155" s="6" t="s">
        <v>250</v>
      </c>
      <c r="C155" s="6" t="s">
        <v>227</v>
      </c>
      <c r="D155" s="6" t="s">
        <v>190</v>
      </c>
      <c r="E155" s="6" t="s">
        <v>28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1854</v>
      </c>
      <c r="L155" s="7">
        <f t="shared" si="7"/>
        <v>1520</v>
      </c>
      <c r="M155" s="7">
        <v>7329.64</v>
      </c>
      <c r="N155" s="7">
        <f t="shared" si="9"/>
        <v>12138.64</v>
      </c>
      <c r="O155" s="7">
        <f t="shared" si="8"/>
        <v>37861.360000000001</v>
      </c>
    </row>
    <row r="156" spans="1:15" ht="30" x14ac:dyDescent="0.25">
      <c r="A156" s="6">
        <v>148</v>
      </c>
      <c r="B156" s="6" t="s">
        <v>251</v>
      </c>
      <c r="C156" s="6" t="s">
        <v>227</v>
      </c>
      <c r="D156" s="6" t="s">
        <v>190</v>
      </c>
      <c r="E156" s="6" t="s">
        <v>55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4315.46</v>
      </c>
      <c r="N156" s="7">
        <f t="shared" si="9"/>
        <v>8867.14</v>
      </c>
      <c r="O156" s="7">
        <f t="shared" si="8"/>
        <v>41132.86</v>
      </c>
    </row>
    <row r="157" spans="1:15" ht="45" customHeight="1" x14ac:dyDescent="0.25">
      <c r="A157" s="6">
        <v>149</v>
      </c>
      <c r="B157" s="6" t="s">
        <v>252</v>
      </c>
      <c r="C157" s="6" t="s">
        <v>227</v>
      </c>
      <c r="D157" s="6" t="s">
        <v>190</v>
      </c>
      <c r="E157" s="6" t="s">
        <v>55</v>
      </c>
      <c r="F157" s="6" t="s">
        <v>29</v>
      </c>
      <c r="G157" s="7">
        <v>50000</v>
      </c>
      <c r="H157" s="7">
        <v>0</v>
      </c>
      <c r="I157" s="7">
        <v>50000</v>
      </c>
      <c r="J157" s="7">
        <v>1435</v>
      </c>
      <c r="K157" s="7">
        <v>1596.68</v>
      </c>
      <c r="L157" s="7">
        <f t="shared" si="7"/>
        <v>1520</v>
      </c>
      <c r="M157" s="7">
        <v>9540.4599999999991</v>
      </c>
      <c r="N157" s="7">
        <f t="shared" si="9"/>
        <v>14092.14</v>
      </c>
      <c r="O157" s="7">
        <f t="shared" si="8"/>
        <v>35907.86</v>
      </c>
    </row>
    <row r="158" spans="1:15" ht="45" customHeight="1" x14ac:dyDescent="0.25">
      <c r="A158" s="6">
        <v>150</v>
      </c>
      <c r="B158" s="6" t="s">
        <v>253</v>
      </c>
      <c r="C158" s="6" t="s">
        <v>227</v>
      </c>
      <c r="D158" s="6" t="s">
        <v>190</v>
      </c>
      <c r="E158" s="6" t="s">
        <v>28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1596.68</v>
      </c>
      <c r="L158" s="7">
        <f t="shared" si="7"/>
        <v>1520</v>
      </c>
      <c r="M158" s="7">
        <v>13819.04</v>
      </c>
      <c r="N158" s="7">
        <f t="shared" si="9"/>
        <v>18370.72</v>
      </c>
      <c r="O158" s="7">
        <f t="shared" si="8"/>
        <v>31629.279999999999</v>
      </c>
    </row>
    <row r="159" spans="1:15" ht="30" x14ac:dyDescent="0.25">
      <c r="A159" s="6">
        <v>151</v>
      </c>
      <c r="B159" s="6" t="s">
        <v>254</v>
      </c>
      <c r="C159" s="6" t="s">
        <v>227</v>
      </c>
      <c r="D159" s="6" t="s">
        <v>190</v>
      </c>
      <c r="E159" s="6" t="s">
        <v>55</v>
      </c>
      <c r="F159" s="6" t="s">
        <v>29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v>304</v>
      </c>
      <c r="M159" s="7">
        <v>425</v>
      </c>
      <c r="N159" s="7">
        <v>1016</v>
      </c>
      <c r="O159" s="7">
        <f t="shared" si="8"/>
        <v>8984</v>
      </c>
    </row>
    <row r="160" spans="1:15" ht="30" x14ac:dyDescent="0.25">
      <c r="A160" s="6">
        <v>152</v>
      </c>
      <c r="B160" s="6" t="s">
        <v>255</v>
      </c>
      <c r="C160" s="6" t="s">
        <v>227</v>
      </c>
      <c r="D160" s="6" t="s">
        <v>190</v>
      </c>
      <c r="E160" s="6" t="s">
        <v>55</v>
      </c>
      <c r="F160" s="6" t="s">
        <v>37</v>
      </c>
      <c r="G160" s="7">
        <v>50000</v>
      </c>
      <c r="H160" s="7">
        <v>0</v>
      </c>
      <c r="I160" s="7">
        <v>50000</v>
      </c>
      <c r="J160" s="7">
        <v>1435</v>
      </c>
      <c r="K160" s="7">
        <v>1339.36</v>
      </c>
      <c r="L160" s="7">
        <f t="shared" si="7"/>
        <v>1520</v>
      </c>
      <c r="M160" s="7">
        <v>12433.28</v>
      </c>
      <c r="N160" s="7">
        <f t="shared" si="9"/>
        <v>16727.64</v>
      </c>
      <c r="O160" s="7">
        <f t="shared" si="8"/>
        <v>33272.36</v>
      </c>
    </row>
    <row r="161" spans="1:15" ht="30" x14ac:dyDescent="0.25">
      <c r="A161" s="6">
        <v>153</v>
      </c>
      <c r="B161" s="6" t="s">
        <v>256</v>
      </c>
      <c r="C161" s="6" t="s">
        <v>227</v>
      </c>
      <c r="D161" s="6" t="s">
        <v>233</v>
      </c>
      <c r="E161" s="6" t="s">
        <v>55</v>
      </c>
      <c r="F161" s="6" t="s">
        <v>37</v>
      </c>
      <c r="G161" s="7">
        <v>50000</v>
      </c>
      <c r="H161" s="7">
        <v>0</v>
      </c>
      <c r="I161" s="7">
        <v>50000</v>
      </c>
      <c r="J161" s="7">
        <v>1435</v>
      </c>
      <c r="K161" s="7">
        <v>1854</v>
      </c>
      <c r="L161" s="7">
        <f t="shared" si="7"/>
        <v>1520</v>
      </c>
      <c r="M161" s="7">
        <v>2350</v>
      </c>
      <c r="N161" s="7">
        <f t="shared" si="9"/>
        <v>7159</v>
      </c>
      <c r="O161" s="7">
        <f t="shared" si="8"/>
        <v>42841</v>
      </c>
    </row>
    <row r="162" spans="1:15" ht="30" x14ac:dyDescent="0.25">
      <c r="A162" s="6">
        <v>154</v>
      </c>
      <c r="B162" s="6" t="s">
        <v>257</v>
      </c>
      <c r="C162" s="6" t="s">
        <v>258</v>
      </c>
      <c r="D162" s="6" t="s">
        <v>127</v>
      </c>
      <c r="E162" s="6" t="s">
        <v>36</v>
      </c>
      <c r="F162" s="6" t="s">
        <v>29</v>
      </c>
      <c r="G162" s="7">
        <v>15000</v>
      </c>
      <c r="H162" s="7">
        <v>0</v>
      </c>
      <c r="I162" s="7">
        <v>15000</v>
      </c>
      <c r="J162" s="7">
        <v>430.5</v>
      </c>
      <c r="K162" s="7">
        <v>0</v>
      </c>
      <c r="L162" s="7">
        <v>456</v>
      </c>
      <c r="M162" s="7">
        <v>25</v>
      </c>
      <c r="N162" s="7">
        <f t="shared" si="9"/>
        <v>911.5</v>
      </c>
      <c r="O162" s="7">
        <f t="shared" si="8"/>
        <v>14088.5</v>
      </c>
    </row>
    <row r="163" spans="1:15" ht="30" x14ac:dyDescent="0.25">
      <c r="A163" s="6">
        <v>155</v>
      </c>
      <c r="B163" s="6" t="s">
        <v>259</v>
      </c>
      <c r="C163" s="6" t="s">
        <v>258</v>
      </c>
      <c r="D163" s="6" t="s">
        <v>127</v>
      </c>
      <c r="E163" s="6" t="s">
        <v>36</v>
      </c>
      <c r="F163" s="6" t="s">
        <v>29</v>
      </c>
      <c r="G163" s="7">
        <v>11000</v>
      </c>
      <c r="H163" s="7">
        <v>0</v>
      </c>
      <c r="I163" s="7">
        <v>11000</v>
      </c>
      <c r="J163" s="7">
        <v>315.7</v>
      </c>
      <c r="K163" s="7">
        <v>0</v>
      </c>
      <c r="L163" s="7">
        <f t="shared" si="7"/>
        <v>334.4</v>
      </c>
      <c r="M163" s="7">
        <v>25</v>
      </c>
      <c r="N163" s="7">
        <f t="shared" si="9"/>
        <v>675.09999999999991</v>
      </c>
      <c r="O163" s="7">
        <f t="shared" si="8"/>
        <v>10324.9</v>
      </c>
    </row>
    <row r="164" spans="1:15" ht="30" x14ac:dyDescent="0.25">
      <c r="A164" s="6">
        <v>156</v>
      </c>
      <c r="B164" s="6" t="s">
        <v>260</v>
      </c>
      <c r="C164" s="6" t="s">
        <v>258</v>
      </c>
      <c r="D164" s="6" t="s">
        <v>127</v>
      </c>
      <c r="E164" s="6" t="s">
        <v>36</v>
      </c>
      <c r="F164" s="6" t="s">
        <v>29</v>
      </c>
      <c r="G164" s="7">
        <v>15000</v>
      </c>
      <c r="H164" s="7">
        <v>0</v>
      </c>
      <c r="I164" s="7">
        <v>15000</v>
      </c>
      <c r="J164" s="7">
        <v>430.5</v>
      </c>
      <c r="K164" s="7">
        <v>0</v>
      </c>
      <c r="L164" s="7">
        <v>456</v>
      </c>
      <c r="M164" s="7">
        <v>25</v>
      </c>
      <c r="N164" s="7">
        <f t="shared" si="9"/>
        <v>911.5</v>
      </c>
      <c r="O164" s="7">
        <f t="shared" si="8"/>
        <v>14088.5</v>
      </c>
    </row>
    <row r="165" spans="1:15" ht="30" x14ac:dyDescent="0.25">
      <c r="A165" s="6">
        <v>157</v>
      </c>
      <c r="B165" s="6" t="s">
        <v>261</v>
      </c>
      <c r="C165" s="6" t="s">
        <v>258</v>
      </c>
      <c r="D165" s="6" t="s">
        <v>181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7"/>
        <v>334.4</v>
      </c>
      <c r="M165" s="7">
        <v>25</v>
      </c>
      <c r="N165" s="7">
        <f t="shared" si="9"/>
        <v>675.09999999999991</v>
      </c>
      <c r="O165" s="7">
        <f t="shared" si="8"/>
        <v>10324.9</v>
      </c>
    </row>
    <row r="166" spans="1:15" ht="30" x14ac:dyDescent="0.25">
      <c r="A166" s="6">
        <v>158</v>
      </c>
      <c r="B166" s="6" t="s">
        <v>262</v>
      </c>
      <c r="C166" s="6" t="s">
        <v>258</v>
      </c>
      <c r="D166" s="6" t="s">
        <v>263</v>
      </c>
      <c r="E166" s="6" t="s">
        <v>36</v>
      </c>
      <c r="F166" s="6" t="s">
        <v>29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7"/>
        <v>304</v>
      </c>
      <c r="M166" s="7">
        <v>25</v>
      </c>
      <c r="N166" s="7">
        <f t="shared" si="9"/>
        <v>616</v>
      </c>
      <c r="O166" s="7">
        <f t="shared" si="8"/>
        <v>9384</v>
      </c>
    </row>
    <row r="167" spans="1:15" ht="34.5" customHeight="1" x14ac:dyDescent="0.25">
      <c r="A167" s="6">
        <v>159</v>
      </c>
      <c r="B167" s="6" t="s">
        <v>264</v>
      </c>
      <c r="C167" s="6" t="s">
        <v>258</v>
      </c>
      <c r="D167" s="6" t="s">
        <v>263</v>
      </c>
      <c r="E167" s="6" t="s">
        <v>36</v>
      </c>
      <c r="F167" s="6" t="s">
        <v>29</v>
      </c>
      <c r="G167" s="7">
        <v>10000</v>
      </c>
      <c r="H167" s="7">
        <v>0</v>
      </c>
      <c r="I167" s="7">
        <v>10000</v>
      </c>
      <c r="J167" s="7">
        <v>287</v>
      </c>
      <c r="K167" s="7">
        <v>0</v>
      </c>
      <c r="L167" s="7">
        <f t="shared" si="7"/>
        <v>304</v>
      </c>
      <c r="M167" s="7">
        <v>25</v>
      </c>
      <c r="N167" s="7">
        <f t="shared" si="9"/>
        <v>616</v>
      </c>
      <c r="O167" s="7">
        <f t="shared" si="8"/>
        <v>9384</v>
      </c>
    </row>
    <row r="168" spans="1:15" ht="30" x14ac:dyDescent="0.25">
      <c r="A168" s="6">
        <v>160</v>
      </c>
      <c r="B168" s="6" t="s">
        <v>265</v>
      </c>
      <c r="C168" s="6" t="s">
        <v>258</v>
      </c>
      <c r="D168" s="6" t="s">
        <v>266</v>
      </c>
      <c r="E168" s="6" t="s">
        <v>36</v>
      </c>
      <c r="F168" s="6" t="s">
        <v>29</v>
      </c>
      <c r="G168" s="7">
        <v>11000</v>
      </c>
      <c r="H168" s="7">
        <v>0</v>
      </c>
      <c r="I168" s="7">
        <v>11000</v>
      </c>
      <c r="J168" s="7">
        <v>315.7</v>
      </c>
      <c r="K168" s="7">
        <v>0</v>
      </c>
      <c r="L168" s="7">
        <f t="shared" si="7"/>
        <v>334.4</v>
      </c>
      <c r="M168" s="7">
        <v>25</v>
      </c>
      <c r="N168" s="7">
        <f t="shared" si="9"/>
        <v>675.09999999999991</v>
      </c>
      <c r="O168" s="7">
        <f t="shared" si="8"/>
        <v>10324.9</v>
      </c>
    </row>
    <row r="169" spans="1:15" ht="30" x14ac:dyDescent="0.25">
      <c r="A169" s="6">
        <v>161</v>
      </c>
      <c r="B169" s="6" t="s">
        <v>267</v>
      </c>
      <c r="C169" s="6" t="s">
        <v>258</v>
      </c>
      <c r="D169" s="6" t="s">
        <v>181</v>
      </c>
      <c r="E169" s="6" t="s">
        <v>36</v>
      </c>
      <c r="F169" s="6" t="s">
        <v>37</v>
      </c>
      <c r="G169" s="7">
        <v>11000</v>
      </c>
      <c r="H169" s="7">
        <v>0</v>
      </c>
      <c r="I169" s="7">
        <v>11000</v>
      </c>
      <c r="J169" s="7">
        <v>315.7</v>
      </c>
      <c r="K169" s="7">
        <v>0</v>
      </c>
      <c r="L169" s="7">
        <f t="shared" si="7"/>
        <v>334.4</v>
      </c>
      <c r="M169" s="7">
        <v>25</v>
      </c>
      <c r="N169" s="7">
        <f t="shared" si="9"/>
        <v>675.09999999999991</v>
      </c>
      <c r="O169" s="7">
        <f t="shared" si="8"/>
        <v>10324.9</v>
      </c>
    </row>
    <row r="170" spans="1:15" ht="30" x14ac:dyDescent="0.25">
      <c r="A170" s="6">
        <v>162</v>
      </c>
      <c r="B170" s="6" t="s">
        <v>268</v>
      </c>
      <c r="C170" s="6" t="s">
        <v>258</v>
      </c>
      <c r="D170" s="6" t="s">
        <v>120</v>
      </c>
      <c r="E170" s="6" t="s">
        <v>36</v>
      </c>
      <c r="F170" s="6" t="s">
        <v>37</v>
      </c>
      <c r="G170" s="7">
        <v>10000</v>
      </c>
      <c r="H170" s="7">
        <v>0</v>
      </c>
      <c r="I170" s="7">
        <v>10000</v>
      </c>
      <c r="J170" s="7">
        <v>287</v>
      </c>
      <c r="K170" s="7">
        <v>0</v>
      </c>
      <c r="L170" s="7">
        <f t="shared" si="7"/>
        <v>304</v>
      </c>
      <c r="M170" s="7">
        <v>25</v>
      </c>
      <c r="N170" s="7">
        <f t="shared" si="9"/>
        <v>616</v>
      </c>
      <c r="O170" s="7">
        <f t="shared" si="8"/>
        <v>9384</v>
      </c>
    </row>
    <row r="171" spans="1:15" ht="25.5" customHeight="1" x14ac:dyDescent="0.25">
      <c r="A171" s="6">
        <v>163</v>
      </c>
      <c r="B171" s="6" t="s">
        <v>269</v>
      </c>
      <c r="C171" s="6" t="s">
        <v>270</v>
      </c>
      <c r="D171" s="6" t="s">
        <v>67</v>
      </c>
      <c r="E171" s="6" t="s">
        <v>28</v>
      </c>
      <c r="F171" s="6" t="s">
        <v>37</v>
      </c>
      <c r="G171" s="7">
        <v>21000</v>
      </c>
      <c r="H171" s="7">
        <v>0</v>
      </c>
      <c r="I171" s="7">
        <v>21000</v>
      </c>
      <c r="J171" s="7">
        <v>602.70000000000005</v>
      </c>
      <c r="K171" s="7">
        <v>0</v>
      </c>
      <c r="L171" s="7">
        <f t="shared" si="7"/>
        <v>638.4</v>
      </c>
      <c r="M171" s="7">
        <v>25</v>
      </c>
      <c r="N171" s="7">
        <f t="shared" si="9"/>
        <v>1266.0999999999999</v>
      </c>
      <c r="O171" s="7">
        <f t="shared" si="8"/>
        <v>19733.900000000001</v>
      </c>
    </row>
    <row r="172" spans="1:15" ht="24.75" customHeight="1" x14ac:dyDescent="0.25">
      <c r="A172" s="6">
        <v>164</v>
      </c>
      <c r="B172" s="6" t="s">
        <v>271</v>
      </c>
      <c r="C172" s="6" t="s">
        <v>272</v>
      </c>
      <c r="D172" s="6" t="s">
        <v>190</v>
      </c>
      <c r="E172" s="6" t="s">
        <v>55</v>
      </c>
      <c r="F172" s="6" t="s">
        <v>37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25</v>
      </c>
      <c r="N172" s="7">
        <f t="shared" si="9"/>
        <v>4834</v>
      </c>
      <c r="O172" s="7">
        <f t="shared" si="8"/>
        <v>45166</v>
      </c>
    </row>
    <row r="173" spans="1:15" ht="24.75" customHeight="1" x14ac:dyDescent="0.25">
      <c r="A173" s="6">
        <v>165</v>
      </c>
      <c r="B173" s="6" t="s">
        <v>273</v>
      </c>
      <c r="C173" s="6" t="s">
        <v>274</v>
      </c>
      <c r="D173" s="6" t="s">
        <v>190</v>
      </c>
      <c r="E173" s="6" t="s">
        <v>55</v>
      </c>
      <c r="F173" s="6" t="s">
        <v>37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1795</v>
      </c>
      <c r="N173" s="7">
        <f t="shared" si="9"/>
        <v>6604</v>
      </c>
      <c r="O173" s="7">
        <f t="shared" si="8"/>
        <v>43396</v>
      </c>
    </row>
    <row r="174" spans="1:15" ht="24.75" customHeight="1" x14ac:dyDescent="0.25">
      <c r="A174" s="6">
        <v>166</v>
      </c>
      <c r="B174" s="6" t="s">
        <v>275</v>
      </c>
      <c r="C174" s="6" t="s">
        <v>274</v>
      </c>
      <c r="D174" s="6" t="s">
        <v>155</v>
      </c>
      <c r="E174" s="6" t="s">
        <v>36</v>
      </c>
      <c r="F174" s="6" t="s">
        <v>37</v>
      </c>
      <c r="G174" s="7">
        <v>22050</v>
      </c>
      <c r="H174" s="7">
        <v>0</v>
      </c>
      <c r="I174" s="7">
        <v>22050</v>
      </c>
      <c r="J174" s="7">
        <v>632.84</v>
      </c>
      <c r="K174" s="7">
        <v>0</v>
      </c>
      <c r="L174" s="7">
        <f t="shared" si="7"/>
        <v>670.32</v>
      </c>
      <c r="M174" s="7">
        <v>2895.46</v>
      </c>
      <c r="N174" s="7">
        <f t="shared" si="9"/>
        <v>4198.62</v>
      </c>
      <c r="O174" s="7">
        <f t="shared" si="8"/>
        <v>17851.38</v>
      </c>
    </row>
    <row r="175" spans="1:15" ht="24.75" customHeight="1" x14ac:dyDescent="0.25">
      <c r="A175" s="6">
        <v>167</v>
      </c>
      <c r="B175" s="6" t="s">
        <v>276</v>
      </c>
      <c r="C175" s="6" t="s">
        <v>277</v>
      </c>
      <c r="D175" s="6" t="s">
        <v>190</v>
      </c>
      <c r="E175" s="6" t="s">
        <v>28</v>
      </c>
      <c r="F175" s="6" t="s">
        <v>29</v>
      </c>
      <c r="G175" s="7">
        <v>50000</v>
      </c>
      <c r="H175" s="7">
        <v>0</v>
      </c>
      <c r="I175" s="7">
        <v>50000</v>
      </c>
      <c r="J175" s="7">
        <v>1435</v>
      </c>
      <c r="K175" s="7">
        <v>1854</v>
      </c>
      <c r="L175" s="7">
        <f t="shared" si="7"/>
        <v>1520</v>
      </c>
      <c r="M175" s="7">
        <v>725</v>
      </c>
      <c r="N175" s="7">
        <f t="shared" si="9"/>
        <v>5534</v>
      </c>
      <c r="O175" s="7">
        <f t="shared" si="8"/>
        <v>44466</v>
      </c>
    </row>
    <row r="176" spans="1:15" ht="30" x14ac:dyDescent="0.25">
      <c r="A176" s="6">
        <v>168</v>
      </c>
      <c r="B176" s="6" t="s">
        <v>278</v>
      </c>
      <c r="C176" s="6" t="s">
        <v>279</v>
      </c>
      <c r="D176" s="6" t="s">
        <v>190</v>
      </c>
      <c r="E176" s="6" t="s">
        <v>28</v>
      </c>
      <c r="F176" s="6" t="s">
        <v>29</v>
      </c>
      <c r="G176" s="7">
        <v>50000</v>
      </c>
      <c r="H176" s="7">
        <v>0</v>
      </c>
      <c r="I176" s="7">
        <v>50000</v>
      </c>
      <c r="J176" s="7">
        <v>1435</v>
      </c>
      <c r="K176" s="7">
        <v>1854</v>
      </c>
      <c r="L176" s="7">
        <f t="shared" si="7"/>
        <v>1520</v>
      </c>
      <c r="M176" s="7">
        <v>25</v>
      </c>
      <c r="N176" s="7">
        <f t="shared" si="9"/>
        <v>4834</v>
      </c>
      <c r="O176" s="7">
        <f t="shared" si="8"/>
        <v>45166</v>
      </c>
    </row>
    <row r="177" spans="1:15" ht="24.75" customHeight="1" x14ac:dyDescent="0.25">
      <c r="A177" s="6">
        <v>169</v>
      </c>
      <c r="B177" s="6" t="s">
        <v>280</v>
      </c>
      <c r="C177" s="6" t="s">
        <v>281</v>
      </c>
      <c r="D177" s="6" t="s">
        <v>137</v>
      </c>
      <c r="E177" s="6" t="s">
        <v>36</v>
      </c>
      <c r="F177" s="6" t="s">
        <v>29</v>
      </c>
      <c r="G177" s="7">
        <v>16500</v>
      </c>
      <c r="H177" s="7">
        <v>0</v>
      </c>
      <c r="I177" s="7">
        <v>16500</v>
      </c>
      <c r="J177" s="7">
        <v>473.55</v>
      </c>
      <c r="K177" s="7">
        <v>0</v>
      </c>
      <c r="L177" s="7">
        <f t="shared" si="7"/>
        <v>501.6</v>
      </c>
      <c r="M177" s="7">
        <v>2360.46</v>
      </c>
      <c r="N177" s="7">
        <f t="shared" si="9"/>
        <v>3335.61</v>
      </c>
      <c r="O177" s="7">
        <f t="shared" si="8"/>
        <v>13164.39</v>
      </c>
    </row>
    <row r="178" spans="1:15" ht="15" x14ac:dyDescent="0.25">
      <c r="A178" s="6">
        <v>170</v>
      </c>
      <c r="B178" s="6" t="s">
        <v>282</v>
      </c>
      <c r="C178" s="6" t="s">
        <v>283</v>
      </c>
      <c r="D178" s="6" t="s">
        <v>190</v>
      </c>
      <c r="E178" s="6" t="s">
        <v>28</v>
      </c>
      <c r="F178" s="6" t="s">
        <v>37</v>
      </c>
      <c r="G178" s="7">
        <v>50000</v>
      </c>
      <c r="H178" s="7">
        <v>0</v>
      </c>
      <c r="I178" s="7">
        <v>50000</v>
      </c>
      <c r="J178" s="7">
        <v>1435</v>
      </c>
      <c r="K178" s="7">
        <v>1854</v>
      </c>
      <c r="L178" s="7">
        <v>1520</v>
      </c>
      <c r="M178" s="7">
        <v>25</v>
      </c>
      <c r="N178" s="7">
        <v>4834</v>
      </c>
      <c r="O178" s="7">
        <f t="shared" si="8"/>
        <v>45166</v>
      </c>
    </row>
    <row r="179" spans="1:15" ht="15" x14ac:dyDescent="0.25">
      <c r="A179" s="6">
        <v>171</v>
      </c>
      <c r="B179" s="6" t="s">
        <v>284</v>
      </c>
      <c r="C179" s="6" t="s">
        <v>283</v>
      </c>
      <c r="D179" s="6" t="s">
        <v>41</v>
      </c>
      <c r="E179" s="6" t="s">
        <v>28</v>
      </c>
      <c r="F179" s="6" t="s">
        <v>29</v>
      </c>
      <c r="G179" s="7">
        <v>35000</v>
      </c>
      <c r="H179" s="7">
        <v>0</v>
      </c>
      <c r="I179" s="7">
        <v>35000</v>
      </c>
      <c r="J179" s="7">
        <v>1004.5</v>
      </c>
      <c r="K179" s="7">
        <v>0</v>
      </c>
      <c r="L179" s="7">
        <v>1064</v>
      </c>
      <c r="M179" s="7">
        <v>25</v>
      </c>
      <c r="N179" s="7">
        <f t="shared" si="9"/>
        <v>2093.5</v>
      </c>
      <c r="O179" s="7">
        <f t="shared" si="8"/>
        <v>32906.5</v>
      </c>
    </row>
    <row r="180" spans="1:15" ht="15" x14ac:dyDescent="0.25">
      <c r="A180" s="6">
        <v>172</v>
      </c>
      <c r="B180" s="6" t="s">
        <v>285</v>
      </c>
      <c r="C180" s="6" t="s">
        <v>283</v>
      </c>
      <c r="D180" s="6" t="s">
        <v>67</v>
      </c>
      <c r="E180" s="6" t="s">
        <v>36</v>
      </c>
      <c r="F180" s="6" t="s">
        <v>37</v>
      </c>
      <c r="G180" s="7">
        <v>22050</v>
      </c>
      <c r="H180" s="7">
        <v>0</v>
      </c>
      <c r="I180" s="7">
        <v>22050</v>
      </c>
      <c r="J180" s="7">
        <v>632.84</v>
      </c>
      <c r="K180" s="7">
        <v>0</v>
      </c>
      <c r="L180" s="7">
        <f t="shared" si="7"/>
        <v>670.32</v>
      </c>
      <c r="M180" s="7">
        <v>1840.46</v>
      </c>
      <c r="N180" s="7">
        <f t="shared" si="9"/>
        <v>3143.62</v>
      </c>
      <c r="O180" s="7">
        <f t="shared" si="8"/>
        <v>18906.38</v>
      </c>
    </row>
    <row r="181" spans="1:15" ht="15" x14ac:dyDescent="0.25">
      <c r="A181" s="6">
        <v>173</v>
      </c>
      <c r="B181" t="s">
        <v>286</v>
      </c>
      <c r="C181" s="6" t="s">
        <v>283</v>
      </c>
      <c r="D181" t="s">
        <v>47</v>
      </c>
      <c r="E181" s="6" t="s">
        <v>36</v>
      </c>
      <c r="F181" s="6" t="s">
        <v>29</v>
      </c>
      <c r="G181" s="7">
        <v>15000</v>
      </c>
      <c r="H181" s="7">
        <v>0</v>
      </c>
      <c r="I181" s="7">
        <v>15000</v>
      </c>
      <c r="J181" s="7">
        <v>430.5</v>
      </c>
      <c r="K181" s="7">
        <v>0</v>
      </c>
      <c r="L181" s="7">
        <v>456</v>
      </c>
      <c r="M181" s="7">
        <v>25</v>
      </c>
      <c r="N181" s="7">
        <f t="shared" si="9"/>
        <v>911.5</v>
      </c>
      <c r="O181" s="7">
        <f t="shared" si="8"/>
        <v>14088.5</v>
      </c>
    </row>
    <row r="182" spans="1:15" ht="15" x14ac:dyDescent="0.25">
      <c r="A182" s="6">
        <v>174</v>
      </c>
      <c r="B182" s="6" t="s">
        <v>287</v>
      </c>
      <c r="C182" s="6" t="s">
        <v>288</v>
      </c>
      <c r="D182" s="6" t="s">
        <v>190</v>
      </c>
      <c r="E182" s="6" t="s">
        <v>28</v>
      </c>
      <c r="F182" s="6" t="s">
        <v>29</v>
      </c>
      <c r="G182" s="7">
        <v>50000</v>
      </c>
      <c r="H182" s="7">
        <v>0</v>
      </c>
      <c r="I182" s="7">
        <v>50000</v>
      </c>
      <c r="J182" s="7">
        <v>1435</v>
      </c>
      <c r="K182" s="7">
        <v>1596.68</v>
      </c>
      <c r="L182" s="7">
        <f t="shared" si="7"/>
        <v>1520</v>
      </c>
      <c r="M182" s="7">
        <v>12340.46</v>
      </c>
      <c r="N182" s="7">
        <f t="shared" si="9"/>
        <v>16892.14</v>
      </c>
      <c r="O182" s="7">
        <f t="shared" si="8"/>
        <v>33107.86</v>
      </c>
    </row>
    <row r="183" spans="1:15" ht="15" x14ac:dyDescent="0.25">
      <c r="A183" s="6">
        <v>175</v>
      </c>
      <c r="B183" s="6" t="s">
        <v>289</v>
      </c>
      <c r="C183" s="6" t="s">
        <v>288</v>
      </c>
      <c r="D183" s="6" t="s">
        <v>77</v>
      </c>
      <c r="E183" s="6" t="s">
        <v>55</v>
      </c>
      <c r="F183" s="6" t="s">
        <v>29</v>
      </c>
      <c r="G183" s="7">
        <v>75000</v>
      </c>
      <c r="H183" s="7">
        <v>0</v>
      </c>
      <c r="I183" s="7">
        <v>75000</v>
      </c>
      <c r="J183" s="7">
        <v>2152.5</v>
      </c>
      <c r="K183" s="7">
        <v>5966.28</v>
      </c>
      <c r="L183" s="7">
        <f t="shared" si="7"/>
        <v>2280</v>
      </c>
      <c r="M183" s="7">
        <v>2240.46</v>
      </c>
      <c r="N183" s="7">
        <f t="shared" si="9"/>
        <v>12639.239999999998</v>
      </c>
      <c r="O183" s="7">
        <f t="shared" si="8"/>
        <v>62360.76</v>
      </c>
    </row>
    <row r="184" spans="1:15" ht="15" x14ac:dyDescent="0.25">
      <c r="A184" s="6">
        <v>176</v>
      </c>
      <c r="B184" s="6" t="s">
        <v>290</v>
      </c>
      <c r="C184" s="6" t="s">
        <v>288</v>
      </c>
      <c r="D184" s="6" t="s">
        <v>190</v>
      </c>
      <c r="E184" s="6" t="s">
        <v>28</v>
      </c>
      <c r="F184" s="6" t="s">
        <v>37</v>
      </c>
      <c r="G184" s="7">
        <v>50000</v>
      </c>
      <c r="H184" s="7">
        <v>0</v>
      </c>
      <c r="I184" s="7">
        <v>50000</v>
      </c>
      <c r="J184" s="7">
        <v>1435</v>
      </c>
      <c r="K184" s="7">
        <v>1596.68</v>
      </c>
      <c r="L184" s="7">
        <f t="shared" si="7"/>
        <v>1520</v>
      </c>
      <c r="M184" s="7">
        <v>5315.46</v>
      </c>
      <c r="N184" s="7">
        <f t="shared" si="9"/>
        <v>9867.14</v>
      </c>
      <c r="O184" s="7">
        <f t="shared" si="8"/>
        <v>40132.86</v>
      </c>
    </row>
    <row r="185" spans="1:15" ht="15" x14ac:dyDescent="0.25">
      <c r="A185" s="6">
        <v>177</v>
      </c>
      <c r="B185" s="6" t="s">
        <v>291</v>
      </c>
      <c r="C185" s="6" t="s">
        <v>288</v>
      </c>
      <c r="D185" s="6" t="s">
        <v>190</v>
      </c>
      <c r="E185" s="6" t="s">
        <v>55</v>
      </c>
      <c r="F185" s="6" t="s">
        <v>37</v>
      </c>
      <c r="G185" s="7">
        <v>50000</v>
      </c>
      <c r="H185" s="7">
        <v>0</v>
      </c>
      <c r="I185" s="7">
        <v>50000</v>
      </c>
      <c r="J185" s="7">
        <v>1435</v>
      </c>
      <c r="K185" s="7">
        <v>1854</v>
      </c>
      <c r="L185" s="7">
        <f t="shared" si="7"/>
        <v>1520</v>
      </c>
      <c r="M185" s="7">
        <v>34475.93</v>
      </c>
      <c r="N185" s="7">
        <f t="shared" si="9"/>
        <v>39284.93</v>
      </c>
      <c r="O185" s="7">
        <f t="shared" si="8"/>
        <v>10715.07</v>
      </c>
    </row>
    <row r="186" spans="1:15" ht="15" x14ac:dyDescent="0.25">
      <c r="A186" s="6">
        <v>178</v>
      </c>
      <c r="B186" s="6" t="s">
        <v>292</v>
      </c>
      <c r="C186" s="6" t="s">
        <v>288</v>
      </c>
      <c r="D186" s="6" t="s">
        <v>67</v>
      </c>
      <c r="E186" s="6" t="s">
        <v>28</v>
      </c>
      <c r="F186" s="6" t="s">
        <v>37</v>
      </c>
      <c r="G186" s="7">
        <v>30000</v>
      </c>
      <c r="H186" s="7">
        <v>0</v>
      </c>
      <c r="I186" s="7">
        <v>30000</v>
      </c>
      <c r="J186" s="7">
        <f>+G186*2.87%</f>
        <v>861</v>
      </c>
      <c r="K186" s="7">
        <v>0</v>
      </c>
      <c r="L186" s="7">
        <f t="shared" si="7"/>
        <v>912</v>
      </c>
      <c r="M186" s="7">
        <v>1740.46</v>
      </c>
      <c r="N186" s="7">
        <f t="shared" si="9"/>
        <v>3513.46</v>
      </c>
      <c r="O186" s="7">
        <f t="shared" si="8"/>
        <v>26486.54</v>
      </c>
    </row>
    <row r="187" spans="1:15" ht="15" x14ac:dyDescent="0.25">
      <c r="A187" s="6">
        <v>179</v>
      </c>
      <c r="B187" s="6" t="s">
        <v>293</v>
      </c>
      <c r="C187" s="6" t="s">
        <v>288</v>
      </c>
      <c r="D187" s="6" t="s">
        <v>35</v>
      </c>
      <c r="E187" s="6" t="s">
        <v>55</v>
      </c>
      <c r="F187" s="6" t="s">
        <v>37</v>
      </c>
      <c r="G187" s="7">
        <v>22050</v>
      </c>
      <c r="H187" s="7">
        <v>0</v>
      </c>
      <c r="I187" s="7">
        <v>22050</v>
      </c>
      <c r="J187" s="7">
        <v>632.84</v>
      </c>
      <c r="K187" s="7">
        <v>0</v>
      </c>
      <c r="L187" s="7">
        <f t="shared" si="7"/>
        <v>670.32</v>
      </c>
      <c r="M187" s="7">
        <v>14908.44</v>
      </c>
      <c r="N187" s="7">
        <f t="shared" si="9"/>
        <v>16211.6</v>
      </c>
      <c r="O187" s="7">
        <f t="shared" si="8"/>
        <v>5838.4</v>
      </c>
    </row>
    <row r="188" spans="1:15" ht="15" x14ac:dyDescent="0.25">
      <c r="A188" s="6">
        <v>180</v>
      </c>
      <c r="B188" s="6" t="s">
        <v>294</v>
      </c>
      <c r="C188" s="6" t="s">
        <v>288</v>
      </c>
      <c r="D188" s="6" t="s">
        <v>35</v>
      </c>
      <c r="E188" s="6" t="s">
        <v>55</v>
      </c>
      <c r="F188" s="6" t="s">
        <v>37</v>
      </c>
      <c r="G188" s="7">
        <v>30000</v>
      </c>
      <c r="H188" s="7">
        <v>0</v>
      </c>
      <c r="I188" s="7">
        <v>30000</v>
      </c>
      <c r="J188" s="7">
        <f>+G188*2.87%</f>
        <v>861</v>
      </c>
      <c r="K188" s="7">
        <v>0</v>
      </c>
      <c r="L188" s="7">
        <f t="shared" si="7"/>
        <v>912</v>
      </c>
      <c r="M188" s="7">
        <v>1740.46</v>
      </c>
      <c r="N188" s="7">
        <f t="shared" si="9"/>
        <v>3513.46</v>
      </c>
      <c r="O188" s="7">
        <f t="shared" si="8"/>
        <v>26486.54</v>
      </c>
    </row>
    <row r="189" spans="1:15" ht="30" customHeight="1" x14ac:dyDescent="0.25">
      <c r="A189" s="6">
        <v>181</v>
      </c>
      <c r="B189" s="6" t="s">
        <v>295</v>
      </c>
      <c r="C189" t="s">
        <v>288</v>
      </c>
      <c r="D189" t="s">
        <v>47</v>
      </c>
      <c r="E189" s="6" t="s">
        <v>36</v>
      </c>
      <c r="F189" s="6" t="s">
        <v>29</v>
      </c>
      <c r="G189" s="7">
        <v>11000</v>
      </c>
      <c r="H189" s="7">
        <v>0</v>
      </c>
      <c r="I189" s="7">
        <v>11000</v>
      </c>
      <c r="J189" s="7">
        <v>315.7</v>
      </c>
      <c r="K189" s="7">
        <v>0</v>
      </c>
      <c r="L189" s="7">
        <f t="shared" si="7"/>
        <v>334.4</v>
      </c>
      <c r="M189" s="7">
        <v>25</v>
      </c>
      <c r="N189" s="7">
        <f t="shared" si="9"/>
        <v>675.09999999999991</v>
      </c>
      <c r="O189" s="7">
        <f t="shared" si="8"/>
        <v>10324.9</v>
      </c>
    </row>
    <row r="190" spans="1:15" ht="30" customHeight="1" x14ac:dyDescent="0.25">
      <c r="A190" s="6">
        <v>182</v>
      </c>
      <c r="B190" s="6" t="s">
        <v>296</v>
      </c>
      <c r="C190" s="6" t="s">
        <v>288</v>
      </c>
      <c r="D190" s="6" t="s">
        <v>297</v>
      </c>
      <c r="E190" s="6" t="s">
        <v>28</v>
      </c>
      <c r="F190" s="6" t="s">
        <v>37</v>
      </c>
      <c r="G190" s="7">
        <v>40000</v>
      </c>
      <c r="H190" s="7">
        <v>0</v>
      </c>
      <c r="I190" s="7">
        <v>40000</v>
      </c>
      <c r="J190" s="7">
        <f>+I190*2.87%</f>
        <v>1148</v>
      </c>
      <c r="K190" s="7">
        <v>442.65</v>
      </c>
      <c r="L190" s="7">
        <f t="shared" si="7"/>
        <v>1216</v>
      </c>
      <c r="M190" s="7">
        <v>325</v>
      </c>
      <c r="N190" s="7">
        <f t="shared" si="9"/>
        <v>3131.65</v>
      </c>
      <c r="O190" s="7">
        <f t="shared" si="8"/>
        <v>36868.35</v>
      </c>
    </row>
    <row r="191" spans="1:15" ht="30" customHeight="1" x14ac:dyDescent="0.25">
      <c r="A191" s="6">
        <v>183</v>
      </c>
      <c r="B191" s="6" t="s">
        <v>298</v>
      </c>
      <c r="C191" s="6" t="s">
        <v>288</v>
      </c>
      <c r="D191" s="6" t="s">
        <v>299</v>
      </c>
      <c r="E191" s="6" t="s">
        <v>36</v>
      </c>
      <c r="F191" s="6" t="s">
        <v>37</v>
      </c>
      <c r="G191" s="7">
        <v>21000</v>
      </c>
      <c r="H191" s="7">
        <v>0</v>
      </c>
      <c r="I191" s="7">
        <v>21000</v>
      </c>
      <c r="J191" s="7">
        <f>+I191*2.87%</f>
        <v>602.70000000000005</v>
      </c>
      <c r="K191" s="7">
        <v>0</v>
      </c>
      <c r="L191" s="7">
        <f t="shared" si="7"/>
        <v>638.4</v>
      </c>
      <c r="M191" s="7">
        <v>25</v>
      </c>
      <c r="N191" s="7">
        <f t="shared" si="9"/>
        <v>1266.0999999999999</v>
      </c>
      <c r="O191" s="7">
        <f t="shared" si="8"/>
        <v>19733.900000000001</v>
      </c>
    </row>
    <row r="192" spans="1:15" ht="30" customHeight="1" x14ac:dyDescent="0.25">
      <c r="A192" s="6">
        <v>184</v>
      </c>
      <c r="B192" t="s">
        <v>1388</v>
      </c>
      <c r="C192" s="6" t="s">
        <v>288</v>
      </c>
      <c r="D192" t="s">
        <v>35</v>
      </c>
      <c r="E192" s="6" t="s">
        <v>28</v>
      </c>
      <c r="F192" s="6" t="s">
        <v>37</v>
      </c>
      <c r="G192" s="7">
        <v>28000</v>
      </c>
      <c r="H192" s="7">
        <v>0</v>
      </c>
      <c r="I192" s="7">
        <v>28000</v>
      </c>
      <c r="J192" s="7">
        <v>803.6</v>
      </c>
      <c r="K192" s="7">
        <v>0</v>
      </c>
      <c r="L192" s="7">
        <v>851.2</v>
      </c>
      <c r="M192" s="7">
        <v>25</v>
      </c>
      <c r="N192" s="7">
        <f t="shared" si="9"/>
        <v>1679.8000000000002</v>
      </c>
      <c r="O192" s="7">
        <f t="shared" si="8"/>
        <v>26320.2</v>
      </c>
    </row>
    <row r="193" spans="1:15" ht="30" customHeight="1" x14ac:dyDescent="0.25">
      <c r="A193" s="6">
        <v>185</v>
      </c>
      <c r="B193" t="s">
        <v>1391</v>
      </c>
      <c r="C193" s="6" t="s">
        <v>288</v>
      </c>
      <c r="D193" t="s">
        <v>41</v>
      </c>
      <c r="E193" s="6" t="s">
        <v>28</v>
      </c>
      <c r="F193" s="6" t="s">
        <v>29</v>
      </c>
      <c r="G193" s="7">
        <v>35000</v>
      </c>
      <c r="H193" s="7">
        <v>0</v>
      </c>
      <c r="I193" s="7">
        <v>35000</v>
      </c>
      <c r="J193" s="7">
        <v>1004.5</v>
      </c>
      <c r="K193" s="7">
        <v>0</v>
      </c>
      <c r="L193" s="7">
        <v>1064</v>
      </c>
      <c r="M193" s="7">
        <v>25</v>
      </c>
      <c r="N193" s="7">
        <f t="shared" si="9"/>
        <v>2093.5</v>
      </c>
      <c r="O193" s="7">
        <f t="shared" si="8"/>
        <v>32906.5</v>
      </c>
    </row>
    <row r="194" spans="1:15" ht="30" customHeight="1" x14ac:dyDescent="0.25">
      <c r="A194" s="6">
        <v>186</v>
      </c>
      <c r="B194" t="s">
        <v>1392</v>
      </c>
      <c r="C194" s="6" t="s">
        <v>288</v>
      </c>
      <c r="D194" t="s">
        <v>41</v>
      </c>
      <c r="E194" s="6" t="s">
        <v>28</v>
      </c>
      <c r="F194" s="6" t="s">
        <v>37</v>
      </c>
      <c r="G194" s="7">
        <v>35000</v>
      </c>
      <c r="H194" s="7">
        <v>0</v>
      </c>
      <c r="I194" s="7">
        <v>35000</v>
      </c>
      <c r="J194" s="7">
        <v>1004.5</v>
      </c>
      <c r="K194" s="7">
        <v>0</v>
      </c>
      <c r="L194" s="7">
        <v>1064</v>
      </c>
      <c r="M194" s="7">
        <v>25</v>
      </c>
      <c r="N194" s="7">
        <f t="shared" si="9"/>
        <v>2093.5</v>
      </c>
      <c r="O194" s="7">
        <f t="shared" si="8"/>
        <v>32906.5</v>
      </c>
    </row>
    <row r="195" spans="1:15" ht="30" customHeight="1" x14ac:dyDescent="0.25">
      <c r="A195" s="6">
        <v>187</v>
      </c>
      <c r="B195" t="s">
        <v>1393</v>
      </c>
      <c r="C195" s="6" t="s">
        <v>288</v>
      </c>
      <c r="D195" t="s">
        <v>41</v>
      </c>
      <c r="E195" s="6" t="s">
        <v>28</v>
      </c>
      <c r="F195" s="6" t="s">
        <v>37</v>
      </c>
      <c r="G195" s="7">
        <v>35000</v>
      </c>
      <c r="H195" s="7">
        <v>0</v>
      </c>
      <c r="I195" s="7">
        <v>35000</v>
      </c>
      <c r="J195" s="7">
        <v>1004.5</v>
      </c>
      <c r="K195" s="7">
        <v>0</v>
      </c>
      <c r="L195" s="7">
        <v>1064</v>
      </c>
      <c r="M195" s="7">
        <v>25</v>
      </c>
      <c r="N195" s="7">
        <f t="shared" si="9"/>
        <v>2093.5</v>
      </c>
      <c r="O195" s="7">
        <f t="shared" si="8"/>
        <v>32906.5</v>
      </c>
    </row>
    <row r="196" spans="1:15" ht="30" customHeight="1" x14ac:dyDescent="0.25">
      <c r="A196" s="6">
        <v>188</v>
      </c>
      <c r="B196" t="s">
        <v>1480</v>
      </c>
      <c r="C196" s="6" t="s">
        <v>288</v>
      </c>
      <c r="D196" t="s">
        <v>41</v>
      </c>
      <c r="E196" s="6" t="s">
        <v>28</v>
      </c>
      <c r="F196" s="6" t="s">
        <v>37</v>
      </c>
      <c r="G196" s="7">
        <v>30000</v>
      </c>
      <c r="H196" s="7">
        <v>0</v>
      </c>
      <c r="I196" s="7">
        <v>30000</v>
      </c>
      <c r="J196" s="7">
        <v>861</v>
      </c>
      <c r="K196" s="7">
        <v>0</v>
      </c>
      <c r="L196" s="7">
        <v>912</v>
      </c>
      <c r="M196" s="7">
        <v>25</v>
      </c>
      <c r="N196" s="7">
        <v>1798</v>
      </c>
      <c r="O196" s="7">
        <f t="shared" si="8"/>
        <v>28202</v>
      </c>
    </row>
    <row r="197" spans="1:15" ht="24.75" customHeight="1" x14ac:dyDescent="0.25">
      <c r="A197" s="6">
        <v>189</v>
      </c>
      <c r="B197" s="6" t="s">
        <v>300</v>
      </c>
      <c r="C197" s="6" t="s">
        <v>301</v>
      </c>
      <c r="D197" s="6" t="s">
        <v>302</v>
      </c>
      <c r="E197" s="6" t="s">
        <v>55</v>
      </c>
      <c r="F197" s="6" t="s">
        <v>29</v>
      </c>
      <c r="G197" s="7">
        <v>180000</v>
      </c>
      <c r="H197" s="7">
        <v>0</v>
      </c>
      <c r="I197" s="7">
        <v>180000</v>
      </c>
      <c r="J197" s="7">
        <f>+I197*2.87%</f>
        <v>5166</v>
      </c>
      <c r="K197" s="7">
        <v>30923.37</v>
      </c>
      <c r="L197" s="7">
        <f t="shared" si="7"/>
        <v>5472</v>
      </c>
      <c r="M197" s="7">
        <v>25</v>
      </c>
      <c r="N197" s="7">
        <f t="shared" si="9"/>
        <v>41586.369999999995</v>
      </c>
      <c r="O197" s="7">
        <f t="shared" si="8"/>
        <v>138413.63</v>
      </c>
    </row>
    <row r="198" spans="1:15" ht="24.75" customHeight="1" x14ac:dyDescent="0.25">
      <c r="A198" s="6">
        <v>190</v>
      </c>
      <c r="B198" s="6" t="s">
        <v>303</v>
      </c>
      <c r="C198" s="6" t="s">
        <v>301</v>
      </c>
      <c r="D198" s="6" t="s">
        <v>190</v>
      </c>
      <c r="E198" s="6" t="s">
        <v>28</v>
      </c>
      <c r="F198" s="6" t="s">
        <v>29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425</v>
      </c>
      <c r="N198" s="7">
        <f t="shared" si="9"/>
        <v>5234</v>
      </c>
      <c r="O198" s="7">
        <f t="shared" si="8"/>
        <v>44766</v>
      </c>
    </row>
    <row r="199" spans="1:15" s="8" customFormat="1" ht="24.75" customHeight="1" x14ac:dyDescent="0.25">
      <c r="A199" s="6">
        <v>191</v>
      </c>
      <c r="B199" s="6" t="s">
        <v>304</v>
      </c>
      <c r="C199" s="6" t="s">
        <v>301</v>
      </c>
      <c r="D199" s="6" t="s">
        <v>305</v>
      </c>
      <c r="E199" s="6" t="s">
        <v>55</v>
      </c>
      <c r="F199" s="6" t="s">
        <v>29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7"/>
        <v>1824</v>
      </c>
      <c r="M199" s="7">
        <v>625</v>
      </c>
      <c r="N199" s="7">
        <f t="shared" si="9"/>
        <v>7657.68</v>
      </c>
      <c r="O199" s="7">
        <f t="shared" si="8"/>
        <v>52342.32</v>
      </c>
    </row>
    <row r="200" spans="1:15" ht="39.75" customHeight="1" x14ac:dyDescent="0.25">
      <c r="A200" s="6">
        <v>192</v>
      </c>
      <c r="B200" s="6" t="s">
        <v>306</v>
      </c>
      <c r="C200" s="6" t="s">
        <v>301</v>
      </c>
      <c r="D200" s="6" t="s">
        <v>307</v>
      </c>
      <c r="E200" s="6" t="s">
        <v>55</v>
      </c>
      <c r="F200" s="6" t="s">
        <v>29</v>
      </c>
      <c r="G200" s="7">
        <v>75000</v>
      </c>
      <c r="H200" s="7">
        <v>0</v>
      </c>
      <c r="I200" s="7">
        <v>75000</v>
      </c>
      <c r="J200" s="7">
        <v>2152.5</v>
      </c>
      <c r="K200" s="7">
        <v>6309.38</v>
      </c>
      <c r="L200" s="7">
        <f t="shared" si="7"/>
        <v>2280</v>
      </c>
      <c r="M200" s="7">
        <v>875</v>
      </c>
      <c r="N200" s="7">
        <f t="shared" si="9"/>
        <v>11616.880000000001</v>
      </c>
      <c r="O200" s="7">
        <f t="shared" si="8"/>
        <v>63383.119999999995</v>
      </c>
    </row>
    <row r="201" spans="1:15" ht="15" x14ac:dyDescent="0.25">
      <c r="A201" s="6">
        <v>193</v>
      </c>
      <c r="B201" s="6" t="s">
        <v>308</v>
      </c>
      <c r="C201" s="6" t="s">
        <v>301</v>
      </c>
      <c r="D201" s="6" t="s">
        <v>233</v>
      </c>
      <c r="E201" s="6" t="s">
        <v>28</v>
      </c>
      <c r="F201" s="6" t="s">
        <v>37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45010.41</v>
      </c>
      <c r="N201" s="7">
        <f t="shared" si="9"/>
        <v>49819.41</v>
      </c>
      <c r="O201" s="7">
        <f t="shared" si="8"/>
        <v>180.58999999999651</v>
      </c>
    </row>
    <row r="202" spans="1:15" s="8" customFormat="1" ht="15" x14ac:dyDescent="0.25">
      <c r="A202" s="6">
        <v>194</v>
      </c>
      <c r="B202" s="6" t="s">
        <v>309</v>
      </c>
      <c r="C202" s="6" t="s">
        <v>301</v>
      </c>
      <c r="D202" s="6" t="s">
        <v>305</v>
      </c>
      <c r="E202" s="6" t="s">
        <v>55</v>
      </c>
      <c r="F202" s="6" t="s">
        <v>29</v>
      </c>
      <c r="G202" s="7">
        <v>60000</v>
      </c>
      <c r="H202" s="7">
        <v>0</v>
      </c>
      <c r="I202" s="7">
        <v>60000</v>
      </c>
      <c r="J202" s="7">
        <v>1722</v>
      </c>
      <c r="K202" s="7">
        <v>3486.68</v>
      </c>
      <c r="L202" s="7">
        <f t="shared" si="7"/>
        <v>1824</v>
      </c>
      <c r="M202" s="7">
        <v>1822</v>
      </c>
      <c r="N202" s="7">
        <f t="shared" si="9"/>
        <v>8854.68</v>
      </c>
      <c r="O202" s="7">
        <f t="shared" si="8"/>
        <v>51145.32</v>
      </c>
    </row>
    <row r="203" spans="1:15" ht="15" x14ac:dyDescent="0.25">
      <c r="A203" s="6">
        <v>195</v>
      </c>
      <c r="B203" s="6" t="s">
        <v>310</v>
      </c>
      <c r="C203" s="6" t="s">
        <v>301</v>
      </c>
      <c r="D203" s="6" t="s">
        <v>190</v>
      </c>
      <c r="E203" s="6" t="s">
        <v>55</v>
      </c>
      <c r="F203" s="6" t="s">
        <v>37</v>
      </c>
      <c r="G203" s="7">
        <v>50000</v>
      </c>
      <c r="H203" s="7">
        <v>0</v>
      </c>
      <c r="I203" s="7">
        <v>50000</v>
      </c>
      <c r="J203" s="7">
        <v>1435</v>
      </c>
      <c r="K203" s="7">
        <v>1854</v>
      </c>
      <c r="L203" s="7">
        <f t="shared" si="7"/>
        <v>1520</v>
      </c>
      <c r="M203" s="7">
        <v>925</v>
      </c>
      <c r="N203" s="7">
        <f t="shared" si="9"/>
        <v>5734</v>
      </c>
      <c r="O203" s="7">
        <f t="shared" si="8"/>
        <v>44266</v>
      </c>
    </row>
    <row r="204" spans="1:15" ht="15" x14ac:dyDescent="0.25">
      <c r="A204" s="6">
        <v>196</v>
      </c>
      <c r="B204" s="6" t="s">
        <v>311</v>
      </c>
      <c r="C204" s="6" t="s">
        <v>301</v>
      </c>
      <c r="D204" s="6" t="s">
        <v>312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v>1435</v>
      </c>
      <c r="K204" s="7">
        <v>1596.68</v>
      </c>
      <c r="L204" s="7">
        <f t="shared" si="7"/>
        <v>1520</v>
      </c>
      <c r="M204" s="7">
        <v>2440.46</v>
      </c>
      <c r="N204" s="7">
        <f t="shared" si="9"/>
        <v>6992.14</v>
      </c>
      <c r="O204" s="7">
        <f t="shared" si="8"/>
        <v>43007.86</v>
      </c>
    </row>
    <row r="205" spans="1:15" ht="31.5" customHeight="1" x14ac:dyDescent="0.25">
      <c r="A205" s="6">
        <v>197</v>
      </c>
      <c r="B205" t="s">
        <v>313</v>
      </c>
      <c r="C205" s="6" t="s">
        <v>301</v>
      </c>
      <c r="D205" t="s">
        <v>47</v>
      </c>
      <c r="E205" s="6" t="s">
        <v>36</v>
      </c>
      <c r="F205" s="6" t="s">
        <v>29</v>
      </c>
      <c r="G205" s="7">
        <v>11000</v>
      </c>
      <c r="H205" s="7">
        <v>0</v>
      </c>
      <c r="I205" s="7">
        <v>11000</v>
      </c>
      <c r="J205" s="7">
        <v>315.7</v>
      </c>
      <c r="K205" s="7">
        <v>0</v>
      </c>
      <c r="L205" s="7">
        <f t="shared" si="7"/>
        <v>334.4</v>
      </c>
      <c r="M205" s="7">
        <v>25</v>
      </c>
      <c r="N205" s="7">
        <f t="shared" si="9"/>
        <v>675.09999999999991</v>
      </c>
      <c r="O205" s="7">
        <f t="shared" si="8"/>
        <v>10324.9</v>
      </c>
    </row>
    <row r="206" spans="1:15" ht="15" x14ac:dyDescent="0.25">
      <c r="A206" s="6">
        <v>198</v>
      </c>
      <c r="B206" s="6" t="s">
        <v>314</v>
      </c>
      <c r="C206" s="6" t="s">
        <v>315</v>
      </c>
      <c r="D206" s="6" t="s">
        <v>190</v>
      </c>
      <c r="E206" s="6" t="s">
        <v>28</v>
      </c>
      <c r="F206" s="6" t="s">
        <v>29</v>
      </c>
      <c r="G206" s="7">
        <v>50000</v>
      </c>
      <c r="H206" s="7">
        <v>0</v>
      </c>
      <c r="I206" s="7">
        <v>50000</v>
      </c>
      <c r="J206" s="7">
        <v>1435</v>
      </c>
      <c r="K206" s="7">
        <v>1854</v>
      </c>
      <c r="L206" s="7">
        <f t="shared" si="7"/>
        <v>1520</v>
      </c>
      <c r="M206" s="7">
        <v>25</v>
      </c>
      <c r="N206" s="7">
        <f t="shared" si="9"/>
        <v>4834</v>
      </c>
      <c r="O206" s="7">
        <f t="shared" si="8"/>
        <v>45166</v>
      </c>
    </row>
    <row r="207" spans="1:15" s="8" customFormat="1" ht="24.75" customHeight="1" x14ac:dyDescent="0.25">
      <c r="A207" s="6">
        <v>199</v>
      </c>
      <c r="B207" s="9" t="s">
        <v>316</v>
      </c>
      <c r="C207" s="9" t="s">
        <v>315</v>
      </c>
      <c r="D207" s="9" t="s">
        <v>70</v>
      </c>
      <c r="E207" s="9" t="s">
        <v>55</v>
      </c>
      <c r="F207" s="9" t="s">
        <v>37</v>
      </c>
      <c r="G207" s="7">
        <v>60000</v>
      </c>
      <c r="H207" s="7">
        <v>0</v>
      </c>
      <c r="I207" s="7">
        <v>60000</v>
      </c>
      <c r="J207" s="7">
        <v>1722</v>
      </c>
      <c r="K207" s="7">
        <v>3486.68</v>
      </c>
      <c r="L207" s="7">
        <f t="shared" si="7"/>
        <v>1824</v>
      </c>
      <c r="M207" s="7">
        <v>425</v>
      </c>
      <c r="N207" s="7">
        <f t="shared" si="9"/>
        <v>7457.68</v>
      </c>
      <c r="O207" s="7">
        <f t="shared" si="8"/>
        <v>52542.32</v>
      </c>
    </row>
    <row r="208" spans="1:15" ht="15" x14ac:dyDescent="0.25">
      <c r="A208" s="6">
        <v>200</v>
      </c>
      <c r="B208" s="6" t="s">
        <v>317</v>
      </c>
      <c r="C208" s="6" t="s">
        <v>315</v>
      </c>
      <c r="D208" s="6" t="s">
        <v>190</v>
      </c>
      <c r="E208" s="6" t="s">
        <v>28</v>
      </c>
      <c r="F208" s="6" t="s">
        <v>29</v>
      </c>
      <c r="G208" s="7">
        <v>50000</v>
      </c>
      <c r="H208" s="7">
        <v>0</v>
      </c>
      <c r="I208" s="7">
        <v>50000</v>
      </c>
      <c r="J208" s="7">
        <f>+I208*2.87%</f>
        <v>1435</v>
      </c>
      <c r="K208" s="7">
        <v>1854</v>
      </c>
      <c r="L208" s="7">
        <f t="shared" si="7"/>
        <v>1520</v>
      </c>
      <c r="M208" s="7">
        <v>875</v>
      </c>
      <c r="N208" s="7">
        <f t="shared" si="9"/>
        <v>5684</v>
      </c>
      <c r="O208" s="7">
        <f t="shared" si="8"/>
        <v>44316</v>
      </c>
    </row>
    <row r="209" spans="1:15" ht="15" x14ac:dyDescent="0.25">
      <c r="A209" s="6">
        <v>201</v>
      </c>
      <c r="B209" s="6" t="s">
        <v>318</v>
      </c>
      <c r="C209" s="6" t="s">
        <v>315</v>
      </c>
      <c r="D209" s="6" t="s">
        <v>233</v>
      </c>
      <c r="E209" s="6" t="s">
        <v>55</v>
      </c>
      <c r="F209" s="6" t="s">
        <v>29</v>
      </c>
      <c r="G209" s="7">
        <v>50000</v>
      </c>
      <c r="H209" s="7">
        <v>0</v>
      </c>
      <c r="I209" s="7">
        <v>50000</v>
      </c>
      <c r="J209" s="7">
        <f>+I209*2.87%</f>
        <v>1435</v>
      </c>
      <c r="K209" s="7">
        <v>1854</v>
      </c>
      <c r="L209" s="7">
        <f t="shared" si="7"/>
        <v>1520</v>
      </c>
      <c r="M209" s="7">
        <v>11525</v>
      </c>
      <c r="N209" s="7">
        <f t="shared" si="9"/>
        <v>16334</v>
      </c>
      <c r="O209" s="7">
        <f t="shared" ref="O209:O272" si="10">+G209-N209</f>
        <v>33666</v>
      </c>
    </row>
    <row r="210" spans="1:15" ht="24.75" customHeight="1" x14ac:dyDescent="0.25">
      <c r="A210" s="6">
        <v>202</v>
      </c>
      <c r="B210" s="6" t="s">
        <v>319</v>
      </c>
      <c r="C210" s="6" t="s">
        <v>315</v>
      </c>
      <c r="D210" s="6" t="s">
        <v>320</v>
      </c>
      <c r="E210" s="6" t="s">
        <v>28</v>
      </c>
      <c r="F210" s="6" t="s">
        <v>29</v>
      </c>
      <c r="G210" s="7">
        <v>22050</v>
      </c>
      <c r="H210" s="7">
        <v>0</v>
      </c>
      <c r="I210" s="7">
        <v>22050</v>
      </c>
      <c r="J210" s="7">
        <f>+I210*2.87%</f>
        <v>632.83500000000004</v>
      </c>
      <c r="K210" s="7">
        <v>0</v>
      </c>
      <c r="L210" s="7">
        <f t="shared" si="7"/>
        <v>670.32</v>
      </c>
      <c r="M210" s="7">
        <v>449</v>
      </c>
      <c r="N210" s="7">
        <f t="shared" si="9"/>
        <v>1752.1550000000002</v>
      </c>
      <c r="O210" s="7">
        <f t="shared" si="10"/>
        <v>20297.845000000001</v>
      </c>
    </row>
    <row r="211" spans="1:15" ht="15" x14ac:dyDescent="0.25">
      <c r="A211" s="6">
        <v>203</v>
      </c>
      <c r="B211" s="6" t="s">
        <v>321</v>
      </c>
      <c r="C211" s="6" t="s">
        <v>315</v>
      </c>
      <c r="D211" s="6" t="s">
        <v>233</v>
      </c>
      <c r="E211" s="6" t="s">
        <v>55</v>
      </c>
      <c r="F211" s="6" t="s">
        <v>29</v>
      </c>
      <c r="G211" s="7">
        <v>50000</v>
      </c>
      <c r="H211" s="7">
        <v>0</v>
      </c>
      <c r="I211" s="7">
        <v>50000</v>
      </c>
      <c r="J211" s="7">
        <f>+I211*2.87%</f>
        <v>1435</v>
      </c>
      <c r="K211" s="7">
        <v>1854</v>
      </c>
      <c r="L211" s="7">
        <f t="shared" si="7"/>
        <v>1520</v>
      </c>
      <c r="M211" s="7">
        <v>18871.439999999999</v>
      </c>
      <c r="N211" s="7">
        <f t="shared" ref="N211:N272" si="11">+J211+K211+L211+M211</f>
        <v>23680.44</v>
      </c>
      <c r="O211" s="7">
        <f t="shared" si="10"/>
        <v>26319.56</v>
      </c>
    </row>
    <row r="212" spans="1:15" ht="15" x14ac:dyDescent="0.25">
      <c r="A212" s="6">
        <v>204</v>
      </c>
      <c r="B212" t="s">
        <v>322</v>
      </c>
      <c r="C212" s="6" t="s">
        <v>315</v>
      </c>
      <c r="D212" s="6" t="s">
        <v>263</v>
      </c>
      <c r="E212" s="6" t="s">
        <v>36</v>
      </c>
      <c r="F212" s="6" t="s">
        <v>29</v>
      </c>
      <c r="G212" s="7">
        <v>11000</v>
      </c>
      <c r="H212" s="7">
        <v>0</v>
      </c>
      <c r="I212" s="7">
        <v>11000</v>
      </c>
      <c r="J212" s="7">
        <v>315.7</v>
      </c>
      <c r="K212" s="7">
        <v>0</v>
      </c>
      <c r="L212" s="7">
        <v>334.4</v>
      </c>
      <c r="M212" s="7">
        <v>25</v>
      </c>
      <c r="N212" s="7">
        <f t="shared" si="11"/>
        <v>675.09999999999991</v>
      </c>
      <c r="O212" s="7">
        <f t="shared" si="10"/>
        <v>10324.9</v>
      </c>
    </row>
    <row r="213" spans="1:15" ht="30" x14ac:dyDescent="0.25">
      <c r="A213" s="6">
        <v>205</v>
      </c>
      <c r="B213" s="6" t="s">
        <v>323</v>
      </c>
      <c r="C213" s="6" t="s">
        <v>324</v>
      </c>
      <c r="D213" s="6" t="s">
        <v>67</v>
      </c>
      <c r="E213" s="6" t="s">
        <v>36</v>
      </c>
      <c r="F213" s="6" t="s">
        <v>37</v>
      </c>
      <c r="G213" s="7">
        <v>22050</v>
      </c>
      <c r="H213" s="7">
        <v>0</v>
      </c>
      <c r="I213" s="7">
        <v>22050</v>
      </c>
      <c r="J213" s="7">
        <f>+I213*2.87%</f>
        <v>632.83500000000004</v>
      </c>
      <c r="K213" s="7">
        <v>0</v>
      </c>
      <c r="L213" s="7">
        <f t="shared" si="7"/>
        <v>670.32</v>
      </c>
      <c r="M213" s="7">
        <v>25</v>
      </c>
      <c r="N213" s="7">
        <f t="shared" si="11"/>
        <v>1328.1550000000002</v>
      </c>
      <c r="O213" s="7">
        <f t="shared" si="10"/>
        <v>20721.845000000001</v>
      </c>
    </row>
    <row r="214" spans="1:15" ht="30" x14ac:dyDescent="0.25">
      <c r="A214" s="6">
        <v>206</v>
      </c>
      <c r="B214" s="6" t="s">
        <v>325</v>
      </c>
      <c r="C214" s="6" t="s">
        <v>324</v>
      </c>
      <c r="D214" s="6" t="s">
        <v>67</v>
      </c>
      <c r="E214" s="6" t="s">
        <v>36</v>
      </c>
      <c r="F214" s="6" t="s">
        <v>37</v>
      </c>
      <c r="G214" s="7">
        <v>26000</v>
      </c>
      <c r="H214" s="7">
        <v>0</v>
      </c>
      <c r="I214" s="7">
        <v>26000</v>
      </c>
      <c r="J214" s="7">
        <v>746.2</v>
      </c>
      <c r="K214" s="7">
        <v>0</v>
      </c>
      <c r="L214" s="7">
        <f t="shared" ref="L214:L268" si="12">+I214*3.04%</f>
        <v>790.4</v>
      </c>
      <c r="M214" s="7">
        <v>25</v>
      </c>
      <c r="N214" s="7">
        <f t="shared" si="11"/>
        <v>1561.6</v>
      </c>
      <c r="O214" s="7">
        <f t="shared" si="10"/>
        <v>24438.400000000001</v>
      </c>
    </row>
    <row r="215" spans="1:15" ht="30" x14ac:dyDescent="0.25">
      <c r="A215" s="6">
        <v>207</v>
      </c>
      <c r="B215" s="6" t="s">
        <v>326</v>
      </c>
      <c r="C215" s="6" t="s">
        <v>324</v>
      </c>
      <c r="D215" s="6" t="s">
        <v>204</v>
      </c>
      <c r="E215" s="6" t="s">
        <v>55</v>
      </c>
      <c r="F215" s="6" t="s">
        <v>29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v>1520</v>
      </c>
      <c r="M215" s="7">
        <v>425</v>
      </c>
      <c r="N215" s="7">
        <f t="shared" si="11"/>
        <v>5234</v>
      </c>
      <c r="O215" s="7">
        <f t="shared" si="10"/>
        <v>44766</v>
      </c>
    </row>
    <row r="216" spans="1:15" ht="30" x14ac:dyDescent="0.25">
      <c r="A216" s="6">
        <v>208</v>
      </c>
      <c r="B216" s="6" t="s">
        <v>327</v>
      </c>
      <c r="C216" s="6" t="s">
        <v>324</v>
      </c>
      <c r="D216" s="6" t="s">
        <v>204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v>1520</v>
      </c>
      <c r="M216" s="7">
        <v>685</v>
      </c>
      <c r="N216" s="7">
        <f t="shared" si="11"/>
        <v>5494</v>
      </c>
      <c r="O216" s="7">
        <f t="shared" si="10"/>
        <v>44506</v>
      </c>
    </row>
    <row r="217" spans="1:15" ht="30" x14ac:dyDescent="0.25">
      <c r="A217" s="6">
        <v>209</v>
      </c>
      <c r="B217" t="s">
        <v>1102</v>
      </c>
      <c r="C217" s="6" t="s">
        <v>324</v>
      </c>
      <c r="D217" s="6" t="s">
        <v>204</v>
      </c>
      <c r="E217" s="6" t="s">
        <v>55</v>
      </c>
      <c r="F217" s="6" t="s">
        <v>37</v>
      </c>
      <c r="G217" s="7">
        <v>35000</v>
      </c>
      <c r="H217" s="7">
        <v>0</v>
      </c>
      <c r="I217" s="7">
        <v>35000</v>
      </c>
      <c r="J217" s="7">
        <v>1004.5</v>
      </c>
      <c r="K217" s="7">
        <v>0</v>
      </c>
      <c r="L217" s="7">
        <v>1064</v>
      </c>
      <c r="M217" s="7">
        <v>25</v>
      </c>
      <c r="N217" s="7">
        <f t="shared" si="11"/>
        <v>2093.5</v>
      </c>
      <c r="O217" s="7">
        <f t="shared" si="10"/>
        <v>32906.5</v>
      </c>
    </row>
    <row r="218" spans="1:15" ht="30" x14ac:dyDescent="0.25">
      <c r="A218" s="6">
        <v>210</v>
      </c>
      <c r="B218" s="6" t="s">
        <v>328</v>
      </c>
      <c r="C218" s="6" t="s">
        <v>324</v>
      </c>
      <c r="D218" s="6" t="s">
        <v>190</v>
      </c>
      <c r="E218" s="6" t="s">
        <v>28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4072.27</v>
      </c>
      <c r="N218" s="7">
        <f t="shared" si="11"/>
        <v>8881.27</v>
      </c>
      <c r="O218" s="7">
        <f t="shared" si="10"/>
        <v>41118.729999999996</v>
      </c>
    </row>
    <row r="219" spans="1:15" ht="30" x14ac:dyDescent="0.25">
      <c r="A219" s="6">
        <v>211</v>
      </c>
      <c r="B219" s="6" t="s">
        <v>329</v>
      </c>
      <c r="C219" s="6" t="s">
        <v>324</v>
      </c>
      <c r="D219" s="6" t="s">
        <v>190</v>
      </c>
      <c r="E219" s="6" t="s">
        <v>55</v>
      </c>
      <c r="F219" s="6" t="s">
        <v>37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2"/>
        <v>1520</v>
      </c>
      <c r="M219" s="7">
        <v>425</v>
      </c>
      <c r="N219" s="7">
        <f t="shared" si="11"/>
        <v>5234</v>
      </c>
      <c r="O219" s="7">
        <f t="shared" si="10"/>
        <v>44766</v>
      </c>
    </row>
    <row r="220" spans="1:15" ht="30" x14ac:dyDescent="0.25">
      <c r="A220" s="6">
        <v>212</v>
      </c>
      <c r="B220" s="6" t="s">
        <v>330</v>
      </c>
      <c r="C220" s="6" t="s">
        <v>324</v>
      </c>
      <c r="D220" s="6" t="s">
        <v>67</v>
      </c>
      <c r="E220" s="6" t="s">
        <v>36</v>
      </c>
      <c r="F220" s="6" t="s">
        <v>37</v>
      </c>
      <c r="G220" s="7">
        <v>22050</v>
      </c>
      <c r="H220" s="7">
        <v>0</v>
      </c>
      <c r="I220" s="7">
        <v>22050</v>
      </c>
      <c r="J220" s="7">
        <v>632.84</v>
      </c>
      <c r="K220" s="7">
        <v>0</v>
      </c>
      <c r="L220" s="7">
        <f t="shared" si="12"/>
        <v>670.32</v>
      </c>
      <c r="M220" s="7">
        <v>25</v>
      </c>
      <c r="N220" s="7">
        <f t="shared" si="11"/>
        <v>1328.16</v>
      </c>
      <c r="O220" s="7">
        <f t="shared" si="10"/>
        <v>20721.84</v>
      </c>
    </row>
    <row r="221" spans="1:15" ht="30" x14ac:dyDescent="0.25">
      <c r="A221" s="6">
        <v>213</v>
      </c>
      <c r="B221" s="6" t="s">
        <v>331</v>
      </c>
      <c r="C221" s="6" t="s">
        <v>324</v>
      </c>
      <c r="D221" s="6" t="s">
        <v>41</v>
      </c>
      <c r="E221" s="6" t="s">
        <v>36</v>
      </c>
      <c r="F221" s="6" t="s">
        <v>37</v>
      </c>
      <c r="G221" s="7">
        <v>20000</v>
      </c>
      <c r="H221" s="7">
        <v>0</v>
      </c>
      <c r="I221" s="7">
        <v>20000</v>
      </c>
      <c r="J221" s="7">
        <v>574</v>
      </c>
      <c r="K221" s="7">
        <v>0</v>
      </c>
      <c r="L221" s="7">
        <f t="shared" si="12"/>
        <v>608</v>
      </c>
      <c r="M221" s="7">
        <v>5351.38</v>
      </c>
      <c r="N221" s="7">
        <f t="shared" si="11"/>
        <v>6533.38</v>
      </c>
      <c r="O221" s="7">
        <f t="shared" si="10"/>
        <v>13466.619999999999</v>
      </c>
    </row>
    <row r="222" spans="1:15" ht="30" x14ac:dyDescent="0.25">
      <c r="A222" s="6">
        <v>214</v>
      </c>
      <c r="B222" s="6" t="s">
        <v>332</v>
      </c>
      <c r="C222" s="6" t="s">
        <v>333</v>
      </c>
      <c r="D222" s="6" t="s">
        <v>190</v>
      </c>
      <c r="E222" s="6" t="s">
        <v>55</v>
      </c>
      <c r="F222" s="6" t="s">
        <v>29</v>
      </c>
      <c r="G222" s="7">
        <v>50000</v>
      </c>
      <c r="H222" s="7">
        <v>0</v>
      </c>
      <c r="I222" s="7">
        <v>50000</v>
      </c>
      <c r="J222" s="7">
        <v>1435</v>
      </c>
      <c r="K222" s="7">
        <v>1854</v>
      </c>
      <c r="L222" s="7">
        <f t="shared" si="12"/>
        <v>1520</v>
      </c>
      <c r="M222" s="7">
        <v>34213.699999999997</v>
      </c>
      <c r="N222" s="7">
        <f t="shared" si="11"/>
        <v>39022.699999999997</v>
      </c>
      <c r="O222" s="7">
        <f t="shared" si="10"/>
        <v>10977.300000000003</v>
      </c>
    </row>
    <row r="223" spans="1:15" ht="30" x14ac:dyDescent="0.25">
      <c r="A223" s="6">
        <v>215</v>
      </c>
      <c r="B223" s="6" t="s">
        <v>334</v>
      </c>
      <c r="C223" s="6" t="s">
        <v>333</v>
      </c>
      <c r="D223" s="6" t="s">
        <v>190</v>
      </c>
      <c r="E223" s="6" t="s">
        <v>55</v>
      </c>
      <c r="F223" s="6" t="s">
        <v>37</v>
      </c>
      <c r="G223" s="7">
        <v>50000</v>
      </c>
      <c r="H223" s="7">
        <v>0</v>
      </c>
      <c r="I223" s="7">
        <v>50000</v>
      </c>
      <c r="J223" s="7">
        <v>1435</v>
      </c>
      <c r="K223" s="7">
        <v>1854</v>
      </c>
      <c r="L223" s="7">
        <f t="shared" si="12"/>
        <v>1520</v>
      </c>
      <c r="M223" s="7">
        <v>24164.77</v>
      </c>
      <c r="N223" s="7">
        <f t="shared" si="11"/>
        <v>28973.77</v>
      </c>
      <c r="O223" s="7">
        <f t="shared" si="10"/>
        <v>21026.23</v>
      </c>
    </row>
    <row r="224" spans="1:15" ht="30" x14ac:dyDescent="0.25">
      <c r="A224" s="6">
        <v>216</v>
      </c>
      <c r="B224" s="6" t="s">
        <v>335</v>
      </c>
      <c r="C224" s="6" t="s">
        <v>333</v>
      </c>
      <c r="D224" s="6" t="s">
        <v>67</v>
      </c>
      <c r="E224" s="6" t="s">
        <v>55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2"/>
        <v>670.32</v>
      </c>
      <c r="M224" s="7">
        <v>25</v>
      </c>
      <c r="N224" s="7">
        <f t="shared" si="11"/>
        <v>1328.16</v>
      </c>
      <c r="O224" s="7">
        <f t="shared" si="10"/>
        <v>20721.84</v>
      </c>
    </row>
    <row r="225" spans="1:15" ht="30" x14ac:dyDescent="0.25">
      <c r="A225" s="6">
        <v>217</v>
      </c>
      <c r="B225" t="s">
        <v>336</v>
      </c>
      <c r="C225" s="1" t="s">
        <v>337</v>
      </c>
      <c r="D225" t="s">
        <v>338</v>
      </c>
      <c r="E225" s="6" t="s">
        <v>55</v>
      </c>
      <c r="F225" s="6" t="s">
        <v>29</v>
      </c>
      <c r="G225" s="7">
        <v>50000</v>
      </c>
      <c r="H225" s="7">
        <v>0</v>
      </c>
      <c r="I225" s="7">
        <v>50000</v>
      </c>
      <c r="J225" s="7">
        <v>1435</v>
      </c>
      <c r="K225" s="7">
        <v>1854</v>
      </c>
      <c r="L225" s="7">
        <v>1520</v>
      </c>
      <c r="M225" s="7">
        <v>25</v>
      </c>
      <c r="N225" s="7">
        <f t="shared" si="11"/>
        <v>4834</v>
      </c>
      <c r="O225" s="7">
        <f t="shared" si="10"/>
        <v>45166</v>
      </c>
    </row>
    <row r="226" spans="1:15" ht="30" x14ac:dyDescent="0.25">
      <c r="A226" s="6">
        <v>218</v>
      </c>
      <c r="B226" t="s">
        <v>339</v>
      </c>
      <c r="C226" s="1" t="s">
        <v>337</v>
      </c>
      <c r="D226" t="s">
        <v>263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0"/>
        <v>14088.5</v>
      </c>
    </row>
    <row r="227" spans="1:15" ht="30" x14ac:dyDescent="0.25">
      <c r="A227" s="6">
        <v>219</v>
      </c>
      <c r="B227" t="s">
        <v>340</v>
      </c>
      <c r="C227" s="1" t="s">
        <v>337</v>
      </c>
      <c r="D227" t="s">
        <v>120</v>
      </c>
      <c r="E227" s="6" t="s">
        <v>36</v>
      </c>
      <c r="F227" s="6" t="s">
        <v>37</v>
      </c>
      <c r="G227" s="7">
        <v>11000</v>
      </c>
      <c r="H227" s="7">
        <v>0</v>
      </c>
      <c r="I227" s="7">
        <v>11000</v>
      </c>
      <c r="J227" s="7">
        <v>315.7</v>
      </c>
      <c r="K227" s="7">
        <v>0</v>
      </c>
      <c r="L227" s="7">
        <v>334.4</v>
      </c>
      <c r="M227" s="7">
        <v>25</v>
      </c>
      <c r="N227" s="7">
        <f t="shared" si="11"/>
        <v>675.09999999999991</v>
      </c>
      <c r="O227" s="7">
        <f t="shared" si="10"/>
        <v>10324.9</v>
      </c>
    </row>
    <row r="228" spans="1:15" ht="30" x14ac:dyDescent="0.25">
      <c r="A228" s="6">
        <v>220</v>
      </c>
      <c r="B228" s="6" t="s">
        <v>341</v>
      </c>
      <c r="C228" s="6" t="s">
        <v>342</v>
      </c>
      <c r="D228" s="6" t="s">
        <v>67</v>
      </c>
      <c r="E228" s="6" t="s">
        <v>55</v>
      </c>
      <c r="F228" s="6" t="s">
        <v>37</v>
      </c>
      <c r="G228" s="7">
        <v>26250</v>
      </c>
      <c r="H228" s="7">
        <v>0</v>
      </c>
      <c r="I228" s="7">
        <v>26250</v>
      </c>
      <c r="J228" s="7">
        <v>753.38</v>
      </c>
      <c r="K228" s="7">
        <v>0</v>
      </c>
      <c r="L228" s="7">
        <f t="shared" si="12"/>
        <v>798</v>
      </c>
      <c r="M228" s="7">
        <v>2135.8000000000002</v>
      </c>
      <c r="N228" s="7">
        <f t="shared" si="11"/>
        <v>3687.1800000000003</v>
      </c>
      <c r="O228" s="7">
        <f t="shared" si="10"/>
        <v>22562.82</v>
      </c>
    </row>
    <row r="229" spans="1:15" s="8" customFormat="1" ht="24.75" customHeight="1" x14ac:dyDescent="0.25">
      <c r="A229" s="6">
        <v>221</v>
      </c>
      <c r="B229" s="6" t="s">
        <v>343</v>
      </c>
      <c r="C229" s="6" t="s">
        <v>344</v>
      </c>
      <c r="D229" s="6" t="s">
        <v>345</v>
      </c>
      <c r="E229" s="6" t="s">
        <v>55</v>
      </c>
      <c r="F229" s="6" t="s">
        <v>29</v>
      </c>
      <c r="G229" s="7">
        <v>60000</v>
      </c>
      <c r="H229" s="7">
        <v>0</v>
      </c>
      <c r="I229" s="7">
        <v>60000</v>
      </c>
      <c r="J229" s="7">
        <v>1722</v>
      </c>
      <c r="K229" s="7">
        <v>3486.68</v>
      </c>
      <c r="L229" s="7">
        <f t="shared" si="12"/>
        <v>1824</v>
      </c>
      <c r="M229" s="7">
        <v>525</v>
      </c>
      <c r="N229" s="7">
        <f t="shared" si="11"/>
        <v>7557.68</v>
      </c>
      <c r="O229" s="7">
        <f t="shared" si="10"/>
        <v>52442.32</v>
      </c>
    </row>
    <row r="230" spans="1:15" ht="15" x14ac:dyDescent="0.25">
      <c r="A230" s="6">
        <v>222</v>
      </c>
      <c r="B230" s="6" t="s">
        <v>346</v>
      </c>
      <c r="C230" s="6" t="s">
        <v>344</v>
      </c>
      <c r="D230" s="6" t="s">
        <v>67</v>
      </c>
      <c r="E230" s="6" t="s">
        <v>36</v>
      </c>
      <c r="F230" s="6" t="s">
        <v>37</v>
      </c>
      <c r="G230" s="7">
        <v>22050</v>
      </c>
      <c r="H230" s="7">
        <v>0</v>
      </c>
      <c r="I230" s="7">
        <v>22050</v>
      </c>
      <c r="J230" s="7">
        <v>632.84</v>
      </c>
      <c r="K230" s="7">
        <v>0</v>
      </c>
      <c r="L230" s="7">
        <f t="shared" si="12"/>
        <v>670.32</v>
      </c>
      <c r="M230" s="7">
        <v>125</v>
      </c>
      <c r="N230" s="7">
        <f t="shared" si="11"/>
        <v>1428.16</v>
      </c>
      <c r="O230" s="7">
        <f t="shared" si="10"/>
        <v>20621.84</v>
      </c>
    </row>
    <row r="231" spans="1:15" ht="15" x14ac:dyDescent="0.25">
      <c r="A231" s="6">
        <v>223</v>
      </c>
      <c r="B231" t="s">
        <v>347</v>
      </c>
      <c r="C231" s="6" t="s">
        <v>344</v>
      </c>
      <c r="D231" t="s">
        <v>47</v>
      </c>
      <c r="E231" s="6" t="s">
        <v>36</v>
      </c>
      <c r="F231" s="6" t="s">
        <v>29</v>
      </c>
      <c r="G231" s="7">
        <v>15000</v>
      </c>
      <c r="H231" s="7">
        <v>0</v>
      </c>
      <c r="I231" s="7">
        <v>15000</v>
      </c>
      <c r="J231" s="7">
        <v>430.5</v>
      </c>
      <c r="K231" s="7">
        <v>0</v>
      </c>
      <c r="L231" s="7">
        <v>456</v>
      </c>
      <c r="M231" s="7">
        <v>25</v>
      </c>
      <c r="N231" s="7">
        <f t="shared" si="11"/>
        <v>911.5</v>
      </c>
      <c r="O231" s="7">
        <f t="shared" si="10"/>
        <v>14088.5</v>
      </c>
    </row>
    <row r="232" spans="1:15" ht="15" x14ac:dyDescent="0.25">
      <c r="A232" s="6">
        <v>224</v>
      </c>
      <c r="B232" t="s">
        <v>348</v>
      </c>
      <c r="C232" s="6" t="s">
        <v>344</v>
      </c>
      <c r="D232" t="s">
        <v>47</v>
      </c>
      <c r="E232" s="6" t="s">
        <v>36</v>
      </c>
      <c r="F232" s="6" t="s">
        <v>29</v>
      </c>
      <c r="G232" s="7">
        <v>15000</v>
      </c>
      <c r="H232" s="7">
        <v>0</v>
      </c>
      <c r="I232" s="7">
        <v>15000</v>
      </c>
      <c r="J232" s="7">
        <v>430.5</v>
      </c>
      <c r="K232" s="7">
        <v>0</v>
      </c>
      <c r="L232" s="7">
        <v>456</v>
      </c>
      <c r="M232" s="7">
        <v>25</v>
      </c>
      <c r="N232" s="7">
        <f t="shared" si="11"/>
        <v>911.5</v>
      </c>
      <c r="O232" s="7">
        <f t="shared" si="10"/>
        <v>14088.5</v>
      </c>
    </row>
    <row r="233" spans="1:15" ht="28.5" customHeight="1" x14ac:dyDescent="0.25">
      <c r="A233" s="6">
        <v>225</v>
      </c>
      <c r="B233" s="6" t="s">
        <v>349</v>
      </c>
      <c r="C233" s="6" t="s">
        <v>350</v>
      </c>
      <c r="D233" s="6" t="s">
        <v>190</v>
      </c>
      <c r="E233" s="6" t="s">
        <v>28</v>
      </c>
      <c r="F233" s="6" t="s">
        <v>37</v>
      </c>
      <c r="G233" s="7">
        <v>50000</v>
      </c>
      <c r="H233" s="7">
        <v>0</v>
      </c>
      <c r="I233" s="7">
        <v>50000</v>
      </c>
      <c r="J233" s="7">
        <v>1435</v>
      </c>
      <c r="K233" s="7">
        <v>1339.36</v>
      </c>
      <c r="L233" s="7">
        <f t="shared" si="12"/>
        <v>1520</v>
      </c>
      <c r="M233" s="7">
        <v>11789.6</v>
      </c>
      <c r="N233" s="7">
        <f t="shared" si="11"/>
        <v>16083.96</v>
      </c>
      <c r="O233" s="7">
        <f t="shared" si="10"/>
        <v>33916.04</v>
      </c>
    </row>
    <row r="234" spans="1:15" s="8" customFormat="1" ht="24.75" customHeight="1" x14ac:dyDescent="0.25">
      <c r="A234" s="6">
        <v>226</v>
      </c>
      <c r="B234" s="6" t="s">
        <v>351</v>
      </c>
      <c r="C234" s="6" t="s">
        <v>352</v>
      </c>
      <c r="D234" s="6" t="s">
        <v>305</v>
      </c>
      <c r="E234" s="6" t="s">
        <v>28</v>
      </c>
      <c r="F234" s="6" t="s">
        <v>29</v>
      </c>
      <c r="G234" s="7">
        <v>60000</v>
      </c>
      <c r="H234" s="7">
        <v>0</v>
      </c>
      <c r="I234" s="7">
        <v>60000</v>
      </c>
      <c r="J234" s="7">
        <v>1722</v>
      </c>
      <c r="K234" s="7">
        <v>3486.68</v>
      </c>
      <c r="L234" s="7">
        <f t="shared" si="12"/>
        <v>1824</v>
      </c>
      <c r="M234" s="7">
        <v>2195</v>
      </c>
      <c r="N234" s="7">
        <f t="shared" si="11"/>
        <v>9227.68</v>
      </c>
      <c r="O234" s="7">
        <f t="shared" si="10"/>
        <v>50772.32</v>
      </c>
    </row>
    <row r="235" spans="1:15" ht="24.75" customHeight="1" x14ac:dyDescent="0.25">
      <c r="A235" s="6">
        <v>227</v>
      </c>
      <c r="B235" s="6" t="s">
        <v>353</v>
      </c>
      <c r="C235" s="6" t="s">
        <v>352</v>
      </c>
      <c r="D235" s="6" t="s">
        <v>320</v>
      </c>
      <c r="E235" s="6" t="s">
        <v>28</v>
      </c>
      <c r="F235" s="6" t="s">
        <v>37</v>
      </c>
      <c r="G235" s="7">
        <v>30000</v>
      </c>
      <c r="H235" s="7">
        <v>0</v>
      </c>
      <c r="I235" s="7">
        <v>30000</v>
      </c>
      <c r="J235" s="7">
        <v>861</v>
      </c>
      <c r="K235" s="7">
        <v>0</v>
      </c>
      <c r="L235" s="7">
        <f t="shared" si="12"/>
        <v>912</v>
      </c>
      <c r="M235" s="7">
        <v>25</v>
      </c>
      <c r="N235" s="7">
        <f t="shared" si="11"/>
        <v>1798</v>
      </c>
      <c r="O235" s="7">
        <f t="shared" si="10"/>
        <v>28202</v>
      </c>
    </row>
    <row r="236" spans="1:15" ht="24.75" customHeight="1" x14ac:dyDescent="0.25">
      <c r="A236" s="6">
        <v>228</v>
      </c>
      <c r="B236" s="6" t="s">
        <v>354</v>
      </c>
      <c r="C236" s="6" t="s">
        <v>352</v>
      </c>
      <c r="D236" s="6" t="s">
        <v>181</v>
      </c>
      <c r="E236" s="6" t="s">
        <v>36</v>
      </c>
      <c r="F236" s="6" t="s">
        <v>29</v>
      </c>
      <c r="G236" s="7">
        <v>22050</v>
      </c>
      <c r="H236" s="7">
        <v>0</v>
      </c>
      <c r="I236" s="7">
        <v>22050</v>
      </c>
      <c r="J236" s="7">
        <v>632.84</v>
      </c>
      <c r="K236" s="7">
        <v>0</v>
      </c>
      <c r="L236" s="7">
        <f t="shared" si="12"/>
        <v>670.32</v>
      </c>
      <c r="M236" s="7">
        <v>8281.17</v>
      </c>
      <c r="N236" s="7">
        <f t="shared" si="11"/>
        <v>9584.33</v>
      </c>
      <c r="O236" s="7">
        <f t="shared" si="10"/>
        <v>12465.67</v>
      </c>
    </row>
    <row r="237" spans="1:15" ht="24.75" customHeight="1" x14ac:dyDescent="0.25">
      <c r="A237" s="6">
        <v>229</v>
      </c>
      <c r="B237" s="6" t="s">
        <v>355</v>
      </c>
      <c r="C237" s="6" t="s">
        <v>356</v>
      </c>
      <c r="D237" s="6" t="s">
        <v>233</v>
      </c>
      <c r="E237" s="6" t="s">
        <v>28</v>
      </c>
      <c r="F237" s="6" t="s">
        <v>29</v>
      </c>
      <c r="G237" s="7">
        <v>50000</v>
      </c>
      <c r="H237" s="7">
        <v>0</v>
      </c>
      <c r="I237" s="7">
        <v>50000</v>
      </c>
      <c r="J237" s="7">
        <v>1435</v>
      </c>
      <c r="K237" s="7">
        <v>1854</v>
      </c>
      <c r="L237" s="7">
        <f t="shared" si="12"/>
        <v>1520</v>
      </c>
      <c r="M237" s="7">
        <v>1684</v>
      </c>
      <c r="N237" s="7">
        <f t="shared" si="11"/>
        <v>6493</v>
      </c>
      <c r="O237" s="7">
        <f t="shared" si="10"/>
        <v>43507</v>
      </c>
    </row>
    <row r="238" spans="1:15" s="8" customFormat="1" ht="30" x14ac:dyDescent="0.25">
      <c r="A238" s="6">
        <v>230</v>
      </c>
      <c r="B238" s="6" t="s">
        <v>357</v>
      </c>
      <c r="C238" s="6" t="s">
        <v>358</v>
      </c>
      <c r="D238" s="6" t="s">
        <v>70</v>
      </c>
      <c r="E238" s="6" t="s">
        <v>55</v>
      </c>
      <c r="F238" s="6" t="s">
        <v>37</v>
      </c>
      <c r="G238" s="7">
        <v>60000</v>
      </c>
      <c r="H238" s="7">
        <v>0</v>
      </c>
      <c r="I238" s="7">
        <v>60000</v>
      </c>
      <c r="J238" s="7">
        <v>1722</v>
      </c>
      <c r="K238" s="7">
        <v>3486.68</v>
      </c>
      <c r="L238" s="7">
        <f t="shared" si="12"/>
        <v>1824</v>
      </c>
      <c r="M238" s="7">
        <v>425</v>
      </c>
      <c r="N238" s="7">
        <f t="shared" si="11"/>
        <v>7457.68</v>
      </c>
      <c r="O238" s="7">
        <f t="shared" si="10"/>
        <v>52542.32</v>
      </c>
    </row>
    <row r="239" spans="1:15" ht="30" x14ac:dyDescent="0.25">
      <c r="A239" s="6">
        <v>231</v>
      </c>
      <c r="B239" s="6" t="s">
        <v>359</v>
      </c>
      <c r="C239" s="6" t="s">
        <v>358</v>
      </c>
      <c r="D239" s="6" t="s">
        <v>190</v>
      </c>
      <c r="E239" s="6" t="s">
        <v>55</v>
      </c>
      <c r="F239" s="6" t="s">
        <v>29</v>
      </c>
      <c r="G239" s="7">
        <v>50000</v>
      </c>
      <c r="H239" s="7">
        <v>0</v>
      </c>
      <c r="I239" s="7">
        <v>50000</v>
      </c>
      <c r="J239" s="7">
        <v>1435</v>
      </c>
      <c r="K239" s="7">
        <v>1854</v>
      </c>
      <c r="L239" s="7">
        <f t="shared" si="12"/>
        <v>1520</v>
      </c>
      <c r="M239" s="7">
        <v>425</v>
      </c>
      <c r="N239" s="7">
        <f t="shared" si="11"/>
        <v>5234</v>
      </c>
      <c r="O239" s="7">
        <f t="shared" si="10"/>
        <v>44766</v>
      </c>
    </row>
    <row r="240" spans="1:15" ht="30" x14ac:dyDescent="0.25">
      <c r="A240" s="6">
        <v>232</v>
      </c>
      <c r="B240" s="6" t="s">
        <v>360</v>
      </c>
      <c r="C240" s="6" t="s">
        <v>358</v>
      </c>
      <c r="D240" s="6" t="s">
        <v>120</v>
      </c>
      <c r="E240" s="6" t="s">
        <v>36</v>
      </c>
      <c r="F240" s="6" t="s">
        <v>37</v>
      </c>
      <c r="G240" s="7">
        <v>15000</v>
      </c>
      <c r="H240" s="7">
        <v>0</v>
      </c>
      <c r="I240" s="7">
        <v>15000</v>
      </c>
      <c r="J240" s="7">
        <v>430.5</v>
      </c>
      <c r="K240" s="7">
        <v>0</v>
      </c>
      <c r="L240" s="7">
        <v>456</v>
      </c>
      <c r="M240" s="7">
        <v>25</v>
      </c>
      <c r="N240" s="7">
        <f t="shared" si="11"/>
        <v>911.5</v>
      </c>
      <c r="O240" s="7">
        <f t="shared" si="10"/>
        <v>14088.5</v>
      </c>
    </row>
    <row r="241" spans="1:15" ht="30" x14ac:dyDescent="0.25">
      <c r="A241" s="6">
        <v>233</v>
      </c>
      <c r="B241" s="6" t="s">
        <v>361</v>
      </c>
      <c r="C241" s="6" t="s">
        <v>358</v>
      </c>
      <c r="D241" s="6" t="s">
        <v>127</v>
      </c>
      <c r="E241" s="6" t="s">
        <v>36</v>
      </c>
      <c r="F241" s="6" t="s">
        <v>29</v>
      </c>
      <c r="G241" s="7">
        <v>11000</v>
      </c>
      <c r="H241" s="7">
        <v>0</v>
      </c>
      <c r="I241" s="7">
        <v>11000</v>
      </c>
      <c r="J241" s="7">
        <v>315.7</v>
      </c>
      <c r="K241" s="7">
        <v>0</v>
      </c>
      <c r="L241" s="7">
        <f t="shared" si="12"/>
        <v>334.4</v>
      </c>
      <c r="M241" s="7">
        <v>25</v>
      </c>
      <c r="N241" s="7">
        <f t="shared" si="11"/>
        <v>675.09999999999991</v>
      </c>
      <c r="O241" s="7">
        <f t="shared" si="10"/>
        <v>10324.9</v>
      </c>
    </row>
    <row r="242" spans="1:15" ht="30" x14ac:dyDescent="0.25">
      <c r="A242" s="6">
        <v>234</v>
      </c>
      <c r="B242" t="s">
        <v>1369</v>
      </c>
      <c r="C242" s="6" t="s">
        <v>358</v>
      </c>
      <c r="D242" s="6" t="s">
        <v>1368</v>
      </c>
      <c r="E242" s="6" t="s">
        <v>36</v>
      </c>
      <c r="F242" s="6" t="s">
        <v>29</v>
      </c>
      <c r="G242" s="7">
        <v>15000</v>
      </c>
      <c r="H242" s="7">
        <v>0</v>
      </c>
      <c r="I242" s="7">
        <v>15000</v>
      </c>
      <c r="J242" s="7">
        <v>430.5</v>
      </c>
      <c r="K242" s="7">
        <v>0</v>
      </c>
      <c r="L242" s="7">
        <v>456</v>
      </c>
      <c r="M242" s="7">
        <v>25</v>
      </c>
      <c r="N242" s="7">
        <f t="shared" si="11"/>
        <v>911.5</v>
      </c>
      <c r="O242" s="7">
        <f t="shared" si="10"/>
        <v>14088.5</v>
      </c>
    </row>
    <row r="243" spans="1:15" ht="30" x14ac:dyDescent="0.25">
      <c r="A243" s="6">
        <v>235</v>
      </c>
      <c r="B243" s="6" t="s">
        <v>362</v>
      </c>
      <c r="C243" s="6" t="s">
        <v>358</v>
      </c>
      <c r="D243" s="6" t="s">
        <v>47</v>
      </c>
      <c r="E243" s="6" t="s">
        <v>36</v>
      </c>
      <c r="F243" s="6" t="s">
        <v>29</v>
      </c>
      <c r="G243" s="7">
        <v>11000</v>
      </c>
      <c r="H243" s="7">
        <v>0</v>
      </c>
      <c r="I243" s="7">
        <v>11000</v>
      </c>
      <c r="J243" s="7">
        <v>315.7</v>
      </c>
      <c r="K243" s="7">
        <v>0</v>
      </c>
      <c r="L243" s="7">
        <f t="shared" si="12"/>
        <v>334.4</v>
      </c>
      <c r="M243" s="7">
        <v>25</v>
      </c>
      <c r="N243" s="7">
        <f t="shared" si="11"/>
        <v>675.09999999999991</v>
      </c>
      <c r="O243" s="7">
        <f t="shared" si="10"/>
        <v>10324.9</v>
      </c>
    </row>
    <row r="244" spans="1:15" ht="15" x14ac:dyDescent="0.25">
      <c r="A244" s="6">
        <v>236</v>
      </c>
      <c r="B244" s="6" t="s">
        <v>364</v>
      </c>
      <c r="C244" s="6" t="s">
        <v>363</v>
      </c>
      <c r="D244" s="6" t="s">
        <v>190</v>
      </c>
      <c r="E244" s="6" t="s">
        <v>28</v>
      </c>
      <c r="F244" s="6" t="s">
        <v>37</v>
      </c>
      <c r="G244" s="7">
        <v>50000</v>
      </c>
      <c r="H244" s="7">
        <v>0</v>
      </c>
      <c r="I244" s="7">
        <v>50000</v>
      </c>
      <c r="J244" s="7">
        <v>1435</v>
      </c>
      <c r="K244" s="7">
        <v>1596.68</v>
      </c>
      <c r="L244" s="7">
        <f t="shared" si="12"/>
        <v>1520</v>
      </c>
      <c r="M244" s="7">
        <v>2140.46</v>
      </c>
      <c r="N244" s="7">
        <f t="shared" si="11"/>
        <v>6692.14</v>
      </c>
      <c r="O244" s="7">
        <f t="shared" si="10"/>
        <v>43307.86</v>
      </c>
    </row>
    <row r="245" spans="1:15" ht="15" x14ac:dyDescent="0.25">
      <c r="A245" s="6">
        <v>237</v>
      </c>
      <c r="B245" s="6" t="s">
        <v>365</v>
      </c>
      <c r="C245" s="6" t="s">
        <v>366</v>
      </c>
      <c r="D245" s="6" t="s">
        <v>82</v>
      </c>
      <c r="E245" s="6" t="s">
        <v>36</v>
      </c>
      <c r="F245" s="6" t="s">
        <v>37</v>
      </c>
      <c r="G245" s="7">
        <v>22050</v>
      </c>
      <c r="H245" s="7">
        <v>0</v>
      </c>
      <c r="I245" s="7">
        <v>22050</v>
      </c>
      <c r="J245" s="7">
        <v>632.84</v>
      </c>
      <c r="K245" s="7">
        <v>0</v>
      </c>
      <c r="L245" s="7">
        <f t="shared" si="12"/>
        <v>670.32</v>
      </c>
      <c r="M245" s="7">
        <v>25</v>
      </c>
      <c r="N245" s="7">
        <f t="shared" si="11"/>
        <v>1328.16</v>
      </c>
      <c r="O245" s="7">
        <f t="shared" si="10"/>
        <v>20721.84</v>
      </c>
    </row>
    <row r="246" spans="1:15" ht="15" x14ac:dyDescent="0.25">
      <c r="A246" s="6">
        <v>238</v>
      </c>
      <c r="B246" s="6" t="s">
        <v>367</v>
      </c>
      <c r="C246" s="6" t="s">
        <v>366</v>
      </c>
      <c r="D246" s="6" t="s">
        <v>190</v>
      </c>
      <c r="E246" s="6" t="s">
        <v>55</v>
      </c>
      <c r="F246" s="6" t="s">
        <v>37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1073.5</v>
      </c>
      <c r="N246" s="7">
        <f t="shared" si="11"/>
        <v>5882.5</v>
      </c>
      <c r="O246" s="7">
        <f t="shared" si="10"/>
        <v>44117.5</v>
      </c>
    </row>
    <row r="247" spans="1:15" ht="15" x14ac:dyDescent="0.25">
      <c r="A247" s="6">
        <v>239</v>
      </c>
      <c r="B247" s="6" t="s">
        <v>368</v>
      </c>
      <c r="C247" s="6" t="s">
        <v>369</v>
      </c>
      <c r="D247" s="6" t="s">
        <v>266</v>
      </c>
      <c r="E247" s="6" t="s">
        <v>36</v>
      </c>
      <c r="F247" s="6" t="s">
        <v>29</v>
      </c>
      <c r="G247" s="7">
        <v>11000</v>
      </c>
      <c r="H247" s="7">
        <v>0</v>
      </c>
      <c r="I247" s="7">
        <v>11000</v>
      </c>
      <c r="J247" s="7">
        <v>315.7</v>
      </c>
      <c r="K247" s="7">
        <v>0</v>
      </c>
      <c r="L247" s="7">
        <f t="shared" si="12"/>
        <v>334.4</v>
      </c>
      <c r="M247" s="7">
        <v>25</v>
      </c>
      <c r="N247" s="7">
        <f t="shared" si="11"/>
        <v>675.09999999999991</v>
      </c>
      <c r="O247" s="7">
        <f t="shared" si="10"/>
        <v>10324.9</v>
      </c>
    </row>
    <row r="248" spans="1:15" ht="24.75" customHeight="1" x14ac:dyDescent="0.25">
      <c r="A248" s="6">
        <v>240</v>
      </c>
      <c r="B248" s="6" t="s">
        <v>370</v>
      </c>
      <c r="C248" s="6" t="s">
        <v>371</v>
      </c>
      <c r="D248" s="6" t="s">
        <v>67</v>
      </c>
      <c r="E248" s="6" t="s">
        <v>36</v>
      </c>
      <c r="F248" s="6" t="s">
        <v>37</v>
      </c>
      <c r="G248" s="7">
        <v>32000</v>
      </c>
      <c r="H248" s="7">
        <v>0</v>
      </c>
      <c r="I248" s="7">
        <v>32000</v>
      </c>
      <c r="J248" s="7">
        <v>918.4</v>
      </c>
      <c r="K248" s="7">
        <v>0</v>
      </c>
      <c r="L248" s="7">
        <v>972.8</v>
      </c>
      <c r="M248" s="7">
        <v>1740.46</v>
      </c>
      <c r="N248" s="7">
        <f t="shared" si="11"/>
        <v>3631.66</v>
      </c>
      <c r="O248" s="7">
        <f t="shared" si="10"/>
        <v>28368.34</v>
      </c>
    </row>
    <row r="249" spans="1:15" ht="24.75" customHeight="1" x14ac:dyDescent="0.25">
      <c r="A249" s="6">
        <v>241</v>
      </c>
      <c r="B249" s="6" t="s">
        <v>372</v>
      </c>
      <c r="C249" s="6" t="s">
        <v>373</v>
      </c>
      <c r="D249" s="6" t="s">
        <v>233</v>
      </c>
      <c r="E249" s="6" t="s">
        <v>55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3530</v>
      </c>
      <c r="N249" s="7">
        <f t="shared" si="11"/>
        <v>8339</v>
      </c>
      <c r="O249" s="7">
        <f t="shared" si="10"/>
        <v>41661</v>
      </c>
    </row>
    <row r="250" spans="1:15" ht="24.75" customHeight="1" x14ac:dyDescent="0.25">
      <c r="A250" s="6">
        <v>242</v>
      </c>
      <c r="B250" s="6" t="s">
        <v>374</v>
      </c>
      <c r="C250" s="6" t="s">
        <v>373</v>
      </c>
      <c r="D250" s="6" t="s">
        <v>338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425</v>
      </c>
      <c r="N250" s="7">
        <f t="shared" si="11"/>
        <v>5234</v>
      </c>
      <c r="O250" s="7">
        <f t="shared" si="10"/>
        <v>44766</v>
      </c>
    </row>
    <row r="251" spans="1:15" ht="24.75" customHeight="1" x14ac:dyDescent="0.25">
      <c r="A251" s="6">
        <v>243</v>
      </c>
      <c r="B251" s="6" t="s">
        <v>375</v>
      </c>
      <c r="C251" s="6" t="s">
        <v>373</v>
      </c>
      <c r="D251" s="6" t="s">
        <v>190</v>
      </c>
      <c r="E251" s="6" t="s">
        <v>55</v>
      </c>
      <c r="F251" s="6" t="s">
        <v>37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1657.3</v>
      </c>
      <c r="N251" s="7">
        <f t="shared" si="11"/>
        <v>6466.3</v>
      </c>
      <c r="O251" s="7">
        <f t="shared" si="10"/>
        <v>43533.7</v>
      </c>
    </row>
    <row r="252" spans="1:15" ht="24.75" customHeight="1" x14ac:dyDescent="0.25">
      <c r="A252" s="6">
        <v>244</v>
      </c>
      <c r="B252" s="10" t="s">
        <v>376</v>
      </c>
      <c r="C252" s="6" t="s">
        <v>373</v>
      </c>
      <c r="D252" s="6" t="s">
        <v>47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1"/>
        <v>911.5</v>
      </c>
      <c r="O252" s="7">
        <f t="shared" si="10"/>
        <v>14088.5</v>
      </c>
    </row>
    <row r="253" spans="1:15" ht="24.75" customHeight="1" x14ac:dyDescent="0.25">
      <c r="A253" s="6">
        <v>245</v>
      </c>
      <c r="B253" s="6" t="s">
        <v>377</v>
      </c>
      <c r="C253" s="6" t="s">
        <v>373</v>
      </c>
      <c r="D253" s="6" t="s">
        <v>47</v>
      </c>
      <c r="E253" s="6" t="s">
        <v>36</v>
      </c>
      <c r="F253" s="6" t="s">
        <v>29</v>
      </c>
      <c r="G253" s="7">
        <v>15000</v>
      </c>
      <c r="H253" s="7">
        <v>0</v>
      </c>
      <c r="I253" s="7">
        <v>15000</v>
      </c>
      <c r="J253" s="7">
        <v>430.5</v>
      </c>
      <c r="K253" s="7">
        <v>0</v>
      </c>
      <c r="L253" s="7">
        <v>456</v>
      </c>
      <c r="M253" s="7">
        <v>25</v>
      </c>
      <c r="N253" s="7">
        <f t="shared" si="11"/>
        <v>911.5</v>
      </c>
      <c r="O253" s="7">
        <f t="shared" si="10"/>
        <v>14088.5</v>
      </c>
    </row>
    <row r="254" spans="1:15" ht="24.75" customHeight="1" x14ac:dyDescent="0.25">
      <c r="A254" s="6">
        <v>246</v>
      </c>
      <c r="B254" s="6" t="s">
        <v>378</v>
      </c>
      <c r="C254" s="6" t="s">
        <v>373</v>
      </c>
      <c r="D254" s="6" t="s">
        <v>190</v>
      </c>
      <c r="E254" s="6" t="s">
        <v>55</v>
      </c>
      <c r="F254" s="6" t="s">
        <v>29</v>
      </c>
      <c r="G254" s="7">
        <v>50000</v>
      </c>
      <c r="H254" s="7">
        <v>0</v>
      </c>
      <c r="I254" s="7">
        <v>50000</v>
      </c>
      <c r="J254" s="7">
        <v>1435</v>
      </c>
      <c r="K254" s="7">
        <v>1854</v>
      </c>
      <c r="L254" s="7">
        <f t="shared" si="12"/>
        <v>1520</v>
      </c>
      <c r="M254" s="7">
        <v>525</v>
      </c>
      <c r="N254" s="7">
        <f t="shared" si="11"/>
        <v>5334</v>
      </c>
      <c r="O254" s="7">
        <f t="shared" si="10"/>
        <v>44666</v>
      </c>
    </row>
    <row r="255" spans="1:15" ht="24.75" customHeight="1" x14ac:dyDescent="0.25">
      <c r="A255" s="6">
        <v>247</v>
      </c>
      <c r="B255" s="6" t="s">
        <v>379</v>
      </c>
      <c r="C255" s="6" t="s">
        <v>373</v>
      </c>
      <c r="D255" s="6" t="s">
        <v>190</v>
      </c>
      <c r="E255" s="6" t="s">
        <v>28</v>
      </c>
      <c r="F255" s="6" t="s">
        <v>29</v>
      </c>
      <c r="G255" s="7">
        <v>50000</v>
      </c>
      <c r="H255" s="7">
        <v>0</v>
      </c>
      <c r="I255" s="7">
        <v>50000</v>
      </c>
      <c r="J255" s="7">
        <v>1435</v>
      </c>
      <c r="K255" s="7">
        <v>1854</v>
      </c>
      <c r="L255" s="7">
        <f t="shared" si="12"/>
        <v>1520</v>
      </c>
      <c r="M255" s="7">
        <v>425</v>
      </c>
      <c r="N255" s="7">
        <f t="shared" si="11"/>
        <v>5234</v>
      </c>
      <c r="O255" s="7">
        <f t="shared" si="10"/>
        <v>44766</v>
      </c>
    </row>
    <row r="256" spans="1:15" ht="24.75" customHeight="1" x14ac:dyDescent="0.25">
      <c r="A256" s="6">
        <v>248</v>
      </c>
      <c r="B256" s="6" t="s">
        <v>380</v>
      </c>
      <c r="C256" s="6" t="s">
        <v>373</v>
      </c>
      <c r="D256" s="6" t="s">
        <v>190</v>
      </c>
      <c r="E256" s="6" t="s">
        <v>55</v>
      </c>
      <c r="F256" s="6" t="s">
        <v>29</v>
      </c>
      <c r="G256" s="7">
        <v>50000</v>
      </c>
      <c r="H256" s="7">
        <v>0</v>
      </c>
      <c r="I256" s="7">
        <v>50000</v>
      </c>
      <c r="J256" s="7">
        <v>1435</v>
      </c>
      <c r="K256" s="7">
        <v>1854</v>
      </c>
      <c r="L256" s="7">
        <f t="shared" si="12"/>
        <v>1520</v>
      </c>
      <c r="M256" s="7">
        <v>2850</v>
      </c>
      <c r="N256" s="7">
        <f t="shared" si="11"/>
        <v>7659</v>
      </c>
      <c r="O256" s="7">
        <f t="shared" si="10"/>
        <v>42341</v>
      </c>
    </row>
    <row r="257" spans="1:15" ht="24.75" customHeight="1" x14ac:dyDescent="0.25">
      <c r="A257" s="6">
        <v>249</v>
      </c>
      <c r="B257" s="6" t="s">
        <v>381</v>
      </c>
      <c r="C257" s="6" t="s">
        <v>373</v>
      </c>
      <c r="D257" s="6" t="s">
        <v>104</v>
      </c>
      <c r="E257" s="6" t="s">
        <v>36</v>
      </c>
      <c r="F257" s="6" t="s">
        <v>29</v>
      </c>
      <c r="G257" s="7">
        <v>30000</v>
      </c>
      <c r="H257" s="7">
        <v>0</v>
      </c>
      <c r="I257" s="7">
        <v>30000</v>
      </c>
      <c r="J257" s="7">
        <v>861</v>
      </c>
      <c r="K257" s="7">
        <v>0</v>
      </c>
      <c r="L257" s="7">
        <f t="shared" si="12"/>
        <v>912</v>
      </c>
      <c r="M257" s="7">
        <v>25</v>
      </c>
      <c r="N257" s="7">
        <f t="shared" si="11"/>
        <v>1798</v>
      </c>
      <c r="O257" s="7">
        <f t="shared" si="10"/>
        <v>28202</v>
      </c>
    </row>
    <row r="258" spans="1:15" ht="24.75" customHeight="1" x14ac:dyDescent="0.25">
      <c r="A258" s="6">
        <v>250</v>
      </c>
      <c r="B258" s="6" t="s">
        <v>382</v>
      </c>
      <c r="C258" s="6" t="s">
        <v>373</v>
      </c>
      <c r="D258" s="6" t="s">
        <v>104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0"/>
        <v>14088.5</v>
      </c>
    </row>
    <row r="259" spans="1:15" ht="24.75" customHeight="1" x14ac:dyDescent="0.25">
      <c r="A259" s="6">
        <v>251</v>
      </c>
      <c r="B259" s="6" t="s">
        <v>383</v>
      </c>
      <c r="C259" s="6" t="s">
        <v>373</v>
      </c>
      <c r="D259" s="6" t="s">
        <v>181</v>
      </c>
      <c r="E259" s="6" t="s">
        <v>55</v>
      </c>
      <c r="F259" s="6" t="s">
        <v>29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2"/>
        <v>670.32</v>
      </c>
      <c r="M259" s="7">
        <v>1740.46</v>
      </c>
      <c r="N259" s="7">
        <f t="shared" si="11"/>
        <v>3043.62</v>
      </c>
      <c r="O259" s="7">
        <f t="shared" si="10"/>
        <v>19006.38</v>
      </c>
    </row>
    <row r="260" spans="1:15" ht="24.75" customHeight="1" x14ac:dyDescent="0.25">
      <c r="A260" s="6">
        <v>252</v>
      </c>
      <c r="B260" s="6" t="s">
        <v>384</v>
      </c>
      <c r="C260" s="6" t="s">
        <v>373</v>
      </c>
      <c r="D260" s="6" t="s">
        <v>67</v>
      </c>
      <c r="E260" s="6" t="s">
        <v>28</v>
      </c>
      <c r="F260" s="6" t="s">
        <v>37</v>
      </c>
      <c r="G260" s="7">
        <v>22050</v>
      </c>
      <c r="H260" s="7">
        <v>0</v>
      </c>
      <c r="I260" s="7">
        <v>22050</v>
      </c>
      <c r="J260" s="7">
        <v>632.84</v>
      </c>
      <c r="K260" s="7">
        <v>0</v>
      </c>
      <c r="L260" s="7">
        <f t="shared" si="12"/>
        <v>670.32</v>
      </c>
      <c r="M260" s="7">
        <v>2080.46</v>
      </c>
      <c r="N260" s="7">
        <f t="shared" si="11"/>
        <v>3383.62</v>
      </c>
      <c r="O260" s="7">
        <f t="shared" si="10"/>
        <v>18666.38</v>
      </c>
    </row>
    <row r="261" spans="1:15" ht="24.75" customHeight="1" x14ac:dyDescent="0.25">
      <c r="A261" s="6">
        <v>253</v>
      </c>
      <c r="B261" s="6" t="s">
        <v>385</v>
      </c>
      <c r="C261" s="6" t="s">
        <v>373</v>
      </c>
      <c r="D261" s="6" t="s">
        <v>181</v>
      </c>
      <c r="E261" s="6" t="s">
        <v>55</v>
      </c>
      <c r="F261" s="6" t="s">
        <v>29</v>
      </c>
      <c r="G261" s="7">
        <v>19000</v>
      </c>
      <c r="H261" s="7">
        <v>0</v>
      </c>
      <c r="I261" s="7">
        <v>19000</v>
      </c>
      <c r="J261" s="7">
        <v>545.29999999999995</v>
      </c>
      <c r="K261" s="7">
        <v>0</v>
      </c>
      <c r="L261" s="7">
        <f t="shared" si="12"/>
        <v>577.6</v>
      </c>
      <c r="M261" s="7">
        <v>25</v>
      </c>
      <c r="N261" s="7">
        <f t="shared" si="11"/>
        <v>1147.9000000000001</v>
      </c>
      <c r="O261" s="7">
        <f t="shared" si="10"/>
        <v>17852.099999999999</v>
      </c>
    </row>
    <row r="262" spans="1:15" ht="24.75" customHeight="1" x14ac:dyDescent="0.25">
      <c r="A262" s="6">
        <v>254</v>
      </c>
      <c r="B262" s="6" t="s">
        <v>386</v>
      </c>
      <c r="C262" s="6" t="s">
        <v>373</v>
      </c>
      <c r="D262" s="6" t="s">
        <v>104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v>456</v>
      </c>
      <c r="M262" s="7">
        <v>25</v>
      </c>
      <c r="N262" s="7">
        <f t="shared" si="11"/>
        <v>911.5</v>
      </c>
      <c r="O262" s="7">
        <f t="shared" si="10"/>
        <v>14088.5</v>
      </c>
    </row>
    <row r="263" spans="1:15" ht="24.75" customHeight="1" x14ac:dyDescent="0.25">
      <c r="A263" s="6">
        <v>255</v>
      </c>
      <c r="B263" s="6" t="s">
        <v>387</v>
      </c>
      <c r="C263" s="6" t="s">
        <v>373</v>
      </c>
      <c r="D263" s="6" t="s">
        <v>104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0"/>
        <v>14088.5</v>
      </c>
    </row>
    <row r="264" spans="1:15" ht="24.75" customHeight="1" x14ac:dyDescent="0.25">
      <c r="A264" s="6">
        <v>256</v>
      </c>
      <c r="B264" s="6" t="s">
        <v>388</v>
      </c>
      <c r="C264" s="6" t="s">
        <v>373</v>
      </c>
      <c r="D264" s="6" t="s">
        <v>190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1596.68</v>
      </c>
      <c r="L264" s="7">
        <f t="shared" si="12"/>
        <v>1520</v>
      </c>
      <c r="M264" s="7">
        <v>2280.46</v>
      </c>
      <c r="N264" s="7">
        <f t="shared" si="11"/>
        <v>6832.14</v>
      </c>
      <c r="O264" s="7">
        <f t="shared" si="10"/>
        <v>43167.86</v>
      </c>
    </row>
    <row r="265" spans="1:15" ht="24.75" customHeight="1" x14ac:dyDescent="0.25">
      <c r="A265" s="6">
        <v>257</v>
      </c>
      <c r="B265" s="6" t="s">
        <v>389</v>
      </c>
      <c r="C265" s="6" t="s">
        <v>373</v>
      </c>
      <c r="D265" s="6" t="s">
        <v>190</v>
      </c>
      <c r="E265" s="6" t="s">
        <v>28</v>
      </c>
      <c r="F265" s="6" t="s">
        <v>37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2"/>
        <v>1520</v>
      </c>
      <c r="M265" s="7">
        <v>25</v>
      </c>
      <c r="N265" s="7">
        <f t="shared" si="11"/>
        <v>4834</v>
      </c>
      <c r="O265" s="7">
        <f t="shared" si="10"/>
        <v>45166</v>
      </c>
    </row>
    <row r="266" spans="1:15" ht="24.75" customHeight="1" x14ac:dyDescent="0.25">
      <c r="A266" s="6">
        <v>258</v>
      </c>
      <c r="B266" s="6" t="s">
        <v>390</v>
      </c>
      <c r="C266" s="6" t="s">
        <v>373</v>
      </c>
      <c r="D266" s="6" t="s">
        <v>190</v>
      </c>
      <c r="E266" s="6" t="s">
        <v>28</v>
      </c>
      <c r="F266" s="6" t="s">
        <v>29</v>
      </c>
      <c r="G266" s="7">
        <v>50000</v>
      </c>
      <c r="H266" s="7">
        <v>0</v>
      </c>
      <c r="I266" s="7">
        <v>50000</v>
      </c>
      <c r="J266" s="7">
        <v>1435</v>
      </c>
      <c r="K266" s="7">
        <v>1854</v>
      </c>
      <c r="L266" s="7">
        <f t="shared" si="12"/>
        <v>1520</v>
      </c>
      <c r="M266" s="7">
        <v>25</v>
      </c>
      <c r="N266" s="7">
        <f t="shared" si="11"/>
        <v>4834</v>
      </c>
      <c r="O266" s="7">
        <f t="shared" si="10"/>
        <v>45166</v>
      </c>
    </row>
    <row r="267" spans="1:15" ht="24.75" customHeight="1" x14ac:dyDescent="0.25">
      <c r="A267" s="6">
        <v>259</v>
      </c>
      <c r="B267" s="6" t="s">
        <v>391</v>
      </c>
      <c r="C267" s="6" t="s">
        <v>373</v>
      </c>
      <c r="D267" s="6" t="s">
        <v>104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0"/>
        <v>14088.5</v>
      </c>
    </row>
    <row r="268" spans="1:15" ht="24.75" customHeight="1" x14ac:dyDescent="0.25">
      <c r="A268" s="6">
        <v>260</v>
      </c>
      <c r="B268" s="6" t="s">
        <v>392</v>
      </c>
      <c r="C268" s="6" t="s">
        <v>373</v>
      </c>
      <c r="D268" s="6" t="s">
        <v>190</v>
      </c>
      <c r="E268" s="6" t="s">
        <v>55</v>
      </c>
      <c r="F268" s="6" t="s">
        <v>29</v>
      </c>
      <c r="G268" s="7">
        <v>50000</v>
      </c>
      <c r="H268" s="7">
        <v>0</v>
      </c>
      <c r="I268" s="7">
        <v>50000</v>
      </c>
      <c r="J268" s="7">
        <v>1435</v>
      </c>
      <c r="K268" s="7">
        <v>1854</v>
      </c>
      <c r="L268" s="7">
        <f t="shared" si="12"/>
        <v>1520</v>
      </c>
      <c r="M268" s="7">
        <v>925</v>
      </c>
      <c r="N268" s="7">
        <f t="shared" si="11"/>
        <v>5734</v>
      </c>
      <c r="O268" s="7">
        <f t="shared" si="10"/>
        <v>44266</v>
      </c>
    </row>
    <row r="269" spans="1:15" ht="24.75" customHeight="1" x14ac:dyDescent="0.25">
      <c r="A269" s="6">
        <v>261</v>
      </c>
      <c r="B269" s="6" t="s">
        <v>393</v>
      </c>
      <c r="C269" s="6" t="s">
        <v>373</v>
      </c>
      <c r="D269" s="6" t="s">
        <v>127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1"/>
        <v>911.5</v>
      </c>
      <c r="O269" s="7">
        <f t="shared" si="10"/>
        <v>14088.5</v>
      </c>
    </row>
    <row r="270" spans="1:15" ht="24.75" customHeight="1" x14ac:dyDescent="0.25">
      <c r="A270" s="6">
        <v>262</v>
      </c>
      <c r="B270" s="6" t="s">
        <v>394</v>
      </c>
      <c r="C270" s="6" t="s">
        <v>373</v>
      </c>
      <c r="D270" s="6" t="s">
        <v>104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1"/>
        <v>911.5</v>
      </c>
      <c r="O270" s="7">
        <f t="shared" si="10"/>
        <v>14088.5</v>
      </c>
    </row>
    <row r="271" spans="1:15" ht="24.75" customHeight="1" x14ac:dyDescent="0.25">
      <c r="A271" s="6">
        <v>263</v>
      </c>
      <c r="B271" s="6" t="s">
        <v>395</v>
      </c>
      <c r="C271" s="6" t="s">
        <v>373</v>
      </c>
      <c r="D271" s="6" t="s">
        <v>104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v>456</v>
      </c>
      <c r="M271" s="7">
        <v>25</v>
      </c>
      <c r="N271" s="7">
        <f t="shared" si="11"/>
        <v>911.5</v>
      </c>
      <c r="O271" s="7">
        <f t="shared" si="10"/>
        <v>14088.5</v>
      </c>
    </row>
    <row r="272" spans="1:15" ht="24.75" customHeight="1" x14ac:dyDescent="0.25">
      <c r="A272" s="6">
        <v>264</v>
      </c>
      <c r="B272" s="6" t="s">
        <v>396</v>
      </c>
      <c r="C272" s="6" t="s">
        <v>373</v>
      </c>
      <c r="D272" s="6" t="s">
        <v>104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v>456</v>
      </c>
      <c r="M272" s="7">
        <v>25</v>
      </c>
      <c r="N272" s="7">
        <f t="shared" si="11"/>
        <v>911.5</v>
      </c>
      <c r="O272" s="7">
        <f t="shared" si="10"/>
        <v>14088.5</v>
      </c>
    </row>
    <row r="273" spans="1:15" ht="24.75" customHeight="1" x14ac:dyDescent="0.25">
      <c r="A273" s="6">
        <v>265</v>
      </c>
      <c r="B273" s="6" t="s">
        <v>397</v>
      </c>
      <c r="C273" s="6" t="s">
        <v>373</v>
      </c>
      <c r="D273" s="6" t="s">
        <v>104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v>456</v>
      </c>
      <c r="M273" s="7">
        <v>25</v>
      </c>
      <c r="N273" s="7">
        <f t="shared" ref="N273:N336" si="13">+J273+K273+L273+M273</f>
        <v>911.5</v>
      </c>
      <c r="O273" s="7">
        <f t="shared" ref="O273:O336" si="14">+G273-N273</f>
        <v>14088.5</v>
      </c>
    </row>
    <row r="274" spans="1:15" ht="24.75" customHeight="1" x14ac:dyDescent="0.25">
      <c r="A274" s="6">
        <v>266</v>
      </c>
      <c r="B274" s="6" t="s">
        <v>398</v>
      </c>
      <c r="C274" s="6" t="s">
        <v>373</v>
      </c>
      <c r="D274" s="6" t="s">
        <v>47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v>456</v>
      </c>
      <c r="M274" s="7">
        <v>25</v>
      </c>
      <c r="N274" s="7">
        <f t="shared" si="13"/>
        <v>911.5</v>
      </c>
      <c r="O274" s="7">
        <f t="shared" si="14"/>
        <v>14088.5</v>
      </c>
    </row>
    <row r="275" spans="1:15" ht="24.75" customHeight="1" x14ac:dyDescent="0.25">
      <c r="A275" s="6">
        <v>267</v>
      </c>
      <c r="B275" t="s">
        <v>399</v>
      </c>
      <c r="C275" s="6" t="s">
        <v>373</v>
      </c>
      <c r="D275" t="s">
        <v>47</v>
      </c>
      <c r="E275" s="6" t="s">
        <v>36</v>
      </c>
      <c r="F275" s="6" t="s">
        <v>29</v>
      </c>
      <c r="G275" s="7">
        <v>15000</v>
      </c>
      <c r="H275" s="7">
        <v>0</v>
      </c>
      <c r="I275" s="7">
        <v>15000</v>
      </c>
      <c r="J275" s="7">
        <v>430.5</v>
      </c>
      <c r="K275" s="7">
        <v>0</v>
      </c>
      <c r="L275" s="7">
        <f t="shared" ref="L275:L334" si="15">+I275*3.04%</f>
        <v>456</v>
      </c>
      <c r="M275" s="7">
        <v>25</v>
      </c>
      <c r="N275" s="7">
        <f t="shared" si="13"/>
        <v>911.5</v>
      </c>
      <c r="O275" s="7">
        <f t="shared" si="14"/>
        <v>14088.5</v>
      </c>
    </row>
    <row r="276" spans="1:15" ht="24.75" customHeight="1" x14ac:dyDescent="0.25">
      <c r="A276" s="6">
        <v>268</v>
      </c>
      <c r="B276" t="s">
        <v>400</v>
      </c>
      <c r="C276" s="6" t="s">
        <v>373</v>
      </c>
      <c r="D276" t="s">
        <v>47</v>
      </c>
      <c r="E276" s="6" t="s">
        <v>36</v>
      </c>
      <c r="F276" s="6" t="s">
        <v>37</v>
      </c>
      <c r="G276" s="7">
        <v>11000</v>
      </c>
      <c r="H276" s="7">
        <v>0</v>
      </c>
      <c r="I276" s="7">
        <v>11000</v>
      </c>
      <c r="J276" s="7">
        <v>315.7</v>
      </c>
      <c r="K276" s="7">
        <v>0</v>
      </c>
      <c r="L276" s="7">
        <v>334.4</v>
      </c>
      <c r="M276" s="7">
        <v>25</v>
      </c>
      <c r="N276" s="7">
        <f t="shared" si="13"/>
        <v>675.09999999999991</v>
      </c>
      <c r="O276" s="7">
        <f t="shared" si="14"/>
        <v>10324.9</v>
      </c>
    </row>
    <row r="277" spans="1:15" ht="24.75" customHeight="1" x14ac:dyDescent="0.25">
      <c r="A277" s="6">
        <v>269</v>
      </c>
      <c r="B277" t="s">
        <v>401</v>
      </c>
      <c r="C277" s="6" t="s">
        <v>373</v>
      </c>
      <c r="D277" t="s">
        <v>47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v>334.4</v>
      </c>
      <c r="M277" s="7">
        <v>25</v>
      </c>
      <c r="N277" s="7">
        <f t="shared" si="13"/>
        <v>675.09999999999991</v>
      </c>
      <c r="O277" s="7">
        <f t="shared" si="14"/>
        <v>10324.9</v>
      </c>
    </row>
    <row r="278" spans="1:15" ht="24.75" customHeight="1" x14ac:dyDescent="0.25">
      <c r="A278" s="6">
        <v>270</v>
      </c>
      <c r="B278" s="6" t="s">
        <v>402</v>
      </c>
      <c r="C278" s="6" t="s">
        <v>373</v>
      </c>
      <c r="D278" s="6" t="s">
        <v>67</v>
      </c>
      <c r="E278" s="6" t="s">
        <v>55</v>
      </c>
      <c r="F278" s="6" t="s">
        <v>37</v>
      </c>
      <c r="G278" s="7">
        <v>30000</v>
      </c>
      <c r="H278" s="7">
        <v>0</v>
      </c>
      <c r="I278" s="7">
        <v>30000</v>
      </c>
      <c r="J278" s="7">
        <v>861</v>
      </c>
      <c r="K278" s="7">
        <v>0</v>
      </c>
      <c r="L278" s="7">
        <f t="shared" si="15"/>
        <v>912</v>
      </c>
      <c r="M278" s="7">
        <v>1960.46</v>
      </c>
      <c r="N278" s="7">
        <f t="shared" si="13"/>
        <v>3733.46</v>
      </c>
      <c r="O278" s="7">
        <f t="shared" si="14"/>
        <v>26266.54</v>
      </c>
    </row>
    <row r="279" spans="1:15" ht="24.75" customHeight="1" x14ac:dyDescent="0.25">
      <c r="A279" s="6">
        <v>271</v>
      </c>
      <c r="B279" s="6" t="s">
        <v>403</v>
      </c>
      <c r="C279" s="6" t="s">
        <v>373</v>
      </c>
      <c r="D279" s="6" t="s">
        <v>104</v>
      </c>
      <c r="E279" s="6" t="s">
        <v>36</v>
      </c>
      <c r="F279" s="6" t="s">
        <v>29</v>
      </c>
      <c r="G279" s="7">
        <v>11000</v>
      </c>
      <c r="H279" s="7">
        <v>0</v>
      </c>
      <c r="I279" s="7">
        <v>11000</v>
      </c>
      <c r="J279" s="7">
        <v>315.7</v>
      </c>
      <c r="K279" s="7">
        <v>0</v>
      </c>
      <c r="L279" s="7">
        <f t="shared" si="15"/>
        <v>334.4</v>
      </c>
      <c r="M279" s="7">
        <v>25</v>
      </c>
      <c r="N279" s="7">
        <f t="shared" si="13"/>
        <v>675.09999999999991</v>
      </c>
      <c r="O279" s="7">
        <f t="shared" si="14"/>
        <v>10324.9</v>
      </c>
    </row>
    <row r="280" spans="1:15" ht="24.75" customHeight="1" x14ac:dyDescent="0.25">
      <c r="A280" s="6">
        <v>272</v>
      </c>
      <c r="B280" s="6" t="s">
        <v>404</v>
      </c>
      <c r="C280" s="6" t="s">
        <v>373</v>
      </c>
      <c r="D280" s="6" t="s">
        <v>104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v>456</v>
      </c>
      <c r="M280" s="7">
        <v>25</v>
      </c>
      <c r="N280" s="7">
        <f t="shared" si="13"/>
        <v>911.5</v>
      </c>
      <c r="O280" s="7">
        <f t="shared" si="14"/>
        <v>14088.5</v>
      </c>
    </row>
    <row r="281" spans="1:15" ht="24.75" customHeight="1" x14ac:dyDescent="0.25">
      <c r="A281" s="6">
        <v>273</v>
      </c>
      <c r="B281" s="6" t="s">
        <v>405</v>
      </c>
      <c r="C281" s="6" t="s">
        <v>373</v>
      </c>
      <c r="D281" s="6" t="s">
        <v>190</v>
      </c>
      <c r="E281" s="6" t="s">
        <v>55</v>
      </c>
      <c r="F281" s="6" t="s">
        <v>37</v>
      </c>
      <c r="G281" s="7">
        <v>50000</v>
      </c>
      <c r="H281" s="7">
        <v>0</v>
      </c>
      <c r="I281" s="7">
        <v>50000</v>
      </c>
      <c r="J281" s="7">
        <v>1435</v>
      </c>
      <c r="K281" s="7">
        <v>1854</v>
      </c>
      <c r="L281" s="7">
        <v>1520</v>
      </c>
      <c r="M281" s="7">
        <v>525</v>
      </c>
      <c r="N281" s="7">
        <f t="shared" si="13"/>
        <v>5334</v>
      </c>
      <c r="O281" s="7">
        <f t="shared" si="14"/>
        <v>44666</v>
      </c>
    </row>
    <row r="282" spans="1:15" ht="24.75" customHeight="1" x14ac:dyDescent="0.25">
      <c r="A282" s="6">
        <v>274</v>
      </c>
      <c r="B282" s="6" t="s">
        <v>406</v>
      </c>
      <c r="C282" s="6" t="s">
        <v>373</v>
      </c>
      <c r="D282" s="6" t="s">
        <v>190</v>
      </c>
      <c r="E282" s="6" t="s">
        <v>28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v>1520</v>
      </c>
      <c r="M282" s="7">
        <v>425</v>
      </c>
      <c r="N282" s="7">
        <v>5234</v>
      </c>
      <c r="O282" s="7">
        <f t="shared" si="14"/>
        <v>44766</v>
      </c>
    </row>
    <row r="283" spans="1:15" ht="24.75" customHeight="1" x14ac:dyDescent="0.25">
      <c r="A283" s="6">
        <v>275</v>
      </c>
      <c r="B283" s="6" t="s">
        <v>407</v>
      </c>
      <c r="C283" s="6" t="s">
        <v>373</v>
      </c>
      <c r="D283" s="6" t="s">
        <v>67</v>
      </c>
      <c r="E283" s="6" t="s">
        <v>36</v>
      </c>
      <c r="F283" s="6" t="s">
        <v>37</v>
      </c>
      <c r="G283" s="7">
        <v>21000</v>
      </c>
      <c r="H283" s="7">
        <v>0</v>
      </c>
      <c r="I283" s="7">
        <v>21000</v>
      </c>
      <c r="J283" s="7">
        <v>602.70000000000005</v>
      </c>
      <c r="K283" s="7">
        <v>0</v>
      </c>
      <c r="L283" s="7">
        <f t="shared" si="15"/>
        <v>638.4</v>
      </c>
      <c r="M283" s="7">
        <v>1740.46</v>
      </c>
      <c r="N283" s="7">
        <f t="shared" si="13"/>
        <v>2981.56</v>
      </c>
      <c r="O283" s="7">
        <f t="shared" si="14"/>
        <v>18018.439999999999</v>
      </c>
    </row>
    <row r="284" spans="1:15" ht="24.75" customHeight="1" x14ac:dyDescent="0.25">
      <c r="A284" s="6">
        <v>276</v>
      </c>
      <c r="B284" s="6" t="s">
        <v>408</v>
      </c>
      <c r="C284" s="6" t="s">
        <v>373</v>
      </c>
      <c r="D284" s="6" t="s">
        <v>190</v>
      </c>
      <c r="E284" s="6" t="s">
        <v>55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925</v>
      </c>
      <c r="N284" s="7">
        <f t="shared" si="13"/>
        <v>5734</v>
      </c>
      <c r="O284" s="7">
        <f t="shared" si="14"/>
        <v>44266</v>
      </c>
    </row>
    <row r="285" spans="1:15" ht="24.75" customHeight="1" x14ac:dyDescent="0.25">
      <c r="A285" s="6">
        <v>277</v>
      </c>
      <c r="B285" s="6" t="s">
        <v>409</v>
      </c>
      <c r="C285" s="6" t="s">
        <v>373</v>
      </c>
      <c r="D285" s="6" t="s">
        <v>104</v>
      </c>
      <c r="E285" s="6" t="s">
        <v>36</v>
      </c>
      <c r="F285" s="6" t="s">
        <v>29</v>
      </c>
      <c r="G285" s="7">
        <v>15000</v>
      </c>
      <c r="H285" s="7">
        <v>0</v>
      </c>
      <c r="I285" s="7">
        <v>15000</v>
      </c>
      <c r="J285" s="7">
        <v>430.5</v>
      </c>
      <c r="K285" s="7">
        <v>0</v>
      </c>
      <c r="L285" s="7">
        <v>456</v>
      </c>
      <c r="M285" s="7">
        <v>25</v>
      </c>
      <c r="N285" s="7">
        <f t="shared" si="13"/>
        <v>911.5</v>
      </c>
      <c r="O285" s="7">
        <f t="shared" si="14"/>
        <v>14088.5</v>
      </c>
    </row>
    <row r="286" spans="1:15" ht="24.75" customHeight="1" x14ac:dyDescent="0.25">
      <c r="A286" s="6">
        <v>278</v>
      </c>
      <c r="B286" s="6" t="s">
        <v>410</v>
      </c>
      <c r="C286" s="6" t="s">
        <v>373</v>
      </c>
      <c r="D286" s="6" t="s">
        <v>190</v>
      </c>
      <c r="E286" s="6" t="s">
        <v>28</v>
      </c>
      <c r="F286" s="6" t="s">
        <v>37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v>1520</v>
      </c>
      <c r="M286" s="7">
        <v>525</v>
      </c>
      <c r="N286" s="7">
        <v>5334</v>
      </c>
      <c r="O286" s="7">
        <f t="shared" si="14"/>
        <v>44666</v>
      </c>
    </row>
    <row r="287" spans="1:15" s="8" customFormat="1" ht="24.75" customHeight="1" x14ac:dyDescent="0.25">
      <c r="A287" s="6">
        <v>279</v>
      </c>
      <c r="B287" s="6" t="s">
        <v>411</v>
      </c>
      <c r="C287" s="6" t="s">
        <v>373</v>
      </c>
      <c r="D287" s="6" t="s">
        <v>345</v>
      </c>
      <c r="E287" s="6" t="s">
        <v>55</v>
      </c>
      <c r="F287" s="6" t="s">
        <v>37</v>
      </c>
      <c r="G287" s="7">
        <v>60000</v>
      </c>
      <c r="H287" s="7">
        <v>0</v>
      </c>
      <c r="I287" s="7">
        <v>60000</v>
      </c>
      <c r="J287" s="7">
        <v>1722</v>
      </c>
      <c r="K287" s="7">
        <v>3143.58</v>
      </c>
      <c r="L287" s="7">
        <f t="shared" si="15"/>
        <v>1824</v>
      </c>
      <c r="M287" s="7">
        <v>1740.46</v>
      </c>
      <c r="N287" s="7">
        <f t="shared" si="13"/>
        <v>8430.0400000000009</v>
      </c>
      <c r="O287" s="7">
        <f t="shared" si="14"/>
        <v>51569.96</v>
      </c>
    </row>
    <row r="288" spans="1:15" ht="24.75" customHeight="1" x14ac:dyDescent="0.25">
      <c r="A288" s="6">
        <v>280</v>
      </c>
      <c r="B288" s="6" t="s">
        <v>412</v>
      </c>
      <c r="C288" s="6" t="s">
        <v>373</v>
      </c>
      <c r="D288" s="6" t="s">
        <v>190</v>
      </c>
      <c r="E288" s="6" t="s">
        <v>55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5"/>
        <v>1520</v>
      </c>
      <c r="M288" s="7">
        <v>2400</v>
      </c>
      <c r="N288" s="7">
        <f t="shared" si="13"/>
        <v>7209</v>
      </c>
      <c r="O288" s="7">
        <f t="shared" si="14"/>
        <v>42791</v>
      </c>
    </row>
    <row r="289" spans="1:15" ht="24.75" customHeight="1" x14ac:dyDescent="0.25">
      <c r="A289" s="6">
        <v>281</v>
      </c>
      <c r="B289" s="6" t="s">
        <v>413</v>
      </c>
      <c r="C289" s="6" t="s">
        <v>373</v>
      </c>
      <c r="D289" s="6" t="s">
        <v>190</v>
      </c>
      <c r="E289" s="6" t="s">
        <v>28</v>
      </c>
      <c r="F289" s="6" t="s">
        <v>29</v>
      </c>
      <c r="G289" s="7">
        <v>50000</v>
      </c>
      <c r="H289" s="7">
        <v>0</v>
      </c>
      <c r="I289" s="7">
        <v>50000</v>
      </c>
      <c r="J289" s="7">
        <v>1435</v>
      </c>
      <c r="K289" s="7">
        <v>1854</v>
      </c>
      <c r="L289" s="7">
        <f t="shared" si="15"/>
        <v>1520</v>
      </c>
      <c r="M289" s="7">
        <v>525</v>
      </c>
      <c r="N289" s="7">
        <f t="shared" si="13"/>
        <v>5334</v>
      </c>
      <c r="O289" s="7">
        <f t="shared" si="14"/>
        <v>44666</v>
      </c>
    </row>
    <row r="290" spans="1:15" ht="24.75" customHeight="1" x14ac:dyDescent="0.25">
      <c r="A290" s="6">
        <v>282</v>
      </c>
      <c r="B290" s="6" t="s">
        <v>415</v>
      </c>
      <c r="C290" s="6" t="s">
        <v>373</v>
      </c>
      <c r="D290" s="6" t="s">
        <v>190</v>
      </c>
      <c r="E290" s="6" t="s">
        <v>28</v>
      </c>
      <c r="F290" s="6" t="s">
        <v>29</v>
      </c>
      <c r="G290" s="7">
        <v>50000</v>
      </c>
      <c r="H290" s="7">
        <v>0</v>
      </c>
      <c r="I290" s="7">
        <v>50000</v>
      </c>
      <c r="J290" s="7">
        <v>1435</v>
      </c>
      <c r="K290" s="7">
        <v>1854</v>
      </c>
      <c r="L290" s="7">
        <f t="shared" si="15"/>
        <v>1520</v>
      </c>
      <c r="M290" s="7">
        <v>1684</v>
      </c>
      <c r="N290" s="7">
        <f t="shared" si="13"/>
        <v>6493</v>
      </c>
      <c r="O290" s="7">
        <f t="shared" si="14"/>
        <v>43507</v>
      </c>
    </row>
    <row r="291" spans="1:15" ht="24.75" customHeight="1" x14ac:dyDescent="0.25">
      <c r="A291" s="6">
        <v>283</v>
      </c>
      <c r="B291" s="6" t="s">
        <v>416</v>
      </c>
      <c r="C291" s="6" t="s">
        <v>373</v>
      </c>
      <c r="D291" s="6" t="s">
        <v>297</v>
      </c>
      <c r="E291" s="6" t="s">
        <v>36</v>
      </c>
      <c r="F291" s="6" t="s">
        <v>29</v>
      </c>
      <c r="G291" s="7">
        <v>50000</v>
      </c>
      <c r="H291" s="7">
        <v>0</v>
      </c>
      <c r="I291" s="7">
        <v>50000</v>
      </c>
      <c r="J291" s="7">
        <v>1435</v>
      </c>
      <c r="K291" s="7">
        <v>1854</v>
      </c>
      <c r="L291" s="7">
        <v>1520</v>
      </c>
      <c r="M291" s="7">
        <v>425</v>
      </c>
      <c r="N291" s="7">
        <v>5234</v>
      </c>
      <c r="O291" s="7">
        <f t="shared" si="14"/>
        <v>44766</v>
      </c>
    </row>
    <row r="292" spans="1:15" ht="24.75" customHeight="1" x14ac:dyDescent="0.25">
      <c r="A292" s="6">
        <v>284</v>
      </c>
      <c r="B292" s="6" t="s">
        <v>417</v>
      </c>
      <c r="C292" s="6" t="s">
        <v>373</v>
      </c>
      <c r="D292" s="6" t="s">
        <v>47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v>456</v>
      </c>
      <c r="M292" s="7">
        <v>25</v>
      </c>
      <c r="N292" s="7">
        <f t="shared" si="13"/>
        <v>911.5</v>
      </c>
      <c r="O292" s="7">
        <f t="shared" si="14"/>
        <v>14088.5</v>
      </c>
    </row>
    <row r="293" spans="1:15" ht="24.75" customHeight="1" x14ac:dyDescent="0.25">
      <c r="A293" s="6">
        <v>285</v>
      </c>
      <c r="B293" t="s">
        <v>418</v>
      </c>
      <c r="C293" s="6" t="s">
        <v>373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3"/>
        <v>911.5</v>
      </c>
      <c r="O293" s="7">
        <f t="shared" si="14"/>
        <v>14088.5</v>
      </c>
    </row>
    <row r="294" spans="1:15" ht="24.75" customHeight="1" x14ac:dyDescent="0.25">
      <c r="A294" s="6">
        <v>286</v>
      </c>
      <c r="B294" t="s">
        <v>419</v>
      </c>
      <c r="C294" s="6" t="s">
        <v>373</v>
      </c>
      <c r="D294" s="6" t="s">
        <v>47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v>456</v>
      </c>
      <c r="M294" s="7">
        <v>25</v>
      </c>
      <c r="N294" s="7">
        <f t="shared" si="13"/>
        <v>911.5</v>
      </c>
      <c r="O294" s="7">
        <f t="shared" si="14"/>
        <v>14088.5</v>
      </c>
    </row>
    <row r="295" spans="1:15" ht="24.75" customHeight="1" x14ac:dyDescent="0.25">
      <c r="A295" s="6">
        <v>287</v>
      </c>
      <c r="B295" t="s">
        <v>420</v>
      </c>
      <c r="C295" s="6" t="s">
        <v>373</v>
      </c>
      <c r="D295" s="6" t="s">
        <v>47</v>
      </c>
      <c r="E295" s="6" t="s">
        <v>36</v>
      </c>
      <c r="F295" s="6" t="s">
        <v>29</v>
      </c>
      <c r="G295" s="7">
        <v>15000</v>
      </c>
      <c r="H295" s="7">
        <v>0</v>
      </c>
      <c r="I295" s="7">
        <v>15000</v>
      </c>
      <c r="J295" s="7">
        <v>430.5</v>
      </c>
      <c r="K295" s="7">
        <v>0</v>
      </c>
      <c r="L295" s="7">
        <v>456</v>
      </c>
      <c r="M295" s="7">
        <v>25</v>
      </c>
      <c r="N295" s="7">
        <f t="shared" si="13"/>
        <v>911.5</v>
      </c>
      <c r="O295" s="7">
        <f t="shared" si="14"/>
        <v>14088.5</v>
      </c>
    </row>
    <row r="296" spans="1:15" ht="24.75" customHeight="1" x14ac:dyDescent="0.25">
      <c r="A296" s="6">
        <v>288</v>
      </c>
      <c r="B296" t="s">
        <v>421</v>
      </c>
      <c r="C296" s="6" t="s">
        <v>373</v>
      </c>
      <c r="D296" s="6" t="s">
        <v>47</v>
      </c>
      <c r="E296" s="6" t="s">
        <v>36</v>
      </c>
      <c r="F296" s="6" t="s">
        <v>29</v>
      </c>
      <c r="G296" s="7">
        <v>20000</v>
      </c>
      <c r="H296" s="7">
        <v>0</v>
      </c>
      <c r="I296" s="7">
        <v>20000</v>
      </c>
      <c r="J296" s="7">
        <v>574</v>
      </c>
      <c r="K296" s="7">
        <v>0</v>
      </c>
      <c r="L296" s="7">
        <f t="shared" si="15"/>
        <v>608</v>
      </c>
      <c r="M296" s="7">
        <v>25</v>
      </c>
      <c r="N296" s="7">
        <f t="shared" si="13"/>
        <v>1207</v>
      </c>
      <c r="O296" s="7">
        <f t="shared" si="14"/>
        <v>18793</v>
      </c>
    </row>
    <row r="297" spans="1:15" ht="24.75" customHeight="1" x14ac:dyDescent="0.25">
      <c r="A297" s="6">
        <v>289</v>
      </c>
      <c r="B297" t="s">
        <v>1414</v>
      </c>
      <c r="C297" s="6" t="s">
        <v>373</v>
      </c>
      <c r="D297" s="6" t="s">
        <v>47</v>
      </c>
      <c r="E297" s="6" t="s">
        <v>36</v>
      </c>
      <c r="F297" s="6" t="s">
        <v>29</v>
      </c>
      <c r="G297" s="7">
        <v>15000</v>
      </c>
      <c r="H297" s="7">
        <v>0</v>
      </c>
      <c r="I297" s="7">
        <v>15000</v>
      </c>
      <c r="J297" s="7">
        <v>430.5</v>
      </c>
      <c r="K297" s="7">
        <v>0</v>
      </c>
      <c r="L297" s="7">
        <v>456</v>
      </c>
      <c r="M297" s="7">
        <v>25</v>
      </c>
      <c r="N297" s="7">
        <v>911.5</v>
      </c>
      <c r="O297" s="7">
        <f t="shared" si="14"/>
        <v>14088.5</v>
      </c>
    </row>
    <row r="298" spans="1:15" ht="24.75" customHeight="1" x14ac:dyDescent="0.25">
      <c r="A298" s="6">
        <v>290</v>
      </c>
      <c r="B298" s="6" t="s">
        <v>422</v>
      </c>
      <c r="C298" s="6" t="s">
        <v>423</v>
      </c>
      <c r="D298" s="6" t="s">
        <v>204</v>
      </c>
      <c r="E298" s="6" t="s">
        <v>55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1225</v>
      </c>
      <c r="N298" s="7">
        <f t="shared" si="13"/>
        <v>6034</v>
      </c>
      <c r="O298" s="7">
        <f t="shared" si="14"/>
        <v>43966</v>
      </c>
    </row>
    <row r="299" spans="1:15" ht="24.75" customHeight="1" x14ac:dyDescent="0.25">
      <c r="A299" s="6">
        <v>291</v>
      </c>
      <c r="B299" s="6" t="s">
        <v>424</v>
      </c>
      <c r="C299" s="6" t="s">
        <v>423</v>
      </c>
      <c r="D299" s="6" t="s">
        <v>190</v>
      </c>
      <c r="E299" s="6" t="s">
        <v>28</v>
      </c>
      <c r="F299" s="6" t="s">
        <v>37</v>
      </c>
      <c r="G299" s="7">
        <v>45000</v>
      </c>
      <c r="H299" s="7">
        <v>0</v>
      </c>
      <c r="I299" s="7">
        <v>45000</v>
      </c>
      <c r="J299" s="7">
        <v>1291.5</v>
      </c>
      <c r="K299" s="7">
        <v>1148.33</v>
      </c>
      <c r="L299" s="7">
        <v>1368</v>
      </c>
      <c r="M299" s="7">
        <v>15427.84</v>
      </c>
      <c r="N299" s="7">
        <f t="shared" si="13"/>
        <v>19235.669999999998</v>
      </c>
      <c r="O299" s="7">
        <f t="shared" si="14"/>
        <v>25764.33</v>
      </c>
    </row>
    <row r="300" spans="1:15" ht="24.75" customHeight="1" x14ac:dyDescent="0.25">
      <c r="A300" s="6">
        <v>292</v>
      </c>
      <c r="B300" s="6" t="s">
        <v>425</v>
      </c>
      <c r="C300" s="6" t="s">
        <v>423</v>
      </c>
      <c r="D300" s="6" t="s">
        <v>190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4410.8</v>
      </c>
      <c r="N300" s="7">
        <f t="shared" si="13"/>
        <v>9219.7999999999993</v>
      </c>
      <c r="O300" s="7">
        <f t="shared" si="14"/>
        <v>40780.199999999997</v>
      </c>
    </row>
    <row r="301" spans="1:15" ht="24.75" customHeight="1" x14ac:dyDescent="0.25">
      <c r="A301" s="6">
        <v>293</v>
      </c>
      <c r="B301" s="6" t="s">
        <v>426</v>
      </c>
      <c r="C301" s="6" t="s">
        <v>423</v>
      </c>
      <c r="D301" s="6" t="s">
        <v>190</v>
      </c>
      <c r="E301" s="6" t="s">
        <v>55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925</v>
      </c>
      <c r="N301" s="7">
        <f t="shared" si="13"/>
        <v>5734</v>
      </c>
      <c r="O301" s="7">
        <f t="shared" si="14"/>
        <v>44266</v>
      </c>
    </row>
    <row r="302" spans="1:15" ht="24.75" customHeight="1" x14ac:dyDescent="0.25">
      <c r="A302" s="6">
        <v>294</v>
      </c>
      <c r="B302" s="6" t="s">
        <v>427</v>
      </c>
      <c r="C302" s="6" t="s">
        <v>423</v>
      </c>
      <c r="D302" s="6" t="s">
        <v>77</v>
      </c>
      <c r="E302" s="6" t="s">
        <v>55</v>
      </c>
      <c r="F302" s="6" t="s">
        <v>37</v>
      </c>
      <c r="G302" s="7">
        <v>50000</v>
      </c>
      <c r="H302" s="7">
        <v>0</v>
      </c>
      <c r="I302" s="7">
        <v>50000</v>
      </c>
      <c r="J302" s="7">
        <v>1435</v>
      </c>
      <c r="K302" s="7">
        <v>1596.68</v>
      </c>
      <c r="L302" s="7">
        <f t="shared" si="15"/>
        <v>1520</v>
      </c>
      <c r="M302" s="7">
        <v>8949.84</v>
      </c>
      <c r="N302" s="7">
        <f t="shared" si="13"/>
        <v>13501.52</v>
      </c>
      <c r="O302" s="7">
        <f t="shared" si="14"/>
        <v>36498.479999999996</v>
      </c>
    </row>
    <row r="303" spans="1:15" ht="24.75" customHeight="1" x14ac:dyDescent="0.25">
      <c r="A303" s="6">
        <v>295</v>
      </c>
      <c r="B303" s="6" t="s">
        <v>428</v>
      </c>
      <c r="C303" s="6" t="s">
        <v>423</v>
      </c>
      <c r="D303" s="6" t="s">
        <v>190</v>
      </c>
      <c r="E303" s="6" t="s">
        <v>28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5"/>
        <v>1520</v>
      </c>
      <c r="M303" s="7">
        <v>8051.87</v>
      </c>
      <c r="N303" s="7">
        <f t="shared" si="13"/>
        <v>12860.869999999999</v>
      </c>
      <c r="O303" s="7">
        <f t="shared" si="14"/>
        <v>37139.130000000005</v>
      </c>
    </row>
    <row r="304" spans="1:15" ht="24.75" customHeight="1" x14ac:dyDescent="0.25">
      <c r="A304" s="6">
        <v>296</v>
      </c>
      <c r="B304" s="6" t="s">
        <v>429</v>
      </c>
      <c r="C304" s="6" t="s">
        <v>423</v>
      </c>
      <c r="D304" s="6" t="s">
        <v>190</v>
      </c>
      <c r="E304" s="6" t="s">
        <v>28</v>
      </c>
      <c r="F304" s="6" t="s">
        <v>37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29982.959999999999</v>
      </c>
      <c r="N304" s="7">
        <f t="shared" si="13"/>
        <v>34791.96</v>
      </c>
      <c r="O304" s="7">
        <f t="shared" si="14"/>
        <v>15208.04</v>
      </c>
    </row>
    <row r="305" spans="1:15" ht="24.75" customHeight="1" x14ac:dyDescent="0.25">
      <c r="A305" s="6">
        <v>297</v>
      </c>
      <c r="B305" t="s">
        <v>430</v>
      </c>
      <c r="C305" s="6" t="s">
        <v>423</v>
      </c>
      <c r="D305" s="6" t="s">
        <v>47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v>456</v>
      </c>
      <c r="M305" s="7">
        <v>25</v>
      </c>
      <c r="N305" s="7">
        <f t="shared" si="13"/>
        <v>911.5</v>
      </c>
      <c r="O305" s="7">
        <f t="shared" si="14"/>
        <v>14088.5</v>
      </c>
    </row>
    <row r="306" spans="1:15" ht="24.75" customHeight="1" x14ac:dyDescent="0.25">
      <c r="A306" s="6">
        <v>298</v>
      </c>
      <c r="B306" s="6" t="s">
        <v>431</v>
      </c>
      <c r="C306" s="6" t="s">
        <v>423</v>
      </c>
      <c r="D306" s="6" t="s">
        <v>190</v>
      </c>
      <c r="E306" s="6" t="s">
        <v>28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425</v>
      </c>
      <c r="N306" s="7">
        <f t="shared" si="13"/>
        <v>5234</v>
      </c>
      <c r="O306" s="7">
        <f t="shared" si="14"/>
        <v>44766</v>
      </c>
    </row>
    <row r="307" spans="1:15" ht="24.75" customHeight="1" x14ac:dyDescent="0.25">
      <c r="A307" s="6">
        <v>299</v>
      </c>
      <c r="B307" s="6" t="s">
        <v>432</v>
      </c>
      <c r="C307" s="6" t="s">
        <v>423</v>
      </c>
      <c r="D307" s="6" t="s">
        <v>190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5"/>
        <v>1520</v>
      </c>
      <c r="M307" s="7">
        <v>925</v>
      </c>
      <c r="N307" s="7">
        <f t="shared" si="13"/>
        <v>5734</v>
      </c>
      <c r="O307" s="7">
        <f t="shared" si="14"/>
        <v>44266</v>
      </c>
    </row>
    <row r="308" spans="1:15" ht="24.75" customHeight="1" x14ac:dyDescent="0.25">
      <c r="A308" s="6">
        <v>300</v>
      </c>
      <c r="B308" s="6" t="s">
        <v>433</v>
      </c>
      <c r="C308" s="6" t="s">
        <v>423</v>
      </c>
      <c r="D308" s="6" t="s">
        <v>233</v>
      </c>
      <c r="E308" s="6" t="s">
        <v>55</v>
      </c>
      <c r="F308" s="6" t="s">
        <v>29</v>
      </c>
      <c r="G308" s="7">
        <v>50000</v>
      </c>
      <c r="H308" s="7">
        <v>0</v>
      </c>
      <c r="I308" s="7">
        <v>50000</v>
      </c>
      <c r="J308" s="7">
        <v>1435</v>
      </c>
      <c r="K308" s="7">
        <v>1854</v>
      </c>
      <c r="L308" s="7">
        <f t="shared" si="15"/>
        <v>1520</v>
      </c>
      <c r="M308" s="7">
        <v>925</v>
      </c>
      <c r="N308" s="7">
        <f t="shared" si="13"/>
        <v>5734</v>
      </c>
      <c r="O308" s="7">
        <f t="shared" si="14"/>
        <v>44266</v>
      </c>
    </row>
    <row r="309" spans="1:15" ht="24.75" customHeight="1" x14ac:dyDescent="0.25">
      <c r="A309" s="6">
        <v>301</v>
      </c>
      <c r="B309" s="6" t="s">
        <v>434</v>
      </c>
      <c r="C309" s="6" t="s">
        <v>423</v>
      </c>
      <c r="D309" s="6" t="s">
        <v>181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v>456</v>
      </c>
      <c r="M309" s="7">
        <v>4186.0600000000004</v>
      </c>
      <c r="N309" s="7">
        <f t="shared" si="13"/>
        <v>5072.5600000000004</v>
      </c>
      <c r="O309" s="7">
        <f t="shared" si="14"/>
        <v>9927.4399999999987</v>
      </c>
    </row>
    <row r="310" spans="1:15" ht="24.75" customHeight="1" x14ac:dyDescent="0.25">
      <c r="A310" s="6">
        <v>302</v>
      </c>
      <c r="B310" s="6" t="s">
        <v>435</v>
      </c>
      <c r="C310" s="6" t="s">
        <v>423</v>
      </c>
      <c r="D310" s="6" t="s">
        <v>104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5"/>
        <v>334.4</v>
      </c>
      <c r="M310" s="7">
        <v>25</v>
      </c>
      <c r="N310" s="7">
        <f t="shared" si="13"/>
        <v>675.09999999999991</v>
      </c>
      <c r="O310" s="7">
        <f t="shared" si="14"/>
        <v>10324.9</v>
      </c>
    </row>
    <row r="311" spans="1:15" ht="24.75" customHeight="1" x14ac:dyDescent="0.25">
      <c r="A311" s="6">
        <v>303</v>
      </c>
      <c r="B311" s="6" t="s">
        <v>436</v>
      </c>
      <c r="C311" s="6" t="s">
        <v>423</v>
      </c>
      <c r="D311" s="6" t="s">
        <v>437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5"/>
        <v>957.6</v>
      </c>
      <c r="M311" s="7">
        <v>1925</v>
      </c>
      <c r="N311" s="7">
        <f t="shared" si="13"/>
        <v>3786.65</v>
      </c>
      <c r="O311" s="7">
        <f t="shared" si="14"/>
        <v>27713.35</v>
      </c>
    </row>
    <row r="312" spans="1:15" ht="24.75" customHeight="1" x14ac:dyDescent="0.25">
      <c r="A312" s="6">
        <v>304</v>
      </c>
      <c r="B312" s="6" t="s">
        <v>438</v>
      </c>
      <c r="C312" s="6" t="s">
        <v>423</v>
      </c>
      <c r="D312" s="6" t="s">
        <v>104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</row>
    <row r="313" spans="1:15" ht="24.75" customHeight="1" x14ac:dyDescent="0.25">
      <c r="A313" s="6">
        <v>305</v>
      </c>
      <c r="B313" s="6" t="s">
        <v>439</v>
      </c>
      <c r="C313" s="6" t="s">
        <v>423</v>
      </c>
      <c r="D313" s="6" t="s">
        <v>67</v>
      </c>
      <c r="E313" s="6" t="s">
        <v>55</v>
      </c>
      <c r="F313" s="6" t="s">
        <v>37</v>
      </c>
      <c r="G313" s="7">
        <v>22050</v>
      </c>
      <c r="H313" s="7">
        <v>0</v>
      </c>
      <c r="I313" s="7">
        <v>22050</v>
      </c>
      <c r="J313" s="7">
        <v>632.84</v>
      </c>
      <c r="K313" s="7">
        <v>0</v>
      </c>
      <c r="L313" s="7">
        <f t="shared" si="15"/>
        <v>670.32</v>
      </c>
      <c r="M313" s="7">
        <v>25</v>
      </c>
      <c r="N313" s="7">
        <f t="shared" si="13"/>
        <v>1328.16</v>
      </c>
      <c r="O313" s="7">
        <f t="shared" si="14"/>
        <v>20721.84</v>
      </c>
    </row>
    <row r="314" spans="1:15" ht="24.75" customHeight="1" x14ac:dyDescent="0.25">
      <c r="A314" s="6">
        <v>306</v>
      </c>
      <c r="B314" s="6" t="s">
        <v>440</v>
      </c>
      <c r="C314" s="6" t="s">
        <v>423</v>
      </c>
      <c r="D314" s="6" t="s">
        <v>104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3"/>
        <v>911.5</v>
      </c>
      <c r="O314" s="7">
        <f t="shared" si="14"/>
        <v>14088.5</v>
      </c>
    </row>
    <row r="315" spans="1:15" ht="24.75" customHeight="1" x14ac:dyDescent="0.25">
      <c r="A315" s="6">
        <v>307</v>
      </c>
      <c r="B315" s="6" t="s">
        <v>441</v>
      </c>
      <c r="C315" s="6" t="s">
        <v>423</v>
      </c>
      <c r="D315" s="6" t="s">
        <v>104</v>
      </c>
      <c r="E315" s="6" t="s">
        <v>36</v>
      </c>
      <c r="F315" s="6" t="s">
        <v>29</v>
      </c>
      <c r="G315" s="7">
        <v>15000</v>
      </c>
      <c r="H315" s="7">
        <v>0</v>
      </c>
      <c r="I315" s="7">
        <v>15000</v>
      </c>
      <c r="J315" s="7">
        <v>430.5</v>
      </c>
      <c r="K315" s="7">
        <v>0</v>
      </c>
      <c r="L315" s="7">
        <v>456</v>
      </c>
      <c r="M315" s="7">
        <v>25</v>
      </c>
      <c r="N315" s="7">
        <f t="shared" si="13"/>
        <v>911.5</v>
      </c>
      <c r="O315" s="7">
        <f t="shared" si="14"/>
        <v>14088.5</v>
      </c>
    </row>
    <row r="316" spans="1:15" ht="24.75" customHeight="1" x14ac:dyDescent="0.25">
      <c r="A316" s="6">
        <v>308</v>
      </c>
      <c r="B316" s="6" t="s">
        <v>442</v>
      </c>
      <c r="C316" s="6" t="s">
        <v>423</v>
      </c>
      <c r="D316" s="6" t="s">
        <v>190</v>
      </c>
      <c r="E316" s="6" t="s">
        <v>28</v>
      </c>
      <c r="F316" s="6" t="s">
        <v>37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925</v>
      </c>
      <c r="N316" s="7">
        <f t="shared" si="13"/>
        <v>5734</v>
      </c>
      <c r="O316" s="7">
        <f t="shared" si="14"/>
        <v>44266</v>
      </c>
    </row>
    <row r="317" spans="1:15" ht="24.75" customHeight="1" x14ac:dyDescent="0.25">
      <c r="A317" s="6">
        <v>309</v>
      </c>
      <c r="B317" s="6" t="s">
        <v>443</v>
      </c>
      <c r="C317" s="6" t="s">
        <v>423</v>
      </c>
      <c r="D317" s="6" t="s">
        <v>233</v>
      </c>
      <c r="E317" s="6" t="s">
        <v>55</v>
      </c>
      <c r="F317" s="6" t="s">
        <v>29</v>
      </c>
      <c r="G317" s="7">
        <v>50000</v>
      </c>
      <c r="H317" s="7">
        <v>0</v>
      </c>
      <c r="I317" s="7">
        <v>50000</v>
      </c>
      <c r="J317" s="7">
        <v>1435</v>
      </c>
      <c r="K317" s="7">
        <v>1854</v>
      </c>
      <c r="L317" s="7">
        <f t="shared" si="15"/>
        <v>1520</v>
      </c>
      <c r="M317" s="7">
        <v>3357.3</v>
      </c>
      <c r="N317" s="7">
        <f t="shared" si="13"/>
        <v>8166.3</v>
      </c>
      <c r="O317" s="7">
        <f t="shared" si="14"/>
        <v>41833.699999999997</v>
      </c>
    </row>
    <row r="318" spans="1:15" ht="24.75" customHeight="1" x14ac:dyDescent="0.25">
      <c r="A318" s="6">
        <v>310</v>
      </c>
      <c r="B318" s="6" t="s">
        <v>444</v>
      </c>
      <c r="C318" s="6" t="s">
        <v>423</v>
      </c>
      <c r="D318" s="6" t="s">
        <v>104</v>
      </c>
      <c r="E318" s="6" t="s">
        <v>36</v>
      </c>
      <c r="F318" s="6" t="s">
        <v>29</v>
      </c>
      <c r="G318" s="7">
        <v>15000</v>
      </c>
      <c r="H318" s="7">
        <v>0</v>
      </c>
      <c r="I318" s="7">
        <v>15000</v>
      </c>
      <c r="J318" s="7">
        <v>430.5</v>
      </c>
      <c r="K318" s="7">
        <v>0</v>
      </c>
      <c r="L318" s="7">
        <v>456</v>
      </c>
      <c r="M318" s="7">
        <v>25</v>
      </c>
      <c r="N318" s="7">
        <f t="shared" si="13"/>
        <v>911.5</v>
      </c>
      <c r="O318" s="7">
        <f t="shared" si="14"/>
        <v>14088.5</v>
      </c>
    </row>
    <row r="319" spans="1:15" ht="24.75" customHeight="1" x14ac:dyDescent="0.25">
      <c r="A319" s="6">
        <v>311</v>
      </c>
      <c r="B319" s="6" t="s">
        <v>445</v>
      </c>
      <c r="C319" s="6" t="s">
        <v>423</v>
      </c>
      <c r="D319" s="6" t="s">
        <v>233</v>
      </c>
      <c r="E319" s="6" t="s">
        <v>55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1854</v>
      </c>
      <c r="L319" s="7">
        <f t="shared" si="15"/>
        <v>1520</v>
      </c>
      <c r="M319" s="7">
        <v>1375</v>
      </c>
      <c r="N319" s="7">
        <f t="shared" si="13"/>
        <v>6184</v>
      </c>
      <c r="O319" s="7">
        <f t="shared" si="14"/>
        <v>43816</v>
      </c>
    </row>
    <row r="320" spans="1:15" ht="24.75" customHeight="1" x14ac:dyDescent="0.25">
      <c r="A320" s="6">
        <v>312</v>
      </c>
      <c r="B320" s="1" t="s">
        <v>446</v>
      </c>
      <c r="C320" s="6" t="s">
        <v>423</v>
      </c>
      <c r="D320" s="1" t="s">
        <v>127</v>
      </c>
      <c r="E320" s="6" t="s">
        <v>28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5"/>
        <v>334.4</v>
      </c>
      <c r="M320" s="7">
        <v>25</v>
      </c>
      <c r="N320" s="7">
        <f t="shared" si="13"/>
        <v>675.09999999999991</v>
      </c>
      <c r="O320" s="7">
        <f t="shared" si="14"/>
        <v>10324.9</v>
      </c>
    </row>
    <row r="321" spans="1:173" ht="24.75" customHeight="1" x14ac:dyDescent="0.25">
      <c r="A321" s="6">
        <v>313</v>
      </c>
      <c r="B321" s="6" t="s">
        <v>447</v>
      </c>
      <c r="C321" s="6" t="s">
        <v>423</v>
      </c>
      <c r="D321" s="6" t="s">
        <v>181</v>
      </c>
      <c r="E321" s="6" t="s">
        <v>36</v>
      </c>
      <c r="F321" s="6" t="s">
        <v>29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5"/>
        <v>334.4</v>
      </c>
      <c r="M321" s="7">
        <v>25</v>
      </c>
      <c r="N321" s="7">
        <f t="shared" si="13"/>
        <v>675.09999999999991</v>
      </c>
      <c r="O321" s="7">
        <f t="shared" si="14"/>
        <v>10324.9</v>
      </c>
    </row>
    <row r="322" spans="1:173" ht="24.75" customHeight="1" x14ac:dyDescent="0.25">
      <c r="A322" s="6">
        <v>314</v>
      </c>
      <c r="B322" s="6" t="s">
        <v>448</v>
      </c>
      <c r="C322" s="6" t="s">
        <v>423</v>
      </c>
      <c r="D322" s="6" t="s">
        <v>190</v>
      </c>
      <c r="E322" s="6" t="s">
        <v>28</v>
      </c>
      <c r="F322" s="6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1854</v>
      </c>
      <c r="L322" s="7">
        <f t="shared" si="15"/>
        <v>1520</v>
      </c>
      <c r="M322" s="7">
        <v>1017.5</v>
      </c>
      <c r="N322" s="7">
        <f t="shared" si="13"/>
        <v>5826.5</v>
      </c>
      <c r="O322" s="7">
        <f t="shared" si="14"/>
        <v>44173.5</v>
      </c>
    </row>
    <row r="323" spans="1:173" ht="24.75" customHeight="1" x14ac:dyDescent="0.25">
      <c r="A323" s="6">
        <v>315</v>
      </c>
      <c r="B323" s="6" t="s">
        <v>449</v>
      </c>
      <c r="C323" s="6" t="s">
        <v>423</v>
      </c>
      <c r="D323" s="6" t="s">
        <v>190</v>
      </c>
      <c r="E323" s="6" t="s">
        <v>28</v>
      </c>
      <c r="F323" s="6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1339.36</v>
      </c>
      <c r="L323" s="7">
        <f t="shared" si="15"/>
        <v>1520</v>
      </c>
      <c r="M323" s="7">
        <v>6445.92</v>
      </c>
      <c r="N323" s="7">
        <f t="shared" si="13"/>
        <v>10740.279999999999</v>
      </c>
      <c r="O323" s="7">
        <f t="shared" si="14"/>
        <v>39259.72</v>
      </c>
    </row>
    <row r="324" spans="1:173" ht="24.75" customHeight="1" x14ac:dyDescent="0.25">
      <c r="A324" s="6">
        <v>316</v>
      </c>
      <c r="B324" s="6" t="s">
        <v>450</v>
      </c>
      <c r="C324" s="6" t="s">
        <v>423</v>
      </c>
      <c r="D324" s="6" t="s">
        <v>190</v>
      </c>
      <c r="E324" s="6" t="s">
        <v>55</v>
      </c>
      <c r="F324" s="6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1339.36</v>
      </c>
      <c r="L324" s="7">
        <f t="shared" si="15"/>
        <v>1520</v>
      </c>
      <c r="M324" s="7">
        <v>4355.92</v>
      </c>
      <c r="N324" s="7">
        <f t="shared" si="13"/>
        <v>8650.2799999999988</v>
      </c>
      <c r="O324" s="7">
        <f t="shared" si="14"/>
        <v>41349.72</v>
      </c>
    </row>
    <row r="325" spans="1:173" s="11" customFormat="1" ht="24.75" customHeight="1" x14ac:dyDescent="0.25">
      <c r="A325" s="6">
        <v>317</v>
      </c>
      <c r="B325" s="6" t="s">
        <v>451</v>
      </c>
      <c r="C325" s="6" t="s">
        <v>423</v>
      </c>
      <c r="D325" s="6" t="s">
        <v>190</v>
      </c>
      <c r="E325" s="6" t="s">
        <v>55</v>
      </c>
      <c r="F325" s="7" t="s">
        <v>29</v>
      </c>
      <c r="G325" s="7">
        <v>50000</v>
      </c>
      <c r="H325" s="7">
        <v>0</v>
      </c>
      <c r="I325" s="7">
        <v>50000</v>
      </c>
      <c r="J325" s="7">
        <v>1435</v>
      </c>
      <c r="K325" s="7">
        <v>1596.68</v>
      </c>
      <c r="L325" s="7">
        <f t="shared" si="15"/>
        <v>1520</v>
      </c>
      <c r="M325" s="7">
        <v>21515.91</v>
      </c>
      <c r="N325" s="7">
        <f t="shared" si="13"/>
        <v>26067.59</v>
      </c>
      <c r="O325" s="7">
        <f t="shared" si="14"/>
        <v>23932.41</v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6"/>
    </row>
    <row r="326" spans="1:173" ht="24.75" customHeight="1" x14ac:dyDescent="0.25">
      <c r="A326" s="6">
        <v>318</v>
      </c>
      <c r="B326" s="6" t="s">
        <v>452</v>
      </c>
      <c r="C326" s="6" t="s">
        <v>423</v>
      </c>
      <c r="D326" s="6" t="s">
        <v>104</v>
      </c>
      <c r="E326" s="6" t="s">
        <v>36</v>
      </c>
      <c r="F326" s="6" t="s">
        <v>29</v>
      </c>
      <c r="G326" s="7">
        <v>11000</v>
      </c>
      <c r="H326" s="7">
        <v>0</v>
      </c>
      <c r="I326" s="7">
        <v>11000</v>
      </c>
      <c r="J326" s="7">
        <v>315.7</v>
      </c>
      <c r="K326" s="7">
        <v>0</v>
      </c>
      <c r="L326" s="7">
        <f t="shared" si="15"/>
        <v>334.4</v>
      </c>
      <c r="M326" s="7">
        <v>25</v>
      </c>
      <c r="N326" s="7">
        <f t="shared" si="13"/>
        <v>675.09999999999991</v>
      </c>
      <c r="O326" s="7">
        <f t="shared" si="14"/>
        <v>10324.9</v>
      </c>
    </row>
    <row r="327" spans="1:173" ht="24.75" customHeight="1" x14ac:dyDescent="0.25">
      <c r="A327" s="6">
        <v>319</v>
      </c>
      <c r="B327" s="6" t="s">
        <v>453</v>
      </c>
      <c r="C327" s="6" t="s">
        <v>423</v>
      </c>
      <c r="D327" s="6" t="s">
        <v>104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v>456</v>
      </c>
      <c r="M327" s="7">
        <v>25</v>
      </c>
      <c r="N327" s="7">
        <f t="shared" si="13"/>
        <v>911.5</v>
      </c>
      <c r="O327" s="7">
        <f t="shared" si="14"/>
        <v>14088.5</v>
      </c>
    </row>
    <row r="328" spans="1:173" ht="24.75" customHeight="1" x14ac:dyDescent="0.25">
      <c r="A328" s="6">
        <v>320</v>
      </c>
      <c r="B328" s="6" t="s">
        <v>454</v>
      </c>
      <c r="C328" s="6" t="s">
        <v>423</v>
      </c>
      <c r="D328" s="6" t="s">
        <v>127</v>
      </c>
      <c r="E328" s="6" t="s">
        <v>36</v>
      </c>
      <c r="F328" s="6" t="s">
        <v>37</v>
      </c>
      <c r="G328" s="7">
        <v>11000</v>
      </c>
      <c r="H328" s="7">
        <v>0</v>
      </c>
      <c r="I328" s="7">
        <v>11000</v>
      </c>
      <c r="J328" s="7">
        <v>315.7</v>
      </c>
      <c r="K328" s="7">
        <v>0</v>
      </c>
      <c r="L328" s="7">
        <f t="shared" si="15"/>
        <v>334.4</v>
      </c>
      <c r="M328" s="7">
        <v>1840.46</v>
      </c>
      <c r="N328" s="7">
        <f t="shared" si="13"/>
        <v>2490.56</v>
      </c>
      <c r="O328" s="7">
        <f t="shared" si="14"/>
        <v>8509.44</v>
      </c>
    </row>
    <row r="329" spans="1:173" ht="24.75" customHeight="1" x14ac:dyDescent="0.25">
      <c r="A329" s="6">
        <v>321</v>
      </c>
      <c r="B329" s="6" t="s">
        <v>455</v>
      </c>
      <c r="C329" s="6" t="s">
        <v>423</v>
      </c>
      <c r="D329" s="6" t="s">
        <v>104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f t="shared" si="13"/>
        <v>911.5</v>
      </c>
      <c r="O329" s="7">
        <f t="shared" si="14"/>
        <v>14088.5</v>
      </c>
    </row>
    <row r="330" spans="1:173" ht="24.75" customHeight="1" x14ac:dyDescent="0.25">
      <c r="A330" s="6">
        <v>322</v>
      </c>
      <c r="B330" s="6" t="s">
        <v>456</v>
      </c>
      <c r="C330" s="6" t="s">
        <v>423</v>
      </c>
      <c r="D330" s="6" t="s">
        <v>104</v>
      </c>
      <c r="E330" s="6" t="s">
        <v>36</v>
      </c>
      <c r="F330" s="6" t="s">
        <v>29</v>
      </c>
      <c r="G330" s="7">
        <v>11000</v>
      </c>
      <c r="H330" s="7">
        <v>0</v>
      </c>
      <c r="I330" s="7">
        <v>11000</v>
      </c>
      <c r="J330" s="7">
        <v>315.7</v>
      </c>
      <c r="K330" s="7">
        <v>0</v>
      </c>
      <c r="L330" s="7">
        <f t="shared" si="15"/>
        <v>334.4</v>
      </c>
      <c r="M330" s="7">
        <v>25</v>
      </c>
      <c r="N330" s="7">
        <f t="shared" si="13"/>
        <v>675.09999999999991</v>
      </c>
      <c r="O330" s="7">
        <f t="shared" si="14"/>
        <v>10324.9</v>
      </c>
    </row>
    <row r="331" spans="1:173" ht="24.75" customHeight="1" x14ac:dyDescent="0.25">
      <c r="A331" s="6">
        <v>323</v>
      </c>
      <c r="B331" s="6" t="s">
        <v>457</v>
      </c>
      <c r="C331" s="6" t="s">
        <v>423</v>
      </c>
      <c r="D331" s="6" t="s">
        <v>104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f t="shared" si="13"/>
        <v>911.5</v>
      </c>
      <c r="O331" s="7">
        <f t="shared" si="14"/>
        <v>14088.5</v>
      </c>
    </row>
    <row r="332" spans="1:173" ht="24.75" customHeight="1" x14ac:dyDescent="0.25">
      <c r="A332" s="6">
        <v>324</v>
      </c>
      <c r="B332" s="6" t="s">
        <v>458</v>
      </c>
      <c r="C332" s="6" t="s">
        <v>423</v>
      </c>
      <c r="D332" s="6" t="s">
        <v>104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25</v>
      </c>
      <c r="N332" s="7">
        <f t="shared" si="13"/>
        <v>911.5</v>
      </c>
      <c r="O332" s="7">
        <f t="shared" si="14"/>
        <v>14088.5</v>
      </c>
    </row>
    <row r="333" spans="1:173" ht="24.75" customHeight="1" x14ac:dyDescent="0.25">
      <c r="A333" s="6">
        <v>325</v>
      </c>
      <c r="B333" s="6" t="s">
        <v>459</v>
      </c>
      <c r="C333" s="6" t="s">
        <v>423</v>
      </c>
      <c r="D333" s="6" t="s">
        <v>104</v>
      </c>
      <c r="E333" s="6" t="s">
        <v>36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1740.46</v>
      </c>
      <c r="N333" s="7">
        <f t="shared" si="13"/>
        <v>2626.96</v>
      </c>
      <c r="O333" s="7">
        <f t="shared" si="14"/>
        <v>12373.04</v>
      </c>
    </row>
    <row r="334" spans="1:173" ht="24.75" customHeight="1" x14ac:dyDescent="0.25">
      <c r="A334" s="6">
        <v>326</v>
      </c>
      <c r="B334" s="6" t="s">
        <v>460</v>
      </c>
      <c r="C334" s="6" t="s">
        <v>423</v>
      </c>
      <c r="D334" s="6" t="s">
        <v>35</v>
      </c>
      <c r="E334" s="6" t="s">
        <v>36</v>
      </c>
      <c r="F334" s="6" t="s">
        <v>37</v>
      </c>
      <c r="G334" s="7">
        <v>25000</v>
      </c>
      <c r="H334" s="7">
        <v>0</v>
      </c>
      <c r="I334" s="7">
        <v>25000</v>
      </c>
      <c r="J334" s="7">
        <v>717.5</v>
      </c>
      <c r="K334" s="7">
        <v>0</v>
      </c>
      <c r="L334" s="7">
        <f t="shared" si="15"/>
        <v>760</v>
      </c>
      <c r="M334" s="7">
        <v>1525</v>
      </c>
      <c r="N334" s="7">
        <f t="shared" si="13"/>
        <v>3002.5</v>
      </c>
      <c r="O334" s="7">
        <f t="shared" si="14"/>
        <v>21997.5</v>
      </c>
    </row>
    <row r="335" spans="1:173" ht="24.75" customHeight="1" x14ac:dyDescent="0.25">
      <c r="A335" s="6">
        <v>327</v>
      </c>
      <c r="B335" t="s">
        <v>461</v>
      </c>
      <c r="C335" s="6" t="s">
        <v>423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v>638.4</v>
      </c>
      <c r="M335" s="7">
        <v>2225</v>
      </c>
      <c r="N335" s="7">
        <f t="shared" si="13"/>
        <v>3466.1</v>
      </c>
      <c r="O335" s="7">
        <f t="shared" si="14"/>
        <v>17533.900000000001</v>
      </c>
    </row>
    <row r="336" spans="1:173" ht="24.75" customHeight="1" x14ac:dyDescent="0.25">
      <c r="A336" s="6">
        <v>328</v>
      </c>
      <c r="B336" t="s">
        <v>462</v>
      </c>
      <c r="C336" s="6" t="s">
        <v>423</v>
      </c>
      <c r="D336" s="6" t="s">
        <v>35</v>
      </c>
      <c r="E336" s="6" t="s">
        <v>28</v>
      </c>
      <c r="F336" s="6" t="s">
        <v>37</v>
      </c>
      <c r="G336" s="7">
        <v>21000</v>
      </c>
      <c r="H336" s="7">
        <v>0</v>
      </c>
      <c r="I336" s="7">
        <v>21000</v>
      </c>
      <c r="J336" s="7">
        <v>602.70000000000005</v>
      </c>
      <c r="K336" s="7">
        <v>0</v>
      </c>
      <c r="L336" s="7">
        <v>638.4</v>
      </c>
      <c r="M336" s="7">
        <v>25</v>
      </c>
      <c r="N336" s="7">
        <f t="shared" si="13"/>
        <v>1266.0999999999999</v>
      </c>
      <c r="O336" s="7">
        <f t="shared" si="14"/>
        <v>19733.900000000001</v>
      </c>
    </row>
    <row r="337" spans="1:15" ht="24.75" customHeight="1" x14ac:dyDescent="0.25">
      <c r="A337" s="6">
        <v>329</v>
      </c>
      <c r="B337" t="s">
        <v>463</v>
      </c>
      <c r="C337" s="6" t="s">
        <v>423</v>
      </c>
      <c r="D337" t="s">
        <v>104</v>
      </c>
      <c r="E337" s="6" t="s">
        <v>28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25</v>
      </c>
      <c r="N337" s="7">
        <f t="shared" ref="N337:N398" si="16">+J337+K337+L337+M337</f>
        <v>911.5</v>
      </c>
      <c r="O337" s="7">
        <f t="shared" ref="O337:O400" si="17">+G337-N337</f>
        <v>14088.5</v>
      </c>
    </row>
    <row r="338" spans="1:15" ht="24.75" customHeight="1" x14ac:dyDescent="0.25">
      <c r="A338" s="6">
        <v>330</v>
      </c>
      <c r="B338" s="6" t="s">
        <v>464</v>
      </c>
      <c r="C338" s="6" t="s">
        <v>423</v>
      </c>
      <c r="D338" s="6" t="s">
        <v>67</v>
      </c>
      <c r="E338" s="6" t="s">
        <v>36</v>
      </c>
      <c r="F338" s="6" t="s">
        <v>37</v>
      </c>
      <c r="G338" s="7">
        <v>21000</v>
      </c>
      <c r="H338" s="7">
        <v>0</v>
      </c>
      <c r="I338" s="7">
        <v>21000</v>
      </c>
      <c r="J338" s="7">
        <v>602.70000000000005</v>
      </c>
      <c r="K338" s="7">
        <v>0</v>
      </c>
      <c r="L338" s="7">
        <f t="shared" ref="L338:L399" si="18">+I338*3.04%</f>
        <v>638.4</v>
      </c>
      <c r="M338" s="7">
        <v>25</v>
      </c>
      <c r="N338" s="7">
        <f t="shared" si="16"/>
        <v>1266.0999999999999</v>
      </c>
      <c r="O338" s="7">
        <f t="shared" si="17"/>
        <v>19733.900000000001</v>
      </c>
    </row>
    <row r="339" spans="1:15" ht="24.75" customHeight="1" x14ac:dyDescent="0.25">
      <c r="A339" s="6">
        <v>331</v>
      </c>
      <c r="B339" s="1" t="s">
        <v>465</v>
      </c>
      <c r="C339" s="6" t="s">
        <v>423</v>
      </c>
      <c r="D339" s="6" t="s">
        <v>47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v>911.5</v>
      </c>
      <c r="O339" s="7">
        <f t="shared" si="17"/>
        <v>14088.5</v>
      </c>
    </row>
    <row r="340" spans="1:15" ht="24.75" customHeight="1" x14ac:dyDescent="0.25">
      <c r="A340" s="6">
        <v>332</v>
      </c>
      <c r="B340" s="6" t="s">
        <v>466</v>
      </c>
      <c r="C340" s="6" t="s">
        <v>423</v>
      </c>
      <c r="D340" s="6" t="s">
        <v>120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f t="shared" si="16"/>
        <v>911.5</v>
      </c>
      <c r="O340" s="7">
        <f t="shared" si="17"/>
        <v>14088.5</v>
      </c>
    </row>
    <row r="341" spans="1:15" ht="24.75" customHeight="1" x14ac:dyDescent="0.25">
      <c r="A341" s="6">
        <v>333</v>
      </c>
      <c r="B341" s="6" t="s">
        <v>467</v>
      </c>
      <c r="C341" s="6" t="s">
        <v>423</v>
      </c>
      <c r="D341" s="6" t="s">
        <v>120</v>
      </c>
      <c r="E341" s="6" t="s">
        <v>36</v>
      </c>
      <c r="F341" s="6" t="s">
        <v>37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1525</v>
      </c>
      <c r="N341" s="7">
        <f t="shared" si="16"/>
        <v>2411.5</v>
      </c>
      <c r="O341" s="7">
        <f t="shared" si="17"/>
        <v>12588.5</v>
      </c>
    </row>
    <row r="342" spans="1:15" ht="24.75" customHeight="1" x14ac:dyDescent="0.25">
      <c r="A342" s="6">
        <v>334</v>
      </c>
      <c r="B342" t="s">
        <v>1484</v>
      </c>
      <c r="C342" s="6" t="s">
        <v>423</v>
      </c>
      <c r="D342" s="6" t="s">
        <v>47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v>911.5</v>
      </c>
      <c r="O342" s="7">
        <f t="shared" si="17"/>
        <v>14088.5</v>
      </c>
    </row>
    <row r="343" spans="1:15" ht="24.75" customHeight="1" x14ac:dyDescent="0.25">
      <c r="A343" s="6">
        <v>335</v>
      </c>
      <c r="B343" s="6" t="s">
        <v>468</v>
      </c>
      <c r="C343" s="6" t="s">
        <v>423</v>
      </c>
      <c r="D343" s="6" t="s">
        <v>190</v>
      </c>
      <c r="E343" s="6" t="s">
        <v>28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425</v>
      </c>
      <c r="N343" s="7">
        <f t="shared" si="16"/>
        <v>5234</v>
      </c>
      <c r="O343" s="7">
        <f t="shared" si="17"/>
        <v>44766</v>
      </c>
    </row>
    <row r="344" spans="1:15" ht="24.75" customHeight="1" x14ac:dyDescent="0.25">
      <c r="A344" s="6">
        <v>336</v>
      </c>
      <c r="B344" s="6" t="s">
        <v>469</v>
      </c>
      <c r="C344" s="6" t="s">
        <v>423</v>
      </c>
      <c r="D344" s="6" t="s">
        <v>233</v>
      </c>
      <c r="E344" s="6" t="s">
        <v>55</v>
      </c>
      <c r="F344" s="6" t="s">
        <v>29</v>
      </c>
      <c r="G344" s="7">
        <v>50000</v>
      </c>
      <c r="H344" s="7">
        <v>0</v>
      </c>
      <c r="I344" s="7">
        <v>50000</v>
      </c>
      <c r="J344" s="7">
        <v>1435</v>
      </c>
      <c r="K344" s="7">
        <v>1854</v>
      </c>
      <c r="L344" s="7">
        <f t="shared" si="18"/>
        <v>1520</v>
      </c>
      <c r="M344" s="7">
        <v>21102.29</v>
      </c>
      <c r="N344" s="7">
        <f t="shared" si="16"/>
        <v>25911.29</v>
      </c>
      <c r="O344" s="7">
        <f t="shared" si="17"/>
        <v>24088.71</v>
      </c>
    </row>
    <row r="345" spans="1:15" ht="24.75" customHeight="1" x14ac:dyDescent="0.25">
      <c r="A345" s="6">
        <v>337</v>
      </c>
      <c r="B345" s="6" t="s">
        <v>470</v>
      </c>
      <c r="C345" s="6" t="s">
        <v>423</v>
      </c>
      <c r="D345" s="6" t="s">
        <v>104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v>456</v>
      </c>
      <c r="M345" s="7">
        <v>25</v>
      </c>
      <c r="N345" s="7">
        <f t="shared" si="16"/>
        <v>911.5</v>
      </c>
      <c r="O345" s="7">
        <f t="shared" si="17"/>
        <v>14088.5</v>
      </c>
    </row>
    <row r="346" spans="1:15" ht="24.75" customHeight="1" x14ac:dyDescent="0.25">
      <c r="A346" s="6">
        <v>338</v>
      </c>
      <c r="B346" s="6" t="s">
        <v>471</v>
      </c>
      <c r="C346" s="6" t="s">
        <v>423</v>
      </c>
      <c r="D346" s="6" t="s">
        <v>104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v>456</v>
      </c>
      <c r="M346" s="7">
        <v>25</v>
      </c>
      <c r="N346" s="7">
        <f t="shared" si="16"/>
        <v>911.5</v>
      </c>
      <c r="O346" s="7">
        <f t="shared" si="17"/>
        <v>14088.5</v>
      </c>
    </row>
    <row r="347" spans="1:15" ht="24.75" customHeight="1" x14ac:dyDescent="0.25">
      <c r="A347" s="6">
        <v>339</v>
      </c>
      <c r="B347" s="6" t="s">
        <v>472</v>
      </c>
      <c r="C347" s="6" t="s">
        <v>423</v>
      </c>
      <c r="D347" s="6" t="s">
        <v>104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v>456</v>
      </c>
      <c r="M347" s="7">
        <v>25</v>
      </c>
      <c r="N347" s="7">
        <f t="shared" si="16"/>
        <v>911.5</v>
      </c>
      <c r="O347" s="7">
        <f t="shared" si="17"/>
        <v>14088.5</v>
      </c>
    </row>
    <row r="348" spans="1:15" ht="24.75" customHeight="1" x14ac:dyDescent="0.25">
      <c r="A348" s="6">
        <v>340</v>
      </c>
      <c r="B348" s="6" t="s">
        <v>473</v>
      </c>
      <c r="C348" s="6" t="s">
        <v>423</v>
      </c>
      <c r="D348" s="6" t="s">
        <v>190</v>
      </c>
      <c r="E348" s="6" t="s">
        <v>28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1854</v>
      </c>
      <c r="L348" s="7">
        <v>1520</v>
      </c>
      <c r="M348" s="7">
        <v>1325</v>
      </c>
      <c r="N348" s="7">
        <f t="shared" si="16"/>
        <v>6134</v>
      </c>
      <c r="O348" s="7">
        <f t="shared" si="17"/>
        <v>43866</v>
      </c>
    </row>
    <row r="349" spans="1:15" ht="24.75" customHeight="1" x14ac:dyDescent="0.25">
      <c r="A349" s="6">
        <v>341</v>
      </c>
      <c r="B349" s="6" t="s">
        <v>474</v>
      </c>
      <c r="C349" s="6" t="s">
        <v>423</v>
      </c>
      <c r="D349" s="6" t="s">
        <v>190</v>
      </c>
      <c r="E349" s="6" t="s">
        <v>28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1854</v>
      </c>
      <c r="L349" s="7">
        <f t="shared" si="18"/>
        <v>1520</v>
      </c>
      <c r="M349" s="7">
        <v>425</v>
      </c>
      <c r="N349" s="7">
        <f t="shared" si="16"/>
        <v>5234</v>
      </c>
      <c r="O349" s="7">
        <f t="shared" si="17"/>
        <v>44766</v>
      </c>
    </row>
    <row r="350" spans="1:15" ht="24.75" customHeight="1" x14ac:dyDescent="0.25">
      <c r="A350" s="6">
        <v>342</v>
      </c>
      <c r="B350" s="6" t="s">
        <v>475</v>
      </c>
      <c r="C350" s="6" t="s">
        <v>423</v>
      </c>
      <c r="D350" s="6" t="s">
        <v>233</v>
      </c>
      <c r="E350" s="6" t="s">
        <v>28</v>
      </c>
      <c r="F350" s="6" t="s">
        <v>29</v>
      </c>
      <c r="G350" s="7">
        <v>50000</v>
      </c>
      <c r="H350" s="7">
        <v>0</v>
      </c>
      <c r="I350" s="7">
        <v>50000</v>
      </c>
      <c r="J350" s="7">
        <v>1435</v>
      </c>
      <c r="K350" s="7">
        <v>1854</v>
      </c>
      <c r="L350" s="7">
        <f t="shared" si="18"/>
        <v>1520</v>
      </c>
      <c r="M350" s="7">
        <v>12249.8</v>
      </c>
      <c r="N350" s="7">
        <f t="shared" si="16"/>
        <v>17058.8</v>
      </c>
      <c r="O350" s="7">
        <f t="shared" si="17"/>
        <v>32941.199999999997</v>
      </c>
    </row>
    <row r="351" spans="1:15" ht="24.75" customHeight="1" x14ac:dyDescent="0.25">
      <c r="A351" s="6">
        <v>343</v>
      </c>
      <c r="B351" s="6" t="s">
        <v>476</v>
      </c>
      <c r="C351" s="6" t="s">
        <v>423</v>
      </c>
      <c r="D351" s="6" t="s">
        <v>181</v>
      </c>
      <c r="E351" s="6" t="s">
        <v>36</v>
      </c>
      <c r="F351" s="6" t="s">
        <v>29</v>
      </c>
      <c r="G351" s="7">
        <v>11000</v>
      </c>
      <c r="H351" s="7">
        <v>0</v>
      </c>
      <c r="I351" s="7">
        <v>11000</v>
      </c>
      <c r="J351" s="7">
        <v>315.7</v>
      </c>
      <c r="K351" s="7">
        <v>0</v>
      </c>
      <c r="L351" s="7">
        <f t="shared" si="18"/>
        <v>334.4</v>
      </c>
      <c r="M351" s="7">
        <v>25</v>
      </c>
      <c r="N351" s="7">
        <f t="shared" si="16"/>
        <v>675.09999999999991</v>
      </c>
      <c r="O351" s="7">
        <f t="shared" si="17"/>
        <v>10324.9</v>
      </c>
    </row>
    <row r="352" spans="1:15" ht="24.75" customHeight="1" x14ac:dyDescent="0.25">
      <c r="A352" s="6">
        <v>344</v>
      </c>
      <c r="B352" s="6" t="s">
        <v>477</v>
      </c>
      <c r="C352" s="6" t="s">
        <v>423</v>
      </c>
      <c r="D352" s="6" t="s">
        <v>190</v>
      </c>
      <c r="E352" s="6" t="s">
        <v>55</v>
      </c>
      <c r="F352" s="6" t="s">
        <v>29</v>
      </c>
      <c r="G352" s="7">
        <v>50000</v>
      </c>
      <c r="H352" s="7">
        <v>0</v>
      </c>
      <c r="I352" s="7">
        <v>50000</v>
      </c>
      <c r="J352" s="7">
        <v>1435</v>
      </c>
      <c r="K352" s="7">
        <v>1596.68</v>
      </c>
      <c r="L352" s="7">
        <f t="shared" si="18"/>
        <v>1520</v>
      </c>
      <c r="M352" s="7">
        <v>20500.63</v>
      </c>
      <c r="N352" s="7">
        <f t="shared" si="16"/>
        <v>25052.31</v>
      </c>
      <c r="O352" s="7">
        <f t="shared" si="17"/>
        <v>24947.69</v>
      </c>
    </row>
    <row r="353" spans="1:15" ht="24.75" customHeight="1" x14ac:dyDescent="0.25">
      <c r="A353" s="6">
        <v>345</v>
      </c>
      <c r="B353" s="6" t="s">
        <v>478</v>
      </c>
      <c r="C353" s="6" t="s">
        <v>423</v>
      </c>
      <c r="D353" s="6" t="s">
        <v>47</v>
      </c>
      <c r="E353" s="6" t="s">
        <v>36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v>456</v>
      </c>
      <c r="M353" s="7">
        <v>25</v>
      </c>
      <c r="N353" s="7">
        <f t="shared" si="16"/>
        <v>911.5</v>
      </c>
      <c r="O353" s="7">
        <f t="shared" si="17"/>
        <v>14088.5</v>
      </c>
    </row>
    <row r="354" spans="1:15" ht="24.75" customHeight="1" x14ac:dyDescent="0.25">
      <c r="A354" s="6">
        <v>346</v>
      </c>
      <c r="B354" s="6" t="s">
        <v>479</v>
      </c>
      <c r="C354" s="6" t="s">
        <v>423</v>
      </c>
      <c r="D354" s="6" t="s">
        <v>41</v>
      </c>
      <c r="E354" s="6" t="s">
        <v>36</v>
      </c>
      <c r="F354" s="6" t="s">
        <v>29</v>
      </c>
      <c r="G354" s="7">
        <v>25000</v>
      </c>
      <c r="H354" s="7">
        <v>0</v>
      </c>
      <c r="I354" s="7">
        <v>25000</v>
      </c>
      <c r="J354" s="7">
        <f>+G354*2.87%</f>
        <v>717.5</v>
      </c>
      <c r="K354" s="7">
        <v>0</v>
      </c>
      <c r="L354" s="7">
        <f t="shared" si="18"/>
        <v>760</v>
      </c>
      <c r="M354" s="7">
        <v>25</v>
      </c>
      <c r="N354" s="7">
        <f t="shared" si="16"/>
        <v>1502.5</v>
      </c>
      <c r="O354" s="7">
        <f t="shared" si="17"/>
        <v>23497.5</v>
      </c>
    </row>
    <row r="355" spans="1:15" ht="24.75" customHeight="1" x14ac:dyDescent="0.25">
      <c r="A355" s="6">
        <v>347</v>
      </c>
      <c r="B355" t="s">
        <v>480</v>
      </c>
      <c r="C355" s="6" t="s">
        <v>423</v>
      </c>
      <c r="D355" t="s">
        <v>137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f t="shared" si="18"/>
        <v>456</v>
      </c>
      <c r="M355" s="7">
        <v>25</v>
      </c>
      <c r="N355" s="7">
        <f t="shared" si="16"/>
        <v>911.5</v>
      </c>
      <c r="O355" s="7">
        <f t="shared" si="17"/>
        <v>14088.5</v>
      </c>
    </row>
    <row r="356" spans="1:15" ht="24.75" customHeight="1" x14ac:dyDescent="0.25">
      <c r="A356" s="6">
        <v>348</v>
      </c>
      <c r="B356" t="s">
        <v>481</v>
      </c>
      <c r="C356" s="6" t="s">
        <v>423</v>
      </c>
      <c r="D356" t="s">
        <v>120</v>
      </c>
      <c r="E356" s="6" t="s">
        <v>36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v>456</v>
      </c>
      <c r="M356" s="7">
        <v>25</v>
      </c>
      <c r="N356" s="7">
        <f t="shared" si="16"/>
        <v>911.5</v>
      </c>
      <c r="O356" s="7">
        <f t="shared" si="17"/>
        <v>14088.5</v>
      </c>
    </row>
    <row r="357" spans="1:15" ht="24.75" customHeight="1" x14ac:dyDescent="0.25">
      <c r="A357" s="6">
        <v>349</v>
      </c>
      <c r="B357" s="6" t="s">
        <v>482</v>
      </c>
      <c r="C357" s="6" t="s">
        <v>483</v>
      </c>
      <c r="D357" s="6" t="s">
        <v>484</v>
      </c>
      <c r="E357" s="6" t="s">
        <v>55</v>
      </c>
      <c r="F357" s="6" t="s">
        <v>29</v>
      </c>
      <c r="G357" s="7">
        <v>80000</v>
      </c>
      <c r="H357" s="7">
        <v>0</v>
      </c>
      <c r="I357" s="7">
        <v>80000</v>
      </c>
      <c r="J357" s="7">
        <v>2296</v>
      </c>
      <c r="K357" s="7">
        <v>7400.87</v>
      </c>
      <c r="L357" s="7">
        <f t="shared" si="18"/>
        <v>2432</v>
      </c>
      <c r="M357" s="7">
        <v>7444.1</v>
      </c>
      <c r="N357" s="7">
        <f t="shared" si="16"/>
        <v>19572.97</v>
      </c>
      <c r="O357" s="7">
        <f t="shared" si="17"/>
        <v>60427.03</v>
      </c>
    </row>
    <row r="358" spans="1:15" ht="24.75" customHeight="1" x14ac:dyDescent="0.25">
      <c r="A358" s="6">
        <v>350</v>
      </c>
      <c r="B358" s="6" t="s">
        <v>485</v>
      </c>
      <c r="C358" s="6" t="s">
        <v>483</v>
      </c>
      <c r="D358" s="6" t="s">
        <v>190</v>
      </c>
      <c r="E358" s="6" t="s">
        <v>28</v>
      </c>
      <c r="F358" s="6" t="s">
        <v>37</v>
      </c>
      <c r="G358" s="7">
        <v>50000</v>
      </c>
      <c r="H358" s="7">
        <v>0</v>
      </c>
      <c r="I358" s="7">
        <v>50000</v>
      </c>
      <c r="J358" s="7">
        <v>1435</v>
      </c>
      <c r="K358" s="7">
        <v>1854</v>
      </c>
      <c r="L358" s="7">
        <f t="shared" si="18"/>
        <v>1520</v>
      </c>
      <c r="M358" s="7">
        <v>14856.22</v>
      </c>
      <c r="N358" s="7">
        <f t="shared" si="16"/>
        <v>19665.22</v>
      </c>
      <c r="O358" s="7">
        <f t="shared" si="17"/>
        <v>30334.78</v>
      </c>
    </row>
    <row r="359" spans="1:15" ht="24.75" customHeight="1" x14ac:dyDescent="0.25">
      <c r="A359" s="6">
        <v>351</v>
      </c>
      <c r="B359" s="6" t="s">
        <v>486</v>
      </c>
      <c r="C359" s="6" t="s">
        <v>483</v>
      </c>
      <c r="D359" s="6" t="s">
        <v>297</v>
      </c>
      <c r="E359" s="6" t="s">
        <v>28</v>
      </c>
      <c r="F359" s="6" t="s">
        <v>29</v>
      </c>
      <c r="G359" s="7">
        <v>50000</v>
      </c>
      <c r="H359" s="7">
        <v>0</v>
      </c>
      <c r="I359" s="7">
        <v>50000</v>
      </c>
      <c r="J359" s="7">
        <v>1435</v>
      </c>
      <c r="K359" s="7">
        <v>1596.68</v>
      </c>
      <c r="L359" s="7">
        <v>1520</v>
      </c>
      <c r="M359" s="7">
        <v>30039.31</v>
      </c>
      <c r="N359" s="7">
        <f t="shared" si="16"/>
        <v>34590.990000000005</v>
      </c>
      <c r="O359" s="7">
        <f t="shared" si="17"/>
        <v>15409.009999999995</v>
      </c>
    </row>
    <row r="360" spans="1:15" ht="24.75" customHeight="1" x14ac:dyDescent="0.25">
      <c r="A360" s="6">
        <v>352</v>
      </c>
      <c r="B360" s="6" t="s">
        <v>487</v>
      </c>
      <c r="C360" s="6" t="s">
        <v>483</v>
      </c>
      <c r="D360" s="6" t="s">
        <v>77</v>
      </c>
      <c r="E360" s="6" t="s">
        <v>55</v>
      </c>
      <c r="F360" s="6" t="s">
        <v>37</v>
      </c>
      <c r="G360" s="7">
        <v>50000</v>
      </c>
      <c r="H360" s="7">
        <v>0</v>
      </c>
      <c r="I360" s="7">
        <v>50000</v>
      </c>
      <c r="J360" s="7">
        <v>1435</v>
      </c>
      <c r="K360" s="7">
        <v>1854</v>
      </c>
      <c r="L360" s="7">
        <f t="shared" si="18"/>
        <v>1520</v>
      </c>
      <c r="M360" s="7">
        <v>3635.8</v>
      </c>
      <c r="N360" s="7">
        <f t="shared" si="16"/>
        <v>8444.7999999999993</v>
      </c>
      <c r="O360" s="7">
        <f t="shared" si="17"/>
        <v>41555.199999999997</v>
      </c>
    </row>
    <row r="361" spans="1:15" ht="24.75" customHeight="1" x14ac:dyDescent="0.25">
      <c r="A361" s="6">
        <v>353</v>
      </c>
      <c r="B361" s="1" t="s">
        <v>488</v>
      </c>
      <c r="C361" s="6" t="s">
        <v>483</v>
      </c>
      <c r="D361" s="1" t="s">
        <v>47</v>
      </c>
      <c r="E361" s="6" t="s">
        <v>36</v>
      </c>
      <c r="F361" s="6" t="s">
        <v>29</v>
      </c>
      <c r="G361" s="7">
        <v>10000</v>
      </c>
      <c r="H361" s="7">
        <v>0</v>
      </c>
      <c r="I361" s="7">
        <v>10000</v>
      </c>
      <c r="J361" s="7">
        <v>287</v>
      </c>
      <c r="K361" s="7">
        <v>0</v>
      </c>
      <c r="L361" s="7">
        <f t="shared" si="18"/>
        <v>304</v>
      </c>
      <c r="M361" s="7">
        <v>25</v>
      </c>
      <c r="N361" s="7">
        <f t="shared" si="16"/>
        <v>616</v>
      </c>
      <c r="O361" s="7">
        <f t="shared" si="17"/>
        <v>9384</v>
      </c>
    </row>
    <row r="362" spans="1:15" ht="24.75" customHeight="1" x14ac:dyDescent="0.25">
      <c r="A362" s="6">
        <v>354</v>
      </c>
      <c r="B362" s="6" t="s">
        <v>489</v>
      </c>
      <c r="C362" s="6" t="s">
        <v>483</v>
      </c>
      <c r="D362" s="1" t="s">
        <v>47</v>
      </c>
      <c r="E362" s="6" t="s">
        <v>28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6"/>
        <v>911.5</v>
      </c>
      <c r="O362" s="7">
        <f t="shared" si="17"/>
        <v>14088.5</v>
      </c>
    </row>
    <row r="363" spans="1:15" ht="24.75" customHeight="1" x14ac:dyDescent="0.25">
      <c r="A363" s="6">
        <v>355</v>
      </c>
      <c r="B363" t="s">
        <v>1386</v>
      </c>
      <c r="C363" s="6" t="s">
        <v>483</v>
      </c>
      <c r="D363" s="1" t="s">
        <v>47</v>
      </c>
      <c r="E363" s="6" t="s">
        <v>36</v>
      </c>
      <c r="F363" s="6" t="s">
        <v>29</v>
      </c>
      <c r="G363" s="7">
        <v>15000</v>
      </c>
      <c r="H363" s="7">
        <v>0</v>
      </c>
      <c r="I363" s="7">
        <v>15000</v>
      </c>
      <c r="J363" s="7">
        <v>430.5</v>
      </c>
      <c r="K363" s="7">
        <v>0</v>
      </c>
      <c r="L363" s="7">
        <v>456</v>
      </c>
      <c r="M363" s="7">
        <v>25</v>
      </c>
      <c r="N363" s="7">
        <f t="shared" si="16"/>
        <v>911.5</v>
      </c>
      <c r="O363" s="7">
        <f t="shared" si="17"/>
        <v>14088.5</v>
      </c>
    </row>
    <row r="364" spans="1:15" ht="24.75" customHeight="1" x14ac:dyDescent="0.25">
      <c r="A364" s="6">
        <v>356</v>
      </c>
      <c r="B364" s="6" t="s">
        <v>490</v>
      </c>
      <c r="C364" s="6" t="s">
        <v>483</v>
      </c>
      <c r="D364" s="6" t="s">
        <v>104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6"/>
        <v>675.09999999999991</v>
      </c>
      <c r="O364" s="7">
        <f t="shared" si="17"/>
        <v>10324.9</v>
      </c>
    </row>
    <row r="365" spans="1:15" ht="24.75" customHeight="1" x14ac:dyDescent="0.25">
      <c r="A365" s="6">
        <v>357</v>
      </c>
      <c r="B365" s="6" t="s">
        <v>491</v>
      </c>
      <c r="C365" s="6" t="s">
        <v>483</v>
      </c>
      <c r="D365" s="6" t="s">
        <v>104</v>
      </c>
      <c r="E365" s="6" t="s">
        <v>36</v>
      </c>
      <c r="F365" s="6" t="s">
        <v>29</v>
      </c>
      <c r="G365" s="7">
        <v>11000</v>
      </c>
      <c r="H365" s="7">
        <v>0</v>
      </c>
      <c r="I365" s="7">
        <v>11000</v>
      </c>
      <c r="J365" s="7">
        <v>315.7</v>
      </c>
      <c r="K365" s="7">
        <v>0</v>
      </c>
      <c r="L365" s="7">
        <f t="shared" si="18"/>
        <v>334.4</v>
      </c>
      <c r="M365" s="7">
        <v>25</v>
      </c>
      <c r="N365" s="7">
        <f t="shared" si="16"/>
        <v>675.09999999999991</v>
      </c>
      <c r="O365" s="7">
        <f t="shared" si="17"/>
        <v>10324.9</v>
      </c>
    </row>
    <row r="366" spans="1:15" ht="24.75" customHeight="1" x14ac:dyDescent="0.25">
      <c r="A366" s="6">
        <v>358</v>
      </c>
      <c r="B366" s="6" t="s">
        <v>492</v>
      </c>
      <c r="C366" s="6" t="s">
        <v>483</v>
      </c>
      <c r="D366" s="6" t="s">
        <v>104</v>
      </c>
      <c r="E366" s="6" t="s">
        <v>36</v>
      </c>
      <c r="F366" s="6" t="s">
        <v>29</v>
      </c>
      <c r="G366" s="7">
        <v>15000</v>
      </c>
      <c r="H366" s="7">
        <v>0</v>
      </c>
      <c r="I366" s="7">
        <v>15000</v>
      </c>
      <c r="J366" s="7">
        <v>430.5</v>
      </c>
      <c r="K366" s="7">
        <v>0</v>
      </c>
      <c r="L366" s="7">
        <v>456</v>
      </c>
      <c r="M366" s="7">
        <v>825</v>
      </c>
      <c r="N366" s="7">
        <f t="shared" si="16"/>
        <v>1711.5</v>
      </c>
      <c r="O366" s="7">
        <f t="shared" si="17"/>
        <v>13288.5</v>
      </c>
    </row>
    <row r="367" spans="1:15" ht="24.75" customHeight="1" x14ac:dyDescent="0.25">
      <c r="A367" s="6">
        <v>359</v>
      </c>
      <c r="B367" s="6" t="s">
        <v>493</v>
      </c>
      <c r="C367" s="6" t="s">
        <v>483</v>
      </c>
      <c r="D367" s="6" t="s">
        <v>181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8"/>
        <v>334.4</v>
      </c>
      <c r="M367" s="7">
        <v>25</v>
      </c>
      <c r="N367" s="7">
        <f t="shared" si="16"/>
        <v>675.09999999999991</v>
      </c>
      <c r="O367" s="7">
        <f t="shared" si="17"/>
        <v>10324.9</v>
      </c>
    </row>
    <row r="368" spans="1:15" ht="24.75" customHeight="1" x14ac:dyDescent="0.25">
      <c r="A368" s="6">
        <v>360</v>
      </c>
      <c r="B368" s="6" t="s">
        <v>494</v>
      </c>
      <c r="C368" s="6" t="s">
        <v>483</v>
      </c>
      <c r="D368" s="6" t="s">
        <v>495</v>
      </c>
      <c r="E368" s="6" t="s">
        <v>36</v>
      </c>
      <c r="F368" s="6" t="s">
        <v>29</v>
      </c>
      <c r="G368" s="7">
        <v>15000</v>
      </c>
      <c r="H368" s="7">
        <v>0</v>
      </c>
      <c r="I368" s="7">
        <v>15000</v>
      </c>
      <c r="J368" s="7">
        <v>430.5</v>
      </c>
      <c r="K368" s="7">
        <v>0</v>
      </c>
      <c r="L368" s="7">
        <v>456</v>
      </c>
      <c r="M368" s="7">
        <v>25</v>
      </c>
      <c r="N368" s="7">
        <f t="shared" si="16"/>
        <v>911.5</v>
      </c>
      <c r="O368" s="7">
        <f t="shared" si="17"/>
        <v>14088.5</v>
      </c>
    </row>
    <row r="369" spans="1:15" ht="24.75" customHeight="1" x14ac:dyDescent="0.25">
      <c r="A369" s="6">
        <v>361</v>
      </c>
      <c r="B369" s="6" t="s">
        <v>496</v>
      </c>
      <c r="C369" s="6" t="s">
        <v>483</v>
      </c>
      <c r="D369" s="6" t="s">
        <v>190</v>
      </c>
      <c r="E369" s="6" t="s">
        <v>28</v>
      </c>
      <c r="F369" s="6" t="s">
        <v>29</v>
      </c>
      <c r="G369" s="7">
        <v>50000</v>
      </c>
      <c r="H369" s="7">
        <v>0</v>
      </c>
      <c r="I369" s="7">
        <v>50000</v>
      </c>
      <c r="J369" s="7">
        <v>1435</v>
      </c>
      <c r="K369" s="7">
        <v>1854</v>
      </c>
      <c r="L369" s="7">
        <f t="shared" si="18"/>
        <v>1520</v>
      </c>
      <c r="M369" s="7">
        <v>2185</v>
      </c>
      <c r="N369" s="7">
        <f t="shared" si="16"/>
        <v>6994</v>
      </c>
      <c r="O369" s="7">
        <f t="shared" si="17"/>
        <v>43006</v>
      </c>
    </row>
    <row r="370" spans="1:15" ht="24.75" customHeight="1" x14ac:dyDescent="0.25">
      <c r="A370" s="6">
        <v>362</v>
      </c>
      <c r="B370" s="6" t="s">
        <v>497</v>
      </c>
      <c r="C370" s="6" t="s">
        <v>483</v>
      </c>
      <c r="D370" s="6" t="s">
        <v>35</v>
      </c>
      <c r="E370" s="6" t="s">
        <v>55</v>
      </c>
      <c r="F370" s="6" t="s">
        <v>37</v>
      </c>
      <c r="G370" s="7">
        <v>22050</v>
      </c>
      <c r="H370" s="7">
        <v>0</v>
      </c>
      <c r="I370" s="7">
        <v>22050</v>
      </c>
      <c r="J370" s="7">
        <v>632.84</v>
      </c>
      <c r="K370" s="7">
        <v>0</v>
      </c>
      <c r="L370" s="7">
        <f t="shared" si="18"/>
        <v>670.32</v>
      </c>
      <c r="M370" s="7">
        <v>1354.76</v>
      </c>
      <c r="N370" s="7">
        <f t="shared" si="16"/>
        <v>2657.92</v>
      </c>
      <c r="O370" s="7">
        <f t="shared" si="17"/>
        <v>19392.080000000002</v>
      </c>
    </row>
    <row r="371" spans="1:15" ht="24.75" customHeight="1" x14ac:dyDescent="0.25">
      <c r="A371" s="6">
        <v>363</v>
      </c>
      <c r="B371" s="6" t="s">
        <v>498</v>
      </c>
      <c r="C371" s="6" t="s">
        <v>483</v>
      </c>
      <c r="D371" s="6" t="s">
        <v>233</v>
      </c>
      <c r="E371" s="6" t="s">
        <v>55</v>
      </c>
      <c r="F371" s="6" t="s">
        <v>29</v>
      </c>
      <c r="G371" s="7">
        <v>50000</v>
      </c>
      <c r="H371" s="7">
        <v>0</v>
      </c>
      <c r="I371" s="7">
        <v>50000</v>
      </c>
      <c r="J371" s="7">
        <v>1435</v>
      </c>
      <c r="K371" s="7">
        <v>1854</v>
      </c>
      <c r="L371" s="7">
        <f t="shared" si="18"/>
        <v>1520</v>
      </c>
      <c r="M371" s="7">
        <v>6350</v>
      </c>
      <c r="N371" s="7">
        <f t="shared" si="16"/>
        <v>11159</v>
      </c>
      <c r="O371" s="7">
        <f t="shared" si="17"/>
        <v>38841</v>
      </c>
    </row>
    <row r="372" spans="1:15" ht="24.75" customHeight="1" x14ac:dyDescent="0.25">
      <c r="A372" s="6">
        <v>364</v>
      </c>
      <c r="B372" s="6" t="s">
        <v>499</v>
      </c>
      <c r="C372" s="6" t="s">
        <v>483</v>
      </c>
      <c r="D372" s="6" t="s">
        <v>104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1884.84</v>
      </c>
      <c r="N372" s="7">
        <f t="shared" si="16"/>
        <v>2534.9399999999996</v>
      </c>
      <c r="O372" s="7">
        <f t="shared" si="17"/>
        <v>8465.0600000000013</v>
      </c>
    </row>
    <row r="373" spans="1:15" ht="24.75" customHeight="1" x14ac:dyDescent="0.25">
      <c r="A373" s="6">
        <v>365</v>
      </c>
      <c r="B373" s="6" t="s">
        <v>500</v>
      </c>
      <c r="C373" s="6" t="s">
        <v>483</v>
      </c>
      <c r="D373" s="6" t="s">
        <v>104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1325</v>
      </c>
      <c r="N373" s="7">
        <f t="shared" si="16"/>
        <v>1975.1</v>
      </c>
      <c r="O373" s="7">
        <f t="shared" si="17"/>
        <v>9024.9</v>
      </c>
    </row>
    <row r="374" spans="1:15" ht="24.75" customHeight="1" x14ac:dyDescent="0.25">
      <c r="A374" s="6">
        <v>366</v>
      </c>
      <c r="B374" s="6" t="s">
        <v>501</v>
      </c>
      <c r="C374" s="6" t="s">
        <v>483</v>
      </c>
      <c r="D374" s="6" t="s">
        <v>104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8"/>
        <v>334.4</v>
      </c>
      <c r="M374" s="7">
        <v>25</v>
      </c>
      <c r="N374" s="7">
        <f t="shared" si="16"/>
        <v>675.09999999999991</v>
      </c>
      <c r="O374" s="7">
        <f t="shared" si="17"/>
        <v>10324.9</v>
      </c>
    </row>
    <row r="375" spans="1:15" ht="24.75" customHeight="1" x14ac:dyDescent="0.25">
      <c r="A375" s="6">
        <v>367</v>
      </c>
      <c r="B375" s="6" t="s">
        <v>502</v>
      </c>
      <c r="C375" s="6" t="s">
        <v>483</v>
      </c>
      <c r="D375" s="6" t="s">
        <v>104</v>
      </c>
      <c r="E375" s="6" t="s">
        <v>36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v>456</v>
      </c>
      <c r="M375" s="7">
        <v>25</v>
      </c>
      <c r="N375" s="7">
        <f t="shared" si="16"/>
        <v>911.5</v>
      </c>
      <c r="O375" s="7">
        <f t="shared" si="17"/>
        <v>14088.5</v>
      </c>
    </row>
    <row r="376" spans="1:15" ht="24.75" customHeight="1" x14ac:dyDescent="0.25">
      <c r="A376" s="6">
        <v>368</v>
      </c>
      <c r="B376" s="6" t="s">
        <v>503</v>
      </c>
      <c r="C376" s="6" t="s">
        <v>483</v>
      </c>
      <c r="D376" s="6" t="s">
        <v>47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6"/>
        <v>675.09999999999991</v>
      </c>
      <c r="O376" s="7">
        <f t="shared" si="17"/>
        <v>10324.9</v>
      </c>
    </row>
    <row r="377" spans="1:15" ht="24.75" customHeight="1" x14ac:dyDescent="0.25">
      <c r="A377" s="6">
        <v>369</v>
      </c>
      <c r="B377" s="6" t="s">
        <v>504</v>
      </c>
      <c r="C377" s="6" t="s">
        <v>483</v>
      </c>
      <c r="D377" s="6" t="s">
        <v>104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8"/>
        <v>334.4</v>
      </c>
      <c r="M377" s="7">
        <v>25</v>
      </c>
      <c r="N377" s="7">
        <f t="shared" si="16"/>
        <v>675.09999999999991</v>
      </c>
      <c r="O377" s="7">
        <f t="shared" si="17"/>
        <v>10324.9</v>
      </c>
    </row>
    <row r="378" spans="1:15" ht="24.75" customHeight="1" x14ac:dyDescent="0.25">
      <c r="A378" s="6">
        <v>370</v>
      </c>
      <c r="B378" s="6" t="s">
        <v>505</v>
      </c>
      <c r="C378" s="6" t="s">
        <v>483</v>
      </c>
      <c r="D378" s="6" t="s">
        <v>104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25</v>
      </c>
      <c r="N378" s="7">
        <f t="shared" si="16"/>
        <v>911.5</v>
      </c>
      <c r="O378" s="7">
        <f t="shared" si="17"/>
        <v>14088.5</v>
      </c>
    </row>
    <row r="379" spans="1:15" ht="24.75" customHeight="1" x14ac:dyDescent="0.25">
      <c r="A379" s="6">
        <v>371</v>
      </c>
      <c r="B379" s="6" t="s">
        <v>506</v>
      </c>
      <c r="C379" s="6" t="s">
        <v>483</v>
      </c>
      <c r="D379" s="6" t="s">
        <v>120</v>
      </c>
      <c r="E379" s="6" t="s">
        <v>36</v>
      </c>
      <c r="F379" s="6" t="s">
        <v>37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v>456</v>
      </c>
      <c r="M379" s="7">
        <v>825</v>
      </c>
      <c r="N379" s="7">
        <f t="shared" si="16"/>
        <v>1711.5</v>
      </c>
      <c r="O379" s="7">
        <f t="shared" si="17"/>
        <v>13288.5</v>
      </c>
    </row>
    <row r="380" spans="1:15" ht="24.75" customHeight="1" x14ac:dyDescent="0.25">
      <c r="A380" s="6">
        <v>372</v>
      </c>
      <c r="B380" s="6" t="s">
        <v>507</v>
      </c>
      <c r="C380" s="6" t="s">
        <v>483</v>
      </c>
      <c r="D380" s="6" t="s">
        <v>104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8"/>
        <v>334.4</v>
      </c>
      <c r="M380" s="7">
        <v>25</v>
      </c>
      <c r="N380" s="7">
        <f t="shared" si="16"/>
        <v>675.09999999999991</v>
      </c>
      <c r="O380" s="7">
        <f t="shared" si="17"/>
        <v>10324.9</v>
      </c>
    </row>
    <row r="381" spans="1:15" ht="24.75" customHeight="1" x14ac:dyDescent="0.25">
      <c r="A381" s="6">
        <v>373</v>
      </c>
      <c r="B381" s="6" t="s">
        <v>508</v>
      </c>
      <c r="C381" s="6" t="s">
        <v>483</v>
      </c>
      <c r="D381" s="6" t="s">
        <v>104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</row>
    <row r="382" spans="1:15" ht="24.75" customHeight="1" x14ac:dyDescent="0.25">
      <c r="A382" s="6">
        <v>374</v>
      </c>
      <c r="B382" s="6" t="s">
        <v>509</v>
      </c>
      <c r="C382" s="6" t="s">
        <v>483</v>
      </c>
      <c r="D382" s="6" t="s">
        <v>190</v>
      </c>
      <c r="E382" s="6" t="s">
        <v>28</v>
      </c>
      <c r="F382" s="6" t="s">
        <v>29</v>
      </c>
      <c r="G382" s="7">
        <v>50000</v>
      </c>
      <c r="H382" s="7">
        <v>0</v>
      </c>
      <c r="I382" s="7">
        <v>50000</v>
      </c>
      <c r="J382" s="7">
        <v>1435</v>
      </c>
      <c r="K382" s="7">
        <v>1596.68</v>
      </c>
      <c r="L382" s="7">
        <f t="shared" si="18"/>
        <v>1520</v>
      </c>
      <c r="M382" s="7">
        <v>2640.46</v>
      </c>
      <c r="N382" s="7">
        <f t="shared" si="16"/>
        <v>7192.14</v>
      </c>
      <c r="O382" s="7">
        <f t="shared" si="17"/>
        <v>42807.86</v>
      </c>
    </row>
    <row r="383" spans="1:15" ht="24.75" customHeight="1" x14ac:dyDescent="0.25">
      <c r="A383" s="6">
        <v>375</v>
      </c>
      <c r="B383" s="6" t="s">
        <v>510</v>
      </c>
      <c r="C383" s="6" t="s">
        <v>483</v>
      </c>
      <c r="D383" s="6" t="s">
        <v>511</v>
      </c>
      <c r="E383" s="6" t="s">
        <v>36</v>
      </c>
      <c r="F383" s="6" t="s">
        <v>37</v>
      </c>
      <c r="G383" s="7">
        <v>26250</v>
      </c>
      <c r="H383" s="7">
        <v>0</v>
      </c>
      <c r="I383" s="7">
        <v>26250</v>
      </c>
      <c r="J383" s="7">
        <v>753.38</v>
      </c>
      <c r="K383" s="7">
        <v>0</v>
      </c>
      <c r="L383" s="7">
        <f t="shared" si="18"/>
        <v>798</v>
      </c>
      <c r="M383" s="7">
        <v>6884.76</v>
      </c>
      <c r="N383" s="7">
        <f t="shared" si="16"/>
        <v>8436.14</v>
      </c>
      <c r="O383" s="7">
        <f t="shared" si="17"/>
        <v>17813.86</v>
      </c>
    </row>
    <row r="384" spans="1:15" ht="24.75" customHeight="1" x14ac:dyDescent="0.25">
      <c r="A384" s="6">
        <v>376</v>
      </c>
      <c r="B384" s="6" t="s">
        <v>512</v>
      </c>
      <c r="C384" s="6" t="s">
        <v>483</v>
      </c>
      <c r="D384" s="6" t="s">
        <v>104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6"/>
        <v>911.5</v>
      </c>
      <c r="O384" s="7">
        <f t="shared" si="17"/>
        <v>14088.5</v>
      </c>
    </row>
    <row r="385" spans="1:15" ht="24.75" customHeight="1" x14ac:dyDescent="0.25">
      <c r="A385" s="6">
        <v>377</v>
      </c>
      <c r="B385" s="6" t="s">
        <v>513</v>
      </c>
      <c r="C385" s="6" t="s">
        <v>483</v>
      </c>
      <c r="D385" s="6" t="s">
        <v>104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v>456</v>
      </c>
      <c r="M385" s="7">
        <v>25</v>
      </c>
      <c r="N385" s="7">
        <f t="shared" si="16"/>
        <v>911.5</v>
      </c>
      <c r="O385" s="7">
        <f t="shared" si="17"/>
        <v>14088.5</v>
      </c>
    </row>
    <row r="386" spans="1:15" ht="24.75" customHeight="1" x14ac:dyDescent="0.25">
      <c r="A386" s="6">
        <v>378</v>
      </c>
      <c r="B386" s="6" t="s">
        <v>514</v>
      </c>
      <c r="C386" s="6" t="s">
        <v>483</v>
      </c>
      <c r="D386" s="6" t="s">
        <v>104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v>456</v>
      </c>
      <c r="M386" s="7">
        <v>3455.92</v>
      </c>
      <c r="N386" s="7">
        <f t="shared" si="16"/>
        <v>4342.42</v>
      </c>
      <c r="O386" s="7">
        <f t="shared" si="17"/>
        <v>10657.58</v>
      </c>
    </row>
    <row r="387" spans="1:15" ht="24.75" customHeight="1" x14ac:dyDescent="0.25">
      <c r="A387" s="6">
        <v>379</v>
      </c>
      <c r="B387" s="6" t="s">
        <v>515</v>
      </c>
      <c r="C387" s="6" t="s">
        <v>483</v>
      </c>
      <c r="D387" s="6" t="s">
        <v>104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v>456</v>
      </c>
      <c r="M387" s="7">
        <v>25</v>
      </c>
      <c r="N387" s="7">
        <f t="shared" si="16"/>
        <v>911.5</v>
      </c>
      <c r="O387" s="7">
        <f t="shared" si="17"/>
        <v>14088.5</v>
      </c>
    </row>
    <row r="388" spans="1:15" ht="24.75" customHeight="1" x14ac:dyDescent="0.25">
      <c r="A388" s="6">
        <v>380</v>
      </c>
      <c r="B388" s="6" t="s">
        <v>516</v>
      </c>
      <c r="C388" s="6" t="s">
        <v>483</v>
      </c>
      <c r="D388" s="6" t="s">
        <v>233</v>
      </c>
      <c r="E388" s="6" t="s">
        <v>28</v>
      </c>
      <c r="F388" s="6" t="s">
        <v>29</v>
      </c>
      <c r="G388" s="7">
        <v>26565</v>
      </c>
      <c r="H388" s="7">
        <v>0</v>
      </c>
      <c r="I388" s="7">
        <v>26565</v>
      </c>
      <c r="J388" s="7">
        <v>762.42</v>
      </c>
      <c r="K388" s="7">
        <v>0</v>
      </c>
      <c r="L388" s="7">
        <f t="shared" si="18"/>
        <v>807.57600000000002</v>
      </c>
      <c r="M388" s="7">
        <v>25</v>
      </c>
      <c r="N388" s="7">
        <f t="shared" si="16"/>
        <v>1594.9960000000001</v>
      </c>
      <c r="O388" s="7">
        <f t="shared" si="17"/>
        <v>24970.004000000001</v>
      </c>
    </row>
    <row r="389" spans="1:15" ht="24.75" customHeight="1" x14ac:dyDescent="0.25">
      <c r="A389" s="6">
        <v>381</v>
      </c>
      <c r="B389" s="6" t="s">
        <v>517</v>
      </c>
      <c r="C389" s="6" t="s">
        <v>483</v>
      </c>
      <c r="D389" s="6" t="s">
        <v>204</v>
      </c>
      <c r="E389" s="6" t="s">
        <v>55</v>
      </c>
      <c r="F389" s="6" t="s">
        <v>29</v>
      </c>
      <c r="G389" s="7">
        <v>40000</v>
      </c>
      <c r="H389" s="7">
        <v>0</v>
      </c>
      <c r="I389" s="7">
        <v>40000</v>
      </c>
      <c r="J389" s="7">
        <v>1148</v>
      </c>
      <c r="K389" s="7">
        <v>0</v>
      </c>
      <c r="L389" s="7">
        <v>1216</v>
      </c>
      <c r="M389" s="7">
        <v>3855.92</v>
      </c>
      <c r="N389" s="7">
        <v>6219.92</v>
      </c>
      <c r="O389" s="7">
        <f t="shared" si="17"/>
        <v>33780.080000000002</v>
      </c>
    </row>
    <row r="390" spans="1:15" ht="24.75" customHeight="1" x14ac:dyDescent="0.25">
      <c r="A390" s="6">
        <v>382</v>
      </c>
      <c r="B390" s="6" t="s">
        <v>518</v>
      </c>
      <c r="C390" s="6" t="s">
        <v>483</v>
      </c>
      <c r="D390" s="6" t="s">
        <v>204</v>
      </c>
      <c r="E390" s="6" t="s">
        <v>55</v>
      </c>
      <c r="F390" s="6" t="s">
        <v>29</v>
      </c>
      <c r="G390" s="7">
        <v>40000</v>
      </c>
      <c r="H390" s="7">
        <v>0</v>
      </c>
      <c r="I390" s="7">
        <v>40000</v>
      </c>
      <c r="J390" s="7">
        <v>1148</v>
      </c>
      <c r="K390" s="7">
        <v>442.65</v>
      </c>
      <c r="L390" s="7">
        <v>1216</v>
      </c>
      <c r="M390" s="7">
        <v>425</v>
      </c>
      <c r="N390" s="7">
        <v>3231.65</v>
      </c>
      <c r="O390" s="7">
        <f t="shared" si="17"/>
        <v>36768.35</v>
      </c>
    </row>
    <row r="391" spans="1:15" ht="24.75" customHeight="1" x14ac:dyDescent="0.25">
      <c r="A391" s="6">
        <v>383</v>
      </c>
      <c r="B391" s="6" t="s">
        <v>519</v>
      </c>
      <c r="C391" s="6" t="s">
        <v>483</v>
      </c>
      <c r="D391" s="6" t="s">
        <v>190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1596.68</v>
      </c>
      <c r="L391" s="7">
        <f t="shared" si="18"/>
        <v>1520</v>
      </c>
      <c r="M391" s="7">
        <v>2640.46</v>
      </c>
      <c r="N391" s="7">
        <f t="shared" si="16"/>
        <v>7192.14</v>
      </c>
      <c r="O391" s="7">
        <f t="shared" si="17"/>
        <v>42807.86</v>
      </c>
    </row>
    <row r="392" spans="1:15" ht="24.75" customHeight="1" x14ac:dyDescent="0.25">
      <c r="A392" s="6">
        <v>384</v>
      </c>
      <c r="B392" s="6" t="s">
        <v>520</v>
      </c>
      <c r="C392" s="6" t="s">
        <v>483</v>
      </c>
      <c r="D392" s="6" t="s">
        <v>190</v>
      </c>
      <c r="E392" s="6" t="s">
        <v>28</v>
      </c>
      <c r="F392" s="6" t="s">
        <v>29</v>
      </c>
      <c r="G392" s="7">
        <v>50000</v>
      </c>
      <c r="H392" s="7">
        <v>0</v>
      </c>
      <c r="I392" s="7">
        <v>50000</v>
      </c>
      <c r="J392" s="7">
        <v>1435</v>
      </c>
      <c r="K392" s="7">
        <v>1854</v>
      </c>
      <c r="L392" s="7">
        <f t="shared" si="18"/>
        <v>1520</v>
      </c>
      <c r="M392" s="7">
        <v>425</v>
      </c>
      <c r="N392" s="7">
        <f t="shared" si="16"/>
        <v>5234</v>
      </c>
      <c r="O392" s="7">
        <f t="shared" si="17"/>
        <v>44766</v>
      </c>
    </row>
    <row r="393" spans="1:15" ht="24.75" customHeight="1" x14ac:dyDescent="0.25">
      <c r="A393" s="6">
        <v>385</v>
      </c>
      <c r="B393" s="6" t="s">
        <v>521</v>
      </c>
      <c r="C393" s="6" t="s">
        <v>483</v>
      </c>
      <c r="D393" s="6" t="s">
        <v>190</v>
      </c>
      <c r="E393" s="6" t="s">
        <v>28</v>
      </c>
      <c r="F393" s="6" t="s">
        <v>37</v>
      </c>
      <c r="G393" s="7">
        <v>50000</v>
      </c>
      <c r="H393" s="7">
        <v>0</v>
      </c>
      <c r="I393" s="7">
        <v>50000</v>
      </c>
      <c r="J393" s="7">
        <v>1435</v>
      </c>
      <c r="K393" s="7">
        <v>1854</v>
      </c>
      <c r="L393" s="7">
        <f t="shared" si="18"/>
        <v>1520</v>
      </c>
      <c r="M393" s="7">
        <v>2035.8</v>
      </c>
      <c r="N393" s="7">
        <f t="shared" si="16"/>
        <v>6844.8</v>
      </c>
      <c r="O393" s="7">
        <f t="shared" si="17"/>
        <v>43155.199999999997</v>
      </c>
    </row>
    <row r="394" spans="1:15" ht="24.75" customHeight="1" x14ac:dyDescent="0.25">
      <c r="A394" s="6">
        <v>386</v>
      </c>
      <c r="B394" s="6" t="s">
        <v>522</v>
      </c>
      <c r="C394" s="6" t="s">
        <v>483</v>
      </c>
      <c r="D394" s="6" t="s">
        <v>181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v>456</v>
      </c>
      <c r="M394" s="7">
        <v>4803.2700000000004</v>
      </c>
      <c r="N394" s="7">
        <f t="shared" si="16"/>
        <v>5689.77</v>
      </c>
      <c r="O394" s="7">
        <f t="shared" si="17"/>
        <v>9310.23</v>
      </c>
    </row>
    <row r="395" spans="1:15" ht="24.75" customHeight="1" x14ac:dyDescent="0.25">
      <c r="A395" s="6">
        <v>387</v>
      </c>
      <c r="B395" s="6" t="s">
        <v>523</v>
      </c>
      <c r="C395" s="6" t="s">
        <v>483</v>
      </c>
      <c r="D395" s="6" t="s">
        <v>190</v>
      </c>
      <c r="E395" s="6" t="s">
        <v>28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1596.68</v>
      </c>
      <c r="L395" s="7">
        <v>1520</v>
      </c>
      <c r="M395" s="7">
        <v>2140.46</v>
      </c>
      <c r="N395" s="7">
        <f t="shared" si="16"/>
        <v>6692.14</v>
      </c>
      <c r="O395" s="7">
        <f t="shared" si="17"/>
        <v>43307.86</v>
      </c>
    </row>
    <row r="396" spans="1:15" ht="24.75" customHeight="1" x14ac:dyDescent="0.25">
      <c r="A396" s="6">
        <v>388</v>
      </c>
      <c r="B396" s="6" t="s">
        <v>524</v>
      </c>
      <c r="C396" s="6" t="s">
        <v>483</v>
      </c>
      <c r="D396" s="6" t="s">
        <v>181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8"/>
        <v>334.4</v>
      </c>
      <c r="M396" s="7">
        <v>25</v>
      </c>
      <c r="N396" s="7">
        <f t="shared" si="16"/>
        <v>675.09999999999991</v>
      </c>
      <c r="O396" s="7">
        <f t="shared" si="17"/>
        <v>10324.9</v>
      </c>
    </row>
    <row r="397" spans="1:15" ht="24.75" customHeight="1" x14ac:dyDescent="0.25">
      <c r="A397" s="6">
        <v>389</v>
      </c>
      <c r="B397" s="6" t="s">
        <v>525</v>
      </c>
      <c r="C397" s="6" t="s">
        <v>483</v>
      </c>
      <c r="D397" s="6" t="s">
        <v>181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8"/>
        <v>334.4</v>
      </c>
      <c r="M397" s="7">
        <v>25</v>
      </c>
      <c r="N397" s="7">
        <f t="shared" si="16"/>
        <v>675.09999999999991</v>
      </c>
      <c r="O397" s="7">
        <f t="shared" si="17"/>
        <v>10324.9</v>
      </c>
    </row>
    <row r="398" spans="1:15" ht="24.75" customHeight="1" x14ac:dyDescent="0.25">
      <c r="A398" s="6">
        <v>390</v>
      </c>
      <c r="B398" s="6" t="s">
        <v>526</v>
      </c>
      <c r="C398" s="6" t="s">
        <v>483</v>
      </c>
      <c r="D398" s="6" t="s">
        <v>104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v>456</v>
      </c>
      <c r="M398" s="7">
        <v>3455.92</v>
      </c>
      <c r="N398" s="7">
        <f t="shared" si="16"/>
        <v>4342.42</v>
      </c>
      <c r="O398" s="7">
        <f t="shared" si="17"/>
        <v>10657.58</v>
      </c>
    </row>
    <row r="399" spans="1:15" ht="24.75" customHeight="1" x14ac:dyDescent="0.25">
      <c r="A399" s="6">
        <v>391</v>
      </c>
      <c r="B399" s="6" t="s">
        <v>527</v>
      </c>
      <c r="C399" s="6" t="s">
        <v>483</v>
      </c>
      <c r="D399" s="6" t="s">
        <v>233</v>
      </c>
      <c r="E399" s="6" t="s">
        <v>55</v>
      </c>
      <c r="F399" s="6" t="s">
        <v>29</v>
      </c>
      <c r="G399" s="7">
        <v>50000</v>
      </c>
      <c r="H399" s="7">
        <v>0</v>
      </c>
      <c r="I399" s="7">
        <v>50000</v>
      </c>
      <c r="J399" s="7">
        <v>1435</v>
      </c>
      <c r="K399" s="7">
        <v>1854</v>
      </c>
      <c r="L399" s="7">
        <f t="shared" si="18"/>
        <v>1520</v>
      </c>
      <c r="M399" s="7">
        <v>925</v>
      </c>
      <c r="N399" s="7">
        <f t="shared" ref="N399:N461" si="19">+J399+K399+L399+M399</f>
        <v>5734</v>
      </c>
      <c r="O399" s="7">
        <f t="shared" si="17"/>
        <v>44266</v>
      </c>
    </row>
    <row r="400" spans="1:15" ht="24.75" customHeight="1" x14ac:dyDescent="0.25">
      <c r="A400" s="6">
        <v>392</v>
      </c>
      <c r="B400" s="6" t="s">
        <v>528</v>
      </c>
      <c r="C400" s="6" t="s">
        <v>483</v>
      </c>
      <c r="D400" s="6" t="s">
        <v>104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v>456</v>
      </c>
      <c r="M400" s="7">
        <v>25</v>
      </c>
      <c r="N400" s="7">
        <f t="shared" si="19"/>
        <v>911.5</v>
      </c>
      <c r="O400" s="7">
        <f t="shared" si="17"/>
        <v>14088.5</v>
      </c>
    </row>
    <row r="401" spans="1:15" ht="24.75" customHeight="1" x14ac:dyDescent="0.25">
      <c r="A401" s="6">
        <v>393</v>
      </c>
      <c r="B401" s="6" t="s">
        <v>529</v>
      </c>
      <c r="C401" s="6" t="s">
        <v>483</v>
      </c>
      <c r="D401" s="6" t="s">
        <v>190</v>
      </c>
      <c r="E401" s="6" t="s">
        <v>28</v>
      </c>
      <c r="F401" s="6" t="s">
        <v>37</v>
      </c>
      <c r="G401" s="7">
        <v>50000</v>
      </c>
      <c r="H401" s="7">
        <v>0</v>
      </c>
      <c r="I401" s="7">
        <v>50000</v>
      </c>
      <c r="J401" s="7">
        <v>1435</v>
      </c>
      <c r="K401" s="7">
        <v>1854</v>
      </c>
      <c r="L401" s="7">
        <f t="shared" ref="L401:L463" si="20">+I401*3.04%</f>
        <v>1520</v>
      </c>
      <c r="M401" s="7">
        <v>2900</v>
      </c>
      <c r="N401" s="7">
        <f t="shared" si="19"/>
        <v>7709</v>
      </c>
      <c r="O401" s="7">
        <f t="shared" ref="O401:O464" si="21">+G401-N401</f>
        <v>42291</v>
      </c>
    </row>
    <row r="402" spans="1:15" ht="24.75" customHeight="1" x14ac:dyDescent="0.25">
      <c r="A402" s="6">
        <v>394</v>
      </c>
      <c r="B402" s="6" t="s">
        <v>530</v>
      </c>
      <c r="C402" s="6" t="s">
        <v>483</v>
      </c>
      <c r="D402" s="6" t="s">
        <v>104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v>456</v>
      </c>
      <c r="M402" s="7">
        <v>25</v>
      </c>
      <c r="N402" s="7">
        <f t="shared" si="19"/>
        <v>911.5</v>
      </c>
      <c r="O402" s="7">
        <f t="shared" si="21"/>
        <v>14088.5</v>
      </c>
    </row>
    <row r="403" spans="1:15" ht="24.75" customHeight="1" x14ac:dyDescent="0.25">
      <c r="A403" s="6">
        <v>395</v>
      </c>
      <c r="B403" s="6" t="s">
        <v>531</v>
      </c>
      <c r="C403" s="6" t="s">
        <v>532</v>
      </c>
      <c r="D403" s="6" t="s">
        <v>104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v>456</v>
      </c>
      <c r="M403" s="7">
        <v>25</v>
      </c>
      <c r="N403" s="7">
        <f t="shared" si="19"/>
        <v>911.5</v>
      </c>
      <c r="O403" s="7">
        <f t="shared" si="21"/>
        <v>14088.5</v>
      </c>
    </row>
    <row r="404" spans="1:15" ht="24.75" customHeight="1" x14ac:dyDescent="0.25">
      <c r="A404" s="6">
        <v>396</v>
      </c>
      <c r="B404" s="6" t="s">
        <v>533</v>
      </c>
      <c r="C404" s="6" t="s">
        <v>532</v>
      </c>
      <c r="D404" s="6" t="s">
        <v>534</v>
      </c>
      <c r="E404" s="6" t="s">
        <v>535</v>
      </c>
      <c r="F404" s="6" t="s">
        <v>29</v>
      </c>
      <c r="G404" s="7">
        <v>80000</v>
      </c>
      <c r="H404" s="7">
        <v>0</v>
      </c>
      <c r="I404" s="7">
        <v>80000</v>
      </c>
      <c r="J404" s="7">
        <v>2296</v>
      </c>
      <c r="K404" s="7">
        <v>7400.87</v>
      </c>
      <c r="L404" s="7">
        <f t="shared" si="20"/>
        <v>2432</v>
      </c>
      <c r="M404" s="7">
        <v>425</v>
      </c>
      <c r="N404" s="7">
        <f t="shared" si="19"/>
        <v>12553.869999999999</v>
      </c>
      <c r="O404" s="7">
        <f t="shared" si="21"/>
        <v>67446.13</v>
      </c>
    </row>
    <row r="405" spans="1:15" ht="24.75" customHeight="1" x14ac:dyDescent="0.25">
      <c r="A405" s="6">
        <v>397</v>
      </c>
      <c r="B405" s="6" t="s">
        <v>536</v>
      </c>
      <c r="C405" s="6" t="s">
        <v>532</v>
      </c>
      <c r="D405" s="6" t="s">
        <v>190</v>
      </c>
      <c r="E405" s="6" t="s">
        <v>55</v>
      </c>
      <c r="F405" s="6" t="s">
        <v>37</v>
      </c>
      <c r="G405" s="7">
        <v>50000</v>
      </c>
      <c r="H405" s="7">
        <v>0</v>
      </c>
      <c r="I405" s="7">
        <v>50000</v>
      </c>
      <c r="J405" s="7">
        <v>1435</v>
      </c>
      <c r="K405" s="7">
        <v>1596.68</v>
      </c>
      <c r="L405" s="7">
        <f t="shared" si="20"/>
        <v>1520</v>
      </c>
      <c r="M405" s="7">
        <v>2240.46</v>
      </c>
      <c r="N405" s="7">
        <f t="shared" si="19"/>
        <v>6792.14</v>
      </c>
      <c r="O405" s="7">
        <f t="shared" si="21"/>
        <v>43207.86</v>
      </c>
    </row>
    <row r="406" spans="1:15" ht="24.75" customHeight="1" x14ac:dyDescent="0.25">
      <c r="A406" s="6">
        <v>398</v>
      </c>
      <c r="B406" s="6" t="s">
        <v>537</v>
      </c>
      <c r="C406" s="6" t="s">
        <v>532</v>
      </c>
      <c r="D406" s="6" t="s">
        <v>190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1854</v>
      </c>
      <c r="L406" s="7">
        <f t="shared" si="20"/>
        <v>1520</v>
      </c>
      <c r="M406" s="7">
        <v>925</v>
      </c>
      <c r="N406" s="7">
        <f t="shared" si="19"/>
        <v>5734</v>
      </c>
      <c r="O406" s="7">
        <f t="shared" si="21"/>
        <v>44266</v>
      </c>
    </row>
    <row r="407" spans="1:15" ht="24.75" customHeight="1" x14ac:dyDescent="0.25">
      <c r="A407" s="6">
        <v>399</v>
      </c>
      <c r="B407" s="6" t="s">
        <v>538</v>
      </c>
      <c r="C407" s="6" t="s">
        <v>532</v>
      </c>
      <c r="D407" s="6" t="s">
        <v>190</v>
      </c>
      <c r="E407" s="6" t="s">
        <v>28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1339.36</v>
      </c>
      <c r="L407" s="7">
        <f t="shared" si="20"/>
        <v>1520</v>
      </c>
      <c r="M407" s="7">
        <v>19026.28</v>
      </c>
      <c r="N407" s="7">
        <f t="shared" si="19"/>
        <v>23320.639999999999</v>
      </c>
      <c r="O407" s="7">
        <f t="shared" si="21"/>
        <v>26679.360000000001</v>
      </c>
    </row>
    <row r="408" spans="1:15" ht="24.75" customHeight="1" x14ac:dyDescent="0.25">
      <c r="A408" s="6">
        <v>400</v>
      </c>
      <c r="B408" s="6" t="s">
        <v>539</v>
      </c>
      <c r="C408" s="6" t="s">
        <v>532</v>
      </c>
      <c r="D408" s="6" t="s">
        <v>190</v>
      </c>
      <c r="E408" s="6" t="s">
        <v>55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1596.68</v>
      </c>
      <c r="L408" s="7">
        <f t="shared" si="20"/>
        <v>1520</v>
      </c>
      <c r="M408" s="7">
        <v>7169.66</v>
      </c>
      <c r="N408" s="7">
        <f t="shared" si="19"/>
        <v>11721.34</v>
      </c>
      <c r="O408" s="7">
        <f t="shared" si="21"/>
        <v>38278.660000000003</v>
      </c>
    </row>
    <row r="409" spans="1:15" ht="24.75" customHeight="1" x14ac:dyDescent="0.25">
      <c r="A409" s="6">
        <v>401</v>
      </c>
      <c r="B409" s="6" t="s">
        <v>540</v>
      </c>
      <c r="C409" s="6" t="s">
        <v>532</v>
      </c>
      <c r="D409" s="6" t="s">
        <v>181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v>456</v>
      </c>
      <c r="M409" s="7">
        <v>25</v>
      </c>
      <c r="N409" s="7">
        <f t="shared" si="19"/>
        <v>911.5</v>
      </c>
      <c r="O409" s="7">
        <f t="shared" si="21"/>
        <v>14088.5</v>
      </c>
    </row>
    <row r="410" spans="1:15" ht="24.75" customHeight="1" x14ac:dyDescent="0.25">
      <c r="A410" s="6">
        <v>402</v>
      </c>
      <c r="B410" s="6" t="s">
        <v>541</v>
      </c>
      <c r="C410" s="6" t="s">
        <v>532</v>
      </c>
      <c r="D410" s="6" t="s">
        <v>190</v>
      </c>
      <c r="E410" s="6" t="s">
        <v>28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1854</v>
      </c>
      <c r="L410" s="7">
        <f t="shared" si="20"/>
        <v>1520</v>
      </c>
      <c r="M410" s="7">
        <v>425</v>
      </c>
      <c r="N410" s="7">
        <f t="shared" si="19"/>
        <v>5234</v>
      </c>
      <c r="O410" s="7">
        <f t="shared" si="21"/>
        <v>44766</v>
      </c>
    </row>
    <row r="411" spans="1:15" ht="24.75" customHeight="1" x14ac:dyDescent="0.25">
      <c r="A411" s="6">
        <v>403</v>
      </c>
      <c r="B411" s="6" t="s">
        <v>542</v>
      </c>
      <c r="C411" s="6" t="s">
        <v>532</v>
      </c>
      <c r="D411" s="6" t="s">
        <v>437</v>
      </c>
      <c r="E411" s="6" t="s">
        <v>28</v>
      </c>
      <c r="F411" s="6" t="s">
        <v>37</v>
      </c>
      <c r="G411" s="7">
        <v>31500</v>
      </c>
      <c r="H411" s="7">
        <v>0</v>
      </c>
      <c r="I411" s="7">
        <v>31500</v>
      </c>
      <c r="J411" s="7">
        <v>904.05</v>
      </c>
      <c r="K411" s="7">
        <v>0</v>
      </c>
      <c r="L411" s="7">
        <f t="shared" si="20"/>
        <v>957.6</v>
      </c>
      <c r="M411" s="7">
        <v>1740.46</v>
      </c>
      <c r="N411" s="7">
        <f t="shared" si="19"/>
        <v>3602.11</v>
      </c>
      <c r="O411" s="7">
        <f t="shared" si="21"/>
        <v>27897.89</v>
      </c>
    </row>
    <row r="412" spans="1:15" ht="24.75" customHeight="1" x14ac:dyDescent="0.25">
      <c r="A412" s="6">
        <v>404</v>
      </c>
      <c r="B412" s="6" t="s">
        <v>543</v>
      </c>
      <c r="C412" s="6" t="s">
        <v>532</v>
      </c>
      <c r="D412" s="6" t="s">
        <v>104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25</v>
      </c>
      <c r="N412" s="7">
        <f t="shared" si="19"/>
        <v>911.5</v>
      </c>
      <c r="O412" s="7">
        <f t="shared" si="21"/>
        <v>14088.5</v>
      </c>
    </row>
    <row r="413" spans="1:15" ht="24.75" customHeight="1" x14ac:dyDescent="0.25">
      <c r="A413" s="6">
        <v>405</v>
      </c>
      <c r="B413" s="6" t="s">
        <v>544</v>
      </c>
      <c r="C413" s="6" t="s">
        <v>532</v>
      </c>
      <c r="D413" s="6" t="s">
        <v>104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19"/>
        <v>911.5</v>
      </c>
      <c r="O413" s="7">
        <f t="shared" si="21"/>
        <v>14088.5</v>
      </c>
    </row>
    <row r="414" spans="1:15" ht="24.75" customHeight="1" x14ac:dyDescent="0.25">
      <c r="A414" s="6">
        <v>406</v>
      </c>
      <c r="B414" s="6" t="s">
        <v>545</v>
      </c>
      <c r="C414" s="6" t="s">
        <v>532</v>
      </c>
      <c r="D414" s="6" t="s">
        <v>190</v>
      </c>
      <c r="E414" s="6" t="s">
        <v>55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1854</v>
      </c>
      <c r="L414" s="7">
        <f t="shared" si="20"/>
        <v>1520</v>
      </c>
      <c r="M414" s="7">
        <v>1605</v>
      </c>
      <c r="N414" s="7">
        <f t="shared" si="19"/>
        <v>6414</v>
      </c>
      <c r="O414" s="7">
        <f t="shared" si="21"/>
        <v>43586</v>
      </c>
    </row>
    <row r="415" spans="1:15" ht="24.75" customHeight="1" x14ac:dyDescent="0.25">
      <c r="A415" s="6">
        <v>407</v>
      </c>
      <c r="B415" s="6" t="s">
        <v>546</v>
      </c>
      <c r="C415" s="6" t="s">
        <v>532</v>
      </c>
      <c r="D415" s="6" t="s">
        <v>190</v>
      </c>
      <c r="E415" s="6" t="s">
        <v>28</v>
      </c>
      <c r="F415" s="6" t="s">
        <v>29</v>
      </c>
      <c r="G415" s="7">
        <v>50000</v>
      </c>
      <c r="H415" s="7">
        <v>0</v>
      </c>
      <c r="I415" s="7">
        <v>50000</v>
      </c>
      <c r="J415" s="7">
        <v>1435</v>
      </c>
      <c r="K415" s="7">
        <v>1596.68</v>
      </c>
      <c r="L415" s="7">
        <f t="shared" si="20"/>
        <v>1520</v>
      </c>
      <c r="M415" s="7">
        <v>2240.46</v>
      </c>
      <c r="N415" s="7">
        <f t="shared" si="19"/>
        <v>6792.14</v>
      </c>
      <c r="O415" s="7">
        <f t="shared" si="21"/>
        <v>43207.86</v>
      </c>
    </row>
    <row r="416" spans="1:15" ht="24.75" customHeight="1" x14ac:dyDescent="0.25">
      <c r="A416" s="6">
        <v>408</v>
      </c>
      <c r="B416" s="6" t="s">
        <v>547</v>
      </c>
      <c r="C416" s="6" t="s">
        <v>532</v>
      </c>
      <c r="D416" s="6" t="s">
        <v>104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2976.88</v>
      </c>
      <c r="N416" s="7">
        <f t="shared" si="19"/>
        <v>3863.38</v>
      </c>
      <c r="O416" s="7">
        <f t="shared" si="21"/>
        <v>11136.619999999999</v>
      </c>
    </row>
    <row r="417" spans="1:15" ht="24.75" customHeight="1" x14ac:dyDescent="0.25">
      <c r="A417" s="6">
        <v>409</v>
      </c>
      <c r="B417" s="6" t="s">
        <v>548</v>
      </c>
      <c r="C417" s="6" t="s">
        <v>532</v>
      </c>
      <c r="D417" s="6" t="s">
        <v>104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19"/>
        <v>911.5</v>
      </c>
      <c r="O417" s="7">
        <f t="shared" si="21"/>
        <v>14088.5</v>
      </c>
    </row>
    <row r="418" spans="1:15" ht="24.75" customHeight="1" x14ac:dyDescent="0.25">
      <c r="A418" s="6">
        <v>410</v>
      </c>
      <c r="B418" s="6" t="s">
        <v>549</v>
      </c>
      <c r="C418" s="6" t="s">
        <v>532</v>
      </c>
      <c r="D418" s="6" t="s">
        <v>190</v>
      </c>
      <c r="E418" s="6" t="s">
        <v>28</v>
      </c>
      <c r="F418" s="6" t="s">
        <v>37</v>
      </c>
      <c r="G418" s="7">
        <v>50000</v>
      </c>
      <c r="H418" s="7">
        <v>0</v>
      </c>
      <c r="I418" s="7">
        <v>50000</v>
      </c>
      <c r="J418" s="7">
        <v>1435</v>
      </c>
      <c r="K418" s="7">
        <v>1854</v>
      </c>
      <c r="L418" s="7">
        <f t="shared" si="20"/>
        <v>1520</v>
      </c>
      <c r="M418" s="7">
        <v>2973.5</v>
      </c>
      <c r="N418" s="7">
        <f t="shared" si="19"/>
        <v>7782.5</v>
      </c>
      <c r="O418" s="7">
        <f t="shared" si="21"/>
        <v>42217.5</v>
      </c>
    </row>
    <row r="419" spans="1:15" ht="24.75" customHeight="1" x14ac:dyDescent="0.25">
      <c r="A419" s="6">
        <v>411</v>
      </c>
      <c r="B419" s="6" t="s">
        <v>550</v>
      </c>
      <c r="C419" s="6" t="s">
        <v>532</v>
      </c>
      <c r="D419" s="6" t="s">
        <v>181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25</v>
      </c>
      <c r="N419" s="7">
        <f t="shared" si="19"/>
        <v>911.5</v>
      </c>
      <c r="O419" s="7">
        <f t="shared" si="21"/>
        <v>14088.5</v>
      </c>
    </row>
    <row r="420" spans="1:15" ht="24.75" customHeight="1" x14ac:dyDescent="0.25">
      <c r="A420" s="6">
        <v>412</v>
      </c>
      <c r="B420" s="6" t="s">
        <v>551</v>
      </c>
      <c r="C420" s="6" t="s">
        <v>532</v>
      </c>
      <c r="D420" s="6" t="s">
        <v>190</v>
      </c>
      <c r="E420" s="6" t="s">
        <v>55</v>
      </c>
      <c r="F420" s="6" t="s">
        <v>29</v>
      </c>
      <c r="G420" s="7">
        <v>50000</v>
      </c>
      <c r="H420" s="7">
        <v>0</v>
      </c>
      <c r="I420" s="7">
        <v>50000</v>
      </c>
      <c r="J420" s="7">
        <v>1435</v>
      </c>
      <c r="K420" s="7">
        <v>1596.68</v>
      </c>
      <c r="L420" s="7">
        <f t="shared" si="20"/>
        <v>1520</v>
      </c>
      <c r="M420" s="7">
        <v>15667.15</v>
      </c>
      <c r="N420" s="7">
        <f t="shared" si="19"/>
        <v>20218.830000000002</v>
      </c>
      <c r="O420" s="7">
        <f t="shared" si="21"/>
        <v>29781.17</v>
      </c>
    </row>
    <row r="421" spans="1:15" ht="24.75" customHeight="1" x14ac:dyDescent="0.25">
      <c r="A421" s="6">
        <v>413</v>
      </c>
      <c r="B421" s="6" t="s">
        <v>552</v>
      </c>
      <c r="C421" s="6" t="s">
        <v>532</v>
      </c>
      <c r="D421" s="6" t="s">
        <v>104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735</v>
      </c>
      <c r="N421" s="7">
        <f t="shared" si="19"/>
        <v>1621.5</v>
      </c>
      <c r="O421" s="7">
        <f t="shared" si="21"/>
        <v>13378.5</v>
      </c>
    </row>
    <row r="422" spans="1:15" ht="24.75" customHeight="1" x14ac:dyDescent="0.25">
      <c r="A422" s="6">
        <v>414</v>
      </c>
      <c r="B422" s="6" t="s">
        <v>553</v>
      </c>
      <c r="C422" s="6" t="s">
        <v>532</v>
      </c>
      <c r="D422" s="6" t="s">
        <v>104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795</v>
      </c>
      <c r="N422" s="7">
        <f t="shared" si="19"/>
        <v>1681.5</v>
      </c>
      <c r="O422" s="7">
        <f t="shared" si="21"/>
        <v>13318.5</v>
      </c>
    </row>
    <row r="423" spans="1:15" ht="24.75" customHeight="1" x14ac:dyDescent="0.25">
      <c r="A423" s="6">
        <v>415</v>
      </c>
      <c r="B423" s="6" t="s">
        <v>554</v>
      </c>
      <c r="C423" s="6" t="s">
        <v>532</v>
      </c>
      <c r="D423" s="6" t="s">
        <v>181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25</v>
      </c>
      <c r="N423" s="7">
        <f t="shared" si="19"/>
        <v>911.5</v>
      </c>
      <c r="O423" s="7">
        <f t="shared" si="21"/>
        <v>14088.5</v>
      </c>
    </row>
    <row r="424" spans="1:15" ht="24.75" customHeight="1" x14ac:dyDescent="0.25">
      <c r="A424" s="6">
        <v>416</v>
      </c>
      <c r="B424" s="6" t="s">
        <v>555</v>
      </c>
      <c r="C424" s="6" t="s">
        <v>532</v>
      </c>
      <c r="D424" s="6" t="s">
        <v>137</v>
      </c>
      <c r="E424" s="6" t="s">
        <v>36</v>
      </c>
      <c r="F424" s="6" t="s">
        <v>29</v>
      </c>
      <c r="G424" s="7">
        <v>22000</v>
      </c>
      <c r="H424" s="7">
        <v>0</v>
      </c>
      <c r="I424" s="7">
        <v>22000</v>
      </c>
      <c r="J424" s="7">
        <v>631.4</v>
      </c>
      <c r="K424" s="7">
        <v>0</v>
      </c>
      <c r="L424" s="7">
        <v>668.8</v>
      </c>
      <c r="M424" s="7">
        <v>25</v>
      </c>
      <c r="N424" s="7">
        <f t="shared" si="19"/>
        <v>1325.1999999999998</v>
      </c>
      <c r="O424" s="7">
        <f t="shared" si="21"/>
        <v>20674.8</v>
      </c>
    </row>
    <row r="425" spans="1:15" ht="24.75" customHeight="1" x14ac:dyDescent="0.25">
      <c r="A425" s="6">
        <v>417</v>
      </c>
      <c r="B425" t="s">
        <v>1485</v>
      </c>
      <c r="C425" t="s">
        <v>532</v>
      </c>
      <c r="D425" t="s">
        <v>137</v>
      </c>
      <c r="E425" s="6" t="s">
        <v>36</v>
      </c>
      <c r="F425" s="6" t="s">
        <v>29</v>
      </c>
      <c r="G425" s="7">
        <v>20000</v>
      </c>
      <c r="H425" s="7">
        <v>0</v>
      </c>
      <c r="I425" s="7">
        <v>20000</v>
      </c>
      <c r="J425" s="7">
        <v>574</v>
      </c>
      <c r="K425" s="7">
        <v>0</v>
      </c>
      <c r="L425" s="7">
        <v>608</v>
      </c>
      <c r="M425" s="7">
        <v>25</v>
      </c>
      <c r="N425" s="7">
        <v>1207</v>
      </c>
      <c r="O425" s="7">
        <f t="shared" si="21"/>
        <v>18793</v>
      </c>
    </row>
    <row r="426" spans="1:15" ht="24.75" customHeight="1" x14ac:dyDescent="0.25">
      <c r="A426" s="6">
        <v>418</v>
      </c>
      <c r="B426" s="6" t="s">
        <v>556</v>
      </c>
      <c r="C426" s="6" t="s">
        <v>532</v>
      </c>
      <c r="D426" s="6" t="s">
        <v>127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19"/>
        <v>911.5</v>
      </c>
      <c r="O426" s="7">
        <f t="shared" si="21"/>
        <v>14088.5</v>
      </c>
    </row>
    <row r="427" spans="1:15" ht="24.75" customHeight="1" x14ac:dyDescent="0.25">
      <c r="A427" s="6">
        <v>419</v>
      </c>
      <c r="B427" s="6" t="s">
        <v>557</v>
      </c>
      <c r="C427" s="6" t="s">
        <v>532</v>
      </c>
      <c r="D427" s="6" t="s">
        <v>120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1740.46</v>
      </c>
      <c r="N427" s="7">
        <f t="shared" si="19"/>
        <v>2626.96</v>
      </c>
      <c r="O427" s="7">
        <f t="shared" si="21"/>
        <v>12373.04</v>
      </c>
    </row>
    <row r="428" spans="1:15" ht="24.75" customHeight="1" x14ac:dyDescent="0.25">
      <c r="A428" s="6">
        <v>420</v>
      </c>
      <c r="B428" t="s">
        <v>558</v>
      </c>
      <c r="C428" s="6" t="s">
        <v>532</v>
      </c>
      <c r="D428" t="s">
        <v>120</v>
      </c>
      <c r="E428" s="6" t="s">
        <v>36</v>
      </c>
      <c r="F428" s="6" t="s">
        <v>37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25</v>
      </c>
      <c r="N428" s="7">
        <f t="shared" si="19"/>
        <v>911.5</v>
      </c>
      <c r="O428" s="7">
        <f t="shared" si="21"/>
        <v>14088.5</v>
      </c>
    </row>
    <row r="429" spans="1:15" ht="24.75" customHeight="1" x14ac:dyDescent="0.25">
      <c r="A429" s="6">
        <v>421</v>
      </c>
      <c r="B429" s="6" t="s">
        <v>559</v>
      </c>
      <c r="C429" s="6" t="s">
        <v>532</v>
      </c>
      <c r="D429" s="6" t="s">
        <v>190</v>
      </c>
      <c r="E429" s="6" t="s">
        <v>55</v>
      </c>
      <c r="F429" s="6" t="s">
        <v>37</v>
      </c>
      <c r="G429" s="7">
        <v>50000</v>
      </c>
      <c r="H429" s="7">
        <v>0</v>
      </c>
      <c r="I429" s="7">
        <v>50000</v>
      </c>
      <c r="J429" s="7">
        <v>1435</v>
      </c>
      <c r="K429" s="7">
        <v>1596.68</v>
      </c>
      <c r="L429" s="7">
        <f t="shared" si="20"/>
        <v>1520</v>
      </c>
      <c r="M429" s="7">
        <v>7775.46</v>
      </c>
      <c r="N429" s="7">
        <f t="shared" si="19"/>
        <v>12327.14</v>
      </c>
      <c r="O429" s="7">
        <f t="shared" si="21"/>
        <v>37672.86</v>
      </c>
    </row>
    <row r="430" spans="1:15" ht="24.75" customHeight="1" x14ac:dyDescent="0.25">
      <c r="A430" s="6">
        <v>422</v>
      </c>
      <c r="B430" s="6" t="s">
        <v>560</v>
      </c>
      <c r="C430" s="6" t="s">
        <v>532</v>
      </c>
      <c r="D430" s="6" t="s">
        <v>47</v>
      </c>
      <c r="E430" s="6" t="s">
        <v>36</v>
      </c>
      <c r="F430" s="6" t="s">
        <v>37</v>
      </c>
      <c r="G430" s="7">
        <v>11000</v>
      </c>
      <c r="H430" s="7">
        <v>0</v>
      </c>
      <c r="I430" s="7">
        <v>11000</v>
      </c>
      <c r="J430" s="7">
        <v>315.7</v>
      </c>
      <c r="K430" s="7">
        <v>0</v>
      </c>
      <c r="L430" s="7">
        <f t="shared" si="20"/>
        <v>334.4</v>
      </c>
      <c r="M430" s="7">
        <v>2034.52</v>
      </c>
      <c r="N430" s="7">
        <f t="shared" si="19"/>
        <v>2684.62</v>
      </c>
      <c r="O430" s="7">
        <f t="shared" si="21"/>
        <v>8315.380000000001</v>
      </c>
    </row>
    <row r="431" spans="1:15" ht="24.75" customHeight="1" x14ac:dyDescent="0.25">
      <c r="A431" s="6">
        <v>423</v>
      </c>
      <c r="B431" t="s">
        <v>561</v>
      </c>
      <c r="C431" s="6" t="s">
        <v>532</v>
      </c>
      <c r="D431" s="6" t="s">
        <v>47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1"/>
        <v>14088.5</v>
      </c>
    </row>
    <row r="432" spans="1:15" ht="24.75" customHeight="1" x14ac:dyDescent="0.25">
      <c r="A432" s="6">
        <v>424</v>
      </c>
      <c r="B432" t="s">
        <v>562</v>
      </c>
      <c r="C432" s="6" t="s">
        <v>532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1"/>
        <v>14088.5</v>
      </c>
    </row>
    <row r="433" spans="1:15" ht="24.75" customHeight="1" x14ac:dyDescent="0.25">
      <c r="A433" s="6">
        <v>425</v>
      </c>
      <c r="B433" t="s">
        <v>563</v>
      </c>
      <c r="C433" s="6" t="s">
        <v>532</v>
      </c>
      <c r="D433" s="6" t="s">
        <v>47</v>
      </c>
      <c r="E433" s="6" t="s">
        <v>36</v>
      </c>
      <c r="F433" s="7" t="s">
        <v>29</v>
      </c>
      <c r="G433" s="7">
        <v>11000</v>
      </c>
      <c r="H433" s="7">
        <v>0</v>
      </c>
      <c r="I433" s="7">
        <v>11000</v>
      </c>
      <c r="J433" s="7">
        <v>315.7</v>
      </c>
      <c r="K433" s="7">
        <v>0</v>
      </c>
      <c r="L433" s="7">
        <v>334.4</v>
      </c>
      <c r="M433" s="7">
        <v>25</v>
      </c>
      <c r="N433" s="7">
        <f t="shared" si="19"/>
        <v>675.09999999999991</v>
      </c>
      <c r="O433" s="7">
        <f t="shared" si="21"/>
        <v>10324.9</v>
      </c>
    </row>
    <row r="434" spans="1:15" ht="24.75" customHeight="1" x14ac:dyDescent="0.25">
      <c r="A434" s="6">
        <v>426</v>
      </c>
      <c r="B434" t="s">
        <v>1370</v>
      </c>
      <c r="C434" s="6" t="s">
        <v>532</v>
      </c>
      <c r="D434" s="6" t="s">
        <v>47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t="s">
        <v>1371</v>
      </c>
      <c r="C435" s="6" t="s">
        <v>532</v>
      </c>
      <c r="D435" s="6" t="s">
        <v>47</v>
      </c>
      <c r="E435" s="6" t="s">
        <v>36</v>
      </c>
      <c r="F435" s="7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1"/>
        <v>14088.5</v>
      </c>
    </row>
    <row r="436" spans="1:15" ht="24.75" customHeight="1" x14ac:dyDescent="0.25">
      <c r="A436" s="6">
        <v>428</v>
      </c>
      <c r="B436" s="6" t="s">
        <v>564</v>
      </c>
      <c r="C436" s="6" t="s">
        <v>532</v>
      </c>
      <c r="D436" s="6" t="s">
        <v>104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1"/>
        <v>14088.5</v>
      </c>
    </row>
    <row r="437" spans="1:15" ht="24.75" customHeight="1" x14ac:dyDescent="0.25">
      <c r="A437" s="6">
        <v>429</v>
      </c>
      <c r="B437" s="6" t="s">
        <v>565</v>
      </c>
      <c r="C437" s="6" t="s">
        <v>532</v>
      </c>
      <c r="D437" s="6" t="s">
        <v>104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1"/>
        <v>14088.5</v>
      </c>
    </row>
    <row r="438" spans="1:15" ht="24.75" customHeight="1" x14ac:dyDescent="0.25">
      <c r="A438" s="6">
        <v>430</v>
      </c>
      <c r="B438" s="1" t="s">
        <v>566</v>
      </c>
      <c r="C438" s="6" t="s">
        <v>532</v>
      </c>
      <c r="D438" s="6" t="s">
        <v>127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19"/>
        <v>911.5</v>
      </c>
      <c r="O438" s="7">
        <f t="shared" si="21"/>
        <v>14088.5</v>
      </c>
    </row>
    <row r="439" spans="1:15" ht="24.75" customHeight="1" x14ac:dyDescent="0.25">
      <c r="A439" s="6">
        <v>431</v>
      </c>
      <c r="B439" s="1" t="s">
        <v>567</v>
      </c>
      <c r="C439" s="6" t="s">
        <v>532</v>
      </c>
      <c r="D439" s="6" t="s">
        <v>120</v>
      </c>
      <c r="E439" s="6" t="s">
        <v>36</v>
      </c>
      <c r="F439" s="6" t="s">
        <v>37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825</v>
      </c>
      <c r="N439" s="7">
        <f t="shared" si="19"/>
        <v>1711.5</v>
      </c>
      <c r="O439" s="7">
        <f t="shared" si="21"/>
        <v>13288.5</v>
      </c>
    </row>
    <row r="440" spans="1:15" ht="24.75" customHeight="1" x14ac:dyDescent="0.25">
      <c r="A440" s="6">
        <v>432</v>
      </c>
      <c r="B440" s="6" t="s">
        <v>568</v>
      </c>
      <c r="C440" s="6" t="s">
        <v>532</v>
      </c>
      <c r="D440" s="6" t="s">
        <v>104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19"/>
        <v>911.5</v>
      </c>
      <c r="O440" s="7">
        <f t="shared" si="21"/>
        <v>14088.5</v>
      </c>
    </row>
    <row r="441" spans="1:15" ht="24.75" customHeight="1" x14ac:dyDescent="0.25">
      <c r="A441" s="6">
        <v>433</v>
      </c>
      <c r="B441" s="6" t="s">
        <v>569</v>
      </c>
      <c r="C441" s="6" t="s">
        <v>532</v>
      </c>
      <c r="D441" s="6" t="s">
        <v>104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25</v>
      </c>
      <c r="N441" s="7">
        <f t="shared" si="19"/>
        <v>911.5</v>
      </c>
      <c r="O441" s="7">
        <f t="shared" si="21"/>
        <v>14088.5</v>
      </c>
    </row>
    <row r="442" spans="1:15" ht="24.75" customHeight="1" x14ac:dyDescent="0.25">
      <c r="A442" s="6">
        <v>434</v>
      </c>
      <c r="B442" s="6" t="s">
        <v>570</v>
      </c>
      <c r="C442" s="6" t="s">
        <v>532</v>
      </c>
      <c r="D442" s="6" t="s">
        <v>67</v>
      </c>
      <c r="E442" s="6" t="s">
        <v>36</v>
      </c>
      <c r="F442" s="6" t="s">
        <v>37</v>
      </c>
      <c r="G442" s="7">
        <v>22050</v>
      </c>
      <c r="H442" s="7">
        <v>0</v>
      </c>
      <c r="I442" s="7">
        <v>22050</v>
      </c>
      <c r="J442" s="7">
        <v>632.84</v>
      </c>
      <c r="K442" s="7">
        <v>0</v>
      </c>
      <c r="L442" s="7">
        <f t="shared" si="20"/>
        <v>670.32</v>
      </c>
      <c r="M442" s="7">
        <v>25</v>
      </c>
      <c r="N442" s="7">
        <f t="shared" si="19"/>
        <v>1328.16</v>
      </c>
      <c r="O442" s="7">
        <f t="shared" si="21"/>
        <v>20721.84</v>
      </c>
    </row>
    <row r="443" spans="1:15" ht="24.75" customHeight="1" x14ac:dyDescent="0.25">
      <c r="A443" s="6">
        <v>435</v>
      </c>
      <c r="B443" s="6" t="s">
        <v>571</v>
      </c>
      <c r="C443" s="6" t="s">
        <v>532</v>
      </c>
      <c r="D443" s="6" t="s">
        <v>190</v>
      </c>
      <c r="E443" s="6" t="s">
        <v>55</v>
      </c>
      <c r="F443" s="6" t="s">
        <v>37</v>
      </c>
      <c r="G443" s="7">
        <v>50000</v>
      </c>
      <c r="H443" s="7">
        <v>0</v>
      </c>
      <c r="I443" s="7">
        <v>50000</v>
      </c>
      <c r="J443" s="7">
        <v>1435</v>
      </c>
      <c r="K443" s="7">
        <v>1339.36</v>
      </c>
      <c r="L443" s="7">
        <v>1520</v>
      </c>
      <c r="M443" s="7">
        <v>20796.72</v>
      </c>
      <c r="N443" s="7">
        <v>25091.08</v>
      </c>
      <c r="O443" s="7">
        <f t="shared" si="21"/>
        <v>24908.92</v>
      </c>
    </row>
    <row r="444" spans="1:15" ht="24.75" customHeight="1" x14ac:dyDescent="0.25">
      <c r="A444" s="6">
        <v>436</v>
      </c>
      <c r="B444" s="6" t="s">
        <v>572</v>
      </c>
      <c r="C444" s="6" t="s">
        <v>532</v>
      </c>
      <c r="D444" s="6" t="s">
        <v>190</v>
      </c>
      <c r="E444" s="6" t="s">
        <v>28</v>
      </c>
      <c r="F444" s="6" t="s">
        <v>29</v>
      </c>
      <c r="G444" s="7">
        <v>45000</v>
      </c>
      <c r="H444" s="7">
        <v>0</v>
      </c>
      <c r="I444" s="7">
        <v>45000</v>
      </c>
      <c r="J444" s="7">
        <v>1291.5</v>
      </c>
      <c r="K444" s="7">
        <v>1148.33</v>
      </c>
      <c r="L444" s="7">
        <v>1368</v>
      </c>
      <c r="M444" s="7">
        <v>25</v>
      </c>
      <c r="N444" s="7">
        <v>3832.83</v>
      </c>
      <c r="O444" s="7">
        <f t="shared" si="21"/>
        <v>41167.17</v>
      </c>
    </row>
    <row r="445" spans="1:15" ht="24.75" customHeight="1" x14ac:dyDescent="0.25">
      <c r="A445" s="6">
        <v>437</v>
      </c>
      <c r="B445" s="6" t="s">
        <v>573</v>
      </c>
      <c r="C445" s="6" t="s">
        <v>532</v>
      </c>
      <c r="D445" s="6" t="s">
        <v>181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19"/>
        <v>911.5</v>
      </c>
      <c r="O445" s="7">
        <f t="shared" si="21"/>
        <v>14088.5</v>
      </c>
    </row>
    <row r="446" spans="1:15" ht="24.75" customHeight="1" x14ac:dyDescent="0.25">
      <c r="A446" s="6">
        <v>438</v>
      </c>
      <c r="B446" s="6" t="s">
        <v>574</v>
      </c>
      <c r="C446" s="6" t="s">
        <v>532</v>
      </c>
      <c r="D446" s="6" t="s">
        <v>104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v>456</v>
      </c>
      <c r="M446" s="7">
        <v>25</v>
      </c>
      <c r="N446" s="7">
        <f t="shared" si="19"/>
        <v>911.5</v>
      </c>
      <c r="O446" s="7">
        <f t="shared" si="21"/>
        <v>14088.5</v>
      </c>
    </row>
    <row r="447" spans="1:15" ht="24.75" customHeight="1" x14ac:dyDescent="0.25">
      <c r="A447" s="6">
        <v>439</v>
      </c>
      <c r="B447" s="6" t="s">
        <v>575</v>
      </c>
      <c r="C447" s="6" t="s">
        <v>532</v>
      </c>
      <c r="D447" s="6" t="s">
        <v>190</v>
      </c>
      <c r="E447" s="6" t="s">
        <v>28</v>
      </c>
      <c r="F447" s="6" t="s">
        <v>29</v>
      </c>
      <c r="G447" s="7">
        <v>50000</v>
      </c>
      <c r="H447" s="7">
        <v>0</v>
      </c>
      <c r="I447" s="7">
        <v>50000</v>
      </c>
      <c r="J447" s="7">
        <v>1435</v>
      </c>
      <c r="K447" s="7">
        <v>1854</v>
      </c>
      <c r="L447" s="7">
        <v>1520</v>
      </c>
      <c r="M447" s="7">
        <v>25</v>
      </c>
      <c r="N447" s="7">
        <v>4834</v>
      </c>
      <c r="O447" s="7">
        <f t="shared" si="21"/>
        <v>45166</v>
      </c>
    </row>
    <row r="448" spans="1:15" ht="24.75" customHeight="1" x14ac:dyDescent="0.25">
      <c r="A448" s="6">
        <v>440</v>
      </c>
      <c r="B448" s="6" t="s">
        <v>576</v>
      </c>
      <c r="C448" s="6" t="s">
        <v>532</v>
      </c>
      <c r="D448" s="6" t="s">
        <v>104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v>456</v>
      </c>
      <c r="M448" s="7">
        <v>25</v>
      </c>
      <c r="N448" s="7">
        <f t="shared" si="19"/>
        <v>911.5</v>
      </c>
      <c r="O448" s="7">
        <f t="shared" si="21"/>
        <v>14088.5</v>
      </c>
    </row>
    <row r="449" spans="1:15" ht="24.75" customHeight="1" x14ac:dyDescent="0.25">
      <c r="A449" s="6">
        <v>441</v>
      </c>
      <c r="B449" s="6" t="s">
        <v>577</v>
      </c>
      <c r="C449" s="6" t="s">
        <v>532</v>
      </c>
      <c r="D449" s="6" t="s">
        <v>47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19"/>
        <v>911.5</v>
      </c>
      <c r="O449" s="7">
        <f t="shared" si="21"/>
        <v>14088.5</v>
      </c>
    </row>
    <row r="450" spans="1:15" ht="24.75" customHeight="1" x14ac:dyDescent="0.25">
      <c r="A450" s="6">
        <v>442</v>
      </c>
      <c r="B450" t="s">
        <v>578</v>
      </c>
      <c r="C450" s="6" t="s">
        <v>532</v>
      </c>
      <c r="D450" s="6" t="s">
        <v>47</v>
      </c>
      <c r="E450" s="6" t="s">
        <v>36</v>
      </c>
      <c r="F450" s="6" t="s">
        <v>37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19"/>
        <v>911.5</v>
      </c>
      <c r="O450" s="7">
        <f t="shared" si="21"/>
        <v>14088.5</v>
      </c>
    </row>
    <row r="451" spans="1:15" ht="24.75" customHeight="1" x14ac:dyDescent="0.25">
      <c r="A451" s="6">
        <v>443</v>
      </c>
      <c r="B451" t="s">
        <v>579</v>
      </c>
      <c r="C451" s="6" t="s">
        <v>532</v>
      </c>
      <c r="D451" s="6" t="s">
        <v>47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2025</v>
      </c>
      <c r="N451" s="7">
        <f t="shared" si="19"/>
        <v>2911.5</v>
      </c>
      <c r="O451" s="7">
        <f t="shared" si="21"/>
        <v>12088.5</v>
      </c>
    </row>
    <row r="452" spans="1:15" ht="24.75" customHeight="1" x14ac:dyDescent="0.25">
      <c r="A452" s="6">
        <v>444</v>
      </c>
      <c r="B452" s="6" t="s">
        <v>580</v>
      </c>
      <c r="C452" s="6" t="s">
        <v>532</v>
      </c>
      <c r="D452" s="6" t="s">
        <v>190</v>
      </c>
      <c r="E452" s="6" t="s">
        <v>55</v>
      </c>
      <c r="F452" s="6" t="s">
        <v>37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20"/>
        <v>1520</v>
      </c>
      <c r="M452" s="7">
        <v>29036.61</v>
      </c>
      <c r="N452" s="7">
        <f t="shared" si="19"/>
        <v>33845.61</v>
      </c>
      <c r="O452" s="7">
        <f t="shared" si="21"/>
        <v>16154.39</v>
      </c>
    </row>
    <row r="453" spans="1:15" ht="24.75" customHeight="1" x14ac:dyDescent="0.25">
      <c r="A453" s="6">
        <v>445</v>
      </c>
      <c r="B453" s="6" t="s">
        <v>581</v>
      </c>
      <c r="C453" s="6" t="s">
        <v>582</v>
      </c>
      <c r="D453" s="6" t="s">
        <v>312</v>
      </c>
      <c r="E453" s="6" t="s">
        <v>28</v>
      </c>
      <c r="F453" s="6" t="s">
        <v>29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20"/>
        <v>1520</v>
      </c>
      <c r="M453" s="7">
        <v>1757.3</v>
      </c>
      <c r="N453" s="7">
        <f t="shared" si="19"/>
        <v>6566.3</v>
      </c>
      <c r="O453" s="7">
        <f t="shared" si="21"/>
        <v>43433.7</v>
      </c>
    </row>
    <row r="454" spans="1:15" ht="24.75" customHeight="1" x14ac:dyDescent="0.25">
      <c r="A454" s="6">
        <v>446</v>
      </c>
      <c r="B454" s="6" t="s">
        <v>583</v>
      </c>
      <c r="C454" s="6" t="s">
        <v>582</v>
      </c>
      <c r="D454" s="6" t="s">
        <v>233</v>
      </c>
      <c r="E454" s="6" t="s">
        <v>55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0"/>
        <v>1520</v>
      </c>
      <c r="M454" s="7">
        <v>6974.47</v>
      </c>
      <c r="N454" s="7">
        <f t="shared" si="19"/>
        <v>11783.470000000001</v>
      </c>
      <c r="O454" s="7">
        <f t="shared" si="21"/>
        <v>38216.53</v>
      </c>
    </row>
    <row r="455" spans="1:15" ht="24.75" customHeight="1" x14ac:dyDescent="0.25">
      <c r="A455" s="6">
        <v>447</v>
      </c>
      <c r="B455" s="6" t="s">
        <v>584</v>
      </c>
      <c r="C455" s="6" t="s">
        <v>582</v>
      </c>
      <c r="D455" s="6" t="s">
        <v>190</v>
      </c>
      <c r="E455" s="6" t="s">
        <v>55</v>
      </c>
      <c r="F455" s="6" t="s">
        <v>37</v>
      </c>
      <c r="G455" s="7">
        <v>50000</v>
      </c>
      <c r="H455" s="7">
        <v>0</v>
      </c>
      <c r="I455" s="7">
        <v>50000</v>
      </c>
      <c r="J455" s="7">
        <v>1435</v>
      </c>
      <c r="K455" s="7">
        <v>1596.68</v>
      </c>
      <c r="L455" s="7">
        <f t="shared" si="20"/>
        <v>1520</v>
      </c>
      <c r="M455" s="7">
        <v>2140.46</v>
      </c>
      <c r="N455" s="7">
        <f t="shared" si="19"/>
        <v>6692.14</v>
      </c>
      <c r="O455" s="7">
        <f t="shared" si="21"/>
        <v>43307.86</v>
      </c>
    </row>
    <row r="456" spans="1:15" ht="24.75" customHeight="1" x14ac:dyDescent="0.25">
      <c r="A456" s="6">
        <v>448</v>
      </c>
      <c r="B456" s="6" t="s">
        <v>585</v>
      </c>
      <c r="C456" s="6" t="s">
        <v>582</v>
      </c>
      <c r="D456" s="6" t="s">
        <v>104</v>
      </c>
      <c r="E456" s="6" t="s">
        <v>36</v>
      </c>
      <c r="F456" s="6" t="s">
        <v>29</v>
      </c>
      <c r="G456" s="7">
        <v>11000</v>
      </c>
      <c r="H456" s="7">
        <v>0</v>
      </c>
      <c r="I456" s="7">
        <v>11000</v>
      </c>
      <c r="J456" s="7">
        <v>315.7</v>
      </c>
      <c r="K456" s="7">
        <v>0</v>
      </c>
      <c r="L456" s="7">
        <f t="shared" si="20"/>
        <v>334.4</v>
      </c>
      <c r="M456" s="7">
        <v>25</v>
      </c>
      <c r="N456" s="7">
        <f t="shared" si="19"/>
        <v>675.09999999999991</v>
      </c>
      <c r="O456" s="7">
        <f t="shared" si="21"/>
        <v>10324.9</v>
      </c>
    </row>
    <row r="457" spans="1:15" ht="24.75" customHeight="1" x14ac:dyDescent="0.25">
      <c r="A457" s="6">
        <v>449</v>
      </c>
      <c r="B457" s="6" t="s">
        <v>586</v>
      </c>
      <c r="C457" s="6" t="s">
        <v>582</v>
      </c>
      <c r="D457" s="6" t="s">
        <v>41</v>
      </c>
      <c r="E457" s="6" t="s">
        <v>28</v>
      </c>
      <c r="F457" s="6" t="s">
        <v>29</v>
      </c>
      <c r="G457" s="7">
        <v>30000</v>
      </c>
      <c r="H457" s="7">
        <v>0</v>
      </c>
      <c r="I457" s="7">
        <v>30000</v>
      </c>
      <c r="J457" s="7">
        <v>861</v>
      </c>
      <c r="K457" s="7">
        <v>0</v>
      </c>
      <c r="L457" s="7">
        <v>912</v>
      </c>
      <c r="M457" s="7">
        <v>25</v>
      </c>
      <c r="N457" s="7">
        <f t="shared" si="19"/>
        <v>1798</v>
      </c>
      <c r="O457" s="7">
        <f t="shared" si="21"/>
        <v>28202</v>
      </c>
    </row>
    <row r="458" spans="1:15" ht="24.75" customHeight="1" x14ac:dyDescent="0.25">
      <c r="A458" s="6">
        <v>450</v>
      </c>
      <c r="B458" s="6" t="s">
        <v>587</v>
      </c>
      <c r="C458" s="6" t="s">
        <v>582</v>
      </c>
      <c r="D458" s="6" t="s">
        <v>204</v>
      </c>
      <c r="E458" s="6" t="s">
        <v>28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1596.68</v>
      </c>
      <c r="L458" s="7">
        <f t="shared" si="20"/>
        <v>1520</v>
      </c>
      <c r="M458" s="7">
        <v>2640.46</v>
      </c>
      <c r="N458" s="7">
        <f t="shared" si="19"/>
        <v>7192.14</v>
      </c>
      <c r="O458" s="7">
        <f t="shared" si="21"/>
        <v>42807.86</v>
      </c>
    </row>
    <row r="459" spans="1:15" ht="24.75" customHeight="1" x14ac:dyDescent="0.25">
      <c r="A459" s="6">
        <v>451</v>
      </c>
      <c r="B459" s="6" t="s">
        <v>588</v>
      </c>
      <c r="C459" s="6" t="s">
        <v>582</v>
      </c>
      <c r="D459" s="6" t="s">
        <v>104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v>456</v>
      </c>
      <c r="M459" s="7">
        <v>25</v>
      </c>
      <c r="N459" s="7">
        <f t="shared" si="19"/>
        <v>911.5</v>
      </c>
      <c r="O459" s="7">
        <f t="shared" si="21"/>
        <v>14088.5</v>
      </c>
    </row>
    <row r="460" spans="1:15" ht="24.75" customHeight="1" x14ac:dyDescent="0.25">
      <c r="A460" s="6">
        <v>452</v>
      </c>
      <c r="B460" s="6" t="s">
        <v>589</v>
      </c>
      <c r="C460" s="6" t="s">
        <v>582</v>
      </c>
      <c r="D460" s="6" t="s">
        <v>190</v>
      </c>
      <c r="E460" s="6" t="s">
        <v>28</v>
      </c>
      <c r="F460" s="6" t="s">
        <v>29</v>
      </c>
      <c r="G460" s="7">
        <v>50000</v>
      </c>
      <c r="H460" s="7">
        <v>0</v>
      </c>
      <c r="I460" s="7">
        <v>50000</v>
      </c>
      <c r="J460" s="7">
        <v>1435</v>
      </c>
      <c r="K460" s="7">
        <v>1854</v>
      </c>
      <c r="L460" s="7">
        <f t="shared" si="20"/>
        <v>1520</v>
      </c>
      <c r="M460" s="7">
        <v>425</v>
      </c>
      <c r="N460" s="7">
        <f t="shared" si="19"/>
        <v>5234</v>
      </c>
      <c r="O460" s="7">
        <f t="shared" si="21"/>
        <v>44766</v>
      </c>
    </row>
    <row r="461" spans="1:15" ht="24.75" customHeight="1" x14ac:dyDescent="0.25">
      <c r="A461" s="6">
        <v>453</v>
      </c>
      <c r="B461" s="6" t="s">
        <v>590</v>
      </c>
      <c r="C461" s="6" t="s">
        <v>582</v>
      </c>
      <c r="D461" s="6" t="s">
        <v>181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v>456</v>
      </c>
      <c r="M461" s="7">
        <v>25</v>
      </c>
      <c r="N461" s="7">
        <f t="shared" si="19"/>
        <v>911.5</v>
      </c>
      <c r="O461" s="7">
        <f t="shared" si="21"/>
        <v>14088.5</v>
      </c>
    </row>
    <row r="462" spans="1:15" ht="24.75" customHeight="1" x14ac:dyDescent="0.25">
      <c r="A462" s="6">
        <v>454</v>
      </c>
      <c r="B462" s="6" t="s">
        <v>591</v>
      </c>
      <c r="C462" s="6" t="s">
        <v>582</v>
      </c>
      <c r="D462" s="6" t="s">
        <v>190</v>
      </c>
      <c r="E462" s="6" t="s">
        <v>28</v>
      </c>
      <c r="F462" s="6" t="s">
        <v>29</v>
      </c>
      <c r="G462" s="7">
        <v>50000</v>
      </c>
      <c r="H462" s="7">
        <v>0</v>
      </c>
      <c r="I462" s="7">
        <v>50000</v>
      </c>
      <c r="J462" s="7">
        <v>1435</v>
      </c>
      <c r="K462" s="7">
        <v>1854</v>
      </c>
      <c r="L462" s="7">
        <f t="shared" si="20"/>
        <v>1520</v>
      </c>
      <c r="M462" s="7">
        <v>425</v>
      </c>
      <c r="N462" s="7">
        <f t="shared" ref="N462:N525" si="22">+J462+K462+L462+M462</f>
        <v>5234</v>
      </c>
      <c r="O462" s="7">
        <f t="shared" si="21"/>
        <v>44766</v>
      </c>
    </row>
    <row r="463" spans="1:15" ht="24.75" customHeight="1" x14ac:dyDescent="0.25">
      <c r="A463" s="6">
        <v>455</v>
      </c>
      <c r="B463" s="6" t="s">
        <v>592</v>
      </c>
      <c r="C463" s="6" t="s">
        <v>582</v>
      </c>
      <c r="D463" s="6" t="s">
        <v>437</v>
      </c>
      <c r="E463" s="6" t="s">
        <v>28</v>
      </c>
      <c r="F463" s="6" t="s">
        <v>37</v>
      </c>
      <c r="G463" s="7">
        <v>31500</v>
      </c>
      <c r="H463" s="7">
        <v>0</v>
      </c>
      <c r="I463" s="7">
        <v>31500</v>
      </c>
      <c r="J463" s="7">
        <v>904.05</v>
      </c>
      <c r="K463" s="7">
        <v>0</v>
      </c>
      <c r="L463" s="7">
        <f t="shared" si="20"/>
        <v>957.6</v>
      </c>
      <c r="M463" s="7">
        <v>25</v>
      </c>
      <c r="N463" s="7">
        <f t="shared" si="22"/>
        <v>1886.65</v>
      </c>
      <c r="O463" s="7">
        <f t="shared" si="21"/>
        <v>29613.35</v>
      </c>
    </row>
    <row r="464" spans="1:15" ht="24.75" customHeight="1" x14ac:dyDescent="0.25">
      <c r="A464" s="6">
        <v>456</v>
      </c>
      <c r="B464" s="6" t="s">
        <v>593</v>
      </c>
      <c r="C464" s="6" t="s">
        <v>582</v>
      </c>
      <c r="D464" s="6" t="s">
        <v>104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v>456</v>
      </c>
      <c r="M464" s="7">
        <v>2570.46</v>
      </c>
      <c r="N464" s="7">
        <f t="shared" si="22"/>
        <v>3456.96</v>
      </c>
      <c r="O464" s="7">
        <f t="shared" si="21"/>
        <v>11543.04</v>
      </c>
    </row>
    <row r="465" spans="1:15" ht="24.75" customHeight="1" x14ac:dyDescent="0.25">
      <c r="A465" s="6">
        <v>457</v>
      </c>
      <c r="B465" s="6" t="s">
        <v>594</v>
      </c>
      <c r="C465" s="6" t="s">
        <v>582</v>
      </c>
      <c r="D465" s="6" t="s">
        <v>104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22"/>
        <v>911.5</v>
      </c>
      <c r="O465" s="7">
        <f t="shared" ref="O465:O528" si="23">+G465-N465</f>
        <v>14088.5</v>
      </c>
    </row>
    <row r="466" spans="1:15" ht="24.75" customHeight="1" x14ac:dyDescent="0.25">
      <c r="A466" s="6">
        <v>458</v>
      </c>
      <c r="B466" s="6" t="s">
        <v>595</v>
      </c>
      <c r="C466" s="6" t="s">
        <v>582</v>
      </c>
      <c r="D466" s="6" t="s">
        <v>104</v>
      </c>
      <c r="E466" s="6" t="s">
        <v>36</v>
      </c>
      <c r="F466" s="6" t="s">
        <v>29</v>
      </c>
      <c r="G466" s="7">
        <v>11000</v>
      </c>
      <c r="H466" s="7">
        <v>0</v>
      </c>
      <c r="I466" s="7">
        <v>11000</v>
      </c>
      <c r="J466" s="7">
        <v>315.7</v>
      </c>
      <c r="K466" s="7">
        <v>0</v>
      </c>
      <c r="L466" s="7">
        <f t="shared" ref="L466:L527" si="24">+I466*3.04%</f>
        <v>334.4</v>
      </c>
      <c r="M466" s="7">
        <v>25</v>
      </c>
      <c r="N466" s="7">
        <f t="shared" si="22"/>
        <v>675.09999999999991</v>
      </c>
      <c r="O466" s="7">
        <f t="shared" si="23"/>
        <v>10324.9</v>
      </c>
    </row>
    <row r="467" spans="1:15" ht="24.75" customHeight="1" x14ac:dyDescent="0.25">
      <c r="A467" s="6">
        <v>459</v>
      </c>
      <c r="B467" s="6" t="s">
        <v>596</v>
      </c>
      <c r="C467" s="6" t="s">
        <v>582</v>
      </c>
      <c r="D467" s="6" t="s">
        <v>104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2"/>
        <v>911.5</v>
      </c>
      <c r="O467" s="7">
        <f t="shared" si="23"/>
        <v>14088.5</v>
      </c>
    </row>
    <row r="468" spans="1:15" ht="24.75" customHeight="1" x14ac:dyDescent="0.25">
      <c r="A468" s="6">
        <v>460</v>
      </c>
      <c r="B468" s="6" t="s">
        <v>597</v>
      </c>
      <c r="C468" s="6" t="s">
        <v>582</v>
      </c>
      <c r="D468" s="6" t="s">
        <v>67</v>
      </c>
      <c r="E468" s="6" t="s">
        <v>55</v>
      </c>
      <c r="F468" s="6" t="s">
        <v>29</v>
      </c>
      <c r="G468" s="7">
        <v>22050</v>
      </c>
      <c r="H468" s="7">
        <v>0</v>
      </c>
      <c r="I468" s="7">
        <v>22050</v>
      </c>
      <c r="J468" s="7">
        <v>632.84</v>
      </c>
      <c r="K468" s="7">
        <v>0</v>
      </c>
      <c r="L468" s="7">
        <f t="shared" si="24"/>
        <v>670.32</v>
      </c>
      <c r="M468" s="7">
        <v>25</v>
      </c>
      <c r="N468" s="7">
        <f t="shared" si="22"/>
        <v>1328.16</v>
      </c>
      <c r="O468" s="7">
        <f t="shared" si="23"/>
        <v>20721.84</v>
      </c>
    </row>
    <row r="469" spans="1:15" ht="24.75" customHeight="1" x14ac:dyDescent="0.25">
      <c r="A469" s="6">
        <v>461</v>
      </c>
      <c r="B469" s="6" t="s">
        <v>598</v>
      </c>
      <c r="C469" s="6" t="s">
        <v>582</v>
      </c>
      <c r="D469" s="6" t="s">
        <v>104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</v>
      </c>
      <c r="N469" s="7">
        <f t="shared" si="22"/>
        <v>911.5</v>
      </c>
      <c r="O469" s="7">
        <f t="shared" si="23"/>
        <v>14088.5</v>
      </c>
    </row>
    <row r="470" spans="1:15" ht="24.75" customHeight="1" x14ac:dyDescent="0.25">
      <c r="A470" s="6">
        <v>462</v>
      </c>
      <c r="B470" s="6" t="s">
        <v>599</v>
      </c>
      <c r="C470" s="6" t="s">
        <v>582</v>
      </c>
      <c r="D470" s="6" t="s">
        <v>104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4"/>
        <v>334.4</v>
      </c>
      <c r="M470" s="7">
        <v>25</v>
      </c>
      <c r="N470" s="7">
        <f t="shared" si="22"/>
        <v>675.09999999999991</v>
      </c>
      <c r="O470" s="7">
        <f t="shared" si="23"/>
        <v>10324.9</v>
      </c>
    </row>
    <row r="471" spans="1:15" ht="24.75" customHeight="1" x14ac:dyDescent="0.25">
      <c r="A471" s="6">
        <v>463</v>
      </c>
      <c r="B471" s="6" t="s">
        <v>600</v>
      </c>
      <c r="C471" s="6" t="s">
        <v>582</v>
      </c>
      <c r="D471" s="6" t="s">
        <v>104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si="24"/>
        <v>334.4</v>
      </c>
      <c r="M471" s="7">
        <v>25</v>
      </c>
      <c r="N471" s="7">
        <f t="shared" si="22"/>
        <v>675.09999999999991</v>
      </c>
      <c r="O471" s="7">
        <f t="shared" si="23"/>
        <v>10324.9</v>
      </c>
    </row>
    <row r="472" spans="1:15" ht="24.75" customHeight="1" x14ac:dyDescent="0.25">
      <c r="A472" s="6">
        <v>464</v>
      </c>
      <c r="B472" s="6" t="s">
        <v>601</v>
      </c>
      <c r="C472" s="6" t="s">
        <v>582</v>
      </c>
      <c r="D472" s="6" t="s">
        <v>104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2"/>
        <v>911.5</v>
      </c>
      <c r="O472" s="7">
        <f t="shared" si="23"/>
        <v>14088.5</v>
      </c>
    </row>
    <row r="473" spans="1:15" ht="24.75" customHeight="1" x14ac:dyDescent="0.25">
      <c r="A473" s="6">
        <v>465</v>
      </c>
      <c r="B473" s="6" t="s">
        <v>602</v>
      </c>
      <c r="C473" s="6" t="s">
        <v>582</v>
      </c>
      <c r="D473" s="6" t="s">
        <v>127</v>
      </c>
      <c r="E473" s="6" t="s">
        <v>36</v>
      </c>
      <c r="F473" s="6" t="s">
        <v>37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</row>
    <row r="474" spans="1:15" ht="24.75" customHeight="1" x14ac:dyDescent="0.25">
      <c r="A474" s="6">
        <v>466</v>
      </c>
      <c r="B474" s="6" t="s">
        <v>603</v>
      </c>
      <c r="C474" s="6" t="s">
        <v>582</v>
      </c>
      <c r="D474" s="6" t="s">
        <v>495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2"/>
        <v>911.5</v>
      </c>
      <c r="O474" s="7">
        <f t="shared" si="23"/>
        <v>14088.5</v>
      </c>
    </row>
    <row r="475" spans="1:15" ht="24.75" customHeight="1" x14ac:dyDescent="0.25">
      <c r="A475" s="6">
        <v>467</v>
      </c>
      <c r="B475" s="6" t="s">
        <v>604</v>
      </c>
      <c r="C475" s="6" t="s">
        <v>582</v>
      </c>
      <c r="D475" s="6" t="s">
        <v>104</v>
      </c>
      <c r="E475" s="6" t="s">
        <v>36</v>
      </c>
      <c r="F475" s="6" t="s">
        <v>29</v>
      </c>
      <c r="G475" s="7">
        <v>11000</v>
      </c>
      <c r="H475" s="7">
        <v>0</v>
      </c>
      <c r="I475" s="7">
        <v>11000</v>
      </c>
      <c r="J475" s="7">
        <v>315.7</v>
      </c>
      <c r="K475" s="7">
        <v>0</v>
      </c>
      <c r="L475" s="7">
        <f t="shared" si="24"/>
        <v>334.4</v>
      </c>
      <c r="M475" s="7">
        <v>25</v>
      </c>
      <c r="N475" s="7">
        <f t="shared" si="22"/>
        <v>675.09999999999991</v>
      </c>
      <c r="O475" s="7">
        <f t="shared" si="23"/>
        <v>10324.9</v>
      </c>
    </row>
    <row r="476" spans="1:15" ht="24.75" customHeight="1" x14ac:dyDescent="0.25">
      <c r="A476" s="6">
        <v>468</v>
      </c>
      <c r="B476" s="6" t="s">
        <v>605</v>
      </c>
      <c r="C476" s="6" t="s">
        <v>582</v>
      </c>
      <c r="D476" s="6" t="s">
        <v>104</v>
      </c>
      <c r="E476" s="6" t="s">
        <v>36</v>
      </c>
      <c r="F476" s="6" t="s">
        <v>37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2"/>
        <v>911.5</v>
      </c>
      <c r="O476" s="7">
        <f t="shared" si="23"/>
        <v>14088.5</v>
      </c>
    </row>
    <row r="477" spans="1:15" ht="24.75" customHeight="1" x14ac:dyDescent="0.25">
      <c r="A477" s="6">
        <v>469</v>
      </c>
      <c r="B477" s="6" t="s">
        <v>606</v>
      </c>
      <c r="C477" s="6" t="s">
        <v>582</v>
      </c>
      <c r="D477" s="6" t="s">
        <v>104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s="6" t="s">
        <v>607</v>
      </c>
      <c r="C478" s="6" t="s">
        <v>582</v>
      </c>
      <c r="D478" s="6" t="s">
        <v>104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3"/>
        <v>14088.5</v>
      </c>
    </row>
    <row r="479" spans="1:15" ht="24.75" customHeight="1" x14ac:dyDescent="0.25">
      <c r="A479" s="6">
        <v>471</v>
      </c>
      <c r="B479" s="6" t="s">
        <v>608</v>
      </c>
      <c r="C479" s="6" t="s">
        <v>582</v>
      </c>
      <c r="D479" s="6" t="s">
        <v>104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2"/>
        <v>911.5</v>
      </c>
      <c r="O479" s="7">
        <f t="shared" si="23"/>
        <v>14088.5</v>
      </c>
    </row>
    <row r="480" spans="1:15" ht="24.75" customHeight="1" x14ac:dyDescent="0.25">
      <c r="A480" s="6">
        <v>472</v>
      </c>
      <c r="B480" s="6" t="s">
        <v>609</v>
      </c>
      <c r="C480" s="6" t="s">
        <v>582</v>
      </c>
      <c r="D480" s="6" t="s">
        <v>204</v>
      </c>
      <c r="E480" s="6" t="s">
        <v>28</v>
      </c>
      <c r="F480" s="6" t="s">
        <v>29</v>
      </c>
      <c r="G480" s="7">
        <v>40000</v>
      </c>
      <c r="H480" s="7">
        <v>0</v>
      </c>
      <c r="I480" s="7">
        <v>40000</v>
      </c>
      <c r="J480" s="7">
        <v>1148</v>
      </c>
      <c r="K480" s="7">
        <v>442.65</v>
      </c>
      <c r="L480" s="7">
        <v>1216</v>
      </c>
      <c r="M480" s="7">
        <v>1025</v>
      </c>
      <c r="N480" s="7">
        <v>3831.65</v>
      </c>
      <c r="O480" s="7">
        <f t="shared" si="23"/>
        <v>36168.35</v>
      </c>
    </row>
    <row r="481" spans="1:15" ht="24.75" customHeight="1" x14ac:dyDescent="0.25">
      <c r="A481" s="6">
        <v>473</v>
      </c>
      <c r="B481" s="1" t="s">
        <v>610</v>
      </c>
      <c r="C481" s="6" t="s">
        <v>582</v>
      </c>
      <c r="D481" s="6" t="s">
        <v>47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f t="shared" si="22"/>
        <v>911.5</v>
      </c>
      <c r="O481" s="7">
        <f t="shared" si="23"/>
        <v>14088.5</v>
      </c>
    </row>
    <row r="482" spans="1:15" ht="24.75" customHeight="1" x14ac:dyDescent="0.25">
      <c r="A482" s="6">
        <v>474</v>
      </c>
      <c r="B482" s="1" t="s">
        <v>611</v>
      </c>
      <c r="C482" s="6" t="s">
        <v>582</v>
      </c>
      <c r="D482" s="6" t="s">
        <v>47</v>
      </c>
      <c r="E482" s="6" t="s">
        <v>36</v>
      </c>
      <c r="F482" s="6" t="s">
        <v>37</v>
      </c>
      <c r="G482" s="7">
        <v>25000</v>
      </c>
      <c r="H482" s="7">
        <v>0</v>
      </c>
      <c r="I482" s="7">
        <v>25000</v>
      </c>
      <c r="J482" s="7">
        <v>717.5</v>
      </c>
      <c r="K482" s="7">
        <v>0</v>
      </c>
      <c r="L482" s="7">
        <v>760</v>
      </c>
      <c r="M482" s="7">
        <v>1740.46</v>
      </c>
      <c r="N482" s="7">
        <f t="shared" si="22"/>
        <v>3217.96</v>
      </c>
      <c r="O482" s="7">
        <f t="shared" si="23"/>
        <v>21782.04</v>
      </c>
    </row>
    <row r="483" spans="1:15" ht="24.75" customHeight="1" x14ac:dyDescent="0.25">
      <c r="A483" s="6">
        <v>475</v>
      </c>
      <c r="B483" t="s">
        <v>612</v>
      </c>
      <c r="C483" s="6" t="s">
        <v>582</v>
      </c>
      <c r="D483" s="6" t="s">
        <v>47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25</v>
      </c>
      <c r="N483" s="7">
        <f t="shared" si="22"/>
        <v>911.5</v>
      </c>
      <c r="O483" s="7">
        <f t="shared" si="23"/>
        <v>14088.5</v>
      </c>
    </row>
    <row r="484" spans="1:15" ht="24.75" customHeight="1" x14ac:dyDescent="0.25">
      <c r="A484" s="6">
        <v>476</v>
      </c>
      <c r="B484" t="s">
        <v>613</v>
      </c>
      <c r="C484" s="6" t="s">
        <v>582</v>
      </c>
      <c r="D484" s="6" t="s">
        <v>47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v>334.4</v>
      </c>
      <c r="M484" s="7">
        <v>25</v>
      </c>
      <c r="N484" s="7">
        <f t="shared" si="22"/>
        <v>675.09999999999991</v>
      </c>
      <c r="O484" s="7">
        <f t="shared" si="23"/>
        <v>10324.9</v>
      </c>
    </row>
    <row r="485" spans="1:15" ht="24.75" customHeight="1" x14ac:dyDescent="0.25">
      <c r="A485" s="6">
        <v>477</v>
      </c>
      <c r="B485" s="6" t="s">
        <v>614</v>
      </c>
      <c r="C485" s="6" t="s">
        <v>582</v>
      </c>
      <c r="D485" s="6" t="s">
        <v>47</v>
      </c>
      <c r="E485" s="6" t="s">
        <v>36</v>
      </c>
      <c r="F485" s="6" t="s">
        <v>37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25</v>
      </c>
      <c r="N485" s="7">
        <f t="shared" si="22"/>
        <v>911.5</v>
      </c>
      <c r="O485" s="7">
        <f t="shared" si="23"/>
        <v>14088.5</v>
      </c>
    </row>
    <row r="486" spans="1:15" ht="24.75" customHeight="1" x14ac:dyDescent="0.25">
      <c r="A486" s="6">
        <v>478</v>
      </c>
      <c r="B486" t="s">
        <v>615</v>
      </c>
      <c r="C486" s="6" t="s">
        <v>582</v>
      </c>
      <c r="D486" s="6" t="s">
        <v>47</v>
      </c>
      <c r="E486" s="6" t="s">
        <v>36</v>
      </c>
      <c r="F486" s="6" t="s">
        <v>29</v>
      </c>
      <c r="G486" s="7">
        <v>11000</v>
      </c>
      <c r="H486" s="7">
        <v>0</v>
      </c>
      <c r="I486" s="7">
        <v>11000</v>
      </c>
      <c r="J486" s="7">
        <v>315.7</v>
      </c>
      <c r="K486" s="7">
        <v>0</v>
      </c>
      <c r="L486" s="7">
        <v>334.4</v>
      </c>
      <c r="M486" s="7">
        <v>25</v>
      </c>
      <c r="N486" s="7">
        <f t="shared" si="22"/>
        <v>675.09999999999991</v>
      </c>
      <c r="O486" s="7">
        <f t="shared" si="23"/>
        <v>10324.9</v>
      </c>
    </row>
    <row r="487" spans="1:15" ht="24.75" customHeight="1" x14ac:dyDescent="0.25">
      <c r="A487" s="6">
        <v>479</v>
      </c>
      <c r="B487" s="6" t="s">
        <v>616</v>
      </c>
      <c r="C487" s="6" t="s">
        <v>582</v>
      </c>
      <c r="D487" s="6" t="s">
        <v>190</v>
      </c>
      <c r="E487" s="6" t="s">
        <v>28</v>
      </c>
      <c r="F487" s="6" t="s">
        <v>37</v>
      </c>
      <c r="G487" s="7">
        <v>40000</v>
      </c>
      <c r="H487" s="7">
        <v>0</v>
      </c>
      <c r="I487" s="7">
        <v>40000</v>
      </c>
      <c r="J487" s="7">
        <v>1148</v>
      </c>
      <c r="K487" s="7">
        <v>442.65</v>
      </c>
      <c r="L487" s="7">
        <v>1216</v>
      </c>
      <c r="M487" s="7">
        <v>375</v>
      </c>
      <c r="N487" s="7">
        <v>3181.65</v>
      </c>
      <c r="O487" s="7">
        <f t="shared" si="23"/>
        <v>36818.35</v>
      </c>
    </row>
    <row r="488" spans="1:15" ht="24.75" customHeight="1" x14ac:dyDescent="0.25">
      <c r="A488" s="6">
        <v>480</v>
      </c>
      <c r="B488" s="6" t="s">
        <v>617</v>
      </c>
      <c r="C488" s="6" t="s">
        <v>582</v>
      </c>
      <c r="D488" s="6" t="s">
        <v>190</v>
      </c>
      <c r="E488" s="6" t="s">
        <v>28</v>
      </c>
      <c r="F488" s="6" t="s">
        <v>29</v>
      </c>
      <c r="G488" s="7">
        <v>50000</v>
      </c>
      <c r="H488" s="7">
        <v>0</v>
      </c>
      <c r="I488" s="7">
        <v>50000</v>
      </c>
      <c r="J488" s="7">
        <v>1435</v>
      </c>
      <c r="K488" s="7">
        <v>1854</v>
      </c>
      <c r="L488" s="7">
        <f t="shared" si="24"/>
        <v>1520</v>
      </c>
      <c r="M488" s="7">
        <v>29589.69</v>
      </c>
      <c r="N488" s="7">
        <f t="shared" si="22"/>
        <v>34398.69</v>
      </c>
      <c r="O488" s="7">
        <f t="shared" si="23"/>
        <v>15601.309999999998</v>
      </c>
    </row>
    <row r="489" spans="1:15" ht="24.75" customHeight="1" x14ac:dyDescent="0.25">
      <c r="A489" s="6">
        <v>481</v>
      </c>
      <c r="B489" s="6" t="s">
        <v>618</v>
      </c>
      <c r="C489" s="6" t="s">
        <v>582</v>
      </c>
      <c r="D489" s="6" t="s">
        <v>297</v>
      </c>
      <c r="E489" s="6" t="s">
        <v>28</v>
      </c>
      <c r="F489" s="6" t="s">
        <v>37</v>
      </c>
      <c r="G489" s="7">
        <v>40000</v>
      </c>
      <c r="H489" s="7">
        <v>0</v>
      </c>
      <c r="I489" s="7">
        <v>40000</v>
      </c>
      <c r="J489" s="7">
        <v>1148</v>
      </c>
      <c r="K489" s="7">
        <v>442.65</v>
      </c>
      <c r="L489" s="7">
        <v>1216</v>
      </c>
      <c r="M489" s="7">
        <v>25</v>
      </c>
      <c r="N489" s="7">
        <v>2831.65</v>
      </c>
      <c r="O489" s="7">
        <f t="shared" si="23"/>
        <v>37168.35</v>
      </c>
    </row>
    <row r="490" spans="1:15" ht="24.75" customHeight="1" x14ac:dyDescent="0.25">
      <c r="A490" s="6">
        <v>482</v>
      </c>
      <c r="B490" s="6" t="s">
        <v>619</v>
      </c>
      <c r="C490" s="6" t="s">
        <v>582</v>
      </c>
      <c r="D490" s="6" t="s">
        <v>104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v>456</v>
      </c>
      <c r="M490" s="7">
        <v>3570.87</v>
      </c>
      <c r="N490" s="7">
        <f t="shared" si="22"/>
        <v>4457.37</v>
      </c>
      <c r="O490" s="7">
        <f t="shared" si="23"/>
        <v>10542.630000000001</v>
      </c>
    </row>
    <row r="491" spans="1:15" ht="24.75" customHeight="1" x14ac:dyDescent="0.25">
      <c r="A491" s="6">
        <v>483</v>
      </c>
      <c r="B491" s="6" t="s">
        <v>620</v>
      </c>
      <c r="C491" s="6" t="s">
        <v>582</v>
      </c>
      <c r="D491" s="6" t="s">
        <v>104</v>
      </c>
      <c r="E491" s="6" t="s">
        <v>36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25</v>
      </c>
      <c r="N491" s="7">
        <f t="shared" si="22"/>
        <v>911.5</v>
      </c>
      <c r="O491" s="7">
        <f t="shared" si="23"/>
        <v>14088.5</v>
      </c>
    </row>
    <row r="492" spans="1:15" ht="24.75" customHeight="1" x14ac:dyDescent="0.25">
      <c r="A492" s="6">
        <v>484</v>
      </c>
      <c r="B492" s="6" t="s">
        <v>621</v>
      </c>
      <c r="C492" s="6" t="s">
        <v>582</v>
      </c>
      <c r="D492" s="6" t="s">
        <v>181</v>
      </c>
      <c r="E492" s="6" t="s">
        <v>36</v>
      </c>
      <c r="F492" s="6" t="s">
        <v>37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v>456</v>
      </c>
      <c r="M492" s="7">
        <v>25</v>
      </c>
      <c r="N492" s="7">
        <f t="shared" si="22"/>
        <v>911.5</v>
      </c>
      <c r="O492" s="7">
        <f t="shared" si="23"/>
        <v>14088.5</v>
      </c>
    </row>
    <row r="493" spans="1:15" ht="24.75" customHeight="1" x14ac:dyDescent="0.25">
      <c r="A493" s="6">
        <v>485</v>
      </c>
      <c r="B493" s="6" t="s">
        <v>622</v>
      </c>
      <c r="C493" s="6" t="s">
        <v>582</v>
      </c>
      <c r="D493" s="6" t="s">
        <v>190</v>
      </c>
      <c r="E493" s="6" t="s">
        <v>55</v>
      </c>
      <c r="F493" s="6" t="s">
        <v>37</v>
      </c>
      <c r="G493" s="7">
        <v>50000</v>
      </c>
      <c r="H493" s="7">
        <v>0</v>
      </c>
      <c r="I493" s="7">
        <v>50000</v>
      </c>
      <c r="J493" s="7">
        <v>1435</v>
      </c>
      <c r="K493" s="7">
        <v>1596.68</v>
      </c>
      <c r="L493" s="7">
        <f t="shared" si="24"/>
        <v>1520</v>
      </c>
      <c r="M493" s="7">
        <v>3540.46</v>
      </c>
      <c r="N493" s="7">
        <f t="shared" si="22"/>
        <v>8092.14</v>
      </c>
      <c r="O493" s="7">
        <f t="shared" si="23"/>
        <v>41907.86</v>
      </c>
    </row>
    <row r="494" spans="1:15" ht="24.75" customHeight="1" x14ac:dyDescent="0.25">
      <c r="A494" s="6">
        <v>486</v>
      </c>
      <c r="B494" s="6" t="s">
        <v>623</v>
      </c>
      <c r="C494" s="6" t="s">
        <v>582</v>
      </c>
      <c r="D494" s="6" t="s">
        <v>181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2"/>
        <v>911.5</v>
      </c>
      <c r="O494" s="7">
        <f t="shared" si="23"/>
        <v>14088.5</v>
      </c>
    </row>
    <row r="495" spans="1:15" ht="24.75" customHeight="1" x14ac:dyDescent="0.25">
      <c r="A495" s="6">
        <v>487</v>
      </c>
      <c r="B495" s="6" t="s">
        <v>624</v>
      </c>
      <c r="C495" s="6" t="s">
        <v>582</v>
      </c>
      <c r="D495" s="6" t="s">
        <v>41</v>
      </c>
      <c r="E495" s="6" t="s">
        <v>28</v>
      </c>
      <c r="F495" s="6" t="s">
        <v>29</v>
      </c>
      <c r="G495" s="7">
        <v>32000</v>
      </c>
      <c r="H495" s="7">
        <v>0</v>
      </c>
      <c r="I495" s="7">
        <v>32000</v>
      </c>
      <c r="J495" s="7">
        <v>918.4</v>
      </c>
      <c r="K495" s="7">
        <v>0</v>
      </c>
      <c r="L495" s="7">
        <f t="shared" si="24"/>
        <v>972.8</v>
      </c>
      <c r="M495" s="7">
        <v>1385</v>
      </c>
      <c r="N495" s="7">
        <f t="shared" si="22"/>
        <v>3276.2</v>
      </c>
      <c r="O495" s="7">
        <f t="shared" si="23"/>
        <v>28723.8</v>
      </c>
    </row>
    <row r="496" spans="1:15" ht="24.75" customHeight="1" x14ac:dyDescent="0.25">
      <c r="A496" s="6">
        <v>488</v>
      </c>
      <c r="B496" s="6" t="s">
        <v>625</v>
      </c>
      <c r="C496" s="6" t="s">
        <v>582</v>
      </c>
      <c r="D496" s="6" t="s">
        <v>190</v>
      </c>
      <c r="E496" s="6" t="s">
        <v>55</v>
      </c>
      <c r="F496" s="6" t="s">
        <v>37</v>
      </c>
      <c r="G496" s="7">
        <v>50000</v>
      </c>
      <c r="H496" s="7">
        <v>0</v>
      </c>
      <c r="I496" s="7">
        <v>50000</v>
      </c>
      <c r="J496" s="7">
        <v>1435</v>
      </c>
      <c r="K496" s="7">
        <v>1854</v>
      </c>
      <c r="L496" s="7">
        <f t="shared" si="24"/>
        <v>1520</v>
      </c>
      <c r="M496" s="7">
        <v>2425</v>
      </c>
      <c r="N496" s="7">
        <f t="shared" si="22"/>
        <v>7234</v>
      </c>
      <c r="O496" s="7">
        <f t="shared" si="23"/>
        <v>42766</v>
      </c>
    </row>
    <row r="497" spans="1:15" ht="24.75" customHeight="1" x14ac:dyDescent="0.25">
      <c r="A497" s="6">
        <v>489</v>
      </c>
      <c r="B497" s="6" t="s">
        <v>626</v>
      </c>
      <c r="C497" s="6" t="s">
        <v>582</v>
      </c>
      <c r="D497" s="6" t="s">
        <v>104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v>456</v>
      </c>
      <c r="M497" s="7">
        <v>25</v>
      </c>
      <c r="N497" s="7">
        <f t="shared" si="22"/>
        <v>911.5</v>
      </c>
      <c r="O497" s="7">
        <f t="shared" si="23"/>
        <v>14088.5</v>
      </c>
    </row>
    <row r="498" spans="1:15" ht="24.75" customHeight="1" x14ac:dyDescent="0.25">
      <c r="A498" s="6">
        <v>490</v>
      </c>
      <c r="B498" t="s">
        <v>627</v>
      </c>
      <c r="C498" s="6" t="s">
        <v>582</v>
      </c>
      <c r="D498" t="s">
        <v>104</v>
      </c>
      <c r="E498" s="6" t="s">
        <v>36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v>456</v>
      </c>
      <c r="M498" s="7">
        <v>25</v>
      </c>
      <c r="N498" s="7">
        <f t="shared" si="22"/>
        <v>911.5</v>
      </c>
      <c r="O498" s="7">
        <f t="shared" si="23"/>
        <v>14088.5</v>
      </c>
    </row>
    <row r="499" spans="1:15" ht="24.75" customHeight="1" x14ac:dyDescent="0.25">
      <c r="A499" s="6">
        <v>491</v>
      </c>
      <c r="B499" s="6" t="s">
        <v>628</v>
      </c>
      <c r="C499" s="6" t="s">
        <v>582</v>
      </c>
      <c r="D499" s="6" t="s">
        <v>190</v>
      </c>
      <c r="E499" s="6" t="s">
        <v>55</v>
      </c>
      <c r="F499" s="6" t="s">
        <v>37</v>
      </c>
      <c r="G499" s="7">
        <v>50000</v>
      </c>
      <c r="H499" s="7">
        <v>0</v>
      </c>
      <c r="I499" s="7">
        <v>50000</v>
      </c>
      <c r="J499" s="7">
        <v>1435</v>
      </c>
      <c r="K499" s="7">
        <v>1596.68</v>
      </c>
      <c r="L499" s="7">
        <f t="shared" si="24"/>
        <v>1520</v>
      </c>
      <c r="M499" s="7">
        <v>7737.13</v>
      </c>
      <c r="N499" s="7">
        <f t="shared" si="22"/>
        <v>12288.810000000001</v>
      </c>
      <c r="O499" s="7">
        <f t="shared" si="23"/>
        <v>37711.19</v>
      </c>
    </row>
    <row r="500" spans="1:15" ht="24.75" customHeight="1" x14ac:dyDescent="0.25">
      <c r="A500" s="6">
        <v>492</v>
      </c>
      <c r="B500" s="6" t="s">
        <v>629</v>
      </c>
      <c r="C500" s="6" t="s">
        <v>582</v>
      </c>
      <c r="D500" s="6" t="s">
        <v>190</v>
      </c>
      <c r="E500" s="6" t="s">
        <v>28</v>
      </c>
      <c r="F500" s="6" t="s">
        <v>29</v>
      </c>
      <c r="G500" s="7">
        <v>50000</v>
      </c>
      <c r="H500" s="7">
        <v>0</v>
      </c>
      <c r="I500" s="7">
        <v>50000</v>
      </c>
      <c r="J500" s="7">
        <v>1435</v>
      </c>
      <c r="K500" s="7">
        <v>1854</v>
      </c>
      <c r="L500" s="7">
        <f t="shared" si="24"/>
        <v>1520</v>
      </c>
      <c r="M500" s="7">
        <v>1205</v>
      </c>
      <c r="N500" s="7">
        <f t="shared" si="22"/>
        <v>6014</v>
      </c>
      <c r="O500" s="7">
        <f t="shared" si="23"/>
        <v>43986</v>
      </c>
    </row>
    <row r="501" spans="1:15" ht="24.75" customHeight="1" x14ac:dyDescent="0.25">
      <c r="A501" s="6">
        <v>493</v>
      </c>
      <c r="B501" s="6" t="s">
        <v>630</v>
      </c>
      <c r="C501" s="6" t="s">
        <v>582</v>
      </c>
      <c r="D501" s="6" t="s">
        <v>41</v>
      </c>
      <c r="E501" s="6" t="s">
        <v>36</v>
      </c>
      <c r="F501" s="6" t="s">
        <v>29</v>
      </c>
      <c r="G501" s="7">
        <v>25000</v>
      </c>
      <c r="H501" s="7">
        <v>0</v>
      </c>
      <c r="I501" s="7">
        <v>25000</v>
      </c>
      <c r="J501" s="7">
        <f>+G501*2.87%</f>
        <v>717.5</v>
      </c>
      <c r="K501" s="7">
        <v>0</v>
      </c>
      <c r="L501" s="7">
        <f t="shared" si="24"/>
        <v>760</v>
      </c>
      <c r="M501" s="7">
        <v>25</v>
      </c>
      <c r="N501" s="7">
        <f t="shared" si="22"/>
        <v>1502.5</v>
      </c>
      <c r="O501" s="7">
        <f t="shared" si="23"/>
        <v>23497.5</v>
      </c>
    </row>
    <row r="502" spans="1:15" ht="24.75" customHeight="1" x14ac:dyDescent="0.25">
      <c r="A502" s="6">
        <v>494</v>
      </c>
      <c r="B502" s="6" t="s">
        <v>631</v>
      </c>
      <c r="C502" s="6" t="s">
        <v>582</v>
      </c>
      <c r="D502" s="6" t="s">
        <v>41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f>+G502*2.87%</f>
        <v>717.5</v>
      </c>
      <c r="K502" s="7">
        <v>0</v>
      </c>
      <c r="L502" s="7">
        <f t="shared" si="24"/>
        <v>760</v>
      </c>
      <c r="M502" s="7">
        <v>25</v>
      </c>
      <c r="N502" s="7">
        <f t="shared" si="22"/>
        <v>1502.5</v>
      </c>
      <c r="O502" s="7">
        <f t="shared" si="23"/>
        <v>23497.5</v>
      </c>
    </row>
    <row r="503" spans="1:15" ht="24.75" customHeight="1" x14ac:dyDescent="0.25">
      <c r="A503" s="6">
        <v>495</v>
      </c>
      <c r="B503" t="s">
        <v>632</v>
      </c>
      <c r="C503" s="6" t="s">
        <v>582</v>
      </c>
      <c r="D503" s="6" t="s">
        <v>41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v>717.5</v>
      </c>
      <c r="K503" s="7">
        <v>0</v>
      </c>
      <c r="L503" s="7">
        <f t="shared" si="24"/>
        <v>760</v>
      </c>
      <c r="M503" s="7">
        <v>25</v>
      </c>
      <c r="N503" s="7">
        <f t="shared" si="22"/>
        <v>1502.5</v>
      </c>
      <c r="O503" s="7">
        <f t="shared" si="23"/>
        <v>23497.5</v>
      </c>
    </row>
    <row r="504" spans="1:15" ht="24.75" customHeight="1" x14ac:dyDescent="0.25">
      <c r="A504" s="6">
        <v>496</v>
      </c>
      <c r="B504" s="6" t="s">
        <v>633</v>
      </c>
      <c r="C504" s="6" t="s">
        <v>582</v>
      </c>
      <c r="D504" t="s">
        <v>47</v>
      </c>
      <c r="E504" s="6" t="s">
        <v>36</v>
      </c>
      <c r="F504" s="6" t="s">
        <v>29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4"/>
        <v>334.4</v>
      </c>
      <c r="M504" s="7">
        <v>25</v>
      </c>
      <c r="N504" s="7">
        <f t="shared" si="22"/>
        <v>675.09999999999991</v>
      </c>
      <c r="O504" s="7">
        <f t="shared" si="23"/>
        <v>10324.9</v>
      </c>
    </row>
    <row r="505" spans="1:15" ht="24.75" customHeight="1" x14ac:dyDescent="0.25">
      <c r="A505" s="6">
        <v>497</v>
      </c>
      <c r="B505" s="6" t="s">
        <v>634</v>
      </c>
      <c r="C505" s="6" t="s">
        <v>582</v>
      </c>
      <c r="D505" t="s">
        <v>47</v>
      </c>
      <c r="E505" s="6" t="s">
        <v>36</v>
      </c>
      <c r="F505" s="6" t="s">
        <v>37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4"/>
        <v>334.4</v>
      </c>
      <c r="M505" s="7">
        <v>25</v>
      </c>
      <c r="N505" s="7">
        <f t="shared" si="22"/>
        <v>675.09999999999991</v>
      </c>
      <c r="O505" s="7">
        <f t="shared" si="23"/>
        <v>10324.9</v>
      </c>
    </row>
    <row r="506" spans="1:15" ht="24.75" customHeight="1" x14ac:dyDescent="0.25">
      <c r="A506" s="6">
        <v>498</v>
      </c>
      <c r="B506" t="s">
        <v>635</v>
      </c>
      <c r="C506" t="s">
        <v>582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2"/>
        <v>911.5</v>
      </c>
      <c r="O506" s="7">
        <f t="shared" si="23"/>
        <v>14088.5</v>
      </c>
    </row>
    <row r="507" spans="1:15" ht="24.75" customHeight="1" x14ac:dyDescent="0.25">
      <c r="A507" s="6">
        <v>499</v>
      </c>
      <c r="B507" t="s">
        <v>636</v>
      </c>
      <c r="C507" t="s">
        <v>582</v>
      </c>
      <c r="D507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2"/>
        <v>911.5</v>
      </c>
      <c r="O507" s="7">
        <f t="shared" si="23"/>
        <v>14088.5</v>
      </c>
    </row>
    <row r="508" spans="1:15" ht="24.75" customHeight="1" x14ac:dyDescent="0.25">
      <c r="A508" s="6">
        <v>500</v>
      </c>
      <c r="B508" t="s">
        <v>637</v>
      </c>
      <c r="C508" t="s">
        <v>582</v>
      </c>
      <c r="D508" t="s">
        <v>47</v>
      </c>
      <c r="E508" s="6" t="s">
        <v>36</v>
      </c>
      <c r="F508" s="6" t="s">
        <v>37</v>
      </c>
      <c r="G508" s="7">
        <v>11000</v>
      </c>
      <c r="H508" s="7">
        <v>0</v>
      </c>
      <c r="I508" s="7">
        <v>11000</v>
      </c>
      <c r="J508" s="7">
        <v>315.7</v>
      </c>
      <c r="K508" s="7">
        <v>0</v>
      </c>
      <c r="L508" s="7">
        <f t="shared" si="24"/>
        <v>334.4</v>
      </c>
      <c r="M508" s="7">
        <v>25</v>
      </c>
      <c r="N508" s="7">
        <f t="shared" si="22"/>
        <v>675.09999999999991</v>
      </c>
      <c r="O508" s="7">
        <f t="shared" si="23"/>
        <v>10324.9</v>
      </c>
    </row>
    <row r="509" spans="1:15" ht="24.75" customHeight="1" x14ac:dyDescent="0.25">
      <c r="A509" s="6">
        <v>501</v>
      </c>
      <c r="B509" t="s">
        <v>638</v>
      </c>
      <c r="C509" t="s">
        <v>582</v>
      </c>
      <c r="D509" t="s">
        <v>47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</row>
    <row r="510" spans="1:15" ht="24.75" customHeight="1" x14ac:dyDescent="0.25">
      <c r="A510" s="6">
        <v>502</v>
      </c>
      <c r="B510" t="s">
        <v>639</v>
      </c>
      <c r="C510" t="s">
        <v>582</v>
      </c>
      <c r="D510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2"/>
        <v>911.5</v>
      </c>
      <c r="O510" s="7">
        <f t="shared" si="23"/>
        <v>14088.5</v>
      </c>
    </row>
    <row r="511" spans="1:15" ht="24.75" customHeight="1" x14ac:dyDescent="0.25">
      <c r="A511" s="6">
        <v>503</v>
      </c>
      <c r="B511" t="s">
        <v>640</v>
      </c>
      <c r="C511" t="s">
        <v>582</v>
      </c>
      <c r="D511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2"/>
        <v>911.5</v>
      </c>
      <c r="O511" s="7">
        <f t="shared" si="23"/>
        <v>14088.5</v>
      </c>
    </row>
    <row r="512" spans="1:15" ht="24.75" customHeight="1" x14ac:dyDescent="0.25">
      <c r="A512" s="6">
        <v>504</v>
      </c>
      <c r="B512" t="s">
        <v>641</v>
      </c>
      <c r="C512" t="s">
        <v>582</v>
      </c>
      <c r="D512" t="s">
        <v>47</v>
      </c>
      <c r="E512" s="6" t="s">
        <v>36</v>
      </c>
      <c r="F512" s="6" t="s">
        <v>37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f t="shared" si="22"/>
        <v>911.5</v>
      </c>
      <c r="O512" s="7">
        <f t="shared" si="23"/>
        <v>14088.5</v>
      </c>
    </row>
    <row r="513" spans="1:15" ht="24.75" customHeight="1" x14ac:dyDescent="0.25">
      <c r="A513" s="6">
        <v>505</v>
      </c>
      <c r="B513" t="s">
        <v>1482</v>
      </c>
      <c r="C513" t="s">
        <v>582</v>
      </c>
      <c r="D513" t="s">
        <v>1483</v>
      </c>
      <c r="E513" s="6" t="s">
        <v>36</v>
      </c>
      <c r="F513" s="6" t="s">
        <v>29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v>911.5</v>
      </c>
      <c r="O513" s="7">
        <f t="shared" si="23"/>
        <v>14088.5</v>
      </c>
    </row>
    <row r="514" spans="1:15" ht="24.75" customHeight="1" x14ac:dyDescent="0.25">
      <c r="A514" s="6">
        <v>506</v>
      </c>
      <c r="B514" s="6" t="s">
        <v>642</v>
      </c>
      <c r="C514" s="6" t="s">
        <v>643</v>
      </c>
      <c r="D514" s="6" t="s">
        <v>47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v>456</v>
      </c>
      <c r="M514" s="7">
        <v>25</v>
      </c>
      <c r="N514" s="7">
        <v>911.5</v>
      </c>
      <c r="O514" s="7">
        <f t="shared" si="23"/>
        <v>14088.5</v>
      </c>
    </row>
    <row r="515" spans="1:15" ht="24.75" customHeight="1" x14ac:dyDescent="0.25">
      <c r="A515" s="6">
        <v>507</v>
      </c>
      <c r="B515" t="s">
        <v>1385</v>
      </c>
      <c r="C515" s="6" t="s">
        <v>643</v>
      </c>
      <c r="D515" s="6" t="s">
        <v>47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v>456</v>
      </c>
      <c r="M515" s="7">
        <v>25</v>
      </c>
      <c r="N515" s="7">
        <f t="shared" si="22"/>
        <v>911.5</v>
      </c>
      <c r="O515" s="7">
        <f t="shared" si="23"/>
        <v>14088.5</v>
      </c>
    </row>
    <row r="516" spans="1:15" ht="24.75" customHeight="1" x14ac:dyDescent="0.25">
      <c r="A516" s="6">
        <v>508</v>
      </c>
      <c r="B516" s="6" t="s">
        <v>644</v>
      </c>
      <c r="C516" s="6" t="s">
        <v>643</v>
      </c>
      <c r="D516" s="6" t="s">
        <v>190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2"/>
        <v>5234</v>
      </c>
      <c r="O516" s="7">
        <f t="shared" si="23"/>
        <v>44766</v>
      </c>
    </row>
    <row r="517" spans="1:15" ht="24.75" customHeight="1" x14ac:dyDescent="0.25">
      <c r="A517" s="6">
        <v>509</v>
      </c>
      <c r="B517" s="6" t="s">
        <v>645</v>
      </c>
      <c r="C517" s="6" t="s">
        <v>643</v>
      </c>
      <c r="D517" s="6" t="s">
        <v>190</v>
      </c>
      <c r="E517" s="6" t="s">
        <v>55</v>
      </c>
      <c r="F517" s="6" t="s">
        <v>29</v>
      </c>
      <c r="G517" s="7">
        <v>50000</v>
      </c>
      <c r="H517" s="7">
        <v>0</v>
      </c>
      <c r="I517" s="7">
        <v>50000</v>
      </c>
      <c r="J517" s="7">
        <v>1435</v>
      </c>
      <c r="K517" s="7">
        <v>1854</v>
      </c>
      <c r="L517" s="7">
        <f t="shared" si="24"/>
        <v>1520</v>
      </c>
      <c r="M517" s="7">
        <v>425</v>
      </c>
      <c r="N517" s="7">
        <f t="shared" si="22"/>
        <v>5234</v>
      </c>
      <c r="O517" s="7">
        <f t="shared" si="23"/>
        <v>44766</v>
      </c>
    </row>
    <row r="518" spans="1:15" ht="24.75" customHeight="1" x14ac:dyDescent="0.25">
      <c r="A518" s="6">
        <v>510</v>
      </c>
      <c r="B518" s="6" t="s">
        <v>646</v>
      </c>
      <c r="C518" s="6" t="s">
        <v>643</v>
      </c>
      <c r="D518" s="6" t="s">
        <v>77</v>
      </c>
      <c r="E518" s="6" t="s">
        <v>28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647</v>
      </c>
      <c r="C519" s="6" t="s">
        <v>643</v>
      </c>
      <c r="D519" s="6" t="s">
        <v>233</v>
      </c>
      <c r="E519" s="6" t="s">
        <v>28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1854</v>
      </c>
      <c r="L519" s="7">
        <f t="shared" si="24"/>
        <v>1520</v>
      </c>
      <c r="M519" s="7">
        <v>2145</v>
      </c>
      <c r="N519" s="7">
        <f t="shared" si="22"/>
        <v>6954</v>
      </c>
      <c r="O519" s="7">
        <f t="shared" si="23"/>
        <v>43046</v>
      </c>
    </row>
    <row r="520" spans="1:15" ht="24.75" customHeight="1" x14ac:dyDescent="0.25">
      <c r="A520" s="6">
        <v>512</v>
      </c>
      <c r="B520" s="6" t="s">
        <v>648</v>
      </c>
      <c r="C520" s="6" t="s">
        <v>643</v>
      </c>
      <c r="D520" s="6" t="s">
        <v>190</v>
      </c>
      <c r="E520" s="6" t="s">
        <v>55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1596.68</v>
      </c>
      <c r="L520" s="7">
        <f t="shared" si="24"/>
        <v>1520</v>
      </c>
      <c r="M520" s="7">
        <v>2140.46</v>
      </c>
      <c r="N520" s="7">
        <f t="shared" si="22"/>
        <v>6692.14</v>
      </c>
      <c r="O520" s="7">
        <f t="shared" si="23"/>
        <v>43307.86</v>
      </c>
    </row>
    <row r="521" spans="1:15" ht="24.75" customHeight="1" x14ac:dyDescent="0.25">
      <c r="A521" s="6">
        <v>513</v>
      </c>
      <c r="B521" s="6" t="s">
        <v>649</v>
      </c>
      <c r="C521" s="6" t="s">
        <v>643</v>
      </c>
      <c r="D521" s="6" t="s">
        <v>233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f t="shared" si="24"/>
        <v>1520</v>
      </c>
      <c r="M521" s="7">
        <v>425</v>
      </c>
      <c r="N521" s="7">
        <f t="shared" si="22"/>
        <v>5234</v>
      </c>
      <c r="O521" s="7">
        <f t="shared" si="23"/>
        <v>44766</v>
      </c>
    </row>
    <row r="522" spans="1:15" ht="24.75" customHeight="1" x14ac:dyDescent="0.25">
      <c r="A522" s="6">
        <v>514</v>
      </c>
      <c r="B522" s="6" t="s">
        <v>650</v>
      </c>
      <c r="C522" s="6" t="s">
        <v>643</v>
      </c>
      <c r="D522" s="6" t="s">
        <v>104</v>
      </c>
      <c r="E522" s="6" t="s">
        <v>36</v>
      </c>
      <c r="F522" s="6" t="s">
        <v>29</v>
      </c>
      <c r="G522" s="7">
        <v>15000</v>
      </c>
      <c r="H522" s="7">
        <v>0</v>
      </c>
      <c r="I522" s="7">
        <v>15000</v>
      </c>
      <c r="J522" s="7">
        <v>430.5</v>
      </c>
      <c r="K522" s="7">
        <v>0</v>
      </c>
      <c r="L522" s="7">
        <v>456</v>
      </c>
      <c r="M522" s="7">
        <v>25</v>
      </c>
      <c r="N522" s="7">
        <f t="shared" si="22"/>
        <v>911.5</v>
      </c>
      <c r="O522" s="7">
        <f t="shared" si="23"/>
        <v>14088.5</v>
      </c>
    </row>
    <row r="523" spans="1:15" ht="24.75" customHeight="1" x14ac:dyDescent="0.25">
      <c r="A523" s="6">
        <v>515</v>
      </c>
      <c r="B523" s="6" t="s">
        <v>651</v>
      </c>
      <c r="C523" s="6" t="s">
        <v>643</v>
      </c>
      <c r="D523" s="6" t="s">
        <v>190</v>
      </c>
      <c r="E523" s="6" t="s">
        <v>28</v>
      </c>
      <c r="F523" s="6" t="s">
        <v>37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f t="shared" si="24"/>
        <v>1520</v>
      </c>
      <c r="M523" s="7">
        <v>2435.8000000000002</v>
      </c>
      <c r="N523" s="7">
        <f t="shared" si="22"/>
        <v>7244.8</v>
      </c>
      <c r="O523" s="7">
        <f t="shared" si="23"/>
        <v>42755.199999999997</v>
      </c>
    </row>
    <row r="524" spans="1:15" ht="24.75" customHeight="1" x14ac:dyDescent="0.25">
      <c r="A524" s="6">
        <v>516</v>
      </c>
      <c r="B524" s="6" t="s">
        <v>652</v>
      </c>
      <c r="C524" s="6" t="s">
        <v>643</v>
      </c>
      <c r="D524" s="6" t="s">
        <v>181</v>
      </c>
      <c r="E524" s="6" t="s">
        <v>36</v>
      </c>
      <c r="F524" s="6" t="s">
        <v>29</v>
      </c>
      <c r="G524" s="7">
        <v>15000</v>
      </c>
      <c r="H524" s="7">
        <v>0</v>
      </c>
      <c r="I524" s="7">
        <v>15000</v>
      </c>
      <c r="J524" s="7">
        <v>430.5</v>
      </c>
      <c r="K524" s="7">
        <v>0</v>
      </c>
      <c r="L524" s="7">
        <v>456</v>
      </c>
      <c r="M524" s="7">
        <v>25</v>
      </c>
      <c r="N524" s="7">
        <f t="shared" si="22"/>
        <v>911.5</v>
      </c>
      <c r="O524" s="7">
        <f t="shared" si="23"/>
        <v>14088.5</v>
      </c>
    </row>
    <row r="525" spans="1:15" ht="24.75" customHeight="1" x14ac:dyDescent="0.25">
      <c r="A525" s="6">
        <v>517</v>
      </c>
      <c r="B525" s="6" t="s">
        <v>653</v>
      </c>
      <c r="C525" s="6" t="s">
        <v>643</v>
      </c>
      <c r="D525" s="6" t="s">
        <v>190</v>
      </c>
      <c r="E525" s="6" t="s">
        <v>28</v>
      </c>
      <c r="F525" s="6" t="s">
        <v>29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f t="shared" si="24"/>
        <v>1520</v>
      </c>
      <c r="M525" s="7">
        <v>425</v>
      </c>
      <c r="N525" s="7">
        <f t="shared" si="22"/>
        <v>5234</v>
      </c>
      <c r="O525" s="7">
        <f t="shared" si="23"/>
        <v>44766</v>
      </c>
    </row>
    <row r="526" spans="1:15" ht="24.75" customHeight="1" x14ac:dyDescent="0.25">
      <c r="A526" s="6">
        <v>518</v>
      </c>
      <c r="B526" s="6" t="s">
        <v>548</v>
      </c>
      <c r="C526" s="6" t="s">
        <v>643</v>
      </c>
      <c r="D526" s="6" t="s">
        <v>204</v>
      </c>
      <c r="E526" s="6" t="s">
        <v>55</v>
      </c>
      <c r="F526" s="6" t="s">
        <v>29</v>
      </c>
      <c r="G526" s="7">
        <v>50000</v>
      </c>
      <c r="H526" s="7">
        <v>0</v>
      </c>
      <c r="I526" s="7">
        <v>50000</v>
      </c>
      <c r="J526" s="7">
        <v>1435</v>
      </c>
      <c r="K526" s="7">
        <v>1854</v>
      </c>
      <c r="L526" s="7">
        <v>1520</v>
      </c>
      <c r="M526" s="7">
        <v>1225</v>
      </c>
      <c r="N526" s="7">
        <f t="shared" ref="N526:N588" si="25">+J526+K526+L526+M526</f>
        <v>6034</v>
      </c>
      <c r="O526" s="7">
        <f t="shared" si="23"/>
        <v>43966</v>
      </c>
    </row>
    <row r="527" spans="1:15" ht="24.75" customHeight="1" x14ac:dyDescent="0.25">
      <c r="A527" s="6">
        <v>519</v>
      </c>
      <c r="B527" s="6" t="s">
        <v>654</v>
      </c>
      <c r="C527" s="6" t="s">
        <v>643</v>
      </c>
      <c r="D527" s="6" t="s">
        <v>437</v>
      </c>
      <c r="E527" s="6" t="s">
        <v>28</v>
      </c>
      <c r="F527" s="6" t="s">
        <v>29</v>
      </c>
      <c r="G527" s="7">
        <v>31500</v>
      </c>
      <c r="H527" s="7">
        <v>0</v>
      </c>
      <c r="I527" s="7">
        <v>31500</v>
      </c>
      <c r="J527" s="7">
        <v>904.05</v>
      </c>
      <c r="K527" s="7">
        <v>0</v>
      </c>
      <c r="L527" s="7">
        <f t="shared" si="24"/>
        <v>957.6</v>
      </c>
      <c r="M527" s="7">
        <v>25</v>
      </c>
      <c r="N527" s="7">
        <f t="shared" si="25"/>
        <v>1886.65</v>
      </c>
      <c r="O527" s="7">
        <f t="shared" si="23"/>
        <v>29613.35</v>
      </c>
    </row>
    <row r="528" spans="1:15" ht="24.75" customHeight="1" x14ac:dyDescent="0.25">
      <c r="A528" s="6">
        <v>520</v>
      </c>
      <c r="B528" s="6" t="s">
        <v>655</v>
      </c>
      <c r="C528" s="6" t="s">
        <v>643</v>
      </c>
      <c r="D528" s="6" t="s">
        <v>190</v>
      </c>
      <c r="E528" s="6" t="s">
        <v>28</v>
      </c>
      <c r="F528" s="6" t="s">
        <v>29</v>
      </c>
      <c r="G528" s="7">
        <v>45000</v>
      </c>
      <c r="H528" s="7">
        <v>0</v>
      </c>
      <c r="I528" s="7">
        <v>45000</v>
      </c>
      <c r="J528" s="7">
        <v>1291.5</v>
      </c>
      <c r="K528" s="7">
        <v>1148.33</v>
      </c>
      <c r="L528" s="7">
        <v>1368</v>
      </c>
      <c r="M528" s="7">
        <v>425</v>
      </c>
      <c r="N528" s="7">
        <v>4232.83</v>
      </c>
      <c r="O528" s="7">
        <f t="shared" si="23"/>
        <v>40767.17</v>
      </c>
    </row>
    <row r="529" spans="1:15" ht="24.75" customHeight="1" x14ac:dyDescent="0.25">
      <c r="A529" s="6">
        <v>521</v>
      </c>
      <c r="B529" s="6" t="s">
        <v>656</v>
      </c>
      <c r="C529" s="6" t="s">
        <v>643</v>
      </c>
      <c r="D529" s="6" t="s">
        <v>190</v>
      </c>
      <c r="E529" s="6" t="s">
        <v>28</v>
      </c>
      <c r="F529" s="6" t="s">
        <v>29</v>
      </c>
      <c r="G529" s="7">
        <v>50000</v>
      </c>
      <c r="H529" s="7">
        <v>0</v>
      </c>
      <c r="I529" s="7">
        <v>50000</v>
      </c>
      <c r="J529" s="7">
        <v>1435</v>
      </c>
      <c r="K529" s="7">
        <v>1854</v>
      </c>
      <c r="L529" s="7">
        <v>1520</v>
      </c>
      <c r="M529" s="7">
        <v>425</v>
      </c>
      <c r="N529" s="7">
        <v>5234</v>
      </c>
      <c r="O529" s="7">
        <f t="shared" ref="O529:O592" si="26">+G529-N529</f>
        <v>44766</v>
      </c>
    </row>
    <row r="530" spans="1:15" ht="24.75" customHeight="1" x14ac:dyDescent="0.25">
      <c r="A530" s="6">
        <v>522</v>
      </c>
      <c r="B530" s="6" t="s">
        <v>657</v>
      </c>
      <c r="C530" s="6" t="s">
        <v>643</v>
      </c>
      <c r="D530" s="6" t="s">
        <v>190</v>
      </c>
      <c r="E530" s="6" t="s">
        <v>28</v>
      </c>
      <c r="F530" s="6" t="s">
        <v>29</v>
      </c>
      <c r="G530" s="7">
        <v>40000</v>
      </c>
      <c r="H530" s="7">
        <v>0</v>
      </c>
      <c r="I530" s="7">
        <v>40000</v>
      </c>
      <c r="J530" s="7">
        <v>1148</v>
      </c>
      <c r="K530" s="7">
        <v>442.65</v>
      </c>
      <c r="L530" s="7">
        <v>1216</v>
      </c>
      <c r="M530" s="7">
        <v>425</v>
      </c>
      <c r="N530" s="7">
        <v>3231.65</v>
      </c>
      <c r="O530" s="7">
        <f t="shared" si="26"/>
        <v>36768.35</v>
      </c>
    </row>
    <row r="531" spans="1:15" ht="24.75" customHeight="1" x14ac:dyDescent="0.25">
      <c r="A531" s="6">
        <v>523</v>
      </c>
      <c r="B531" s="6" t="s">
        <v>658</v>
      </c>
      <c r="C531" s="6" t="s">
        <v>643</v>
      </c>
      <c r="D531" s="6" t="s">
        <v>104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ref="L531:L598" si="27">+I531*3.04%</f>
        <v>334.4</v>
      </c>
      <c r="M531" s="7">
        <v>5140.08</v>
      </c>
      <c r="N531" s="7">
        <f t="shared" si="25"/>
        <v>5790.18</v>
      </c>
      <c r="O531" s="7">
        <f t="shared" si="26"/>
        <v>5209.82</v>
      </c>
    </row>
    <row r="532" spans="1:15" ht="24.75" customHeight="1" x14ac:dyDescent="0.25">
      <c r="A532" s="6">
        <v>524</v>
      </c>
      <c r="B532" s="6" t="s">
        <v>659</v>
      </c>
      <c r="C532" s="6" t="s">
        <v>643</v>
      </c>
      <c r="D532" s="6" t="s">
        <v>660</v>
      </c>
      <c r="E532" s="6" t="s">
        <v>36</v>
      </c>
      <c r="F532" s="6" t="s">
        <v>29</v>
      </c>
      <c r="G532" s="7">
        <v>11000</v>
      </c>
      <c r="H532" s="7">
        <v>0</v>
      </c>
      <c r="I532" s="7">
        <v>11000</v>
      </c>
      <c r="J532" s="7">
        <v>315.7</v>
      </c>
      <c r="K532" s="7">
        <v>0</v>
      </c>
      <c r="L532" s="7">
        <f t="shared" si="27"/>
        <v>334.4</v>
      </c>
      <c r="M532" s="7">
        <v>25</v>
      </c>
      <c r="N532" s="7">
        <f t="shared" si="25"/>
        <v>675.09999999999991</v>
      </c>
      <c r="O532" s="7">
        <f t="shared" si="26"/>
        <v>10324.9</v>
      </c>
    </row>
    <row r="533" spans="1:15" ht="24.75" customHeight="1" x14ac:dyDescent="0.25">
      <c r="A533" s="6">
        <v>525</v>
      </c>
      <c r="B533" s="6" t="s">
        <v>661</v>
      </c>
      <c r="C533" s="6" t="s">
        <v>643</v>
      </c>
      <c r="D533" s="6" t="s">
        <v>190</v>
      </c>
      <c r="E533" s="6" t="s">
        <v>28</v>
      </c>
      <c r="F533" s="6" t="s">
        <v>29</v>
      </c>
      <c r="G533" s="7">
        <v>50000</v>
      </c>
      <c r="H533" s="7">
        <v>0</v>
      </c>
      <c r="I533" s="7">
        <v>50000</v>
      </c>
      <c r="J533" s="7">
        <v>1435</v>
      </c>
      <c r="K533" s="7">
        <v>1596.68</v>
      </c>
      <c r="L533" s="7">
        <f t="shared" si="27"/>
        <v>1520</v>
      </c>
      <c r="M533" s="7">
        <v>10788.99</v>
      </c>
      <c r="N533" s="7">
        <f t="shared" si="25"/>
        <v>15340.67</v>
      </c>
      <c r="O533" s="7">
        <f t="shared" si="26"/>
        <v>34659.33</v>
      </c>
    </row>
    <row r="534" spans="1:15" ht="24.75" customHeight="1" x14ac:dyDescent="0.25">
      <c r="A534" s="6">
        <v>526</v>
      </c>
      <c r="B534" s="6" t="s">
        <v>662</v>
      </c>
      <c r="C534" s="6" t="s">
        <v>643</v>
      </c>
      <c r="D534" s="6" t="s">
        <v>181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v>456</v>
      </c>
      <c r="M534" s="7">
        <v>1740.46</v>
      </c>
      <c r="N534" s="7">
        <f t="shared" si="25"/>
        <v>2626.96</v>
      </c>
      <c r="O534" s="7">
        <f t="shared" si="26"/>
        <v>12373.04</v>
      </c>
    </row>
    <row r="535" spans="1:15" ht="24.75" customHeight="1" x14ac:dyDescent="0.25">
      <c r="A535" s="6">
        <v>527</v>
      </c>
      <c r="B535" s="6" t="s">
        <v>663</v>
      </c>
      <c r="C535" s="6" t="s">
        <v>643</v>
      </c>
      <c r="D535" s="6" t="s">
        <v>190</v>
      </c>
      <c r="E535" s="6" t="s">
        <v>28</v>
      </c>
      <c r="F535" s="6" t="s">
        <v>29</v>
      </c>
      <c r="G535" s="7">
        <v>45000</v>
      </c>
      <c r="H535" s="7">
        <v>0</v>
      </c>
      <c r="I535" s="7">
        <v>45000</v>
      </c>
      <c r="J535" s="7">
        <v>1291.5</v>
      </c>
      <c r="K535" s="7">
        <v>1148.33</v>
      </c>
      <c r="L535" s="7">
        <v>1368</v>
      </c>
      <c r="M535" s="7">
        <v>425</v>
      </c>
      <c r="N535" s="7">
        <v>4232.83</v>
      </c>
      <c r="O535" s="7">
        <f t="shared" si="26"/>
        <v>40767.17</v>
      </c>
    </row>
    <row r="536" spans="1:15" ht="24.75" customHeight="1" x14ac:dyDescent="0.25">
      <c r="A536" s="6">
        <v>528</v>
      </c>
      <c r="B536" s="6" t="s">
        <v>664</v>
      </c>
      <c r="C536" s="6" t="s">
        <v>643</v>
      </c>
      <c r="D536" s="6" t="s">
        <v>190</v>
      </c>
      <c r="E536" s="6" t="s">
        <v>28</v>
      </c>
      <c r="F536" s="6" t="s">
        <v>29</v>
      </c>
      <c r="G536" s="7">
        <v>50000</v>
      </c>
      <c r="H536" s="7">
        <v>0</v>
      </c>
      <c r="I536" s="7">
        <v>50000</v>
      </c>
      <c r="J536" s="7">
        <v>1435</v>
      </c>
      <c r="K536" s="7">
        <v>1854</v>
      </c>
      <c r="L536" s="7">
        <f t="shared" si="27"/>
        <v>1520</v>
      </c>
      <c r="M536" s="7">
        <v>425</v>
      </c>
      <c r="N536" s="7">
        <f t="shared" si="25"/>
        <v>5234</v>
      </c>
      <c r="O536" s="7">
        <f t="shared" si="26"/>
        <v>44766</v>
      </c>
    </row>
    <row r="537" spans="1:15" ht="24.75" customHeight="1" x14ac:dyDescent="0.25">
      <c r="A537" s="6">
        <v>529</v>
      </c>
      <c r="B537" s="6" t="s">
        <v>665</v>
      </c>
      <c r="C537" s="6" t="s">
        <v>643</v>
      </c>
      <c r="D537" s="6" t="s">
        <v>67</v>
      </c>
      <c r="E537" s="6" t="s">
        <v>28</v>
      </c>
      <c r="F537" s="6" t="s">
        <v>37</v>
      </c>
      <c r="G537" s="7">
        <v>22050</v>
      </c>
      <c r="H537" s="7">
        <v>0</v>
      </c>
      <c r="I537" s="7">
        <v>22050</v>
      </c>
      <c r="J537" s="7">
        <v>632.84</v>
      </c>
      <c r="K537" s="7">
        <v>0</v>
      </c>
      <c r="L537" s="7">
        <f t="shared" si="27"/>
        <v>670.32</v>
      </c>
      <c r="M537" s="7">
        <v>673.5</v>
      </c>
      <c r="N537" s="7">
        <f t="shared" si="25"/>
        <v>1976.66</v>
      </c>
      <c r="O537" s="7">
        <f t="shared" si="26"/>
        <v>20073.34</v>
      </c>
    </row>
    <row r="538" spans="1:15" ht="24.75" customHeight="1" x14ac:dyDescent="0.25">
      <c r="A538" s="6">
        <v>530</v>
      </c>
      <c r="B538" s="6" t="s">
        <v>666</v>
      </c>
      <c r="C538" s="6" t="s">
        <v>643</v>
      </c>
      <c r="D538" s="6" t="s">
        <v>104</v>
      </c>
      <c r="E538" s="6" t="s">
        <v>36</v>
      </c>
      <c r="F538" s="6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v>456</v>
      </c>
      <c r="M538" s="7">
        <v>1740.46</v>
      </c>
      <c r="N538" s="7">
        <f t="shared" si="25"/>
        <v>2626.96</v>
      </c>
      <c r="O538" s="7">
        <f t="shared" si="26"/>
        <v>12373.04</v>
      </c>
    </row>
    <row r="539" spans="1:15" ht="24.75" customHeight="1" x14ac:dyDescent="0.25">
      <c r="A539" s="6">
        <v>531</v>
      </c>
      <c r="B539" s="6" t="s">
        <v>667</v>
      </c>
      <c r="C539" s="6" t="s">
        <v>643</v>
      </c>
      <c r="D539" s="6" t="s">
        <v>104</v>
      </c>
      <c r="E539" s="6" t="s">
        <v>36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v>456</v>
      </c>
      <c r="M539" s="7">
        <v>25</v>
      </c>
      <c r="N539" s="7">
        <f t="shared" si="25"/>
        <v>911.5</v>
      </c>
      <c r="O539" s="7">
        <f t="shared" si="26"/>
        <v>14088.5</v>
      </c>
    </row>
    <row r="540" spans="1:15" ht="24.75" customHeight="1" x14ac:dyDescent="0.25">
      <c r="A540" s="6">
        <v>532</v>
      </c>
      <c r="B540" s="6" t="s">
        <v>668</v>
      </c>
      <c r="C540" s="6" t="s">
        <v>643</v>
      </c>
      <c r="D540" s="6" t="s">
        <v>190</v>
      </c>
      <c r="E540" s="6" t="s">
        <v>55</v>
      </c>
      <c r="F540" s="6" t="s">
        <v>37</v>
      </c>
      <c r="G540" s="7">
        <v>50000</v>
      </c>
      <c r="H540" s="7">
        <v>0</v>
      </c>
      <c r="I540" s="7">
        <v>50000</v>
      </c>
      <c r="J540" s="7">
        <v>1435</v>
      </c>
      <c r="K540" s="7">
        <v>1339.36</v>
      </c>
      <c r="L540" s="7">
        <f t="shared" si="27"/>
        <v>1520</v>
      </c>
      <c r="M540" s="7">
        <v>4504.42</v>
      </c>
      <c r="N540" s="7">
        <f t="shared" si="25"/>
        <v>8798.7799999999988</v>
      </c>
      <c r="O540" s="7">
        <f t="shared" si="26"/>
        <v>41201.22</v>
      </c>
    </row>
    <row r="541" spans="1:15" ht="24.75" customHeight="1" x14ac:dyDescent="0.25">
      <c r="A541" s="6">
        <v>533</v>
      </c>
      <c r="B541" s="6" t="s">
        <v>669</v>
      </c>
      <c r="C541" s="6" t="s">
        <v>643</v>
      </c>
      <c r="D541" s="6" t="s">
        <v>190</v>
      </c>
      <c r="E541" s="6" t="s">
        <v>28</v>
      </c>
      <c r="F541" s="6" t="s">
        <v>37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v>1520</v>
      </c>
      <c r="M541" s="7">
        <v>2950</v>
      </c>
      <c r="N541" s="7">
        <f t="shared" si="25"/>
        <v>7759</v>
      </c>
      <c r="O541" s="7">
        <f t="shared" si="26"/>
        <v>42241</v>
      </c>
    </row>
    <row r="542" spans="1:15" ht="24.75" customHeight="1" x14ac:dyDescent="0.25">
      <c r="A542" s="6">
        <v>534</v>
      </c>
      <c r="B542" s="6" t="s">
        <v>670</v>
      </c>
      <c r="C542" s="6" t="s">
        <v>643</v>
      </c>
      <c r="D542" s="6" t="s">
        <v>671</v>
      </c>
      <c r="E542" s="6" t="s">
        <v>28</v>
      </c>
      <c r="F542" s="6" t="s">
        <v>29</v>
      </c>
      <c r="G542" s="7">
        <v>50000</v>
      </c>
      <c r="H542" s="7">
        <v>0</v>
      </c>
      <c r="I542" s="7">
        <v>50000</v>
      </c>
      <c r="J542" s="7">
        <v>1435</v>
      </c>
      <c r="K542" s="7">
        <v>1854</v>
      </c>
      <c r="L542" s="7">
        <f t="shared" si="27"/>
        <v>1520</v>
      </c>
      <c r="M542" s="7">
        <v>525</v>
      </c>
      <c r="N542" s="7">
        <f t="shared" si="25"/>
        <v>5334</v>
      </c>
      <c r="O542" s="7">
        <f t="shared" si="26"/>
        <v>44666</v>
      </c>
    </row>
    <row r="543" spans="1:15" ht="24.75" customHeight="1" x14ac:dyDescent="0.25">
      <c r="A543" s="6">
        <v>535</v>
      </c>
      <c r="B543" s="6" t="s">
        <v>672</v>
      </c>
      <c r="C543" s="6" t="s">
        <v>643</v>
      </c>
      <c r="D543" s="6" t="s">
        <v>190</v>
      </c>
      <c r="E543" s="6" t="s">
        <v>55</v>
      </c>
      <c r="F543" s="6" t="s">
        <v>29</v>
      </c>
      <c r="G543" s="7">
        <v>50000</v>
      </c>
      <c r="H543" s="7">
        <v>0</v>
      </c>
      <c r="I543" s="7">
        <v>50000</v>
      </c>
      <c r="J543" s="7">
        <v>1435</v>
      </c>
      <c r="K543" s="7">
        <v>1596.68</v>
      </c>
      <c r="L543" s="7">
        <f t="shared" si="27"/>
        <v>1520</v>
      </c>
      <c r="M543" s="7">
        <v>2140.46</v>
      </c>
      <c r="N543" s="7">
        <f t="shared" si="25"/>
        <v>6692.14</v>
      </c>
      <c r="O543" s="7">
        <f t="shared" si="26"/>
        <v>43307.86</v>
      </c>
    </row>
    <row r="544" spans="1:15" ht="24.75" customHeight="1" x14ac:dyDescent="0.25">
      <c r="A544" s="6">
        <v>536</v>
      </c>
      <c r="B544" s="6" t="s">
        <v>673</v>
      </c>
      <c r="C544" s="6" t="s">
        <v>643</v>
      </c>
      <c r="D544" s="6" t="s">
        <v>190</v>
      </c>
      <c r="E544" s="6" t="s">
        <v>28</v>
      </c>
      <c r="F544" s="6" t="s">
        <v>37</v>
      </c>
      <c r="G544" s="7">
        <v>50000</v>
      </c>
      <c r="H544" s="7">
        <v>0</v>
      </c>
      <c r="I544" s="7">
        <v>50000</v>
      </c>
      <c r="J544" s="7">
        <v>1435</v>
      </c>
      <c r="K544" s="7">
        <v>1854</v>
      </c>
      <c r="L544" s="7">
        <f t="shared" si="27"/>
        <v>1520</v>
      </c>
      <c r="M544" s="7">
        <v>25</v>
      </c>
      <c r="N544" s="7">
        <f t="shared" si="25"/>
        <v>4834</v>
      </c>
      <c r="O544" s="7">
        <f t="shared" si="26"/>
        <v>45166</v>
      </c>
    </row>
    <row r="545" spans="1:15" ht="24.75" customHeight="1" x14ac:dyDescent="0.25">
      <c r="A545" s="6">
        <v>537</v>
      </c>
      <c r="B545" s="6" t="s">
        <v>674</v>
      </c>
      <c r="C545" s="6" t="s">
        <v>643</v>
      </c>
      <c r="D545" s="6" t="s">
        <v>104</v>
      </c>
      <c r="E545" s="6" t="s">
        <v>36</v>
      </c>
      <c r="F545" s="6" t="s">
        <v>37</v>
      </c>
      <c r="G545" s="7">
        <v>16000</v>
      </c>
      <c r="H545" s="7">
        <v>0</v>
      </c>
      <c r="I545" s="7">
        <v>16000</v>
      </c>
      <c r="J545" s="7">
        <v>459.2</v>
      </c>
      <c r="K545" s="7">
        <v>0</v>
      </c>
      <c r="L545" s="7">
        <v>486.4</v>
      </c>
      <c r="M545" s="7">
        <v>25</v>
      </c>
      <c r="N545" s="7">
        <f t="shared" si="25"/>
        <v>970.59999999999991</v>
      </c>
      <c r="O545" s="7">
        <f t="shared" si="26"/>
        <v>15029.4</v>
      </c>
    </row>
    <row r="546" spans="1:15" ht="24.75" customHeight="1" x14ac:dyDescent="0.25">
      <c r="A546" s="6">
        <v>538</v>
      </c>
      <c r="B546" s="6" t="s">
        <v>675</v>
      </c>
      <c r="C546" s="6" t="s">
        <v>643</v>
      </c>
      <c r="D546" s="6" t="s">
        <v>104</v>
      </c>
      <c r="E546" s="6" t="s">
        <v>36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v>456</v>
      </c>
      <c r="M546" s="7">
        <v>25</v>
      </c>
      <c r="N546" s="7">
        <f t="shared" si="25"/>
        <v>911.5</v>
      </c>
      <c r="O546" s="7">
        <f t="shared" si="26"/>
        <v>14088.5</v>
      </c>
    </row>
    <row r="547" spans="1:15" ht="24.75" customHeight="1" x14ac:dyDescent="0.25">
      <c r="A547" s="6">
        <v>539</v>
      </c>
      <c r="B547" s="6" t="s">
        <v>676</v>
      </c>
      <c r="C547" s="6" t="s">
        <v>643</v>
      </c>
      <c r="D547" s="6" t="s">
        <v>181</v>
      </c>
      <c r="E547" s="6" t="s">
        <v>55</v>
      </c>
      <c r="F547" s="6" t="s">
        <v>29</v>
      </c>
      <c r="G547" s="7">
        <v>15000</v>
      </c>
      <c r="H547" s="7">
        <v>0</v>
      </c>
      <c r="I547" s="7">
        <v>15000</v>
      </c>
      <c r="J547" s="7">
        <v>430.5</v>
      </c>
      <c r="K547" s="7">
        <v>0</v>
      </c>
      <c r="L547" s="7">
        <v>456</v>
      </c>
      <c r="M547" s="7">
        <v>25</v>
      </c>
      <c r="N547" s="7">
        <f t="shared" si="25"/>
        <v>911.5</v>
      </c>
      <c r="O547" s="7">
        <f t="shared" si="26"/>
        <v>14088.5</v>
      </c>
    </row>
    <row r="548" spans="1:15" ht="24.75" customHeight="1" x14ac:dyDescent="0.25">
      <c r="A548" s="6">
        <v>540</v>
      </c>
      <c r="B548" s="6" t="s">
        <v>677</v>
      </c>
      <c r="C548" s="6" t="s">
        <v>643</v>
      </c>
      <c r="D548" s="6" t="s">
        <v>190</v>
      </c>
      <c r="E548" s="6" t="s">
        <v>55</v>
      </c>
      <c r="F548" s="6" t="s">
        <v>37</v>
      </c>
      <c r="G548" s="7">
        <v>50000</v>
      </c>
      <c r="H548" s="7">
        <v>0</v>
      </c>
      <c r="I548" s="7">
        <v>50000</v>
      </c>
      <c r="J548" s="7">
        <v>1435</v>
      </c>
      <c r="K548" s="7">
        <v>1854</v>
      </c>
      <c r="L548" s="7">
        <f t="shared" si="27"/>
        <v>1520</v>
      </c>
      <c r="M548" s="7">
        <v>925</v>
      </c>
      <c r="N548" s="7">
        <f t="shared" si="25"/>
        <v>5734</v>
      </c>
      <c r="O548" s="7">
        <f t="shared" si="26"/>
        <v>44266</v>
      </c>
    </row>
    <row r="549" spans="1:15" ht="24.75" customHeight="1" x14ac:dyDescent="0.25">
      <c r="A549" s="6">
        <v>541</v>
      </c>
      <c r="B549" s="6" t="s">
        <v>678</v>
      </c>
      <c r="C549" s="6" t="s">
        <v>643</v>
      </c>
      <c r="D549" s="6" t="s">
        <v>67</v>
      </c>
      <c r="E549" s="6" t="s">
        <v>36</v>
      </c>
      <c r="F549" s="6" t="s">
        <v>37</v>
      </c>
      <c r="G549" s="7">
        <v>30000</v>
      </c>
      <c r="H549" s="7">
        <v>0</v>
      </c>
      <c r="I549" s="7">
        <v>30000</v>
      </c>
      <c r="J549" s="7">
        <v>861</v>
      </c>
      <c r="K549" s="7">
        <v>0</v>
      </c>
      <c r="L549" s="7">
        <f t="shared" si="27"/>
        <v>912</v>
      </c>
      <c r="M549" s="7">
        <v>2795.46</v>
      </c>
      <c r="N549" s="7">
        <f t="shared" si="25"/>
        <v>4568.46</v>
      </c>
      <c r="O549" s="7">
        <f t="shared" si="26"/>
        <v>25431.54</v>
      </c>
    </row>
    <row r="550" spans="1:15" ht="24.75" customHeight="1" x14ac:dyDescent="0.25">
      <c r="A550" s="6">
        <v>542</v>
      </c>
      <c r="B550" s="6" t="s">
        <v>679</v>
      </c>
      <c r="C550" s="6" t="s">
        <v>643</v>
      </c>
      <c r="D550" s="6" t="s">
        <v>190</v>
      </c>
      <c r="E550" s="6" t="s">
        <v>55</v>
      </c>
      <c r="F550" s="6" t="s">
        <v>29</v>
      </c>
      <c r="G550" s="7">
        <v>50000</v>
      </c>
      <c r="H550" s="7">
        <v>0</v>
      </c>
      <c r="I550" s="7">
        <v>50000</v>
      </c>
      <c r="J550" s="7">
        <v>1435</v>
      </c>
      <c r="K550" s="7">
        <v>1596.68</v>
      </c>
      <c r="L550" s="7">
        <f t="shared" si="27"/>
        <v>1520</v>
      </c>
      <c r="M550" s="7">
        <v>24471.11</v>
      </c>
      <c r="N550" s="7">
        <f t="shared" si="25"/>
        <v>29022.79</v>
      </c>
      <c r="O550" s="7">
        <f t="shared" si="26"/>
        <v>20977.21</v>
      </c>
    </row>
    <row r="551" spans="1:15" ht="24.75" customHeight="1" x14ac:dyDescent="0.25">
      <c r="A551" s="6">
        <v>543</v>
      </c>
      <c r="B551" s="6" t="s">
        <v>680</v>
      </c>
      <c r="C551" s="6" t="s">
        <v>643</v>
      </c>
      <c r="D551" s="6" t="s">
        <v>181</v>
      </c>
      <c r="E551" s="6" t="s">
        <v>36</v>
      </c>
      <c r="F551" s="6" t="s">
        <v>29</v>
      </c>
      <c r="G551" s="7">
        <v>11000</v>
      </c>
      <c r="H551" s="7">
        <v>0</v>
      </c>
      <c r="I551" s="7">
        <v>11000</v>
      </c>
      <c r="J551" s="7">
        <v>315.7</v>
      </c>
      <c r="K551" s="7">
        <v>0</v>
      </c>
      <c r="L551" s="7">
        <f t="shared" si="27"/>
        <v>334.4</v>
      </c>
      <c r="M551" s="7">
        <v>25</v>
      </c>
      <c r="N551" s="7">
        <f t="shared" si="25"/>
        <v>675.09999999999991</v>
      </c>
      <c r="O551" s="7">
        <f t="shared" si="26"/>
        <v>10324.9</v>
      </c>
    </row>
    <row r="552" spans="1:15" ht="24.75" customHeight="1" x14ac:dyDescent="0.25">
      <c r="A552" s="6">
        <v>544</v>
      </c>
      <c r="B552" s="6" t="s">
        <v>681</v>
      </c>
      <c r="C552" s="6" t="s">
        <v>643</v>
      </c>
      <c r="D552" s="6" t="s">
        <v>190</v>
      </c>
      <c r="E552" s="6" t="s">
        <v>28</v>
      </c>
      <c r="F552" s="6" t="s">
        <v>29</v>
      </c>
      <c r="G552" s="7">
        <v>50000</v>
      </c>
      <c r="H552" s="7">
        <v>0</v>
      </c>
      <c r="I552" s="7">
        <v>50000</v>
      </c>
      <c r="J552" s="7">
        <v>1435</v>
      </c>
      <c r="K552" s="7">
        <v>1596.68</v>
      </c>
      <c r="L552" s="7">
        <v>1520</v>
      </c>
      <c r="M552" s="7">
        <v>1740.46</v>
      </c>
      <c r="N552" s="7">
        <v>6292.14</v>
      </c>
      <c r="O552" s="7">
        <f t="shared" si="26"/>
        <v>43707.86</v>
      </c>
    </row>
    <row r="553" spans="1:15" ht="24.75" customHeight="1" x14ac:dyDescent="0.25">
      <c r="A553" s="6">
        <v>545</v>
      </c>
      <c r="B553" s="6" t="s">
        <v>682</v>
      </c>
      <c r="C553" s="6" t="s">
        <v>643</v>
      </c>
      <c r="D553" s="6" t="s">
        <v>204</v>
      </c>
      <c r="E553" s="6" t="s">
        <v>55</v>
      </c>
      <c r="F553" s="6" t="s">
        <v>37</v>
      </c>
      <c r="G553" s="7">
        <v>40000</v>
      </c>
      <c r="H553" s="7">
        <v>0</v>
      </c>
      <c r="I553" s="7">
        <v>40000</v>
      </c>
      <c r="J553" s="7">
        <v>1148</v>
      </c>
      <c r="K553" s="7">
        <v>442.65</v>
      </c>
      <c r="L553" s="7">
        <v>1216</v>
      </c>
      <c r="M553" s="7">
        <v>25</v>
      </c>
      <c r="N553" s="7">
        <v>2831.65</v>
      </c>
      <c r="O553" s="7">
        <f t="shared" si="26"/>
        <v>37168.35</v>
      </c>
    </row>
    <row r="554" spans="1:15" ht="24.75" customHeight="1" x14ac:dyDescent="0.25">
      <c r="A554" s="6">
        <v>546</v>
      </c>
      <c r="B554" s="6" t="s">
        <v>683</v>
      </c>
      <c r="C554" s="6" t="s">
        <v>643</v>
      </c>
      <c r="D554" s="6" t="s">
        <v>204</v>
      </c>
      <c r="E554" s="6" t="s">
        <v>55</v>
      </c>
      <c r="F554" s="6" t="s">
        <v>29</v>
      </c>
      <c r="G554" s="7">
        <v>40000</v>
      </c>
      <c r="H554" s="7">
        <v>0</v>
      </c>
      <c r="I554" s="7">
        <v>40000</v>
      </c>
      <c r="J554" s="7">
        <v>1148</v>
      </c>
      <c r="K554" s="7">
        <v>442.65</v>
      </c>
      <c r="L554" s="7">
        <v>1216</v>
      </c>
      <c r="M554" s="7">
        <v>825</v>
      </c>
      <c r="N554" s="7">
        <v>3631.65</v>
      </c>
      <c r="O554" s="7">
        <f t="shared" si="26"/>
        <v>36368.35</v>
      </c>
    </row>
    <row r="555" spans="1:15" ht="24.75" customHeight="1" x14ac:dyDescent="0.25">
      <c r="A555" s="6">
        <v>547</v>
      </c>
      <c r="B555" t="s">
        <v>1103</v>
      </c>
      <c r="C555" s="6" t="s">
        <v>643</v>
      </c>
      <c r="D555" s="6" t="s">
        <v>204</v>
      </c>
      <c r="E555" s="6" t="s">
        <v>55</v>
      </c>
      <c r="F555" s="6" t="s">
        <v>37</v>
      </c>
      <c r="G555" s="7">
        <v>45000</v>
      </c>
      <c r="H555" s="7">
        <v>0</v>
      </c>
      <c r="I555" s="7">
        <v>45000</v>
      </c>
      <c r="J555" s="7">
        <v>1291.5</v>
      </c>
      <c r="K555" s="7">
        <v>1148.33</v>
      </c>
      <c r="L555" s="7">
        <v>1368</v>
      </c>
      <c r="M555" s="7">
        <v>525</v>
      </c>
      <c r="N555" s="7">
        <f t="shared" si="25"/>
        <v>4332.83</v>
      </c>
      <c r="O555" s="7">
        <f t="shared" si="26"/>
        <v>40667.17</v>
      </c>
    </row>
    <row r="556" spans="1:15" ht="24.75" customHeight="1" x14ac:dyDescent="0.25">
      <c r="A556" s="6">
        <v>548</v>
      </c>
      <c r="B556" s="6" t="s">
        <v>684</v>
      </c>
      <c r="C556" s="6" t="s">
        <v>643</v>
      </c>
      <c r="D556" s="6" t="s">
        <v>47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3455.92</v>
      </c>
      <c r="N556" s="7">
        <f t="shared" si="25"/>
        <v>4342.42</v>
      </c>
      <c r="O556" s="7">
        <f t="shared" si="26"/>
        <v>10657.58</v>
      </c>
    </row>
    <row r="557" spans="1:15" ht="24.75" customHeight="1" x14ac:dyDescent="0.25">
      <c r="A557" s="6">
        <v>549</v>
      </c>
      <c r="B557" s="6" t="s">
        <v>685</v>
      </c>
      <c r="C557" s="6" t="s">
        <v>643</v>
      </c>
      <c r="D557" s="6" t="s">
        <v>47</v>
      </c>
      <c r="E557" s="6" t="s">
        <v>36</v>
      </c>
      <c r="F557" s="6" t="s">
        <v>37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v>456</v>
      </c>
      <c r="M557" s="7">
        <v>25</v>
      </c>
      <c r="N557" s="7">
        <f t="shared" si="25"/>
        <v>911.5</v>
      </c>
      <c r="O557" s="7">
        <f t="shared" si="26"/>
        <v>14088.5</v>
      </c>
    </row>
    <row r="558" spans="1:15" ht="24.75" customHeight="1" x14ac:dyDescent="0.25">
      <c r="A558" s="6">
        <v>550</v>
      </c>
      <c r="B558" s="6" t="s">
        <v>686</v>
      </c>
      <c r="C558" s="6" t="s">
        <v>643</v>
      </c>
      <c r="D558" s="6" t="s">
        <v>47</v>
      </c>
      <c r="E558" s="6" t="s">
        <v>36</v>
      </c>
      <c r="F558" s="6" t="s">
        <v>29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v>334.4</v>
      </c>
      <c r="M558" s="7">
        <v>25</v>
      </c>
      <c r="N558" s="7">
        <f t="shared" si="25"/>
        <v>675.09999999999991</v>
      </c>
      <c r="O558" s="7">
        <f t="shared" si="26"/>
        <v>10324.9</v>
      </c>
    </row>
    <row r="559" spans="1:15" ht="24.75" customHeight="1" x14ac:dyDescent="0.25">
      <c r="A559" s="6">
        <v>551</v>
      </c>
      <c r="B559" t="s">
        <v>687</v>
      </c>
      <c r="C559" s="6" t="s">
        <v>643</v>
      </c>
      <c r="D559" s="6" t="s">
        <v>47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v>911.5</v>
      </c>
      <c r="O559" s="7">
        <f t="shared" si="26"/>
        <v>14088.5</v>
      </c>
    </row>
    <row r="560" spans="1:15" ht="24.75" customHeight="1" x14ac:dyDescent="0.25">
      <c r="A560" s="6">
        <v>552</v>
      </c>
      <c r="B560" t="s">
        <v>1373</v>
      </c>
      <c r="C560" s="6" t="s">
        <v>643</v>
      </c>
      <c r="D560" s="6" t="s">
        <v>47</v>
      </c>
      <c r="E560" s="6" t="s">
        <v>36</v>
      </c>
      <c r="F560" s="7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v>456</v>
      </c>
      <c r="M560" s="7">
        <v>25</v>
      </c>
      <c r="N560" s="7">
        <f t="shared" si="25"/>
        <v>911.5</v>
      </c>
      <c r="O560" s="7">
        <f t="shared" si="26"/>
        <v>14088.5</v>
      </c>
    </row>
    <row r="561" spans="1:15" ht="24.75" customHeight="1" x14ac:dyDescent="0.25">
      <c r="A561" s="6">
        <v>553</v>
      </c>
      <c r="B561" s="6" t="s">
        <v>688</v>
      </c>
      <c r="C561" s="6" t="s">
        <v>643</v>
      </c>
      <c r="D561" s="6" t="s">
        <v>104</v>
      </c>
      <c r="E561" s="6" t="s">
        <v>36</v>
      </c>
      <c r="F561" s="6" t="s">
        <v>29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v>456</v>
      </c>
      <c r="M561" s="7">
        <v>25</v>
      </c>
      <c r="N561" s="7">
        <f t="shared" si="25"/>
        <v>911.5</v>
      </c>
      <c r="O561" s="7">
        <f t="shared" si="26"/>
        <v>14088.5</v>
      </c>
    </row>
    <row r="562" spans="1:15" ht="24.75" customHeight="1" x14ac:dyDescent="0.25">
      <c r="A562" s="6">
        <v>554</v>
      </c>
      <c r="B562" t="s">
        <v>689</v>
      </c>
      <c r="C562" s="6" t="s">
        <v>643</v>
      </c>
      <c r="D562" s="6" t="s">
        <v>104</v>
      </c>
      <c r="E562" s="6" t="s">
        <v>36</v>
      </c>
      <c r="F562" s="6" t="s">
        <v>29</v>
      </c>
      <c r="G562" s="7">
        <v>20000</v>
      </c>
      <c r="H562" s="7">
        <v>0</v>
      </c>
      <c r="I562" s="7">
        <v>20000</v>
      </c>
      <c r="J562" s="7">
        <v>574</v>
      </c>
      <c r="K562" s="7">
        <v>0</v>
      </c>
      <c r="L562" s="7">
        <f t="shared" si="27"/>
        <v>608</v>
      </c>
      <c r="M562" s="7">
        <v>25</v>
      </c>
      <c r="N562" s="7">
        <f t="shared" si="25"/>
        <v>1207</v>
      </c>
      <c r="O562" s="7">
        <f t="shared" si="26"/>
        <v>18793</v>
      </c>
    </row>
    <row r="563" spans="1:15" ht="24.75" customHeight="1" x14ac:dyDescent="0.25">
      <c r="A563" s="6">
        <v>555</v>
      </c>
      <c r="B563" s="6" t="s">
        <v>690</v>
      </c>
      <c r="C563" s="6" t="s">
        <v>643</v>
      </c>
      <c r="D563" s="6" t="s">
        <v>120</v>
      </c>
      <c r="E563" s="6" t="s">
        <v>36</v>
      </c>
      <c r="F563" s="6" t="s">
        <v>37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7"/>
        <v>456</v>
      </c>
      <c r="M563" s="7">
        <v>25</v>
      </c>
      <c r="N563" s="7">
        <f t="shared" si="25"/>
        <v>911.5</v>
      </c>
      <c r="O563" s="7">
        <f t="shared" si="26"/>
        <v>14088.5</v>
      </c>
    </row>
    <row r="564" spans="1:15" ht="24.75" customHeight="1" x14ac:dyDescent="0.25">
      <c r="A564" s="6">
        <v>556</v>
      </c>
      <c r="B564" s="10" t="s">
        <v>691</v>
      </c>
      <c r="C564" s="6" t="s">
        <v>643</v>
      </c>
      <c r="D564" s="6" t="s">
        <v>120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f t="shared" si="27"/>
        <v>334.4</v>
      </c>
      <c r="M564" s="7">
        <v>25</v>
      </c>
      <c r="N564" s="7">
        <f t="shared" si="25"/>
        <v>675.09999999999991</v>
      </c>
      <c r="O564" s="7">
        <f t="shared" si="26"/>
        <v>10324.9</v>
      </c>
    </row>
    <row r="565" spans="1:15" ht="24.75" customHeight="1" x14ac:dyDescent="0.25">
      <c r="A565" s="6">
        <v>557</v>
      </c>
      <c r="B565" t="s">
        <v>692</v>
      </c>
      <c r="C565" s="6" t="s">
        <v>643</v>
      </c>
      <c r="D565" s="6" t="s">
        <v>120</v>
      </c>
      <c r="E565" s="6" t="s">
        <v>36</v>
      </c>
      <c r="F565" s="6" t="s">
        <v>37</v>
      </c>
      <c r="G565" s="7">
        <v>11000</v>
      </c>
      <c r="H565" s="7">
        <v>0</v>
      </c>
      <c r="I565" s="7">
        <v>11000</v>
      </c>
      <c r="J565" s="7">
        <v>315.7</v>
      </c>
      <c r="K565" s="7">
        <v>0</v>
      </c>
      <c r="L565" s="7">
        <v>334.4</v>
      </c>
      <c r="M565" s="7">
        <v>25</v>
      </c>
      <c r="N565" s="7">
        <f t="shared" si="25"/>
        <v>675.09999999999991</v>
      </c>
      <c r="O565" s="7">
        <f t="shared" si="26"/>
        <v>10324.9</v>
      </c>
    </row>
    <row r="566" spans="1:15" ht="24.75" customHeight="1" x14ac:dyDescent="0.25">
      <c r="A566" s="6">
        <v>558</v>
      </c>
      <c r="B566" s="6" t="s">
        <v>693</v>
      </c>
      <c r="C566" s="6" t="s">
        <v>643</v>
      </c>
      <c r="D566" s="6" t="s">
        <v>47</v>
      </c>
      <c r="E566" s="6" t="s">
        <v>36</v>
      </c>
      <c r="F566" s="6" t="s">
        <v>37</v>
      </c>
      <c r="G566" s="7">
        <v>22000</v>
      </c>
      <c r="H566" s="7">
        <v>0</v>
      </c>
      <c r="I566" s="7">
        <v>22000</v>
      </c>
      <c r="J566" s="7">
        <v>631.4</v>
      </c>
      <c r="K566" s="7">
        <v>0</v>
      </c>
      <c r="L566" s="7">
        <f t="shared" si="27"/>
        <v>668.8</v>
      </c>
      <c r="M566" s="7">
        <v>25</v>
      </c>
      <c r="N566" s="7">
        <f t="shared" si="25"/>
        <v>1325.1999999999998</v>
      </c>
      <c r="O566" s="7">
        <f t="shared" si="26"/>
        <v>20674.8</v>
      </c>
    </row>
    <row r="567" spans="1:15" ht="24.75" customHeight="1" x14ac:dyDescent="0.25">
      <c r="A567" s="6">
        <v>559</v>
      </c>
      <c r="B567" s="6" t="s">
        <v>694</v>
      </c>
      <c r="C567" s="6" t="s">
        <v>643</v>
      </c>
      <c r="D567" s="6" t="s">
        <v>47</v>
      </c>
      <c r="E567" s="6" t="s">
        <v>36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v>456</v>
      </c>
      <c r="M567" s="7">
        <v>25</v>
      </c>
      <c r="N567" s="7">
        <f t="shared" si="25"/>
        <v>911.5</v>
      </c>
      <c r="O567" s="7">
        <f t="shared" si="26"/>
        <v>14088.5</v>
      </c>
    </row>
    <row r="568" spans="1:15" ht="24.75" customHeight="1" x14ac:dyDescent="0.25">
      <c r="A568" s="6">
        <v>560</v>
      </c>
      <c r="B568" s="6" t="s">
        <v>695</v>
      </c>
      <c r="C568" s="6" t="s">
        <v>643</v>
      </c>
      <c r="D568" s="6" t="s">
        <v>47</v>
      </c>
      <c r="E568" s="6" t="s">
        <v>36</v>
      </c>
      <c r="F568" s="6" t="s">
        <v>29</v>
      </c>
      <c r="G568" s="7">
        <v>11000</v>
      </c>
      <c r="H568" s="7">
        <v>0</v>
      </c>
      <c r="I568" s="7">
        <v>11000</v>
      </c>
      <c r="J568" s="7">
        <v>315.7</v>
      </c>
      <c r="K568" s="7">
        <v>0</v>
      </c>
      <c r="L568" s="7">
        <v>334.4</v>
      </c>
      <c r="M568" s="7">
        <v>25</v>
      </c>
      <c r="N568" s="7">
        <f t="shared" si="25"/>
        <v>675.09999999999991</v>
      </c>
      <c r="O568" s="7">
        <f t="shared" si="26"/>
        <v>10324.9</v>
      </c>
    </row>
    <row r="569" spans="1:15" ht="24.75" customHeight="1" x14ac:dyDescent="0.25">
      <c r="A569" s="6">
        <v>561</v>
      </c>
      <c r="B569" s="6" t="s">
        <v>696</v>
      </c>
      <c r="C569" s="6" t="s">
        <v>643</v>
      </c>
      <c r="D569" s="6" t="s">
        <v>104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5"/>
        <v>911.5</v>
      </c>
      <c r="O569" s="7">
        <f t="shared" si="26"/>
        <v>14088.5</v>
      </c>
    </row>
    <row r="570" spans="1:15" ht="24.75" customHeight="1" x14ac:dyDescent="0.25">
      <c r="A570" s="6">
        <v>562</v>
      </c>
      <c r="B570" s="6" t="s">
        <v>697</v>
      </c>
      <c r="C570" s="6" t="s">
        <v>643</v>
      </c>
      <c r="D570" s="6" t="s">
        <v>67</v>
      </c>
      <c r="E570" s="6" t="s">
        <v>28</v>
      </c>
      <c r="F570" s="6" t="s">
        <v>37</v>
      </c>
      <c r="G570" s="7">
        <v>21000</v>
      </c>
      <c r="H570" s="7">
        <v>0</v>
      </c>
      <c r="I570" s="7">
        <v>21000</v>
      </c>
      <c r="J570" s="7">
        <v>602.70000000000005</v>
      </c>
      <c r="K570" s="7">
        <v>0</v>
      </c>
      <c r="L570" s="7">
        <f t="shared" si="27"/>
        <v>638.4</v>
      </c>
      <c r="M570" s="7">
        <v>1740.46</v>
      </c>
      <c r="N570" s="7">
        <f t="shared" si="25"/>
        <v>2981.56</v>
      </c>
      <c r="O570" s="7">
        <f t="shared" si="26"/>
        <v>18018.439999999999</v>
      </c>
    </row>
    <row r="571" spans="1:15" ht="24.75" customHeight="1" x14ac:dyDescent="0.25">
      <c r="A571" s="6">
        <v>563</v>
      </c>
      <c r="B571" s="6" t="s">
        <v>698</v>
      </c>
      <c r="C571" s="6" t="s">
        <v>643</v>
      </c>
      <c r="D571" s="6" t="s">
        <v>190</v>
      </c>
      <c r="E571" s="6" t="s">
        <v>28</v>
      </c>
      <c r="F571" s="6" t="s">
        <v>37</v>
      </c>
      <c r="G571" s="7">
        <v>45000</v>
      </c>
      <c r="H571" s="7">
        <v>0</v>
      </c>
      <c r="I571" s="7">
        <v>45000</v>
      </c>
      <c r="J571" s="7">
        <v>1291.5</v>
      </c>
      <c r="K571" s="7">
        <v>1148.33</v>
      </c>
      <c r="L571" s="7">
        <v>1368</v>
      </c>
      <c r="M571" s="7">
        <v>425</v>
      </c>
      <c r="N571" s="7">
        <v>4232.83</v>
      </c>
      <c r="O571" s="7">
        <f t="shared" si="26"/>
        <v>40767.17</v>
      </c>
    </row>
    <row r="572" spans="1:15" ht="24.75" customHeight="1" x14ac:dyDescent="0.25">
      <c r="A572" s="6">
        <v>564</v>
      </c>
      <c r="B572" s="6" t="s">
        <v>699</v>
      </c>
      <c r="C572" s="6" t="s">
        <v>643</v>
      </c>
      <c r="D572" s="6" t="s">
        <v>190</v>
      </c>
      <c r="E572" s="6" t="s">
        <v>28</v>
      </c>
      <c r="F572" s="6" t="s">
        <v>37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v>1520</v>
      </c>
      <c r="M572" s="7">
        <v>25</v>
      </c>
      <c r="N572" s="7">
        <v>4834</v>
      </c>
      <c r="O572" s="7">
        <f t="shared" si="26"/>
        <v>45166</v>
      </c>
    </row>
    <row r="573" spans="1:15" ht="24.75" customHeight="1" x14ac:dyDescent="0.25">
      <c r="A573" s="6">
        <v>565</v>
      </c>
      <c r="B573" s="6" t="s">
        <v>700</v>
      </c>
      <c r="C573" s="6" t="s">
        <v>643</v>
      </c>
      <c r="D573" s="6" t="s">
        <v>104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v>456</v>
      </c>
      <c r="M573" s="7">
        <v>25</v>
      </c>
      <c r="N573" s="7">
        <f t="shared" si="25"/>
        <v>911.5</v>
      </c>
      <c r="O573" s="7">
        <f t="shared" si="26"/>
        <v>14088.5</v>
      </c>
    </row>
    <row r="574" spans="1:15" ht="24.75" customHeight="1" x14ac:dyDescent="0.25">
      <c r="A574" s="6">
        <v>566</v>
      </c>
      <c r="B574" s="6" t="s">
        <v>701</v>
      </c>
      <c r="C574" s="6" t="s">
        <v>643</v>
      </c>
      <c r="D574" s="6" t="s">
        <v>104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v>456</v>
      </c>
      <c r="M574" s="7">
        <v>25</v>
      </c>
      <c r="N574" s="7">
        <f t="shared" si="25"/>
        <v>911.5</v>
      </c>
      <c r="O574" s="7">
        <f t="shared" si="26"/>
        <v>14088.5</v>
      </c>
    </row>
    <row r="575" spans="1:15" ht="24.75" customHeight="1" x14ac:dyDescent="0.25">
      <c r="A575" s="6">
        <v>567</v>
      </c>
      <c r="B575" s="6" t="s">
        <v>702</v>
      </c>
      <c r="C575" s="6" t="s">
        <v>643</v>
      </c>
      <c r="D575" s="6" t="s">
        <v>190</v>
      </c>
      <c r="E575" s="6" t="s">
        <v>28</v>
      </c>
      <c r="F575" s="6" t="s">
        <v>29</v>
      </c>
      <c r="G575" s="7">
        <v>50000</v>
      </c>
      <c r="H575" s="7">
        <v>0</v>
      </c>
      <c r="I575" s="7">
        <v>50000</v>
      </c>
      <c r="J575" s="7">
        <v>1435</v>
      </c>
      <c r="K575" s="7">
        <v>1596.68</v>
      </c>
      <c r="L575" s="7">
        <v>1520</v>
      </c>
      <c r="M575" s="7">
        <v>1740.46</v>
      </c>
      <c r="N575" s="7">
        <v>6292.14</v>
      </c>
      <c r="O575" s="7">
        <f t="shared" si="26"/>
        <v>43707.86</v>
      </c>
    </row>
    <row r="576" spans="1:15" ht="24.75" customHeight="1" x14ac:dyDescent="0.25">
      <c r="A576" s="6">
        <v>568</v>
      </c>
      <c r="B576" s="6" t="s">
        <v>703</v>
      </c>
      <c r="C576" s="6" t="s">
        <v>643</v>
      </c>
      <c r="D576" s="6" t="s">
        <v>104</v>
      </c>
      <c r="E576" s="6" t="s">
        <v>36</v>
      </c>
      <c r="F576" s="6" t="s">
        <v>29</v>
      </c>
      <c r="G576" s="7">
        <v>11000</v>
      </c>
      <c r="H576" s="7">
        <v>0</v>
      </c>
      <c r="I576" s="7">
        <v>11000</v>
      </c>
      <c r="J576" s="7">
        <v>315.7</v>
      </c>
      <c r="K576" s="7">
        <v>0</v>
      </c>
      <c r="L576" s="7">
        <f t="shared" si="27"/>
        <v>334.4</v>
      </c>
      <c r="M576" s="7">
        <v>25</v>
      </c>
      <c r="N576" s="7">
        <f t="shared" si="25"/>
        <v>675.09999999999991</v>
      </c>
      <c r="O576" s="7">
        <f t="shared" si="26"/>
        <v>10324.9</v>
      </c>
    </row>
    <row r="577" spans="1:15" ht="24.75" customHeight="1" x14ac:dyDescent="0.25">
      <c r="A577" s="6">
        <v>569</v>
      </c>
      <c r="B577" s="6" t="s">
        <v>704</v>
      </c>
      <c r="C577" s="6" t="s">
        <v>643</v>
      </c>
      <c r="D577" s="6" t="s">
        <v>233</v>
      </c>
      <c r="E577" s="6" t="s">
        <v>28</v>
      </c>
      <c r="F577" s="6" t="s">
        <v>29</v>
      </c>
      <c r="G577" s="7">
        <v>50000</v>
      </c>
      <c r="H577" s="7">
        <v>0</v>
      </c>
      <c r="I577" s="7">
        <v>50000</v>
      </c>
      <c r="J577" s="7">
        <v>1435</v>
      </c>
      <c r="K577" s="7">
        <v>1854</v>
      </c>
      <c r="L577" s="7">
        <f t="shared" si="27"/>
        <v>1520</v>
      </c>
      <c r="M577" s="7">
        <v>425</v>
      </c>
      <c r="N577" s="7">
        <f t="shared" si="25"/>
        <v>5234</v>
      </c>
      <c r="O577" s="7">
        <f t="shared" si="26"/>
        <v>44766</v>
      </c>
    </row>
    <row r="578" spans="1:15" ht="24.75" customHeight="1" x14ac:dyDescent="0.25">
      <c r="A578" s="6">
        <v>570</v>
      </c>
      <c r="B578" s="6" t="s">
        <v>705</v>
      </c>
      <c r="C578" s="6" t="s">
        <v>643</v>
      </c>
      <c r="D578" s="6" t="s">
        <v>706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f t="shared" si="25"/>
        <v>911.5</v>
      </c>
      <c r="O578" s="7">
        <f t="shared" si="26"/>
        <v>14088.5</v>
      </c>
    </row>
    <row r="579" spans="1:15" ht="24.75" customHeight="1" x14ac:dyDescent="0.25">
      <c r="A579" s="6">
        <v>571</v>
      </c>
      <c r="B579" s="6" t="s">
        <v>707</v>
      </c>
      <c r="C579" s="6" t="s">
        <v>643</v>
      </c>
      <c r="D579" s="6" t="s">
        <v>190</v>
      </c>
      <c r="E579" s="6" t="s">
        <v>28</v>
      </c>
      <c r="F579" s="6" t="s">
        <v>29</v>
      </c>
      <c r="G579" s="7">
        <v>50000</v>
      </c>
      <c r="H579" s="7">
        <v>0</v>
      </c>
      <c r="I579" s="7">
        <v>50000</v>
      </c>
      <c r="J579" s="7">
        <f>+I579*2.87%</f>
        <v>1435</v>
      </c>
      <c r="K579" s="7">
        <v>1854</v>
      </c>
      <c r="L579" s="7">
        <f t="shared" si="27"/>
        <v>1520</v>
      </c>
      <c r="M579" s="7">
        <v>2435.8000000000002</v>
      </c>
      <c r="N579" s="7">
        <f t="shared" si="25"/>
        <v>7244.8</v>
      </c>
      <c r="O579" s="7">
        <f t="shared" si="26"/>
        <v>42755.199999999997</v>
      </c>
    </row>
    <row r="580" spans="1:15" ht="24.75" customHeight="1" x14ac:dyDescent="0.25">
      <c r="A580" s="6">
        <v>572</v>
      </c>
      <c r="B580" s="6" t="s">
        <v>708</v>
      </c>
      <c r="C580" s="6" t="s">
        <v>643</v>
      </c>
      <c r="D580" s="6" t="s">
        <v>190</v>
      </c>
      <c r="E580" s="6" t="s">
        <v>28</v>
      </c>
      <c r="F580" s="6" t="s">
        <v>29</v>
      </c>
      <c r="G580" s="7">
        <v>40000</v>
      </c>
      <c r="H580" s="7">
        <v>0</v>
      </c>
      <c r="I580" s="7">
        <v>40000</v>
      </c>
      <c r="J580" s="7">
        <v>1148</v>
      </c>
      <c r="K580" s="7">
        <v>442.65</v>
      </c>
      <c r="L580" s="7">
        <v>1216</v>
      </c>
      <c r="M580" s="7">
        <v>1105</v>
      </c>
      <c r="N580" s="7">
        <v>3911.65</v>
      </c>
      <c r="O580" s="7">
        <f t="shared" si="26"/>
        <v>36088.35</v>
      </c>
    </row>
    <row r="581" spans="1:15" ht="24.75" customHeight="1" x14ac:dyDescent="0.25">
      <c r="A581" s="6">
        <v>573</v>
      </c>
      <c r="B581" s="6" t="s">
        <v>709</v>
      </c>
      <c r="C581" s="6" t="s">
        <v>643</v>
      </c>
      <c r="D581" s="6" t="s">
        <v>181</v>
      </c>
      <c r="E581" s="6" t="s">
        <v>36</v>
      </c>
      <c r="F581" s="6" t="s">
        <v>37</v>
      </c>
      <c r="G581" s="7">
        <v>11000</v>
      </c>
      <c r="H581" s="7">
        <v>0</v>
      </c>
      <c r="I581" s="7">
        <v>11000</v>
      </c>
      <c r="J581" s="7">
        <v>315.7</v>
      </c>
      <c r="K581" s="7">
        <v>0</v>
      </c>
      <c r="L581" s="7">
        <f t="shared" si="27"/>
        <v>334.4</v>
      </c>
      <c r="M581" s="7">
        <v>25</v>
      </c>
      <c r="N581" s="7">
        <f t="shared" si="25"/>
        <v>675.09999999999991</v>
      </c>
      <c r="O581" s="7">
        <f t="shared" si="26"/>
        <v>10324.9</v>
      </c>
    </row>
    <row r="582" spans="1:15" ht="24.75" customHeight="1" x14ac:dyDescent="0.25">
      <c r="A582" s="6">
        <v>574</v>
      </c>
      <c r="B582" s="6" t="s">
        <v>710</v>
      </c>
      <c r="C582" s="6" t="s">
        <v>643</v>
      </c>
      <c r="D582" s="6" t="s">
        <v>190</v>
      </c>
      <c r="E582" s="6" t="s">
        <v>28</v>
      </c>
      <c r="F582" s="6" t="s">
        <v>37</v>
      </c>
      <c r="G582" s="7">
        <v>50000</v>
      </c>
      <c r="H582" s="7">
        <v>0</v>
      </c>
      <c r="I582" s="7">
        <v>50000</v>
      </c>
      <c r="J582" s="7">
        <v>1435</v>
      </c>
      <c r="K582" s="7">
        <v>1854</v>
      </c>
      <c r="L582" s="7">
        <v>1520</v>
      </c>
      <c r="M582" s="7">
        <v>425</v>
      </c>
      <c r="N582" s="7">
        <v>5234</v>
      </c>
      <c r="O582" s="7">
        <f t="shared" si="26"/>
        <v>44766</v>
      </c>
    </row>
    <row r="583" spans="1:15" ht="24.75" customHeight="1" x14ac:dyDescent="0.25">
      <c r="A583" s="6">
        <v>575</v>
      </c>
      <c r="B583" s="6" t="s">
        <v>711</v>
      </c>
      <c r="C583" s="6" t="s">
        <v>643</v>
      </c>
      <c r="D583" s="6" t="s">
        <v>104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f t="shared" si="25"/>
        <v>911.5</v>
      </c>
      <c r="O583" s="7">
        <f t="shared" si="26"/>
        <v>14088.5</v>
      </c>
    </row>
    <row r="584" spans="1:15" ht="24.75" customHeight="1" x14ac:dyDescent="0.25">
      <c r="A584" s="6">
        <v>576</v>
      </c>
      <c r="B584" s="6" t="s">
        <v>712</v>
      </c>
      <c r="C584" s="6" t="s">
        <v>643</v>
      </c>
      <c r="D584" s="6" t="s">
        <v>233</v>
      </c>
      <c r="E584" s="6" t="s">
        <v>28</v>
      </c>
      <c r="F584" s="6" t="s">
        <v>29</v>
      </c>
      <c r="G584" s="7">
        <v>50000</v>
      </c>
      <c r="H584" s="7">
        <v>0</v>
      </c>
      <c r="I584" s="7">
        <v>50000</v>
      </c>
      <c r="J584" s="7">
        <v>1435</v>
      </c>
      <c r="K584" s="7">
        <v>1854</v>
      </c>
      <c r="L584" s="7">
        <f t="shared" si="27"/>
        <v>1520</v>
      </c>
      <c r="M584" s="7">
        <v>12066.29</v>
      </c>
      <c r="N584" s="7">
        <f t="shared" si="25"/>
        <v>16875.29</v>
      </c>
      <c r="O584" s="7">
        <f t="shared" si="26"/>
        <v>33124.71</v>
      </c>
    </row>
    <row r="585" spans="1:15" ht="24.75" customHeight="1" x14ac:dyDescent="0.25">
      <c r="A585" s="6">
        <v>577</v>
      </c>
      <c r="B585" s="6" t="s">
        <v>713</v>
      </c>
      <c r="C585" s="6" t="s">
        <v>643</v>
      </c>
      <c r="D585" s="6" t="s">
        <v>297</v>
      </c>
      <c r="E585" s="6" t="s">
        <v>28</v>
      </c>
      <c r="F585" s="6" t="s">
        <v>37</v>
      </c>
      <c r="G585" s="7">
        <v>50000</v>
      </c>
      <c r="H585" s="7">
        <v>0</v>
      </c>
      <c r="I585" s="7">
        <v>50000</v>
      </c>
      <c r="J585" s="7">
        <v>1435</v>
      </c>
      <c r="K585" s="7">
        <v>1596.68</v>
      </c>
      <c r="L585" s="7">
        <v>1520</v>
      </c>
      <c r="M585" s="7">
        <v>2140.46</v>
      </c>
      <c r="N585" s="7">
        <v>6692.14</v>
      </c>
      <c r="O585" s="7">
        <f t="shared" si="26"/>
        <v>43307.86</v>
      </c>
    </row>
    <row r="586" spans="1:15" ht="24.75" customHeight="1" x14ac:dyDescent="0.25">
      <c r="A586" s="6">
        <v>578</v>
      </c>
      <c r="B586" s="6" t="s">
        <v>714</v>
      </c>
      <c r="C586" s="6" t="s">
        <v>643</v>
      </c>
      <c r="D586" s="6" t="s">
        <v>104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si="25"/>
        <v>911.5</v>
      </c>
      <c r="O586" s="7">
        <f t="shared" si="26"/>
        <v>14088.5</v>
      </c>
    </row>
    <row r="587" spans="1:15" ht="24.75" customHeight="1" x14ac:dyDescent="0.25">
      <c r="A587" s="6">
        <v>579</v>
      </c>
      <c r="B587" s="6" t="s">
        <v>715</v>
      </c>
      <c r="C587" s="6" t="s">
        <v>643</v>
      </c>
      <c r="D587" s="6" t="s">
        <v>190</v>
      </c>
      <c r="E587" s="6" t="s">
        <v>28</v>
      </c>
      <c r="F587" s="6" t="s">
        <v>29</v>
      </c>
      <c r="G587" s="7">
        <v>50000</v>
      </c>
      <c r="H587" s="7">
        <v>0</v>
      </c>
      <c r="I587" s="7">
        <v>50000</v>
      </c>
      <c r="J587" s="7">
        <v>1435</v>
      </c>
      <c r="K587" s="7">
        <v>1854</v>
      </c>
      <c r="L587" s="7">
        <f t="shared" si="27"/>
        <v>1520</v>
      </c>
      <c r="M587" s="7">
        <v>425</v>
      </c>
      <c r="N587" s="7">
        <f t="shared" si="25"/>
        <v>5234</v>
      </c>
      <c r="O587" s="7">
        <f t="shared" si="26"/>
        <v>44766</v>
      </c>
    </row>
    <row r="588" spans="1:15" ht="24.75" customHeight="1" x14ac:dyDescent="0.25">
      <c r="A588" s="6">
        <v>580</v>
      </c>
      <c r="B588" s="1" t="s">
        <v>716</v>
      </c>
      <c r="C588" s="6" t="s">
        <v>717</v>
      </c>
      <c r="D588" s="6" t="s">
        <v>47</v>
      </c>
      <c r="E588" s="6" t="s">
        <v>36</v>
      </c>
      <c r="F588" s="6" t="s">
        <v>29</v>
      </c>
      <c r="G588" s="7">
        <v>11000</v>
      </c>
      <c r="H588" s="7">
        <v>0</v>
      </c>
      <c r="I588" s="7">
        <v>11000</v>
      </c>
      <c r="J588" s="7">
        <v>315.7</v>
      </c>
      <c r="K588" s="7">
        <v>0</v>
      </c>
      <c r="L588" s="7">
        <f t="shared" si="27"/>
        <v>334.4</v>
      </c>
      <c r="M588" s="7">
        <v>25</v>
      </c>
      <c r="N588" s="7">
        <f t="shared" si="25"/>
        <v>675.09999999999991</v>
      </c>
      <c r="O588" s="7">
        <f t="shared" si="26"/>
        <v>10324.9</v>
      </c>
    </row>
    <row r="589" spans="1:15" ht="24.75" customHeight="1" x14ac:dyDescent="0.25">
      <c r="A589" s="6">
        <v>581</v>
      </c>
      <c r="B589" s="1" t="s">
        <v>718</v>
      </c>
      <c r="C589" s="6" t="s">
        <v>717</v>
      </c>
      <c r="D589" s="6" t="s">
        <v>47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v>911.5</v>
      </c>
      <c r="O589" s="7">
        <f t="shared" si="26"/>
        <v>14088.5</v>
      </c>
    </row>
    <row r="590" spans="1:15" ht="24.75" customHeight="1" x14ac:dyDescent="0.25">
      <c r="A590" s="6">
        <v>582</v>
      </c>
      <c r="B590" t="s">
        <v>719</v>
      </c>
      <c r="C590" s="6" t="s">
        <v>717</v>
      </c>
      <c r="D590" s="6" t="s">
        <v>47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v>456</v>
      </c>
      <c r="M590" s="7">
        <v>25</v>
      </c>
      <c r="N590" s="7">
        <f t="shared" ref="N590:N654" si="28">+J590+K590+L590+M590</f>
        <v>911.5</v>
      </c>
      <c r="O590" s="7">
        <f t="shared" si="26"/>
        <v>14088.5</v>
      </c>
    </row>
    <row r="591" spans="1:15" ht="24.75" customHeight="1" x14ac:dyDescent="0.25">
      <c r="A591" s="6">
        <v>583</v>
      </c>
      <c r="B591" t="s">
        <v>1375</v>
      </c>
      <c r="C591" s="6" t="s">
        <v>717</v>
      </c>
      <c r="D591" s="6" t="s">
        <v>47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v>456</v>
      </c>
      <c r="M591" s="7">
        <v>25</v>
      </c>
      <c r="N591" s="7">
        <f t="shared" si="28"/>
        <v>911.5</v>
      </c>
      <c r="O591" s="7">
        <f t="shared" si="26"/>
        <v>14088.5</v>
      </c>
    </row>
    <row r="592" spans="1:15" ht="24.75" customHeight="1" x14ac:dyDescent="0.25">
      <c r="A592" s="6">
        <v>584</v>
      </c>
      <c r="B592" t="s">
        <v>1376</v>
      </c>
      <c r="C592" s="6" t="s">
        <v>717</v>
      </c>
      <c r="D592" s="6" t="s">
        <v>47</v>
      </c>
      <c r="E592" s="6" t="s">
        <v>36</v>
      </c>
      <c r="F592" s="6" t="s">
        <v>29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v>456</v>
      </c>
      <c r="M592" s="7">
        <v>25</v>
      </c>
      <c r="N592" s="7">
        <f t="shared" si="28"/>
        <v>911.5</v>
      </c>
      <c r="O592" s="7">
        <f t="shared" si="26"/>
        <v>14088.5</v>
      </c>
    </row>
    <row r="593" spans="1:15" ht="24.75" customHeight="1" x14ac:dyDescent="0.25">
      <c r="A593" s="6">
        <v>585</v>
      </c>
      <c r="B593" t="s">
        <v>720</v>
      </c>
      <c r="C593" s="6" t="s">
        <v>717</v>
      </c>
      <c r="D593" t="s">
        <v>137</v>
      </c>
      <c r="E593" s="6" t="s">
        <v>36</v>
      </c>
      <c r="F593" s="6" t="s">
        <v>29</v>
      </c>
      <c r="G593" s="7">
        <v>20000</v>
      </c>
      <c r="H593" s="7">
        <v>0</v>
      </c>
      <c r="I593" s="7">
        <v>20000</v>
      </c>
      <c r="J593" s="7">
        <v>574</v>
      </c>
      <c r="K593" s="7">
        <v>0</v>
      </c>
      <c r="L593" s="7">
        <v>608</v>
      </c>
      <c r="M593" s="7">
        <v>25</v>
      </c>
      <c r="N593" s="7">
        <f t="shared" si="28"/>
        <v>1207</v>
      </c>
      <c r="O593" s="7">
        <f t="shared" ref="O593:O656" si="29">+G593-N593</f>
        <v>18793</v>
      </c>
    </row>
    <row r="594" spans="1:15" ht="24.75" customHeight="1" x14ac:dyDescent="0.25">
      <c r="A594" s="6">
        <v>586</v>
      </c>
      <c r="B594" t="s">
        <v>721</v>
      </c>
      <c r="C594" s="6" t="s">
        <v>717</v>
      </c>
      <c r="D594" s="6" t="s">
        <v>41</v>
      </c>
      <c r="E594" s="6" t="s">
        <v>28</v>
      </c>
      <c r="F594" s="6" t="s">
        <v>37</v>
      </c>
      <c r="G594" s="7">
        <v>21000</v>
      </c>
      <c r="H594" s="7">
        <v>0</v>
      </c>
      <c r="I594" s="7">
        <v>21000</v>
      </c>
      <c r="J594" s="7">
        <v>602.70000000000005</v>
      </c>
      <c r="K594" s="7">
        <v>0</v>
      </c>
      <c r="L594" s="7">
        <f t="shared" si="27"/>
        <v>638.4</v>
      </c>
      <c r="M594" s="7">
        <v>25</v>
      </c>
      <c r="N594" s="7">
        <f t="shared" si="28"/>
        <v>1266.0999999999999</v>
      </c>
      <c r="O594" s="7">
        <f t="shared" si="29"/>
        <v>19733.900000000001</v>
      </c>
    </row>
    <row r="595" spans="1:15" ht="24.75" customHeight="1" x14ac:dyDescent="0.25">
      <c r="A595" s="6">
        <v>587</v>
      </c>
      <c r="B595" s="6" t="s">
        <v>722</v>
      </c>
      <c r="C595" s="6" t="s">
        <v>723</v>
      </c>
      <c r="D595" s="6" t="s">
        <v>67</v>
      </c>
      <c r="E595" s="6" t="s">
        <v>28</v>
      </c>
      <c r="F595" s="6" t="s">
        <v>37</v>
      </c>
      <c r="G595" s="7">
        <v>22050</v>
      </c>
      <c r="H595" s="7">
        <v>0</v>
      </c>
      <c r="I595" s="7">
        <v>22050</v>
      </c>
      <c r="J595" s="7">
        <v>632.84</v>
      </c>
      <c r="K595" s="7">
        <v>0</v>
      </c>
      <c r="L595" s="7">
        <f t="shared" si="27"/>
        <v>670.32</v>
      </c>
      <c r="M595" s="7">
        <v>2141.34</v>
      </c>
      <c r="N595" s="7">
        <f t="shared" si="28"/>
        <v>3444.5</v>
      </c>
      <c r="O595" s="7">
        <f t="shared" si="29"/>
        <v>18605.5</v>
      </c>
    </row>
    <row r="596" spans="1:15" ht="24.75" customHeight="1" x14ac:dyDescent="0.25">
      <c r="A596" s="6">
        <v>588</v>
      </c>
      <c r="B596" s="6" t="s">
        <v>724</v>
      </c>
      <c r="C596" s="6" t="s">
        <v>723</v>
      </c>
      <c r="D596" s="6" t="s">
        <v>190</v>
      </c>
      <c r="E596" s="6" t="s">
        <v>55</v>
      </c>
      <c r="F596" s="6" t="s">
        <v>29</v>
      </c>
      <c r="G596" s="7">
        <v>50000</v>
      </c>
      <c r="H596" s="7">
        <v>0</v>
      </c>
      <c r="I596" s="7">
        <v>50000</v>
      </c>
      <c r="J596" s="7">
        <v>1435</v>
      </c>
      <c r="K596" s="7">
        <v>824.72</v>
      </c>
      <c r="L596" s="7">
        <f t="shared" si="27"/>
        <v>1520</v>
      </c>
      <c r="M596" s="7">
        <v>7786.84</v>
      </c>
      <c r="N596" s="7">
        <f t="shared" si="28"/>
        <v>11566.560000000001</v>
      </c>
      <c r="O596" s="7">
        <f t="shared" si="29"/>
        <v>38433.440000000002</v>
      </c>
    </row>
    <row r="597" spans="1:15" ht="24.75" customHeight="1" x14ac:dyDescent="0.25">
      <c r="A597" s="6">
        <v>589</v>
      </c>
      <c r="B597" s="6" t="s">
        <v>725</v>
      </c>
      <c r="C597" s="6" t="s">
        <v>723</v>
      </c>
      <c r="D597" s="6" t="s">
        <v>204</v>
      </c>
      <c r="E597" s="6" t="s">
        <v>28</v>
      </c>
      <c r="F597" s="6" t="s">
        <v>29</v>
      </c>
      <c r="G597" s="7">
        <v>50000</v>
      </c>
      <c r="H597" s="7">
        <v>0</v>
      </c>
      <c r="I597" s="7">
        <v>50000</v>
      </c>
      <c r="J597" s="7">
        <v>1435</v>
      </c>
      <c r="K597" s="7">
        <v>1854</v>
      </c>
      <c r="L597" s="7">
        <f t="shared" si="27"/>
        <v>1520</v>
      </c>
      <c r="M597" s="7">
        <v>1325</v>
      </c>
      <c r="N597" s="7">
        <f t="shared" si="28"/>
        <v>6134</v>
      </c>
      <c r="O597" s="7">
        <f t="shared" si="29"/>
        <v>43866</v>
      </c>
    </row>
    <row r="598" spans="1:15" ht="24.75" customHeight="1" x14ac:dyDescent="0.25">
      <c r="A598" s="6">
        <v>590</v>
      </c>
      <c r="B598" s="6" t="s">
        <v>726</v>
      </c>
      <c r="C598" s="6" t="s">
        <v>723</v>
      </c>
      <c r="D598" s="6" t="s">
        <v>190</v>
      </c>
      <c r="E598" s="6" t="s">
        <v>55</v>
      </c>
      <c r="F598" s="6" t="s">
        <v>29</v>
      </c>
      <c r="G598" s="7">
        <v>50000</v>
      </c>
      <c r="H598" s="7">
        <v>0</v>
      </c>
      <c r="I598" s="7">
        <v>50000</v>
      </c>
      <c r="J598" s="7">
        <v>1435</v>
      </c>
      <c r="K598" s="7">
        <v>1854</v>
      </c>
      <c r="L598" s="7">
        <f t="shared" si="27"/>
        <v>1520</v>
      </c>
      <c r="M598" s="7">
        <v>2350</v>
      </c>
      <c r="N598" s="7">
        <f t="shared" si="28"/>
        <v>7159</v>
      </c>
      <c r="O598" s="7">
        <f t="shared" si="29"/>
        <v>42841</v>
      </c>
    </row>
    <row r="599" spans="1:15" ht="24.75" customHeight="1" x14ac:dyDescent="0.25">
      <c r="A599" s="6">
        <v>591</v>
      </c>
      <c r="B599" s="6" t="s">
        <v>727</v>
      </c>
      <c r="C599" s="6" t="s">
        <v>723</v>
      </c>
      <c r="D599" s="6" t="s">
        <v>47</v>
      </c>
      <c r="E599" s="6" t="s">
        <v>36</v>
      </c>
      <c r="F599" s="6" t="s">
        <v>29</v>
      </c>
      <c r="G599" s="7">
        <v>10000</v>
      </c>
      <c r="H599" s="7">
        <v>0</v>
      </c>
      <c r="I599" s="7">
        <v>10000</v>
      </c>
      <c r="J599" s="7">
        <v>287</v>
      </c>
      <c r="K599" s="7">
        <v>0</v>
      </c>
      <c r="L599" s="7">
        <f t="shared" ref="L599:L659" si="30">+I599*3.04%</f>
        <v>304</v>
      </c>
      <c r="M599" s="7">
        <v>25</v>
      </c>
      <c r="N599" s="7">
        <f t="shared" si="28"/>
        <v>616</v>
      </c>
      <c r="O599" s="7">
        <f t="shared" si="29"/>
        <v>9384</v>
      </c>
    </row>
    <row r="600" spans="1:15" ht="24.75" customHeight="1" x14ac:dyDescent="0.25">
      <c r="A600" s="6">
        <v>592</v>
      </c>
      <c r="B600" s="6" t="s">
        <v>728</v>
      </c>
      <c r="C600" s="6" t="s">
        <v>723</v>
      </c>
      <c r="D600" s="6" t="s">
        <v>47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30"/>
        <v>334.4</v>
      </c>
      <c r="M600" s="7">
        <v>25</v>
      </c>
      <c r="N600" s="7">
        <f t="shared" si="28"/>
        <v>675.09999999999991</v>
      </c>
      <c r="O600" s="7">
        <f t="shared" si="29"/>
        <v>10324.9</v>
      </c>
    </row>
    <row r="601" spans="1:15" ht="24.75" customHeight="1" x14ac:dyDescent="0.25">
      <c r="A601" s="6">
        <v>593</v>
      </c>
      <c r="B601" s="1" t="s">
        <v>729</v>
      </c>
      <c r="C601" s="6" t="s">
        <v>723</v>
      </c>
      <c r="D601" s="6" t="s">
        <v>47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30"/>
        <v>304</v>
      </c>
      <c r="M601" s="7">
        <v>25</v>
      </c>
      <c r="N601" s="7">
        <f t="shared" si="28"/>
        <v>616</v>
      </c>
      <c r="O601" s="7">
        <f t="shared" si="29"/>
        <v>9384</v>
      </c>
    </row>
    <row r="602" spans="1:15" ht="24.75" customHeight="1" x14ac:dyDescent="0.25">
      <c r="A602" s="6">
        <v>594</v>
      </c>
      <c r="B602" s="1" t="s">
        <v>730</v>
      </c>
      <c r="C602" s="6" t="s">
        <v>723</v>
      </c>
      <c r="D602" s="6" t="s">
        <v>47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30"/>
        <v>304</v>
      </c>
      <c r="M602" s="7">
        <v>25</v>
      </c>
      <c r="N602" s="7">
        <f t="shared" si="28"/>
        <v>616</v>
      </c>
      <c r="O602" s="7">
        <f t="shared" si="29"/>
        <v>9384</v>
      </c>
    </row>
    <row r="603" spans="1:15" ht="24.75" customHeight="1" x14ac:dyDescent="0.25">
      <c r="A603" s="6">
        <v>595</v>
      </c>
      <c r="B603" s="1" t="s">
        <v>731</v>
      </c>
      <c r="C603" s="6" t="s">
        <v>723</v>
      </c>
      <c r="D603" s="6" t="s">
        <v>47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30"/>
        <v>334.4</v>
      </c>
      <c r="M603" s="7">
        <v>25</v>
      </c>
      <c r="N603" s="7">
        <f t="shared" si="28"/>
        <v>675.09999999999991</v>
      </c>
      <c r="O603" s="7">
        <f t="shared" si="29"/>
        <v>10324.9</v>
      </c>
    </row>
    <row r="604" spans="1:15" ht="24.75" customHeight="1" x14ac:dyDescent="0.25">
      <c r="A604" s="6">
        <v>596</v>
      </c>
      <c r="B604" t="s">
        <v>732</v>
      </c>
      <c r="C604" t="s">
        <v>723</v>
      </c>
      <c r="D604" t="s">
        <v>47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t="s">
        <v>733</v>
      </c>
      <c r="C605" t="s">
        <v>723</v>
      </c>
      <c r="D605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v>334.4</v>
      </c>
      <c r="M605" s="7">
        <v>25</v>
      </c>
      <c r="N605" s="7">
        <f t="shared" si="28"/>
        <v>675.09999999999991</v>
      </c>
      <c r="O605" s="7">
        <f t="shared" si="29"/>
        <v>10324.9</v>
      </c>
    </row>
    <row r="606" spans="1:15" ht="24.75" customHeight="1" x14ac:dyDescent="0.25">
      <c r="A606" s="6">
        <v>598</v>
      </c>
      <c r="B606" t="s">
        <v>734</v>
      </c>
      <c r="C606" t="s">
        <v>723</v>
      </c>
      <c r="D606" t="s">
        <v>47</v>
      </c>
      <c r="E606" s="6" t="s">
        <v>36</v>
      </c>
      <c r="F606" s="6" t="s">
        <v>29</v>
      </c>
      <c r="G606" s="7">
        <v>20000</v>
      </c>
      <c r="H606" s="7">
        <v>0</v>
      </c>
      <c r="I606" s="7">
        <v>20000</v>
      </c>
      <c r="J606" s="7">
        <v>574</v>
      </c>
      <c r="K606" s="7">
        <v>0</v>
      </c>
      <c r="L606" s="7">
        <f t="shared" si="30"/>
        <v>608</v>
      </c>
      <c r="M606" s="7">
        <v>2841.19</v>
      </c>
      <c r="N606" s="7">
        <f t="shared" si="28"/>
        <v>4023.19</v>
      </c>
      <c r="O606" s="7">
        <f t="shared" si="29"/>
        <v>15976.81</v>
      </c>
    </row>
    <row r="607" spans="1:15" ht="24.75" customHeight="1" x14ac:dyDescent="0.25">
      <c r="A607" s="6">
        <v>599</v>
      </c>
      <c r="B607" t="s">
        <v>735</v>
      </c>
      <c r="C607" t="s">
        <v>723</v>
      </c>
      <c r="D607" t="s">
        <v>47</v>
      </c>
      <c r="E607" s="6" t="s">
        <v>36</v>
      </c>
      <c r="F607" s="6" t="s">
        <v>29</v>
      </c>
      <c r="G607" s="7">
        <v>10000</v>
      </c>
      <c r="H607" s="7">
        <v>0</v>
      </c>
      <c r="I607" s="7">
        <v>10000</v>
      </c>
      <c r="J607" s="7">
        <v>287</v>
      </c>
      <c r="K607" s="7">
        <v>0</v>
      </c>
      <c r="L607" s="7">
        <f t="shared" si="30"/>
        <v>304</v>
      </c>
      <c r="M607" s="7">
        <v>25</v>
      </c>
      <c r="N607" s="7">
        <f t="shared" si="28"/>
        <v>616</v>
      </c>
      <c r="O607" s="7">
        <f t="shared" si="29"/>
        <v>9384</v>
      </c>
    </row>
    <row r="608" spans="1:15" ht="24.75" customHeight="1" x14ac:dyDescent="0.25">
      <c r="A608" s="6">
        <v>600</v>
      </c>
      <c r="B608" t="s">
        <v>736</v>
      </c>
      <c r="C608" t="s">
        <v>723</v>
      </c>
      <c r="D608" t="s">
        <v>47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8"/>
        <v>675.09999999999991</v>
      </c>
      <c r="O608" s="7">
        <f t="shared" si="29"/>
        <v>10324.9</v>
      </c>
    </row>
    <row r="609" spans="1:15" ht="24.75" customHeight="1" x14ac:dyDescent="0.25">
      <c r="A609" s="6">
        <v>601</v>
      </c>
      <c r="B609" t="s">
        <v>1486</v>
      </c>
      <c r="C609" t="s">
        <v>723</v>
      </c>
      <c r="D609" t="s">
        <v>47</v>
      </c>
      <c r="E609" s="6" t="s">
        <v>36</v>
      </c>
      <c r="F609" s="6" t="s">
        <v>37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v>334.4</v>
      </c>
      <c r="M609" s="7">
        <v>1740.46</v>
      </c>
      <c r="N609" s="7">
        <v>2390.56</v>
      </c>
      <c r="O609" s="7">
        <f t="shared" si="29"/>
        <v>8609.44</v>
      </c>
    </row>
    <row r="610" spans="1:15" ht="24.75" customHeight="1" x14ac:dyDescent="0.25">
      <c r="A610" s="6">
        <v>602</v>
      </c>
      <c r="B610" s="6" t="s">
        <v>737</v>
      </c>
      <c r="C610" s="6" t="s">
        <v>723</v>
      </c>
      <c r="D610" s="6" t="s">
        <v>104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8"/>
        <v>675.09999999999991</v>
      </c>
      <c r="O610" s="7">
        <f t="shared" si="29"/>
        <v>10324.9</v>
      </c>
    </row>
    <row r="611" spans="1:15" ht="24.75" customHeight="1" x14ac:dyDescent="0.25">
      <c r="A611" s="6">
        <v>603</v>
      </c>
      <c r="B611" s="6" t="s">
        <v>738</v>
      </c>
      <c r="C611" s="6" t="s">
        <v>723</v>
      </c>
      <c r="D611" s="6" t="s">
        <v>190</v>
      </c>
      <c r="E611" s="6" t="s">
        <v>28</v>
      </c>
      <c r="F611" s="6" t="s">
        <v>37</v>
      </c>
      <c r="G611" s="7">
        <v>40000</v>
      </c>
      <c r="H611" s="7">
        <v>0</v>
      </c>
      <c r="I611" s="7">
        <v>40000</v>
      </c>
      <c r="J611" s="7">
        <v>1148</v>
      </c>
      <c r="K611" s="7">
        <v>442.65</v>
      </c>
      <c r="L611" s="7">
        <v>1216</v>
      </c>
      <c r="M611" s="7">
        <v>9021.14</v>
      </c>
      <c r="N611" s="7">
        <v>11827.79</v>
      </c>
      <c r="O611" s="7">
        <f t="shared" si="29"/>
        <v>28172.21</v>
      </c>
    </row>
    <row r="612" spans="1:15" ht="24.75" customHeight="1" x14ac:dyDescent="0.25">
      <c r="A612" s="6">
        <v>604</v>
      </c>
      <c r="B612" s="6" t="s">
        <v>739</v>
      </c>
      <c r="C612" s="6" t="s">
        <v>723</v>
      </c>
      <c r="D612" s="6" t="s">
        <v>104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8"/>
        <v>675.09999999999991</v>
      </c>
      <c r="O612" s="7">
        <f t="shared" si="29"/>
        <v>10324.9</v>
      </c>
    </row>
    <row r="613" spans="1:15" ht="24.75" customHeight="1" x14ac:dyDescent="0.25">
      <c r="A613" s="6">
        <v>605</v>
      </c>
      <c r="B613" s="6" t="s">
        <v>740</v>
      </c>
      <c r="C613" s="6" t="s">
        <v>723</v>
      </c>
      <c r="D613" s="6" t="s">
        <v>104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1163.03</v>
      </c>
      <c r="N613" s="7">
        <f t="shared" si="28"/>
        <v>1813.1299999999999</v>
      </c>
      <c r="O613" s="7">
        <f t="shared" si="29"/>
        <v>9186.8700000000008</v>
      </c>
    </row>
    <row r="614" spans="1:15" ht="24.75" customHeight="1" x14ac:dyDescent="0.25">
      <c r="A614" s="6">
        <v>606</v>
      </c>
      <c r="B614" s="6" t="s">
        <v>741</v>
      </c>
      <c r="C614" s="6" t="s">
        <v>723</v>
      </c>
      <c r="D614" s="6" t="s">
        <v>706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25</v>
      </c>
      <c r="N614" s="7">
        <f t="shared" si="28"/>
        <v>675.09999999999991</v>
      </c>
      <c r="O614" s="7">
        <f t="shared" si="29"/>
        <v>10324.9</v>
      </c>
    </row>
    <row r="615" spans="1:15" ht="24.75" customHeight="1" x14ac:dyDescent="0.25">
      <c r="A615" s="6">
        <v>607</v>
      </c>
      <c r="B615" s="6" t="s">
        <v>742</v>
      </c>
      <c r="C615" s="6" t="s">
        <v>723</v>
      </c>
      <c r="D615" s="6" t="s">
        <v>104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8"/>
        <v>675.09999999999991</v>
      </c>
      <c r="O615" s="7">
        <f t="shared" si="29"/>
        <v>10324.9</v>
      </c>
    </row>
    <row r="616" spans="1:15" ht="24.75" customHeight="1" x14ac:dyDescent="0.25">
      <c r="A616" s="6">
        <v>608</v>
      </c>
      <c r="B616" s="6" t="s">
        <v>743</v>
      </c>
      <c r="C616" s="6" t="s">
        <v>723</v>
      </c>
      <c r="D616" s="6" t="s">
        <v>47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2489.6</v>
      </c>
      <c r="N616" s="7">
        <f t="shared" si="28"/>
        <v>3139.7</v>
      </c>
      <c r="O616" s="7">
        <f t="shared" si="29"/>
        <v>7860.3</v>
      </c>
    </row>
    <row r="617" spans="1:15" ht="24.75" customHeight="1" x14ac:dyDescent="0.25">
      <c r="A617" s="6">
        <v>609</v>
      </c>
      <c r="B617" s="6" t="s">
        <v>744</v>
      </c>
      <c r="C617" s="6" t="s">
        <v>723</v>
      </c>
      <c r="D617" s="6" t="s">
        <v>104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725</v>
      </c>
      <c r="N617" s="7">
        <f t="shared" si="28"/>
        <v>1375.1</v>
      </c>
      <c r="O617" s="7">
        <f t="shared" si="29"/>
        <v>9624.9</v>
      </c>
    </row>
    <row r="618" spans="1:15" ht="24.75" customHeight="1" x14ac:dyDescent="0.25">
      <c r="A618" s="6">
        <v>610</v>
      </c>
      <c r="B618" s="6" t="s">
        <v>745</v>
      </c>
      <c r="C618" s="6" t="s">
        <v>723</v>
      </c>
      <c r="D618" s="6" t="s">
        <v>233</v>
      </c>
      <c r="E618" s="6" t="s">
        <v>55</v>
      </c>
      <c r="F618" s="6" t="s">
        <v>37</v>
      </c>
      <c r="G618" s="7">
        <v>50000</v>
      </c>
      <c r="H618" s="7">
        <v>0</v>
      </c>
      <c r="I618" s="7">
        <v>50000</v>
      </c>
      <c r="J618" s="7">
        <v>1435</v>
      </c>
      <c r="K618" s="7">
        <v>1854</v>
      </c>
      <c r="L618" s="7">
        <f t="shared" si="30"/>
        <v>1520</v>
      </c>
      <c r="M618" s="7">
        <v>425</v>
      </c>
      <c r="N618" s="7">
        <f t="shared" si="28"/>
        <v>5234</v>
      </c>
      <c r="O618" s="7">
        <f t="shared" si="29"/>
        <v>44766</v>
      </c>
    </row>
    <row r="619" spans="1:15" ht="24.75" customHeight="1" x14ac:dyDescent="0.25">
      <c r="A619" s="6">
        <v>611</v>
      </c>
      <c r="B619" s="6" t="s">
        <v>746</v>
      </c>
      <c r="C619" s="6" t="s">
        <v>723</v>
      </c>
      <c r="D619" s="6" t="s">
        <v>190</v>
      </c>
      <c r="E619" s="6" t="s">
        <v>28</v>
      </c>
      <c r="F619" s="6" t="s">
        <v>29</v>
      </c>
      <c r="G619" s="7">
        <v>50000</v>
      </c>
      <c r="H619" s="7">
        <v>0</v>
      </c>
      <c r="I619" s="7">
        <v>50000</v>
      </c>
      <c r="J619" s="7">
        <v>1435</v>
      </c>
      <c r="K619" s="7">
        <v>1596.68</v>
      </c>
      <c r="L619" s="7">
        <f t="shared" si="30"/>
        <v>1520</v>
      </c>
      <c r="M619" s="7">
        <v>4875.46</v>
      </c>
      <c r="N619" s="7">
        <f t="shared" si="28"/>
        <v>9427.14</v>
      </c>
      <c r="O619" s="7">
        <f t="shared" si="29"/>
        <v>40572.86</v>
      </c>
    </row>
    <row r="620" spans="1:15" ht="24.75" customHeight="1" x14ac:dyDescent="0.25">
      <c r="A620" s="6">
        <v>612</v>
      </c>
      <c r="B620" s="6" t="s">
        <v>747</v>
      </c>
      <c r="C620" s="6" t="s">
        <v>723</v>
      </c>
      <c r="D620" s="6" t="s">
        <v>120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1606.51</v>
      </c>
      <c r="N620" s="7">
        <f t="shared" si="28"/>
        <v>2256.6099999999997</v>
      </c>
      <c r="O620" s="7">
        <f t="shared" si="29"/>
        <v>8743.39</v>
      </c>
    </row>
    <row r="621" spans="1:15" ht="24.75" customHeight="1" x14ac:dyDescent="0.25">
      <c r="A621" s="6">
        <v>613</v>
      </c>
      <c r="B621" s="6" t="s">
        <v>748</v>
      </c>
      <c r="C621" s="6" t="s">
        <v>723</v>
      </c>
      <c r="D621" s="6" t="s">
        <v>181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25</v>
      </c>
      <c r="N621" s="7">
        <f t="shared" si="28"/>
        <v>675.09999999999991</v>
      </c>
      <c r="O621" s="7">
        <f t="shared" si="29"/>
        <v>10324.9</v>
      </c>
    </row>
    <row r="622" spans="1:15" ht="24.75" customHeight="1" x14ac:dyDescent="0.25">
      <c r="A622" s="6">
        <v>614</v>
      </c>
      <c r="B622" s="6" t="s">
        <v>749</v>
      </c>
      <c r="C622" s="6" t="s">
        <v>723</v>
      </c>
      <c r="D622" s="6" t="s">
        <v>104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4349.57</v>
      </c>
      <c r="N622" s="7">
        <f t="shared" si="28"/>
        <v>4999.67</v>
      </c>
      <c r="O622" s="7">
        <f t="shared" si="29"/>
        <v>6000.33</v>
      </c>
    </row>
    <row r="623" spans="1:15" ht="24.75" customHeight="1" x14ac:dyDescent="0.25">
      <c r="A623" s="6">
        <v>615</v>
      </c>
      <c r="B623" s="6" t="s">
        <v>750</v>
      </c>
      <c r="C623" s="6" t="s">
        <v>723</v>
      </c>
      <c r="D623" s="6" t="s">
        <v>104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8"/>
        <v>675.09999999999991</v>
      </c>
      <c r="O623" s="7">
        <f t="shared" si="29"/>
        <v>10324.9</v>
      </c>
    </row>
    <row r="624" spans="1:15" ht="24.75" customHeight="1" x14ac:dyDescent="0.25">
      <c r="A624" s="6">
        <v>616</v>
      </c>
      <c r="B624" s="6" t="s">
        <v>751</v>
      </c>
      <c r="C624" s="6" t="s">
        <v>723</v>
      </c>
      <c r="D624" s="6" t="s">
        <v>104</v>
      </c>
      <c r="E624" s="6" t="s">
        <v>36</v>
      </c>
      <c r="F624" s="6" t="s">
        <v>37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8"/>
        <v>675.09999999999991</v>
      </c>
      <c r="O624" s="7">
        <f t="shared" si="29"/>
        <v>10324.9</v>
      </c>
    </row>
    <row r="625" spans="1:15" ht="24.75" customHeight="1" x14ac:dyDescent="0.25">
      <c r="A625" s="6">
        <v>617</v>
      </c>
      <c r="B625" s="6" t="s">
        <v>752</v>
      </c>
      <c r="C625" s="6" t="s">
        <v>723</v>
      </c>
      <c r="D625" s="6" t="s">
        <v>127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</row>
    <row r="626" spans="1:15" ht="24.75" customHeight="1" x14ac:dyDescent="0.25">
      <c r="A626" s="6">
        <v>618</v>
      </c>
      <c r="B626" s="6" t="s">
        <v>753</v>
      </c>
      <c r="C626" s="6" t="s">
        <v>723</v>
      </c>
      <c r="D626" s="6" t="s">
        <v>754</v>
      </c>
      <c r="E626" s="6" t="s">
        <v>36</v>
      </c>
      <c r="F626" s="6" t="s">
        <v>29</v>
      </c>
      <c r="G626" s="7">
        <v>15000</v>
      </c>
      <c r="H626" s="7">
        <v>0</v>
      </c>
      <c r="I626" s="7">
        <v>15000</v>
      </c>
      <c r="J626" s="7">
        <v>430.5</v>
      </c>
      <c r="K626" s="7">
        <v>0</v>
      </c>
      <c r="L626" s="7">
        <f t="shared" si="30"/>
        <v>456</v>
      </c>
      <c r="M626" s="7">
        <v>4733.6499999999996</v>
      </c>
      <c r="N626" s="7">
        <f t="shared" si="28"/>
        <v>5620.15</v>
      </c>
      <c r="O626" s="7">
        <f t="shared" si="29"/>
        <v>9379.85</v>
      </c>
    </row>
    <row r="627" spans="1:15" ht="24.75" customHeight="1" x14ac:dyDescent="0.25">
      <c r="A627" s="6">
        <v>619</v>
      </c>
      <c r="B627" s="6" t="s">
        <v>755</v>
      </c>
      <c r="C627" s="6" t="s">
        <v>723</v>
      </c>
      <c r="D627" s="6" t="s">
        <v>47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f>+G627+H627</f>
        <v>11000</v>
      </c>
      <c r="J627" s="7">
        <v>315.7</v>
      </c>
      <c r="K627" s="7">
        <v>0</v>
      </c>
      <c r="L627" s="7">
        <f t="shared" si="30"/>
        <v>334.4</v>
      </c>
      <c r="M627" s="7">
        <v>25</v>
      </c>
      <c r="N627" s="7">
        <f t="shared" si="28"/>
        <v>675.09999999999991</v>
      </c>
      <c r="O627" s="7">
        <f t="shared" si="29"/>
        <v>10324.9</v>
      </c>
    </row>
    <row r="628" spans="1:15" ht="24.75" customHeight="1" x14ac:dyDescent="0.25">
      <c r="A628" s="6">
        <v>620</v>
      </c>
      <c r="B628" s="6" t="s">
        <v>756</v>
      </c>
      <c r="C628" s="6" t="s">
        <v>723</v>
      </c>
      <c r="D628" s="6" t="s">
        <v>104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8"/>
        <v>675.09999999999991</v>
      </c>
      <c r="O628" s="7">
        <f t="shared" si="29"/>
        <v>10324.9</v>
      </c>
    </row>
    <row r="629" spans="1:15" ht="24.75" customHeight="1" x14ac:dyDescent="0.25">
      <c r="A629" s="6">
        <v>621</v>
      </c>
      <c r="B629" s="6" t="s">
        <v>757</v>
      </c>
      <c r="C629" s="6" t="s">
        <v>723</v>
      </c>
      <c r="D629" s="6" t="s">
        <v>41</v>
      </c>
      <c r="E629" s="6" t="s">
        <v>28</v>
      </c>
      <c r="F629" s="6" t="s">
        <v>29</v>
      </c>
      <c r="G629" s="7">
        <v>25000</v>
      </c>
      <c r="H629" s="7">
        <v>0</v>
      </c>
      <c r="I629" s="7">
        <v>25000</v>
      </c>
      <c r="J629" s="7">
        <v>717.5</v>
      </c>
      <c r="K629" s="7">
        <v>0</v>
      </c>
      <c r="L629" s="7">
        <f t="shared" si="30"/>
        <v>760</v>
      </c>
      <c r="M629" s="7">
        <v>25</v>
      </c>
      <c r="N629" s="7">
        <f t="shared" si="28"/>
        <v>1502.5</v>
      </c>
      <c r="O629" s="7">
        <f t="shared" si="29"/>
        <v>23497.5</v>
      </c>
    </row>
    <row r="630" spans="1:15" ht="24.75" customHeight="1" x14ac:dyDescent="0.25">
      <c r="A630" s="6">
        <v>622</v>
      </c>
      <c r="B630" s="6" t="s">
        <v>758</v>
      </c>
      <c r="C630" s="6" t="s">
        <v>723</v>
      </c>
      <c r="D630" s="6" t="s">
        <v>104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759</v>
      </c>
      <c r="C631" s="6" t="s">
        <v>723</v>
      </c>
      <c r="D631" s="6" t="s">
        <v>120</v>
      </c>
      <c r="E631" s="6" t="s">
        <v>36</v>
      </c>
      <c r="F631" s="6" t="s">
        <v>37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8775.8799999999992</v>
      </c>
      <c r="N631" s="7">
        <f t="shared" si="28"/>
        <v>9425.98</v>
      </c>
      <c r="O631" s="7">
        <f t="shared" si="29"/>
        <v>1574.0200000000004</v>
      </c>
    </row>
    <row r="632" spans="1:15" ht="24.75" customHeight="1" x14ac:dyDescent="0.25">
      <c r="A632" s="6">
        <v>624</v>
      </c>
      <c r="B632" s="6" t="s">
        <v>760</v>
      </c>
      <c r="C632" s="6" t="s">
        <v>723</v>
      </c>
      <c r="D632" s="6" t="s">
        <v>190</v>
      </c>
      <c r="E632" s="6" t="s">
        <v>55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1339.36</v>
      </c>
      <c r="L632" s="7">
        <f t="shared" si="30"/>
        <v>1520</v>
      </c>
      <c r="M632" s="7">
        <v>5866.72</v>
      </c>
      <c r="N632" s="7">
        <f t="shared" si="28"/>
        <v>10161.08</v>
      </c>
      <c r="O632" s="7">
        <f t="shared" si="29"/>
        <v>39838.92</v>
      </c>
    </row>
    <row r="633" spans="1:15" ht="24.75" customHeight="1" x14ac:dyDescent="0.25">
      <c r="A633" s="6">
        <v>625</v>
      </c>
      <c r="B633" s="6" t="s">
        <v>761</v>
      </c>
      <c r="C633" s="6" t="s">
        <v>723</v>
      </c>
      <c r="D633" s="6" t="s">
        <v>104</v>
      </c>
      <c r="E633" s="6" t="s">
        <v>36</v>
      </c>
      <c r="F633" s="6" t="s">
        <v>29</v>
      </c>
      <c r="G633" s="7">
        <v>30000</v>
      </c>
      <c r="H633" s="7">
        <v>0</v>
      </c>
      <c r="I633" s="7">
        <v>30000</v>
      </c>
      <c r="J633" s="7">
        <v>861</v>
      </c>
      <c r="K633" s="7">
        <v>0</v>
      </c>
      <c r="L633" s="7">
        <f t="shared" si="30"/>
        <v>912</v>
      </c>
      <c r="M633" s="7">
        <v>25</v>
      </c>
      <c r="N633" s="7">
        <f t="shared" si="28"/>
        <v>1798</v>
      </c>
      <c r="O633" s="7">
        <f t="shared" si="29"/>
        <v>28202</v>
      </c>
    </row>
    <row r="634" spans="1:15" ht="24.75" customHeight="1" x14ac:dyDescent="0.25">
      <c r="A634" s="6">
        <v>626</v>
      </c>
      <c r="B634" s="6" t="s">
        <v>762</v>
      </c>
      <c r="C634" s="6" t="s">
        <v>723</v>
      </c>
      <c r="D634" s="6" t="s">
        <v>190</v>
      </c>
      <c r="E634" s="6" t="s">
        <v>28</v>
      </c>
      <c r="F634" s="6" t="s">
        <v>37</v>
      </c>
      <c r="G634" s="7">
        <v>40000</v>
      </c>
      <c r="H634" s="7">
        <v>0</v>
      </c>
      <c r="I634" s="7">
        <v>40000</v>
      </c>
      <c r="J634" s="7">
        <v>1148</v>
      </c>
      <c r="K634" s="7">
        <v>185.33</v>
      </c>
      <c r="L634" s="7">
        <v>1216</v>
      </c>
      <c r="M634" s="7">
        <v>5315.46</v>
      </c>
      <c r="N634" s="7">
        <v>7864.79</v>
      </c>
      <c r="O634" s="7">
        <f t="shared" si="29"/>
        <v>32135.21</v>
      </c>
    </row>
    <row r="635" spans="1:15" ht="24.75" customHeight="1" x14ac:dyDescent="0.25">
      <c r="A635" s="6">
        <v>627</v>
      </c>
      <c r="B635" s="6" t="s">
        <v>763</v>
      </c>
      <c r="C635" s="6" t="s">
        <v>723</v>
      </c>
      <c r="D635" s="6" t="s">
        <v>190</v>
      </c>
      <c r="E635" s="6" t="s">
        <v>55</v>
      </c>
      <c r="F635" s="6" t="s">
        <v>29</v>
      </c>
      <c r="G635" s="7">
        <v>50000</v>
      </c>
      <c r="H635" s="7">
        <v>0</v>
      </c>
      <c r="I635" s="7">
        <v>50000</v>
      </c>
      <c r="J635" s="7">
        <v>1435</v>
      </c>
      <c r="K635" s="7">
        <v>1596.68</v>
      </c>
      <c r="L635" s="7">
        <f t="shared" si="30"/>
        <v>1520</v>
      </c>
      <c r="M635" s="7">
        <v>2140.46</v>
      </c>
      <c r="N635" s="7">
        <f t="shared" si="28"/>
        <v>6692.14</v>
      </c>
      <c r="O635" s="7">
        <f t="shared" si="29"/>
        <v>43307.86</v>
      </c>
    </row>
    <row r="636" spans="1:15" ht="24.75" customHeight="1" x14ac:dyDescent="0.25">
      <c r="A636" s="6">
        <v>628</v>
      </c>
      <c r="B636" s="6" t="s">
        <v>764</v>
      </c>
      <c r="C636" s="6" t="s">
        <v>723</v>
      </c>
      <c r="D636" s="6" t="s">
        <v>104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s="6" t="s">
        <v>765</v>
      </c>
      <c r="C637" s="6" t="s">
        <v>723</v>
      </c>
      <c r="D637" s="6" t="s">
        <v>233</v>
      </c>
      <c r="E637" s="6" t="s">
        <v>28</v>
      </c>
      <c r="F637" s="6" t="s">
        <v>29</v>
      </c>
      <c r="G637" s="7">
        <v>50000</v>
      </c>
      <c r="H637" s="7">
        <v>0</v>
      </c>
      <c r="I637" s="7">
        <v>50000</v>
      </c>
      <c r="J637" s="7">
        <v>1435</v>
      </c>
      <c r="K637" s="7">
        <v>1854</v>
      </c>
      <c r="L637" s="7">
        <f t="shared" si="30"/>
        <v>1520</v>
      </c>
      <c r="M637" s="7">
        <v>8087.08</v>
      </c>
      <c r="N637" s="7">
        <f t="shared" si="28"/>
        <v>12896.08</v>
      </c>
      <c r="O637" s="7">
        <f t="shared" si="29"/>
        <v>37103.919999999998</v>
      </c>
    </row>
    <row r="638" spans="1:15" ht="24.75" customHeight="1" x14ac:dyDescent="0.25">
      <c r="A638" s="6">
        <v>630</v>
      </c>
      <c r="B638" s="6" t="s">
        <v>766</v>
      </c>
      <c r="C638" s="6" t="s">
        <v>723</v>
      </c>
      <c r="D638" s="6" t="s">
        <v>181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s="6" t="s">
        <v>767</v>
      </c>
      <c r="C639" s="6" t="s">
        <v>723</v>
      </c>
      <c r="D639" s="6" t="s">
        <v>190</v>
      </c>
      <c r="E639" s="6" t="s">
        <v>28</v>
      </c>
      <c r="F639" s="6" t="s">
        <v>37</v>
      </c>
      <c r="G639" s="7">
        <v>50000</v>
      </c>
      <c r="H639" s="7">
        <v>0</v>
      </c>
      <c r="I639" s="7">
        <v>50000</v>
      </c>
      <c r="J639" s="7">
        <v>1435</v>
      </c>
      <c r="K639" s="7">
        <v>1854</v>
      </c>
      <c r="L639" s="7">
        <f t="shared" si="30"/>
        <v>1520</v>
      </c>
      <c r="M639" s="7">
        <v>1785</v>
      </c>
      <c r="N639" s="7">
        <f t="shared" si="28"/>
        <v>6594</v>
      </c>
      <c r="O639" s="7">
        <f t="shared" si="29"/>
        <v>43406</v>
      </c>
    </row>
    <row r="640" spans="1:15" ht="24.75" customHeight="1" x14ac:dyDescent="0.25">
      <c r="A640" s="6">
        <v>632</v>
      </c>
      <c r="B640" s="6" t="s">
        <v>768</v>
      </c>
      <c r="C640" s="6" t="s">
        <v>723</v>
      </c>
      <c r="D640" s="6" t="s">
        <v>41</v>
      </c>
      <c r="E640" s="6" t="s">
        <v>36</v>
      </c>
      <c r="F640" s="6" t="s">
        <v>29</v>
      </c>
      <c r="G640" s="7">
        <v>21000</v>
      </c>
      <c r="H640" s="7">
        <v>0</v>
      </c>
      <c r="I640" s="7">
        <v>21000</v>
      </c>
      <c r="J640" s="7">
        <f>+G640*2.87%</f>
        <v>602.70000000000005</v>
      </c>
      <c r="K640" s="7">
        <v>0</v>
      </c>
      <c r="L640" s="7">
        <f t="shared" si="30"/>
        <v>638.4</v>
      </c>
      <c r="M640" s="7">
        <v>25</v>
      </c>
      <c r="N640" s="7">
        <f t="shared" si="28"/>
        <v>1266.0999999999999</v>
      </c>
      <c r="O640" s="7">
        <f t="shared" si="29"/>
        <v>19733.900000000001</v>
      </c>
    </row>
    <row r="641" spans="1:15" ht="24.75" customHeight="1" x14ac:dyDescent="0.25">
      <c r="A641" s="6">
        <v>633</v>
      </c>
      <c r="B641" t="s">
        <v>769</v>
      </c>
      <c r="C641" s="6" t="s">
        <v>723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</row>
    <row r="642" spans="1:15" ht="24.75" customHeight="1" x14ac:dyDescent="0.25">
      <c r="A642" s="6">
        <v>634</v>
      </c>
      <c r="B642" t="s">
        <v>770</v>
      </c>
      <c r="C642" s="6" t="s">
        <v>723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25</v>
      </c>
      <c r="N642" s="7">
        <f t="shared" si="28"/>
        <v>675.09999999999991</v>
      </c>
      <c r="O642" s="7">
        <f t="shared" si="29"/>
        <v>10324.9</v>
      </c>
    </row>
    <row r="643" spans="1:15" ht="24.75" customHeight="1" x14ac:dyDescent="0.25">
      <c r="A643" s="6">
        <v>635</v>
      </c>
      <c r="B643" t="s">
        <v>771</v>
      </c>
      <c r="C643" s="6" t="s">
        <v>723</v>
      </c>
      <c r="D643" t="s">
        <v>41</v>
      </c>
      <c r="E643" s="6" t="s">
        <v>36</v>
      </c>
      <c r="F643" s="6" t="s">
        <v>29</v>
      </c>
      <c r="G643" s="7">
        <v>30000</v>
      </c>
      <c r="H643" s="7">
        <v>0</v>
      </c>
      <c r="I643" s="7">
        <v>30000</v>
      </c>
      <c r="J643" s="7">
        <v>861</v>
      </c>
      <c r="K643" s="7">
        <v>0</v>
      </c>
      <c r="L643" s="7">
        <f t="shared" si="30"/>
        <v>912</v>
      </c>
      <c r="M643" s="7">
        <v>25</v>
      </c>
      <c r="N643" s="7">
        <f t="shared" si="28"/>
        <v>1798</v>
      </c>
      <c r="O643" s="7">
        <f t="shared" si="29"/>
        <v>28202</v>
      </c>
    </row>
    <row r="644" spans="1:15" ht="24.75" customHeight="1" x14ac:dyDescent="0.25">
      <c r="A644" s="6">
        <v>636</v>
      </c>
      <c r="B644" t="s">
        <v>772</v>
      </c>
      <c r="C644" s="6" t="s">
        <v>723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30"/>
        <v>334.4</v>
      </c>
      <c r="M644" s="7">
        <v>25</v>
      </c>
      <c r="N644" s="7">
        <f t="shared" si="28"/>
        <v>675.09999999999991</v>
      </c>
      <c r="O644" s="7">
        <f t="shared" si="29"/>
        <v>10324.9</v>
      </c>
    </row>
    <row r="645" spans="1:15" ht="24.75" customHeight="1" x14ac:dyDescent="0.25">
      <c r="A645" s="6">
        <v>637</v>
      </c>
      <c r="B645" t="s">
        <v>773</v>
      </c>
      <c r="C645" s="6" t="s">
        <v>723</v>
      </c>
      <c r="D645" t="s">
        <v>47</v>
      </c>
      <c r="E645" s="6" t="s">
        <v>36</v>
      </c>
      <c r="F645" s="6" t="s">
        <v>37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30"/>
        <v>334.4</v>
      </c>
      <c r="M645" s="7">
        <v>25</v>
      </c>
      <c r="N645" s="7">
        <f t="shared" si="28"/>
        <v>675.09999999999991</v>
      </c>
      <c r="O645" s="7">
        <f t="shared" si="29"/>
        <v>10324.9</v>
      </c>
    </row>
    <row r="646" spans="1:15" ht="24.75" customHeight="1" x14ac:dyDescent="0.25">
      <c r="A646" s="6">
        <v>638</v>
      </c>
      <c r="B646" t="s">
        <v>774</v>
      </c>
      <c r="C646" s="6" t="s">
        <v>723</v>
      </c>
      <c r="D64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30"/>
        <v>334.4</v>
      </c>
      <c r="M646" s="7">
        <v>25</v>
      </c>
      <c r="N646" s="7">
        <f t="shared" si="28"/>
        <v>675.09999999999991</v>
      </c>
      <c r="O646" s="7">
        <f t="shared" si="29"/>
        <v>10324.9</v>
      </c>
    </row>
    <row r="647" spans="1:15" ht="24.75" customHeight="1" x14ac:dyDescent="0.25">
      <c r="A647" s="6">
        <v>639</v>
      </c>
      <c r="B647" t="s">
        <v>775</v>
      </c>
      <c r="C647" s="6" t="s">
        <v>723</v>
      </c>
      <c r="D647" t="s">
        <v>47</v>
      </c>
      <c r="E647" s="6" t="s">
        <v>36</v>
      </c>
      <c r="F647" s="6" t="s">
        <v>29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30"/>
        <v>334.4</v>
      </c>
      <c r="M647" s="7">
        <v>2933.53</v>
      </c>
      <c r="N647" s="7">
        <f t="shared" si="28"/>
        <v>3583.63</v>
      </c>
      <c r="O647" s="7">
        <f t="shared" si="29"/>
        <v>7416.37</v>
      </c>
    </row>
    <row r="648" spans="1:15" ht="24.75" customHeight="1" x14ac:dyDescent="0.25">
      <c r="A648" s="6">
        <v>640</v>
      </c>
      <c r="B648" t="s">
        <v>776</v>
      </c>
      <c r="C648" s="6" t="s">
        <v>723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30"/>
        <v>334.4</v>
      </c>
      <c r="M648" s="7">
        <v>1025</v>
      </c>
      <c r="N648" s="7">
        <f t="shared" si="28"/>
        <v>1675.1</v>
      </c>
      <c r="O648" s="7">
        <f t="shared" si="29"/>
        <v>9324.9</v>
      </c>
    </row>
    <row r="649" spans="1:15" ht="24.75" customHeight="1" x14ac:dyDescent="0.25">
      <c r="A649" s="6">
        <v>641</v>
      </c>
      <c r="B649" t="s">
        <v>1413</v>
      </c>
      <c r="C649" s="6" t="s">
        <v>723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v>334.4</v>
      </c>
      <c r="M649" s="7">
        <v>25</v>
      </c>
      <c r="N649" s="7">
        <v>675.1</v>
      </c>
      <c r="O649" s="7">
        <f t="shared" si="29"/>
        <v>10324.9</v>
      </c>
    </row>
    <row r="650" spans="1:15" ht="24.75" customHeight="1" x14ac:dyDescent="0.25">
      <c r="A650" s="6">
        <v>642</v>
      </c>
      <c r="B650" t="s">
        <v>777</v>
      </c>
      <c r="C650" s="6" t="s">
        <v>723</v>
      </c>
      <c r="D650" t="s">
        <v>41</v>
      </c>
      <c r="E650" s="6" t="s">
        <v>28</v>
      </c>
      <c r="F650" s="6" t="s">
        <v>29</v>
      </c>
      <c r="G650" s="7">
        <v>22000</v>
      </c>
      <c r="H650" s="7">
        <v>0</v>
      </c>
      <c r="I650" s="7">
        <v>22000</v>
      </c>
      <c r="J650" s="7">
        <v>631.4</v>
      </c>
      <c r="K650" s="7">
        <v>0</v>
      </c>
      <c r="L650" s="7">
        <f t="shared" si="30"/>
        <v>668.8</v>
      </c>
      <c r="M650" s="7">
        <v>25</v>
      </c>
      <c r="N650" s="7">
        <f t="shared" si="28"/>
        <v>1325.1999999999998</v>
      </c>
      <c r="O650" s="7">
        <f t="shared" si="29"/>
        <v>20674.8</v>
      </c>
    </row>
    <row r="651" spans="1:15" ht="24.75" customHeight="1" x14ac:dyDescent="0.25">
      <c r="A651" s="6">
        <v>643</v>
      </c>
      <c r="B651" t="s">
        <v>1367</v>
      </c>
      <c r="C651" s="6" t="s">
        <v>723</v>
      </c>
      <c r="D651" t="s">
        <v>660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28"/>
        <v>911.5</v>
      </c>
      <c r="O651" s="7">
        <f t="shared" si="29"/>
        <v>14088.5</v>
      </c>
    </row>
    <row r="652" spans="1:15" ht="24.75" customHeight="1" x14ac:dyDescent="0.25">
      <c r="A652" s="6">
        <v>644</v>
      </c>
      <c r="B652" s="6" t="s">
        <v>778</v>
      </c>
      <c r="C652" s="6" t="s">
        <v>779</v>
      </c>
      <c r="D652" s="6" t="s">
        <v>204</v>
      </c>
      <c r="E652" s="6" t="s">
        <v>55</v>
      </c>
      <c r="F652" s="6" t="s">
        <v>29</v>
      </c>
      <c r="G652" s="7">
        <v>50000</v>
      </c>
      <c r="H652" s="7">
        <v>0</v>
      </c>
      <c r="I652" s="7">
        <v>50000</v>
      </c>
      <c r="J652" s="7">
        <v>1435</v>
      </c>
      <c r="K652" s="7">
        <v>1596.68</v>
      </c>
      <c r="L652" s="7">
        <f t="shared" si="30"/>
        <v>1520</v>
      </c>
      <c r="M652" s="7">
        <v>2240.46</v>
      </c>
      <c r="N652" s="7">
        <f t="shared" si="28"/>
        <v>6792.14</v>
      </c>
      <c r="O652" s="7">
        <f t="shared" si="29"/>
        <v>43207.86</v>
      </c>
    </row>
    <row r="653" spans="1:15" ht="24.75" customHeight="1" x14ac:dyDescent="0.25">
      <c r="A653" s="6">
        <v>645</v>
      </c>
      <c r="B653" s="6" t="s">
        <v>780</v>
      </c>
      <c r="C653" s="6" t="s">
        <v>779</v>
      </c>
      <c r="D653" s="6" t="s">
        <v>47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7573.07</v>
      </c>
      <c r="N653" s="7">
        <f t="shared" si="28"/>
        <v>8459.57</v>
      </c>
      <c r="O653" s="7">
        <f t="shared" si="29"/>
        <v>6540.43</v>
      </c>
    </row>
    <row r="654" spans="1:15" ht="24.75" customHeight="1" x14ac:dyDescent="0.25">
      <c r="A654" s="6">
        <v>646</v>
      </c>
      <c r="B654" s="6" t="s">
        <v>781</v>
      </c>
      <c r="C654" s="6" t="s">
        <v>779</v>
      </c>
      <c r="D654" s="6" t="s">
        <v>86</v>
      </c>
      <c r="E654" s="6" t="s">
        <v>28</v>
      </c>
      <c r="F654" s="6" t="s">
        <v>29</v>
      </c>
      <c r="G654" s="7">
        <v>22050</v>
      </c>
      <c r="H654" s="7">
        <v>0</v>
      </c>
      <c r="I654" s="7">
        <v>22050</v>
      </c>
      <c r="J654" s="7">
        <v>632.84</v>
      </c>
      <c r="K654" s="7">
        <v>0</v>
      </c>
      <c r="L654" s="7">
        <f t="shared" si="30"/>
        <v>670.32</v>
      </c>
      <c r="M654" s="7">
        <v>25</v>
      </c>
      <c r="N654" s="7">
        <f t="shared" si="28"/>
        <v>1328.16</v>
      </c>
      <c r="O654" s="7">
        <f t="shared" si="29"/>
        <v>20721.84</v>
      </c>
    </row>
    <row r="655" spans="1:15" ht="24.75" customHeight="1" x14ac:dyDescent="0.25">
      <c r="A655" s="6">
        <v>647</v>
      </c>
      <c r="B655" s="6" t="s">
        <v>782</v>
      </c>
      <c r="C655" s="6" t="s">
        <v>779</v>
      </c>
      <c r="D655" s="6" t="s">
        <v>181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ref="N655:N717" si="31">+J655+K655+L655+M655</f>
        <v>911.5</v>
      </c>
      <c r="O655" s="7">
        <f t="shared" si="29"/>
        <v>14088.5</v>
      </c>
    </row>
    <row r="656" spans="1:15" ht="24.75" customHeight="1" x14ac:dyDescent="0.25">
      <c r="A656" s="6">
        <v>648</v>
      </c>
      <c r="B656" s="6" t="s">
        <v>783</v>
      </c>
      <c r="C656" s="6" t="s">
        <v>779</v>
      </c>
      <c r="D656" s="6" t="s">
        <v>104</v>
      </c>
      <c r="E656" s="6" t="s">
        <v>36</v>
      </c>
      <c r="F656" s="6" t="s">
        <v>29</v>
      </c>
      <c r="G656" s="7">
        <v>16500</v>
      </c>
      <c r="H656" s="7">
        <v>0</v>
      </c>
      <c r="I656" s="7">
        <v>16500</v>
      </c>
      <c r="J656" s="7">
        <v>473.55</v>
      </c>
      <c r="K656" s="7">
        <v>0</v>
      </c>
      <c r="L656" s="7">
        <f t="shared" si="30"/>
        <v>501.6</v>
      </c>
      <c r="M656" s="7">
        <v>15025</v>
      </c>
      <c r="N656" s="7">
        <f t="shared" si="31"/>
        <v>16000.15</v>
      </c>
      <c r="O656" s="7">
        <f t="shared" si="29"/>
        <v>499.85000000000036</v>
      </c>
    </row>
    <row r="657" spans="1:15" ht="24.75" customHeight="1" x14ac:dyDescent="0.25">
      <c r="A657" s="6">
        <v>649</v>
      </c>
      <c r="B657" s="6" t="s">
        <v>784</v>
      </c>
      <c r="C657" s="6" t="s">
        <v>779</v>
      </c>
      <c r="D657" s="6" t="s">
        <v>104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ref="O657:O720" si="32">+G657-N657</f>
        <v>14088.5</v>
      </c>
    </row>
    <row r="658" spans="1:15" ht="24.75" customHeight="1" x14ac:dyDescent="0.25">
      <c r="A658" s="6">
        <v>650</v>
      </c>
      <c r="B658" s="6" t="s">
        <v>785</v>
      </c>
      <c r="C658" s="6" t="s">
        <v>779</v>
      </c>
      <c r="D658" s="6" t="s">
        <v>104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1"/>
        <v>911.5</v>
      </c>
      <c r="O658" s="7">
        <f t="shared" si="32"/>
        <v>14088.5</v>
      </c>
    </row>
    <row r="659" spans="1:15" ht="24.75" customHeight="1" x14ac:dyDescent="0.25">
      <c r="A659" s="6">
        <v>651</v>
      </c>
      <c r="B659" s="6" t="s">
        <v>786</v>
      </c>
      <c r="C659" s="6" t="s">
        <v>779</v>
      </c>
      <c r="D659" s="6" t="s">
        <v>190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30"/>
        <v>1520</v>
      </c>
      <c r="M659" s="7">
        <v>525</v>
      </c>
      <c r="N659" s="7">
        <f t="shared" si="31"/>
        <v>5334</v>
      </c>
      <c r="O659" s="7">
        <f t="shared" si="32"/>
        <v>44666</v>
      </c>
    </row>
    <row r="660" spans="1:15" ht="24.75" customHeight="1" x14ac:dyDescent="0.25">
      <c r="A660" s="6">
        <v>652</v>
      </c>
      <c r="B660" s="6" t="s">
        <v>787</v>
      </c>
      <c r="C660" s="6" t="s">
        <v>779</v>
      </c>
      <c r="D660" s="6" t="s">
        <v>104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31"/>
        <v>911.5</v>
      </c>
      <c r="O660" s="7">
        <f t="shared" si="32"/>
        <v>14088.5</v>
      </c>
    </row>
    <row r="661" spans="1:15" ht="24.75" customHeight="1" x14ac:dyDescent="0.25">
      <c r="A661" s="6">
        <v>653</v>
      </c>
      <c r="B661" s="6" t="s">
        <v>788</v>
      </c>
      <c r="C661" s="6" t="s">
        <v>779</v>
      </c>
      <c r="D661" s="6" t="s">
        <v>47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1"/>
        <v>911.5</v>
      </c>
      <c r="O661" s="7">
        <f t="shared" si="32"/>
        <v>14088.5</v>
      </c>
    </row>
    <row r="662" spans="1:15" ht="24.75" customHeight="1" x14ac:dyDescent="0.25">
      <c r="A662" s="6">
        <v>654</v>
      </c>
      <c r="B662" s="6" t="s">
        <v>789</v>
      </c>
      <c r="C662" s="6" t="s">
        <v>779</v>
      </c>
      <c r="D662" s="6" t="s">
        <v>47</v>
      </c>
      <c r="E662" s="6" t="s">
        <v>36</v>
      </c>
      <c r="F662" s="7" t="s">
        <v>29</v>
      </c>
      <c r="G662" s="7">
        <v>10000</v>
      </c>
      <c r="H662" s="7">
        <v>0</v>
      </c>
      <c r="I662" s="7">
        <v>10000</v>
      </c>
      <c r="J662" s="7">
        <v>287</v>
      </c>
      <c r="K662" s="7">
        <v>0</v>
      </c>
      <c r="L662" s="7">
        <v>304</v>
      </c>
      <c r="M662" s="7">
        <v>25</v>
      </c>
      <c r="N662" s="7">
        <f t="shared" si="31"/>
        <v>616</v>
      </c>
      <c r="O662" s="7">
        <f t="shared" si="32"/>
        <v>9384</v>
      </c>
    </row>
    <row r="663" spans="1:15" ht="24.75" customHeight="1" x14ac:dyDescent="0.25">
      <c r="A663" s="6">
        <v>655</v>
      </c>
      <c r="B663" t="s">
        <v>790</v>
      </c>
      <c r="C663" s="6" t="s">
        <v>779</v>
      </c>
      <c r="D663" s="6" t="s">
        <v>47</v>
      </c>
      <c r="E663" s="6" t="s">
        <v>36</v>
      </c>
      <c r="F663" s="7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31"/>
        <v>911.5</v>
      </c>
      <c r="O663" s="7">
        <f t="shared" si="32"/>
        <v>14088.5</v>
      </c>
    </row>
    <row r="664" spans="1:15" ht="24.75" customHeight="1" x14ac:dyDescent="0.25">
      <c r="A664" s="6">
        <v>656</v>
      </c>
      <c r="B664" t="s">
        <v>791</v>
      </c>
      <c r="C664" s="6" t="s">
        <v>779</v>
      </c>
      <c r="D664" s="6" t="s">
        <v>47</v>
      </c>
      <c r="E664" s="6" t="s">
        <v>36</v>
      </c>
      <c r="F664" s="7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1"/>
        <v>911.5</v>
      </c>
      <c r="O664" s="7">
        <f t="shared" si="32"/>
        <v>14088.5</v>
      </c>
    </row>
    <row r="665" spans="1:15" ht="24.75" customHeight="1" x14ac:dyDescent="0.25">
      <c r="A665" s="6">
        <v>657</v>
      </c>
      <c r="B665" t="s">
        <v>1374</v>
      </c>
      <c r="C665" s="6" t="s">
        <v>779</v>
      </c>
      <c r="D665" s="6" t="s">
        <v>47</v>
      </c>
      <c r="E665" s="6" t="s">
        <v>36</v>
      </c>
      <c r="F665" s="6" t="s">
        <v>37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t="s">
        <v>1387</v>
      </c>
      <c r="C666" s="6" t="s">
        <v>779</v>
      </c>
      <c r="D666" s="6" t="s">
        <v>47</v>
      </c>
      <c r="E666" s="6" t="s">
        <v>36</v>
      </c>
      <c r="F666" s="6" t="s">
        <v>37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1"/>
        <v>911.5</v>
      </c>
      <c r="O666" s="7">
        <f t="shared" si="32"/>
        <v>14088.5</v>
      </c>
    </row>
    <row r="667" spans="1:15" ht="24.75" customHeight="1" x14ac:dyDescent="0.25">
      <c r="A667" s="6">
        <v>659</v>
      </c>
      <c r="B667" s="6" t="s">
        <v>792</v>
      </c>
      <c r="C667" s="6" t="s">
        <v>779</v>
      </c>
      <c r="D667" s="6" t="s">
        <v>190</v>
      </c>
      <c r="E667" s="6" t="s">
        <v>28</v>
      </c>
      <c r="F667" s="6" t="s">
        <v>29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v>1520</v>
      </c>
      <c r="M667" s="7">
        <v>425</v>
      </c>
      <c r="N667" s="7">
        <v>5234</v>
      </c>
      <c r="O667" s="7">
        <f t="shared" si="32"/>
        <v>44766</v>
      </c>
    </row>
    <row r="668" spans="1:15" ht="24.75" customHeight="1" x14ac:dyDescent="0.25">
      <c r="A668" s="6">
        <v>660</v>
      </c>
      <c r="B668" s="6" t="s">
        <v>793</v>
      </c>
      <c r="C668" s="6" t="s">
        <v>779</v>
      </c>
      <c r="D668" s="6" t="s">
        <v>794</v>
      </c>
      <c r="E668" s="6" t="s">
        <v>28</v>
      </c>
      <c r="F668" s="6" t="s">
        <v>29</v>
      </c>
      <c r="G668" s="7">
        <v>50000</v>
      </c>
      <c r="H668" s="7">
        <v>0</v>
      </c>
      <c r="I668" s="7">
        <v>50000</v>
      </c>
      <c r="J668" s="7">
        <v>1435</v>
      </c>
      <c r="K668" s="7">
        <v>1854</v>
      </c>
      <c r="L668" s="7">
        <v>1520</v>
      </c>
      <c r="M668" s="7">
        <v>10537.5</v>
      </c>
      <c r="N668" s="7">
        <v>15346.5</v>
      </c>
      <c r="O668" s="7">
        <f t="shared" si="32"/>
        <v>34653.5</v>
      </c>
    </row>
    <row r="669" spans="1:15" ht="24.75" customHeight="1" x14ac:dyDescent="0.25">
      <c r="A669" s="6">
        <v>661</v>
      </c>
      <c r="B669" s="6" t="s">
        <v>795</v>
      </c>
      <c r="C669" s="6" t="s">
        <v>779</v>
      </c>
      <c r="D669" s="6" t="s">
        <v>127</v>
      </c>
      <c r="E669" s="6" t="s">
        <v>36</v>
      </c>
      <c r="F669" s="6" t="s">
        <v>29</v>
      </c>
      <c r="G669" s="7">
        <v>25000</v>
      </c>
      <c r="H669" s="7">
        <v>0</v>
      </c>
      <c r="I669" s="7">
        <v>25000</v>
      </c>
      <c r="J669" s="7">
        <v>717.5</v>
      </c>
      <c r="K669" s="7">
        <v>0</v>
      </c>
      <c r="L669" s="7">
        <v>760</v>
      </c>
      <c r="M669" s="7">
        <v>1740.46</v>
      </c>
      <c r="N669" s="7">
        <f t="shared" si="31"/>
        <v>3217.96</v>
      </c>
      <c r="O669" s="7">
        <f t="shared" si="32"/>
        <v>21782.04</v>
      </c>
    </row>
    <row r="670" spans="1:15" ht="24.75" customHeight="1" x14ac:dyDescent="0.25">
      <c r="A670" s="6">
        <v>662</v>
      </c>
      <c r="B670" s="6" t="s">
        <v>796</v>
      </c>
      <c r="C670" s="6" t="s">
        <v>779</v>
      </c>
      <c r="D670" s="6" t="s">
        <v>190</v>
      </c>
      <c r="E670" s="6" t="s">
        <v>28</v>
      </c>
      <c r="F670" s="6" t="s">
        <v>37</v>
      </c>
      <c r="G670" s="7">
        <v>50000</v>
      </c>
      <c r="H670" s="7">
        <v>0</v>
      </c>
      <c r="I670" s="7">
        <v>50000</v>
      </c>
      <c r="J670" s="7">
        <v>1435</v>
      </c>
      <c r="K670" s="7">
        <v>1596.68</v>
      </c>
      <c r="L670" s="7">
        <v>1520</v>
      </c>
      <c r="M670" s="7">
        <v>1740.46</v>
      </c>
      <c r="N670" s="7">
        <f t="shared" si="31"/>
        <v>6292.14</v>
      </c>
      <c r="O670" s="7">
        <f t="shared" si="32"/>
        <v>43707.86</v>
      </c>
    </row>
    <row r="671" spans="1:15" ht="24.75" customHeight="1" x14ac:dyDescent="0.25">
      <c r="A671" s="6">
        <v>663</v>
      </c>
      <c r="B671" s="6" t="s">
        <v>797</v>
      </c>
      <c r="C671" s="6" t="s">
        <v>779</v>
      </c>
      <c r="D671" s="6" t="s">
        <v>794</v>
      </c>
      <c r="E671" s="6" t="s">
        <v>55</v>
      </c>
      <c r="F671" s="6" t="s">
        <v>29</v>
      </c>
      <c r="G671" s="7">
        <v>50000</v>
      </c>
      <c r="H671" s="7">
        <v>0</v>
      </c>
      <c r="I671" s="7">
        <v>50000</v>
      </c>
      <c r="J671" s="7">
        <v>1435</v>
      </c>
      <c r="K671" s="7">
        <v>1854</v>
      </c>
      <c r="L671" s="7">
        <v>1520</v>
      </c>
      <c r="M671" s="7">
        <v>9127.75</v>
      </c>
      <c r="N671" s="7">
        <f t="shared" si="31"/>
        <v>13936.75</v>
      </c>
      <c r="O671" s="7">
        <f t="shared" si="32"/>
        <v>36063.25</v>
      </c>
    </row>
    <row r="672" spans="1:15" ht="24.75" customHeight="1" x14ac:dyDescent="0.25">
      <c r="A672" s="6">
        <v>664</v>
      </c>
      <c r="B672" s="6" t="s">
        <v>798</v>
      </c>
      <c r="C672" s="6" t="s">
        <v>779</v>
      </c>
      <c r="D672" s="6" t="s">
        <v>104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</row>
    <row r="673" spans="1:15" ht="24.75" customHeight="1" x14ac:dyDescent="0.25">
      <c r="A673" s="6">
        <v>665</v>
      </c>
      <c r="B673" s="6" t="s">
        <v>799</v>
      </c>
      <c r="C673" s="6" t="s">
        <v>779</v>
      </c>
      <c r="D673" s="6" t="s">
        <v>104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1"/>
        <v>911.5</v>
      </c>
      <c r="O673" s="7">
        <f t="shared" si="32"/>
        <v>14088.5</v>
      </c>
    </row>
    <row r="674" spans="1:15" ht="24.75" customHeight="1" x14ac:dyDescent="0.25">
      <c r="A674" s="6">
        <v>666</v>
      </c>
      <c r="B674" s="6" t="s">
        <v>800</v>
      </c>
      <c r="C674" s="6" t="s">
        <v>779</v>
      </c>
      <c r="D674" s="6" t="s">
        <v>104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s="6" t="s">
        <v>801</v>
      </c>
      <c r="C675" s="6" t="s">
        <v>779</v>
      </c>
      <c r="D675" s="6" t="s">
        <v>47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1"/>
        <v>911.5</v>
      </c>
      <c r="O675" s="7">
        <f t="shared" si="32"/>
        <v>14088.5</v>
      </c>
    </row>
    <row r="676" spans="1:15" ht="24.75" customHeight="1" x14ac:dyDescent="0.25">
      <c r="A676" s="6">
        <v>668</v>
      </c>
      <c r="B676" t="s">
        <v>802</v>
      </c>
      <c r="C676" s="6" t="s">
        <v>779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25</v>
      </c>
      <c r="N676" s="7">
        <f t="shared" si="31"/>
        <v>911.5</v>
      </c>
      <c r="O676" s="7">
        <f t="shared" si="32"/>
        <v>14088.5</v>
      </c>
    </row>
    <row r="677" spans="1:15" ht="24.75" customHeight="1" x14ac:dyDescent="0.25">
      <c r="A677" s="6">
        <v>669</v>
      </c>
      <c r="B677" s="6" t="s">
        <v>803</v>
      </c>
      <c r="C677" s="6" t="s">
        <v>779</v>
      </c>
      <c r="D677" s="6" t="s">
        <v>47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365</v>
      </c>
      <c r="N677" s="7">
        <f t="shared" si="31"/>
        <v>1251.5</v>
      </c>
      <c r="O677" s="7">
        <f t="shared" si="32"/>
        <v>13748.5</v>
      </c>
    </row>
    <row r="678" spans="1:15" ht="24.75" customHeight="1" x14ac:dyDescent="0.25">
      <c r="A678" s="6">
        <v>670</v>
      </c>
      <c r="B678" s="1" t="s">
        <v>804</v>
      </c>
      <c r="C678" s="6" t="s">
        <v>779</v>
      </c>
      <c r="D678" s="6" t="s">
        <v>266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25</v>
      </c>
      <c r="N678" s="7">
        <f t="shared" si="31"/>
        <v>911.5</v>
      </c>
      <c r="O678" s="7">
        <f t="shared" si="32"/>
        <v>14088.5</v>
      </c>
    </row>
    <row r="679" spans="1:15" ht="24.75" customHeight="1" x14ac:dyDescent="0.25">
      <c r="A679" s="6">
        <v>671</v>
      </c>
      <c r="B679" s="1" t="s">
        <v>805</v>
      </c>
      <c r="C679" s="6" t="s">
        <v>779</v>
      </c>
      <c r="D679" s="6" t="s">
        <v>104</v>
      </c>
      <c r="E679" s="6" t="s">
        <v>36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v>456</v>
      </c>
      <c r="M679" s="7">
        <v>25</v>
      </c>
      <c r="N679" s="7">
        <f t="shared" si="31"/>
        <v>911.5</v>
      </c>
      <c r="O679" s="7">
        <f t="shared" si="32"/>
        <v>14088.5</v>
      </c>
    </row>
    <row r="680" spans="1:15" ht="24.75" customHeight="1" x14ac:dyDescent="0.25">
      <c r="A680" s="6">
        <v>672</v>
      </c>
      <c r="B680" s="6" t="s">
        <v>806</v>
      </c>
      <c r="C680" s="6" t="s">
        <v>779</v>
      </c>
      <c r="D680" s="6" t="s">
        <v>47</v>
      </c>
      <c r="E680" s="6" t="s">
        <v>36</v>
      </c>
      <c r="F680" s="6" t="s">
        <v>29</v>
      </c>
      <c r="G680" s="7">
        <v>35000</v>
      </c>
      <c r="H680" s="7">
        <v>0</v>
      </c>
      <c r="I680" s="7">
        <v>35000</v>
      </c>
      <c r="J680" s="7">
        <v>1004.5</v>
      </c>
      <c r="K680" s="7">
        <v>0</v>
      </c>
      <c r="L680" s="7">
        <v>1064</v>
      </c>
      <c r="M680" s="7">
        <v>25</v>
      </c>
      <c r="N680" s="7">
        <f t="shared" si="31"/>
        <v>2093.5</v>
      </c>
      <c r="O680" s="7">
        <f t="shared" si="32"/>
        <v>32906.5</v>
      </c>
    </row>
    <row r="681" spans="1:15" ht="24.75" customHeight="1" x14ac:dyDescent="0.25">
      <c r="A681" s="6">
        <v>673</v>
      </c>
      <c r="B681" s="6" t="s">
        <v>807</v>
      </c>
      <c r="C681" s="6" t="s">
        <v>779</v>
      </c>
      <c r="D681" s="6" t="s">
        <v>47</v>
      </c>
      <c r="E681" s="6" t="s">
        <v>36</v>
      </c>
      <c r="F681" s="6" t="s">
        <v>29</v>
      </c>
      <c r="G681" s="7">
        <v>15000</v>
      </c>
      <c r="H681" s="7">
        <v>0</v>
      </c>
      <c r="I681" s="7">
        <v>15000</v>
      </c>
      <c r="J681" s="7">
        <v>430.5</v>
      </c>
      <c r="K681" s="7">
        <v>0</v>
      </c>
      <c r="L681" s="7">
        <v>456</v>
      </c>
      <c r="M681" s="7">
        <v>25</v>
      </c>
      <c r="N681" s="7">
        <f t="shared" si="31"/>
        <v>911.5</v>
      </c>
      <c r="O681" s="7">
        <f t="shared" si="32"/>
        <v>14088.5</v>
      </c>
    </row>
    <row r="682" spans="1:15" ht="24.75" customHeight="1" x14ac:dyDescent="0.25">
      <c r="A682" s="6">
        <v>674</v>
      </c>
      <c r="B682" s="6" t="s">
        <v>808</v>
      </c>
      <c r="C682" s="6" t="s">
        <v>779</v>
      </c>
      <c r="D682" s="6" t="s">
        <v>190</v>
      </c>
      <c r="E682" s="6" t="s">
        <v>28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1596.68</v>
      </c>
      <c r="L682" s="7">
        <f t="shared" ref="L682:L699" si="33">+I682*3.04%</f>
        <v>1520</v>
      </c>
      <c r="M682" s="7">
        <v>13307.46</v>
      </c>
      <c r="N682" s="7">
        <f t="shared" si="31"/>
        <v>17859.14</v>
      </c>
      <c r="O682" s="7">
        <f t="shared" si="32"/>
        <v>32140.86</v>
      </c>
    </row>
    <row r="683" spans="1:15" ht="24.75" customHeight="1" x14ac:dyDescent="0.25">
      <c r="A683" s="6">
        <v>675</v>
      </c>
      <c r="B683" s="6" t="s">
        <v>809</v>
      </c>
      <c r="C683" s="6" t="s">
        <v>779</v>
      </c>
      <c r="D683" s="6" t="s">
        <v>104</v>
      </c>
      <c r="E683" s="6" t="s">
        <v>36</v>
      </c>
      <c r="F683" s="6" t="s">
        <v>29</v>
      </c>
      <c r="G683" s="7">
        <v>11000</v>
      </c>
      <c r="H683" s="7">
        <v>0</v>
      </c>
      <c r="I683" s="7">
        <v>11000</v>
      </c>
      <c r="J683" s="7">
        <v>315.7</v>
      </c>
      <c r="K683" s="7">
        <v>0</v>
      </c>
      <c r="L683" s="7">
        <f t="shared" si="33"/>
        <v>334.4</v>
      </c>
      <c r="M683" s="7">
        <v>25</v>
      </c>
      <c r="N683" s="7">
        <f t="shared" si="31"/>
        <v>675.09999999999991</v>
      </c>
      <c r="O683" s="7">
        <f t="shared" si="32"/>
        <v>10324.9</v>
      </c>
    </row>
    <row r="684" spans="1:15" ht="24.75" customHeight="1" x14ac:dyDescent="0.25">
      <c r="A684" s="6">
        <v>676</v>
      </c>
      <c r="B684" s="6" t="s">
        <v>810</v>
      </c>
      <c r="C684" s="6" t="s">
        <v>779</v>
      </c>
      <c r="D684" s="6" t="s">
        <v>67</v>
      </c>
      <c r="E684" s="6" t="s">
        <v>36</v>
      </c>
      <c r="F684" s="6" t="s">
        <v>37</v>
      </c>
      <c r="G684" s="7">
        <v>22050</v>
      </c>
      <c r="H684" s="7">
        <v>0</v>
      </c>
      <c r="I684" s="7">
        <v>22050</v>
      </c>
      <c r="J684" s="7">
        <v>632.84</v>
      </c>
      <c r="K684" s="7">
        <v>0</v>
      </c>
      <c r="L684" s="7">
        <f t="shared" si="33"/>
        <v>670.32</v>
      </c>
      <c r="M684" s="7">
        <v>25</v>
      </c>
      <c r="N684" s="7">
        <f t="shared" si="31"/>
        <v>1328.16</v>
      </c>
      <c r="O684" s="7">
        <f t="shared" si="32"/>
        <v>20721.84</v>
      </c>
    </row>
    <row r="685" spans="1:15" ht="24.75" customHeight="1" x14ac:dyDescent="0.25">
      <c r="A685" s="6">
        <v>677</v>
      </c>
      <c r="B685" s="6" t="s">
        <v>811</v>
      </c>
      <c r="C685" s="6" t="s">
        <v>779</v>
      </c>
      <c r="D685" s="6" t="s">
        <v>190</v>
      </c>
      <c r="E685" s="6" t="s">
        <v>28</v>
      </c>
      <c r="F685" s="6" t="s">
        <v>29</v>
      </c>
      <c r="G685" s="7">
        <v>50000</v>
      </c>
      <c r="H685" s="7">
        <v>0</v>
      </c>
      <c r="I685" s="7">
        <v>50000</v>
      </c>
      <c r="J685" s="7">
        <v>1435</v>
      </c>
      <c r="K685" s="7">
        <v>1854</v>
      </c>
      <c r="L685" s="7">
        <v>1520</v>
      </c>
      <c r="M685" s="7">
        <v>1325</v>
      </c>
      <c r="N685" s="7">
        <f t="shared" si="31"/>
        <v>6134</v>
      </c>
      <c r="O685" s="7">
        <f t="shared" si="32"/>
        <v>43866</v>
      </c>
    </row>
    <row r="686" spans="1:15" ht="24.75" customHeight="1" x14ac:dyDescent="0.25">
      <c r="A686" s="6">
        <v>678</v>
      </c>
      <c r="B686" s="6" t="s">
        <v>812</v>
      </c>
      <c r="C686" s="6" t="s">
        <v>779</v>
      </c>
      <c r="D686" s="6" t="s">
        <v>190</v>
      </c>
      <c r="E686" s="6" t="s">
        <v>28</v>
      </c>
      <c r="F686" s="6" t="s">
        <v>29</v>
      </c>
      <c r="G686" s="7">
        <v>50000</v>
      </c>
      <c r="H686" s="7">
        <v>0</v>
      </c>
      <c r="I686" s="7">
        <v>50000</v>
      </c>
      <c r="J686" s="7">
        <v>1435</v>
      </c>
      <c r="K686" s="7">
        <v>1854</v>
      </c>
      <c r="L686" s="7">
        <v>1520</v>
      </c>
      <c r="M686" s="7">
        <v>875</v>
      </c>
      <c r="N686" s="7">
        <f t="shared" si="31"/>
        <v>5684</v>
      </c>
      <c r="O686" s="7">
        <f t="shared" si="32"/>
        <v>44316</v>
      </c>
    </row>
    <row r="687" spans="1:15" ht="24.75" customHeight="1" x14ac:dyDescent="0.25">
      <c r="A687" s="6">
        <v>679</v>
      </c>
      <c r="B687" s="6" t="s">
        <v>813</v>
      </c>
      <c r="C687" s="6" t="s">
        <v>779</v>
      </c>
      <c r="D687" s="6" t="s">
        <v>190</v>
      </c>
      <c r="E687" s="6" t="s">
        <v>28</v>
      </c>
      <c r="F687" s="6" t="s">
        <v>29</v>
      </c>
      <c r="G687" s="7">
        <v>50000</v>
      </c>
      <c r="H687" s="7">
        <v>0</v>
      </c>
      <c r="I687" s="7">
        <v>50000</v>
      </c>
      <c r="J687" s="7">
        <v>1435</v>
      </c>
      <c r="K687" s="7">
        <v>1854</v>
      </c>
      <c r="L687" s="7">
        <f t="shared" si="33"/>
        <v>1520</v>
      </c>
      <c r="M687" s="7">
        <v>525</v>
      </c>
      <c r="N687" s="7">
        <f t="shared" si="31"/>
        <v>5334</v>
      </c>
      <c r="O687" s="7">
        <f t="shared" si="32"/>
        <v>44666</v>
      </c>
    </row>
    <row r="688" spans="1:15" ht="24.75" customHeight="1" x14ac:dyDescent="0.25">
      <c r="A688" s="6">
        <v>680</v>
      </c>
      <c r="B688" s="6" t="s">
        <v>814</v>
      </c>
      <c r="C688" s="6" t="s">
        <v>779</v>
      </c>
      <c r="D688" s="6" t="s">
        <v>181</v>
      </c>
      <c r="E688" s="6" t="s">
        <v>36</v>
      </c>
      <c r="F688" s="6" t="s">
        <v>37</v>
      </c>
      <c r="G688" s="7">
        <v>15000</v>
      </c>
      <c r="H688" s="7">
        <v>0</v>
      </c>
      <c r="I688" s="7">
        <v>15000</v>
      </c>
      <c r="J688" s="7">
        <f>+G688*2.87%</f>
        <v>430.5</v>
      </c>
      <c r="K688" s="7">
        <v>0</v>
      </c>
      <c r="L688" s="7">
        <f t="shared" si="33"/>
        <v>456</v>
      </c>
      <c r="M688" s="7">
        <v>25</v>
      </c>
      <c r="N688" s="7">
        <f t="shared" si="31"/>
        <v>911.5</v>
      </c>
      <c r="O688" s="7">
        <f t="shared" si="32"/>
        <v>14088.5</v>
      </c>
    </row>
    <row r="689" spans="1:15" ht="24.75" customHeight="1" x14ac:dyDescent="0.25">
      <c r="A689" s="6">
        <v>681</v>
      </c>
      <c r="B689" s="6" t="s">
        <v>815</v>
      </c>
      <c r="C689" s="6" t="s">
        <v>779</v>
      </c>
      <c r="D689" s="6" t="s">
        <v>190</v>
      </c>
      <c r="E689" s="6" t="s">
        <v>55</v>
      </c>
      <c r="F689" s="6" t="s">
        <v>29</v>
      </c>
      <c r="G689" s="7">
        <v>50000</v>
      </c>
      <c r="H689" s="7">
        <v>0</v>
      </c>
      <c r="I689" s="7">
        <v>50000</v>
      </c>
      <c r="J689" s="7">
        <v>1435</v>
      </c>
      <c r="K689" s="7">
        <v>1854</v>
      </c>
      <c r="L689" s="7">
        <f t="shared" si="33"/>
        <v>1520</v>
      </c>
      <c r="M689" s="7">
        <v>22568.03</v>
      </c>
      <c r="N689" s="7">
        <f t="shared" si="31"/>
        <v>27377.03</v>
      </c>
      <c r="O689" s="7">
        <f t="shared" si="32"/>
        <v>22622.97</v>
      </c>
    </row>
    <row r="690" spans="1:15" ht="24.75" customHeight="1" x14ac:dyDescent="0.25">
      <c r="A690" s="6">
        <v>682</v>
      </c>
      <c r="B690" s="6" t="s">
        <v>816</v>
      </c>
      <c r="C690" s="6" t="s">
        <v>779</v>
      </c>
      <c r="D690" s="6" t="s">
        <v>190</v>
      </c>
      <c r="E690" s="6" t="s">
        <v>28</v>
      </c>
      <c r="F690" s="6" t="s">
        <v>29</v>
      </c>
      <c r="G690" s="7">
        <v>50000</v>
      </c>
      <c r="H690" s="7">
        <v>0</v>
      </c>
      <c r="I690" s="7">
        <v>50000</v>
      </c>
      <c r="J690" s="7">
        <v>1435</v>
      </c>
      <c r="K690" s="7">
        <v>1854</v>
      </c>
      <c r="L690" s="7">
        <f t="shared" si="33"/>
        <v>1520</v>
      </c>
      <c r="M690" s="7">
        <v>925</v>
      </c>
      <c r="N690" s="7">
        <f t="shared" si="31"/>
        <v>5734</v>
      </c>
      <c r="O690" s="7">
        <f t="shared" si="32"/>
        <v>44266</v>
      </c>
    </row>
    <row r="691" spans="1:15" ht="24.75" customHeight="1" x14ac:dyDescent="0.25">
      <c r="A691" s="6">
        <v>683</v>
      </c>
      <c r="B691" s="6" t="s">
        <v>817</v>
      </c>
      <c r="C691" s="6" t="s">
        <v>779</v>
      </c>
      <c r="D691" s="6" t="s">
        <v>190</v>
      </c>
      <c r="E691" s="6" t="s">
        <v>28</v>
      </c>
      <c r="F691" s="6" t="s">
        <v>37</v>
      </c>
      <c r="G691" s="7">
        <v>50000</v>
      </c>
      <c r="H691" s="7">
        <v>0</v>
      </c>
      <c r="I691" s="7">
        <v>50000</v>
      </c>
      <c r="J691" s="7">
        <v>1435</v>
      </c>
      <c r="K691" s="7">
        <v>1854</v>
      </c>
      <c r="L691" s="7">
        <v>1520</v>
      </c>
      <c r="M691" s="7">
        <v>6410</v>
      </c>
      <c r="N691" s="7">
        <v>11219</v>
      </c>
      <c r="O691" s="7">
        <f t="shared" si="32"/>
        <v>38781</v>
      </c>
    </row>
    <row r="692" spans="1:15" ht="24.75" customHeight="1" x14ac:dyDescent="0.25">
      <c r="A692" s="6">
        <v>684</v>
      </c>
      <c r="B692" s="6" t="s">
        <v>818</v>
      </c>
      <c r="C692" s="6" t="s">
        <v>779</v>
      </c>
      <c r="D692" s="6" t="s">
        <v>190</v>
      </c>
      <c r="E692" s="6" t="s">
        <v>55</v>
      </c>
      <c r="F692" s="6" t="s">
        <v>37</v>
      </c>
      <c r="G692" s="7">
        <v>50000</v>
      </c>
      <c r="H692" s="7">
        <v>0</v>
      </c>
      <c r="I692" s="7">
        <v>50000</v>
      </c>
      <c r="J692" s="7">
        <v>1435</v>
      </c>
      <c r="K692" s="7">
        <v>1596.68</v>
      </c>
      <c r="L692" s="7">
        <f t="shared" si="33"/>
        <v>1520</v>
      </c>
      <c r="M692" s="7">
        <v>2740.46</v>
      </c>
      <c r="N692" s="7">
        <f t="shared" si="31"/>
        <v>7292.14</v>
      </c>
      <c r="O692" s="7">
        <f t="shared" si="32"/>
        <v>42707.86</v>
      </c>
    </row>
    <row r="693" spans="1:15" ht="24.75" customHeight="1" x14ac:dyDescent="0.25">
      <c r="A693" s="6">
        <v>685</v>
      </c>
      <c r="B693" s="6" t="s">
        <v>819</v>
      </c>
      <c r="C693" s="6" t="s">
        <v>820</v>
      </c>
      <c r="D693" s="6" t="s">
        <v>47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1"/>
        <v>911.5</v>
      </c>
      <c r="O693" s="7">
        <f t="shared" si="32"/>
        <v>14088.5</v>
      </c>
    </row>
    <row r="694" spans="1:15" ht="24.75" customHeight="1" x14ac:dyDescent="0.25">
      <c r="A694" s="6">
        <v>686</v>
      </c>
      <c r="B694" s="6" t="s">
        <v>821</v>
      </c>
      <c r="C694" s="6" t="s">
        <v>820</v>
      </c>
      <c r="D694" s="6" t="s">
        <v>266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822</v>
      </c>
      <c r="C695" s="6" t="s">
        <v>820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823</v>
      </c>
      <c r="C696" s="6" t="s">
        <v>820</v>
      </c>
      <c r="D696" s="6" t="s">
        <v>120</v>
      </c>
      <c r="E696" s="6" t="s">
        <v>36</v>
      </c>
      <c r="F696" s="6" t="s">
        <v>37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824</v>
      </c>
      <c r="C697" s="6" t="s">
        <v>820</v>
      </c>
      <c r="D697" s="6" t="s">
        <v>120</v>
      </c>
      <c r="E697" s="6" t="s">
        <v>36</v>
      </c>
      <c r="F697" s="6" t="s">
        <v>37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1"/>
        <v>911.5</v>
      </c>
      <c r="O697" s="7">
        <f t="shared" si="32"/>
        <v>14088.5</v>
      </c>
    </row>
    <row r="698" spans="1:15" ht="24.75" customHeight="1" x14ac:dyDescent="0.25">
      <c r="A698" s="6">
        <v>690</v>
      </c>
      <c r="B698" s="6" t="s">
        <v>825</v>
      </c>
      <c r="C698" s="6" t="s">
        <v>779</v>
      </c>
      <c r="D698" s="6" t="s">
        <v>120</v>
      </c>
      <c r="E698" s="6" t="s">
        <v>36</v>
      </c>
      <c r="F698" s="6" t="s">
        <v>37</v>
      </c>
      <c r="G698" s="7">
        <v>11000</v>
      </c>
      <c r="H698" s="7">
        <v>0</v>
      </c>
      <c r="I698" s="7">
        <v>11000</v>
      </c>
      <c r="J698" s="7">
        <v>315.7</v>
      </c>
      <c r="K698" s="7">
        <v>0</v>
      </c>
      <c r="L698" s="7">
        <f t="shared" si="33"/>
        <v>334.4</v>
      </c>
      <c r="M698" s="7">
        <v>8096.79</v>
      </c>
      <c r="N698" s="7">
        <f t="shared" si="31"/>
        <v>8746.89</v>
      </c>
      <c r="O698" s="7">
        <f t="shared" si="32"/>
        <v>2253.1100000000006</v>
      </c>
    </row>
    <row r="699" spans="1:15" ht="24.75" customHeight="1" x14ac:dyDescent="0.25">
      <c r="A699" s="6">
        <v>691</v>
      </c>
      <c r="B699" s="6" t="s">
        <v>826</v>
      </c>
      <c r="C699" s="6" t="s">
        <v>779</v>
      </c>
      <c r="D699" s="6" t="s">
        <v>137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f t="shared" si="33"/>
        <v>456</v>
      </c>
      <c r="M699" s="7">
        <v>25</v>
      </c>
      <c r="N699" s="7">
        <f t="shared" si="31"/>
        <v>911.5</v>
      </c>
      <c r="O699" s="7">
        <f t="shared" si="32"/>
        <v>14088.5</v>
      </c>
    </row>
    <row r="700" spans="1:15" ht="24.75" customHeight="1" x14ac:dyDescent="0.25">
      <c r="A700" s="6">
        <v>692</v>
      </c>
      <c r="B700" s="6" t="s">
        <v>827</v>
      </c>
      <c r="C700" s="6" t="s">
        <v>779</v>
      </c>
      <c r="D700" s="6" t="s">
        <v>127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v>456</v>
      </c>
      <c r="M700" s="7">
        <v>25</v>
      </c>
      <c r="N700" s="7">
        <f t="shared" si="31"/>
        <v>911.5</v>
      </c>
      <c r="O700" s="7">
        <f t="shared" si="32"/>
        <v>14088.5</v>
      </c>
    </row>
    <row r="701" spans="1:15" ht="24.75" customHeight="1" x14ac:dyDescent="0.25">
      <c r="A701" s="6">
        <v>693</v>
      </c>
      <c r="B701" s="6" t="s">
        <v>828</v>
      </c>
      <c r="C701" s="6" t="s">
        <v>779</v>
      </c>
      <c r="D701" s="6" t="s">
        <v>137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f t="shared" ref="L701:L774" si="34">+I701*3.04%</f>
        <v>456</v>
      </c>
      <c r="M701" s="7">
        <v>25</v>
      </c>
      <c r="N701" s="7">
        <f t="shared" si="31"/>
        <v>911.5</v>
      </c>
      <c r="O701" s="7">
        <f t="shared" si="32"/>
        <v>14088.5</v>
      </c>
    </row>
    <row r="702" spans="1:15" ht="24.75" customHeight="1" x14ac:dyDescent="0.25">
      <c r="A702" s="6">
        <v>694</v>
      </c>
      <c r="B702" s="6" t="s">
        <v>829</v>
      </c>
      <c r="C702" s="6" t="s">
        <v>779</v>
      </c>
      <c r="D702" s="6" t="s">
        <v>47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v>456</v>
      </c>
      <c r="M702" s="7">
        <v>25</v>
      </c>
      <c r="N702" s="7">
        <f t="shared" si="31"/>
        <v>911.5</v>
      </c>
      <c r="O702" s="7">
        <f t="shared" si="32"/>
        <v>14088.5</v>
      </c>
    </row>
    <row r="703" spans="1:15" ht="24.75" customHeight="1" x14ac:dyDescent="0.25">
      <c r="A703" s="6">
        <v>695</v>
      </c>
      <c r="B703" s="6" t="s">
        <v>830</v>
      </c>
      <c r="C703" s="6" t="s">
        <v>779</v>
      </c>
      <c r="D703" s="6" t="s">
        <v>47</v>
      </c>
      <c r="E703" s="6" t="s">
        <v>36</v>
      </c>
      <c r="F703" s="6" t="s">
        <v>29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v>456</v>
      </c>
      <c r="M703" s="7">
        <v>25</v>
      </c>
      <c r="N703" s="7">
        <f t="shared" si="31"/>
        <v>911.5</v>
      </c>
      <c r="O703" s="7">
        <f t="shared" si="32"/>
        <v>14088.5</v>
      </c>
    </row>
    <row r="704" spans="1:15" ht="24.75" customHeight="1" x14ac:dyDescent="0.25">
      <c r="A704" s="6">
        <v>696</v>
      </c>
      <c r="B704" s="6" t="s">
        <v>831</v>
      </c>
      <c r="C704" s="6" t="s">
        <v>779</v>
      </c>
      <c r="D704" s="6" t="s">
        <v>47</v>
      </c>
      <c r="E704" s="6" t="s">
        <v>36</v>
      </c>
      <c r="F704" s="6" t="s">
        <v>29</v>
      </c>
      <c r="G704" s="7">
        <v>15000</v>
      </c>
      <c r="H704" s="7">
        <v>0</v>
      </c>
      <c r="I704" s="7">
        <v>15000</v>
      </c>
      <c r="J704" s="7">
        <v>430.5</v>
      </c>
      <c r="K704" s="7">
        <v>0</v>
      </c>
      <c r="L704" s="7">
        <v>456</v>
      </c>
      <c r="M704" s="7">
        <v>25</v>
      </c>
      <c r="N704" s="7">
        <f t="shared" si="31"/>
        <v>911.5</v>
      </c>
      <c r="O704" s="7">
        <f t="shared" si="32"/>
        <v>14088.5</v>
      </c>
    </row>
    <row r="705" spans="1:15" ht="24.75" customHeight="1" x14ac:dyDescent="0.25">
      <c r="A705" s="6">
        <v>697</v>
      </c>
      <c r="B705" s="6" t="s">
        <v>832</v>
      </c>
      <c r="C705" s="6" t="s">
        <v>833</v>
      </c>
      <c r="D705" s="6" t="s">
        <v>181</v>
      </c>
      <c r="E705" s="6" t="s">
        <v>36</v>
      </c>
      <c r="F705" s="6" t="s">
        <v>29</v>
      </c>
      <c r="G705" s="7">
        <v>15000</v>
      </c>
      <c r="H705" s="7">
        <v>0</v>
      </c>
      <c r="I705" s="7">
        <v>15000</v>
      </c>
      <c r="J705" s="7">
        <f>+I705*2.87%</f>
        <v>430.5</v>
      </c>
      <c r="K705" s="7">
        <v>0</v>
      </c>
      <c r="L705" s="7">
        <f t="shared" si="34"/>
        <v>456</v>
      </c>
      <c r="M705" s="7">
        <v>25</v>
      </c>
      <c r="N705" s="7">
        <f t="shared" si="31"/>
        <v>911.5</v>
      </c>
      <c r="O705" s="7">
        <f t="shared" si="32"/>
        <v>14088.5</v>
      </c>
    </row>
    <row r="706" spans="1:15" ht="24.75" customHeight="1" x14ac:dyDescent="0.25">
      <c r="A706" s="6">
        <v>698</v>
      </c>
      <c r="B706" s="6" t="s">
        <v>834</v>
      </c>
      <c r="C706" s="6" t="s">
        <v>833</v>
      </c>
      <c r="D706" s="6" t="s">
        <v>414</v>
      </c>
      <c r="E706" s="6" t="s">
        <v>36</v>
      </c>
      <c r="F706" s="6" t="s">
        <v>29</v>
      </c>
      <c r="G706" s="7">
        <v>16500</v>
      </c>
      <c r="H706" s="7">
        <v>0</v>
      </c>
      <c r="I706" s="7">
        <v>16500</v>
      </c>
      <c r="J706" s="7">
        <f>+I706*2.87%</f>
        <v>473.55</v>
      </c>
      <c r="K706" s="7">
        <v>0</v>
      </c>
      <c r="L706" s="7">
        <f t="shared" si="34"/>
        <v>501.6</v>
      </c>
      <c r="M706" s="7">
        <v>125</v>
      </c>
      <c r="N706" s="7">
        <f t="shared" si="31"/>
        <v>1100.1500000000001</v>
      </c>
      <c r="O706" s="7">
        <f t="shared" si="32"/>
        <v>15399.85</v>
      </c>
    </row>
    <row r="707" spans="1:15" ht="24.75" customHeight="1" x14ac:dyDescent="0.25">
      <c r="A707" s="6">
        <v>699</v>
      </c>
      <c r="B707" s="6" t="s">
        <v>835</v>
      </c>
      <c r="C707" s="6" t="s">
        <v>833</v>
      </c>
      <c r="D707" s="6" t="s">
        <v>190</v>
      </c>
      <c r="E707" s="6" t="s">
        <v>28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1854</v>
      </c>
      <c r="L707" s="7">
        <f t="shared" si="34"/>
        <v>1520</v>
      </c>
      <c r="M707" s="7">
        <v>673.5</v>
      </c>
      <c r="N707" s="7">
        <f t="shared" si="31"/>
        <v>5482.5</v>
      </c>
      <c r="O707" s="7">
        <f t="shared" si="32"/>
        <v>44517.5</v>
      </c>
    </row>
    <row r="708" spans="1:15" ht="24.75" customHeight="1" x14ac:dyDescent="0.25">
      <c r="A708" s="6">
        <v>700</v>
      </c>
      <c r="B708" s="6" t="s">
        <v>836</v>
      </c>
      <c r="C708" s="6" t="s">
        <v>833</v>
      </c>
      <c r="D708" s="6" t="s">
        <v>70</v>
      </c>
      <c r="E708" s="6" t="s">
        <v>55</v>
      </c>
      <c r="F708" s="6" t="s">
        <v>29</v>
      </c>
      <c r="G708" s="7">
        <v>60000</v>
      </c>
      <c r="H708" s="7">
        <v>0</v>
      </c>
      <c r="I708" s="7">
        <v>60000</v>
      </c>
      <c r="J708" s="7">
        <v>1722</v>
      </c>
      <c r="K708" s="7">
        <v>2800.49</v>
      </c>
      <c r="L708" s="7">
        <f t="shared" si="34"/>
        <v>1824</v>
      </c>
      <c r="M708" s="7">
        <v>5015.92</v>
      </c>
      <c r="N708" s="7">
        <f t="shared" si="31"/>
        <v>11362.41</v>
      </c>
      <c r="O708" s="7">
        <f t="shared" si="32"/>
        <v>48637.59</v>
      </c>
    </row>
    <row r="709" spans="1:15" ht="24.75" customHeight="1" x14ac:dyDescent="0.25">
      <c r="A709" s="6">
        <v>701</v>
      </c>
      <c r="B709" s="6" t="s">
        <v>837</v>
      </c>
      <c r="C709" s="6" t="s">
        <v>833</v>
      </c>
      <c r="D709" s="6" t="s">
        <v>190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4"/>
        <v>1520</v>
      </c>
      <c r="M709" s="7">
        <v>865</v>
      </c>
      <c r="N709" s="7">
        <f t="shared" si="31"/>
        <v>5674</v>
      </c>
      <c r="O709" s="7">
        <f t="shared" si="32"/>
        <v>44326</v>
      </c>
    </row>
    <row r="710" spans="1:15" ht="24.75" customHeight="1" x14ac:dyDescent="0.25">
      <c r="A710" s="6">
        <v>702</v>
      </c>
      <c r="B710" s="6" t="s">
        <v>838</v>
      </c>
      <c r="C710" s="6" t="s">
        <v>833</v>
      </c>
      <c r="D710" s="6" t="s">
        <v>190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1596.68</v>
      </c>
      <c r="L710" s="7">
        <f t="shared" si="34"/>
        <v>1520</v>
      </c>
      <c r="M710" s="7">
        <v>1740.46</v>
      </c>
      <c r="N710" s="7">
        <f t="shared" si="31"/>
        <v>6292.14</v>
      </c>
      <c r="O710" s="7">
        <f t="shared" si="32"/>
        <v>43707.86</v>
      </c>
    </row>
    <row r="711" spans="1:15" ht="24.75" customHeight="1" x14ac:dyDescent="0.25">
      <c r="A711" s="6">
        <v>703</v>
      </c>
      <c r="B711" s="6" t="s">
        <v>839</v>
      </c>
      <c r="C711" s="6" t="s">
        <v>833</v>
      </c>
      <c r="D711" s="6" t="s">
        <v>345</v>
      </c>
      <c r="E711" s="6" t="s">
        <v>28</v>
      </c>
      <c r="F711" s="6" t="s">
        <v>29</v>
      </c>
      <c r="G711" s="7">
        <v>60000</v>
      </c>
      <c r="H711" s="7">
        <v>0</v>
      </c>
      <c r="I711" s="7">
        <v>60000</v>
      </c>
      <c r="J711" s="7">
        <v>1722</v>
      </c>
      <c r="K711" s="7">
        <v>2800.49</v>
      </c>
      <c r="L711" s="7">
        <f t="shared" si="34"/>
        <v>1824</v>
      </c>
      <c r="M711" s="7">
        <v>3855.92</v>
      </c>
      <c r="N711" s="7">
        <f t="shared" si="31"/>
        <v>10202.41</v>
      </c>
      <c r="O711" s="7">
        <f t="shared" si="32"/>
        <v>49797.59</v>
      </c>
    </row>
    <row r="712" spans="1:15" ht="24.75" customHeight="1" x14ac:dyDescent="0.25">
      <c r="A712" s="6">
        <v>704</v>
      </c>
      <c r="B712" s="6" t="s">
        <v>840</v>
      </c>
      <c r="C712" s="6" t="s">
        <v>833</v>
      </c>
      <c r="D712" s="6" t="s">
        <v>190</v>
      </c>
      <c r="E712" s="6" t="s">
        <v>55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1596.68</v>
      </c>
      <c r="L712" s="7">
        <f t="shared" si="34"/>
        <v>1520</v>
      </c>
      <c r="M712" s="7">
        <v>2820.46</v>
      </c>
      <c r="N712" s="7">
        <f t="shared" si="31"/>
        <v>7372.14</v>
      </c>
      <c r="O712" s="7">
        <f t="shared" si="32"/>
        <v>42627.86</v>
      </c>
    </row>
    <row r="713" spans="1:15" ht="24.75" customHeight="1" x14ac:dyDescent="0.25">
      <c r="A713" s="6">
        <v>705</v>
      </c>
      <c r="B713" s="6" t="s">
        <v>841</v>
      </c>
      <c r="C713" s="6" t="s">
        <v>833</v>
      </c>
      <c r="D713" s="6" t="s">
        <v>842</v>
      </c>
      <c r="E713" s="6" t="s">
        <v>55</v>
      </c>
      <c r="F713" s="6" t="s">
        <v>37</v>
      </c>
      <c r="G713" s="7">
        <v>75000</v>
      </c>
      <c r="H713" s="7">
        <v>0</v>
      </c>
      <c r="I713" s="7">
        <v>75000</v>
      </c>
      <c r="J713" s="7">
        <v>2152.5</v>
      </c>
      <c r="K713" s="7">
        <v>6309.38</v>
      </c>
      <c r="L713" s="7">
        <f t="shared" si="34"/>
        <v>2280</v>
      </c>
      <c r="M713" s="7">
        <v>425</v>
      </c>
      <c r="N713" s="7">
        <f t="shared" si="31"/>
        <v>11166.880000000001</v>
      </c>
      <c r="O713" s="7">
        <f t="shared" si="32"/>
        <v>63833.119999999995</v>
      </c>
    </row>
    <row r="714" spans="1:15" ht="24.75" customHeight="1" x14ac:dyDescent="0.25">
      <c r="A714" s="6">
        <v>706</v>
      </c>
      <c r="B714" s="6" t="s">
        <v>843</v>
      </c>
      <c r="C714" s="6" t="s">
        <v>833</v>
      </c>
      <c r="D714" s="6" t="s">
        <v>302</v>
      </c>
      <c r="E714" s="6" t="s">
        <v>55</v>
      </c>
      <c r="F714" s="6" t="s">
        <v>29</v>
      </c>
      <c r="G714" s="7">
        <v>75000</v>
      </c>
      <c r="H714" s="7">
        <v>0</v>
      </c>
      <c r="I714" s="7">
        <v>75000</v>
      </c>
      <c r="J714" s="7">
        <v>2152.5</v>
      </c>
      <c r="K714" s="7">
        <v>6309.38</v>
      </c>
      <c r="L714" s="7">
        <f t="shared" si="34"/>
        <v>2280</v>
      </c>
      <c r="M714" s="7">
        <v>2470.5</v>
      </c>
      <c r="N714" s="7">
        <f t="shared" si="31"/>
        <v>13212.380000000001</v>
      </c>
      <c r="O714" s="7">
        <f t="shared" si="32"/>
        <v>61787.619999999995</v>
      </c>
    </row>
    <row r="715" spans="1:15" ht="24.75" customHeight="1" x14ac:dyDescent="0.25">
      <c r="A715" s="6">
        <v>707</v>
      </c>
      <c r="B715" s="6" t="s">
        <v>844</v>
      </c>
      <c r="C715" s="6" t="s">
        <v>833</v>
      </c>
      <c r="D715" s="6" t="s">
        <v>204</v>
      </c>
      <c r="E715" s="6" t="s">
        <v>28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4"/>
        <v>1520</v>
      </c>
      <c r="M715" s="7">
        <v>425</v>
      </c>
      <c r="N715" s="7">
        <f t="shared" si="31"/>
        <v>5234</v>
      </c>
      <c r="O715" s="7">
        <f t="shared" si="32"/>
        <v>44766</v>
      </c>
    </row>
    <row r="716" spans="1:15" ht="24.75" customHeight="1" x14ac:dyDescent="0.25">
      <c r="A716" s="6">
        <v>708</v>
      </c>
      <c r="B716" s="6" t="s">
        <v>845</v>
      </c>
      <c r="C716" s="6" t="s">
        <v>833</v>
      </c>
      <c r="D716" s="6" t="s">
        <v>70</v>
      </c>
      <c r="E716" s="6" t="s">
        <v>28</v>
      </c>
      <c r="F716" s="6" t="s">
        <v>37</v>
      </c>
      <c r="G716" s="7">
        <v>60000</v>
      </c>
      <c r="H716" s="7">
        <v>0</v>
      </c>
      <c r="I716" s="7">
        <v>60000</v>
      </c>
      <c r="J716" s="7">
        <v>1722</v>
      </c>
      <c r="K716" s="7">
        <v>3486.68</v>
      </c>
      <c r="L716" s="7">
        <f t="shared" si="34"/>
        <v>1824</v>
      </c>
      <c r="M716" s="7">
        <v>1442</v>
      </c>
      <c r="N716" s="7">
        <f t="shared" si="31"/>
        <v>8474.68</v>
      </c>
      <c r="O716" s="7">
        <f t="shared" si="32"/>
        <v>51525.32</v>
      </c>
    </row>
    <row r="717" spans="1:15" ht="24.75" customHeight="1" x14ac:dyDescent="0.25">
      <c r="A717" s="6">
        <v>709</v>
      </c>
      <c r="B717" s="6" t="s">
        <v>846</v>
      </c>
      <c r="C717" s="6" t="s">
        <v>833</v>
      </c>
      <c r="D717" s="6" t="s">
        <v>190</v>
      </c>
      <c r="E717" s="6" t="s">
        <v>55</v>
      </c>
      <c r="F717" s="6" t="s">
        <v>37</v>
      </c>
      <c r="G717" s="7">
        <v>50000</v>
      </c>
      <c r="H717" s="7">
        <v>0</v>
      </c>
      <c r="I717" s="7">
        <v>50000</v>
      </c>
      <c r="J717" s="7">
        <v>1435</v>
      </c>
      <c r="K717" s="7">
        <v>1854</v>
      </c>
      <c r="L717" s="7">
        <f t="shared" si="34"/>
        <v>1520</v>
      </c>
      <c r="M717" s="7">
        <v>865</v>
      </c>
      <c r="N717" s="7">
        <f t="shared" si="31"/>
        <v>5674</v>
      </c>
      <c r="O717" s="7">
        <f t="shared" si="32"/>
        <v>44326</v>
      </c>
    </row>
    <row r="718" spans="1:15" ht="24.75" customHeight="1" x14ac:dyDescent="0.25">
      <c r="A718" s="6">
        <v>710</v>
      </c>
      <c r="B718" s="6" t="s">
        <v>847</v>
      </c>
      <c r="C718" s="6" t="s">
        <v>833</v>
      </c>
      <c r="D718" s="6" t="s">
        <v>848</v>
      </c>
      <c r="E718" s="6" t="s">
        <v>55</v>
      </c>
      <c r="F718" s="6" t="s">
        <v>37</v>
      </c>
      <c r="G718" s="7">
        <v>50000</v>
      </c>
      <c r="H718" s="7">
        <v>0</v>
      </c>
      <c r="I718" s="7">
        <v>50000</v>
      </c>
      <c r="J718" s="7">
        <v>1435</v>
      </c>
      <c r="K718" s="7">
        <v>1596.68</v>
      </c>
      <c r="L718" s="7">
        <f t="shared" si="34"/>
        <v>1520</v>
      </c>
      <c r="M718" s="7">
        <v>3500.46</v>
      </c>
      <c r="N718" s="7">
        <f t="shared" ref="N718:N781" si="35">+J718+K718+L718+M718</f>
        <v>8052.14</v>
      </c>
      <c r="O718" s="7">
        <f t="shared" si="32"/>
        <v>41947.86</v>
      </c>
    </row>
    <row r="719" spans="1:15" ht="24.75" customHeight="1" x14ac:dyDescent="0.25">
      <c r="A719" s="6">
        <v>711</v>
      </c>
      <c r="B719" s="6" t="s">
        <v>849</v>
      </c>
      <c r="C719" s="6" t="s">
        <v>833</v>
      </c>
      <c r="D719" s="6" t="s">
        <v>67</v>
      </c>
      <c r="E719" s="6" t="s">
        <v>28</v>
      </c>
      <c r="F719" s="6" t="s">
        <v>37</v>
      </c>
      <c r="G719" s="7">
        <v>35000</v>
      </c>
      <c r="H719" s="7">
        <v>0</v>
      </c>
      <c r="I719" s="7">
        <v>35000</v>
      </c>
      <c r="J719" s="7">
        <v>1004.5</v>
      </c>
      <c r="K719" s="7">
        <v>0</v>
      </c>
      <c r="L719" s="7">
        <f t="shared" si="34"/>
        <v>1064</v>
      </c>
      <c r="M719" s="7">
        <v>893.5</v>
      </c>
      <c r="N719" s="7">
        <f t="shared" si="35"/>
        <v>2962</v>
      </c>
      <c r="O719" s="7">
        <f t="shared" si="32"/>
        <v>32038</v>
      </c>
    </row>
    <row r="720" spans="1:15" ht="24.75" customHeight="1" x14ac:dyDescent="0.25">
      <c r="A720" s="6">
        <v>712</v>
      </c>
      <c r="B720" s="6" t="s">
        <v>850</v>
      </c>
      <c r="C720" s="6" t="s">
        <v>833</v>
      </c>
      <c r="D720" s="6" t="s">
        <v>190</v>
      </c>
      <c r="E720" s="6" t="s">
        <v>55</v>
      </c>
      <c r="F720" s="6" t="s">
        <v>29</v>
      </c>
      <c r="G720" s="7">
        <v>50000</v>
      </c>
      <c r="H720" s="7">
        <v>0</v>
      </c>
      <c r="I720" s="7">
        <v>50000</v>
      </c>
      <c r="J720" s="7">
        <v>1435</v>
      </c>
      <c r="K720" s="7">
        <v>1596.68</v>
      </c>
      <c r="L720" s="7">
        <f t="shared" si="34"/>
        <v>1520</v>
      </c>
      <c r="M720" s="7">
        <v>2740.46</v>
      </c>
      <c r="N720" s="7">
        <f t="shared" si="35"/>
        <v>7292.14</v>
      </c>
      <c r="O720" s="7">
        <f t="shared" si="32"/>
        <v>42707.86</v>
      </c>
    </row>
    <row r="721" spans="1:15" ht="24.75" customHeight="1" x14ac:dyDescent="0.25">
      <c r="A721" s="6">
        <v>713</v>
      </c>
      <c r="B721" s="6" t="s">
        <v>851</v>
      </c>
      <c r="C721" s="6" t="s">
        <v>833</v>
      </c>
      <c r="D721" s="6" t="s">
        <v>190</v>
      </c>
      <c r="E721" s="6" t="s">
        <v>55</v>
      </c>
      <c r="F721" s="6" t="s">
        <v>37</v>
      </c>
      <c r="G721" s="7">
        <v>50000</v>
      </c>
      <c r="H721" s="7">
        <v>0</v>
      </c>
      <c r="I721" s="7">
        <v>50000</v>
      </c>
      <c r="J721" s="7">
        <v>1435</v>
      </c>
      <c r="K721" s="7">
        <v>1854</v>
      </c>
      <c r="L721" s="7">
        <v>1520</v>
      </c>
      <c r="M721" s="7">
        <v>3328.59</v>
      </c>
      <c r="N721" s="7">
        <f t="shared" si="35"/>
        <v>8137.59</v>
      </c>
      <c r="O721" s="7">
        <f t="shared" ref="O721:O784" si="36">+G721-N721</f>
        <v>41862.410000000003</v>
      </c>
    </row>
    <row r="722" spans="1:15" ht="24.75" customHeight="1" x14ac:dyDescent="0.25">
      <c r="A722" s="6">
        <v>714</v>
      </c>
      <c r="B722" s="6" t="s">
        <v>852</v>
      </c>
      <c r="C722" s="6" t="s">
        <v>833</v>
      </c>
      <c r="D722" s="6" t="s">
        <v>181</v>
      </c>
      <c r="E722" s="6" t="s">
        <v>36</v>
      </c>
      <c r="F722" s="6" t="s">
        <v>29</v>
      </c>
      <c r="G722" s="7">
        <v>11000.47</v>
      </c>
      <c r="H722" s="7">
        <v>0</v>
      </c>
      <c r="I722" s="7">
        <v>11000.47</v>
      </c>
      <c r="J722" s="7">
        <v>315.70999999999998</v>
      </c>
      <c r="K722" s="7">
        <v>0</v>
      </c>
      <c r="L722" s="7">
        <f t="shared" si="34"/>
        <v>334.414288</v>
      </c>
      <c r="M722" s="7">
        <v>3586.17</v>
      </c>
      <c r="N722" s="7">
        <f t="shared" si="35"/>
        <v>4236.2942880000001</v>
      </c>
      <c r="O722" s="7">
        <f t="shared" si="36"/>
        <v>6764.1757119999993</v>
      </c>
    </row>
    <row r="723" spans="1:15" ht="24.75" customHeight="1" x14ac:dyDescent="0.25">
      <c r="A723" s="6">
        <v>715</v>
      </c>
      <c r="B723" s="6" t="s">
        <v>853</v>
      </c>
      <c r="C723" s="6" t="s">
        <v>833</v>
      </c>
      <c r="D723" s="6" t="s">
        <v>848</v>
      </c>
      <c r="E723" s="6" t="s">
        <v>55</v>
      </c>
      <c r="F723" s="6" t="s">
        <v>37</v>
      </c>
      <c r="G723" s="7">
        <v>50000</v>
      </c>
      <c r="H723" s="7">
        <v>0</v>
      </c>
      <c r="I723" s="7">
        <v>50000</v>
      </c>
      <c r="J723" s="7">
        <v>1435</v>
      </c>
      <c r="K723" s="7">
        <v>1854</v>
      </c>
      <c r="L723" s="7">
        <f t="shared" si="34"/>
        <v>1520</v>
      </c>
      <c r="M723" s="7">
        <v>25</v>
      </c>
      <c r="N723" s="7">
        <f t="shared" si="35"/>
        <v>4834</v>
      </c>
      <c r="O723" s="7">
        <f t="shared" si="36"/>
        <v>45166</v>
      </c>
    </row>
    <row r="724" spans="1:15" ht="24.75" customHeight="1" x14ac:dyDescent="0.25">
      <c r="A724" s="6">
        <v>716</v>
      </c>
      <c r="B724" s="6" t="s">
        <v>854</v>
      </c>
      <c r="C724" s="6" t="s">
        <v>833</v>
      </c>
      <c r="D724" s="6" t="s">
        <v>190</v>
      </c>
      <c r="E724" s="6" t="s">
        <v>55</v>
      </c>
      <c r="F724" s="6" t="s">
        <v>37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f t="shared" si="34"/>
        <v>1520</v>
      </c>
      <c r="M724" s="7">
        <v>645</v>
      </c>
      <c r="N724" s="7">
        <f t="shared" si="35"/>
        <v>5454</v>
      </c>
      <c r="O724" s="7">
        <f t="shared" si="36"/>
        <v>44546</v>
      </c>
    </row>
    <row r="725" spans="1:15" ht="24.75" customHeight="1" x14ac:dyDescent="0.25">
      <c r="A725" s="6">
        <v>717</v>
      </c>
      <c r="B725" s="6" t="s">
        <v>855</v>
      </c>
      <c r="C725" s="6" t="s">
        <v>833</v>
      </c>
      <c r="D725" s="6" t="s">
        <v>181</v>
      </c>
      <c r="E725" s="6" t="s">
        <v>36</v>
      </c>
      <c r="F725" s="6" t="s">
        <v>29</v>
      </c>
      <c r="G725" s="7">
        <v>11000</v>
      </c>
      <c r="H725" s="7">
        <v>0</v>
      </c>
      <c r="I725" s="7">
        <v>11000</v>
      </c>
      <c r="J725" s="7">
        <v>315.7</v>
      </c>
      <c r="K725" s="7">
        <v>0</v>
      </c>
      <c r="L725" s="7">
        <f t="shared" si="34"/>
        <v>334.4</v>
      </c>
      <c r="M725" s="7">
        <v>25</v>
      </c>
      <c r="N725" s="7">
        <f t="shared" si="35"/>
        <v>675.09999999999991</v>
      </c>
      <c r="O725" s="7">
        <f t="shared" si="36"/>
        <v>10324.9</v>
      </c>
    </row>
    <row r="726" spans="1:15" ht="24.75" customHeight="1" x14ac:dyDescent="0.25">
      <c r="A726" s="6">
        <v>718</v>
      </c>
      <c r="B726" s="6" t="s">
        <v>856</v>
      </c>
      <c r="C726" s="6" t="s">
        <v>833</v>
      </c>
      <c r="D726" s="6" t="s">
        <v>297</v>
      </c>
      <c r="E726" s="6" t="s">
        <v>28</v>
      </c>
      <c r="F726" s="6" t="s">
        <v>29</v>
      </c>
      <c r="G726" s="7">
        <v>45000</v>
      </c>
      <c r="H726" s="7">
        <v>0</v>
      </c>
      <c r="I726" s="7">
        <v>45000</v>
      </c>
      <c r="J726" s="7">
        <v>1291.5</v>
      </c>
      <c r="K726" s="7">
        <v>1148.33</v>
      </c>
      <c r="L726" s="7">
        <v>1368</v>
      </c>
      <c r="M726" s="7">
        <v>425</v>
      </c>
      <c r="N726" s="7">
        <f t="shared" si="35"/>
        <v>4232.83</v>
      </c>
      <c r="O726" s="7">
        <f t="shared" si="36"/>
        <v>40767.17</v>
      </c>
    </row>
    <row r="727" spans="1:15" ht="24.75" customHeight="1" x14ac:dyDescent="0.25">
      <c r="A727" s="6">
        <v>719</v>
      </c>
      <c r="B727" s="6" t="s">
        <v>857</v>
      </c>
      <c r="C727" s="6" t="s">
        <v>833</v>
      </c>
      <c r="D727" s="6" t="s">
        <v>297</v>
      </c>
      <c r="E727" s="6" t="s">
        <v>28</v>
      </c>
      <c r="F727" s="6" t="s">
        <v>37</v>
      </c>
      <c r="G727" s="7">
        <v>45000</v>
      </c>
      <c r="H727" s="7">
        <v>0</v>
      </c>
      <c r="I727" s="7">
        <v>45000</v>
      </c>
      <c r="J727" s="7">
        <v>1291.5</v>
      </c>
      <c r="K727" s="7">
        <v>1148.33</v>
      </c>
      <c r="L727" s="7">
        <v>1368</v>
      </c>
      <c r="M727" s="7">
        <v>425</v>
      </c>
      <c r="N727" s="7">
        <f t="shared" si="35"/>
        <v>4232.83</v>
      </c>
      <c r="O727" s="7">
        <f t="shared" si="36"/>
        <v>40767.17</v>
      </c>
    </row>
    <row r="728" spans="1:15" ht="24.75" customHeight="1" x14ac:dyDescent="0.25">
      <c r="A728" s="6">
        <v>720</v>
      </c>
      <c r="B728" s="6" t="s">
        <v>858</v>
      </c>
      <c r="C728" s="6" t="s">
        <v>833</v>
      </c>
      <c r="D728" s="6" t="s">
        <v>190</v>
      </c>
      <c r="E728" s="6" t="s">
        <v>28</v>
      </c>
      <c r="F728" s="6" t="s">
        <v>29</v>
      </c>
      <c r="G728" s="7">
        <v>45000</v>
      </c>
      <c r="H728" s="7">
        <v>0</v>
      </c>
      <c r="I728" s="7">
        <v>45000</v>
      </c>
      <c r="J728" s="7">
        <v>1291.5</v>
      </c>
      <c r="K728" s="7">
        <v>1148.33</v>
      </c>
      <c r="L728" s="7">
        <v>1368</v>
      </c>
      <c r="M728" s="7">
        <v>25</v>
      </c>
      <c r="N728" s="7">
        <f t="shared" si="35"/>
        <v>3832.83</v>
      </c>
      <c r="O728" s="7">
        <f t="shared" si="36"/>
        <v>41167.17</v>
      </c>
    </row>
    <row r="729" spans="1:15" ht="24.75" customHeight="1" x14ac:dyDescent="0.25">
      <c r="A729" s="6">
        <v>721</v>
      </c>
      <c r="B729" s="6" t="s">
        <v>859</v>
      </c>
      <c r="C729" s="6" t="s">
        <v>833</v>
      </c>
      <c r="D729" s="6" t="s">
        <v>190</v>
      </c>
      <c r="E729" s="6" t="s">
        <v>28</v>
      </c>
      <c r="F729" s="6" t="s">
        <v>37</v>
      </c>
      <c r="G729" s="7">
        <v>50000</v>
      </c>
      <c r="H729" s="7">
        <v>0</v>
      </c>
      <c r="I729" s="7">
        <v>50000</v>
      </c>
      <c r="J729" s="7">
        <v>1435</v>
      </c>
      <c r="K729" s="7">
        <v>1854</v>
      </c>
      <c r="L729" s="7">
        <v>1520</v>
      </c>
      <c r="M729" s="7">
        <v>1785</v>
      </c>
      <c r="N729" s="7">
        <f t="shared" si="35"/>
        <v>6594</v>
      </c>
      <c r="O729" s="7">
        <f t="shared" si="36"/>
        <v>43406</v>
      </c>
    </row>
    <row r="730" spans="1:15" ht="24.75" customHeight="1" x14ac:dyDescent="0.25">
      <c r="A730" s="6">
        <v>722</v>
      </c>
      <c r="B730" s="6" t="s">
        <v>860</v>
      </c>
      <c r="C730" s="6" t="s">
        <v>833</v>
      </c>
      <c r="D730" s="6" t="s">
        <v>190</v>
      </c>
      <c r="E730" s="6" t="s">
        <v>28</v>
      </c>
      <c r="F730" s="6" t="s">
        <v>37</v>
      </c>
      <c r="G730" s="7">
        <v>30000</v>
      </c>
      <c r="H730" s="7">
        <v>0</v>
      </c>
      <c r="I730" s="7">
        <v>30000</v>
      </c>
      <c r="J730" s="7">
        <v>861</v>
      </c>
      <c r="K730" s="7">
        <v>0</v>
      </c>
      <c r="L730" s="7">
        <f t="shared" si="34"/>
        <v>912</v>
      </c>
      <c r="M730" s="7">
        <v>3429.25</v>
      </c>
      <c r="N730" s="7">
        <f t="shared" si="35"/>
        <v>5202.25</v>
      </c>
      <c r="O730" s="7">
        <f t="shared" si="36"/>
        <v>24797.75</v>
      </c>
    </row>
    <row r="731" spans="1:15" ht="24.75" customHeight="1" x14ac:dyDescent="0.25">
      <c r="A731" s="6">
        <v>723</v>
      </c>
      <c r="B731" s="6" t="s">
        <v>861</v>
      </c>
      <c r="C731" s="6" t="s">
        <v>833</v>
      </c>
      <c r="D731" s="6" t="s">
        <v>140</v>
      </c>
      <c r="E731" s="6" t="s">
        <v>55</v>
      </c>
      <c r="F731" s="6" t="s">
        <v>29</v>
      </c>
      <c r="G731" s="7">
        <v>28000</v>
      </c>
      <c r="H731" s="7">
        <v>0</v>
      </c>
      <c r="I731" s="7">
        <v>28000</v>
      </c>
      <c r="J731" s="7">
        <v>803.6</v>
      </c>
      <c r="K731" s="7">
        <v>0</v>
      </c>
      <c r="L731" s="7">
        <f t="shared" si="34"/>
        <v>851.2</v>
      </c>
      <c r="M731" s="7">
        <v>25</v>
      </c>
      <c r="N731" s="7">
        <f t="shared" si="35"/>
        <v>1679.8000000000002</v>
      </c>
      <c r="O731" s="7">
        <f t="shared" si="36"/>
        <v>26320.2</v>
      </c>
    </row>
    <row r="732" spans="1:15" ht="24.75" customHeight="1" x14ac:dyDescent="0.25">
      <c r="A732" s="6">
        <v>724</v>
      </c>
      <c r="B732" s="6" t="s">
        <v>862</v>
      </c>
      <c r="C732" s="6" t="s">
        <v>833</v>
      </c>
      <c r="D732" s="6" t="s">
        <v>35</v>
      </c>
      <c r="E732" s="6" t="s">
        <v>55</v>
      </c>
      <c r="F732" s="6" t="s">
        <v>37</v>
      </c>
      <c r="G732" s="7">
        <v>35000</v>
      </c>
      <c r="H732" s="7">
        <v>0</v>
      </c>
      <c r="I732" s="7">
        <v>35000</v>
      </c>
      <c r="J732" s="7">
        <v>1004.5</v>
      </c>
      <c r="K732" s="7">
        <v>0</v>
      </c>
      <c r="L732" s="7">
        <f t="shared" si="34"/>
        <v>1064</v>
      </c>
      <c r="M732" s="7">
        <v>673.5</v>
      </c>
      <c r="N732" s="7">
        <f t="shared" si="35"/>
        <v>2742</v>
      </c>
      <c r="O732" s="7">
        <f t="shared" si="36"/>
        <v>32258</v>
      </c>
    </row>
    <row r="733" spans="1:15" ht="24.75" customHeight="1" x14ac:dyDescent="0.25">
      <c r="A733" s="6">
        <v>725</v>
      </c>
      <c r="B733" s="6" t="s">
        <v>863</v>
      </c>
      <c r="C733" s="6" t="s">
        <v>833</v>
      </c>
      <c r="D733" s="6" t="s">
        <v>190</v>
      </c>
      <c r="E733" s="6" t="s">
        <v>28</v>
      </c>
      <c r="F733" s="6" t="s">
        <v>29</v>
      </c>
      <c r="G733" s="7">
        <v>45000</v>
      </c>
      <c r="H733" s="7">
        <v>0</v>
      </c>
      <c r="I733" s="7">
        <v>45000</v>
      </c>
      <c r="J733" s="7">
        <v>1291.5</v>
      </c>
      <c r="K733" s="7">
        <v>1148.33</v>
      </c>
      <c r="L733" s="7">
        <v>1368</v>
      </c>
      <c r="M733" s="7">
        <v>25</v>
      </c>
      <c r="N733" s="7">
        <f t="shared" si="35"/>
        <v>3832.83</v>
      </c>
      <c r="O733" s="7">
        <f t="shared" si="36"/>
        <v>41167.17</v>
      </c>
    </row>
    <row r="734" spans="1:15" ht="24.75" customHeight="1" x14ac:dyDescent="0.25">
      <c r="A734" s="6">
        <v>726</v>
      </c>
      <c r="B734" s="6" t="s">
        <v>864</v>
      </c>
      <c r="C734" s="6" t="s">
        <v>833</v>
      </c>
      <c r="D734" s="6" t="s">
        <v>190</v>
      </c>
      <c r="E734" s="6" t="s">
        <v>28</v>
      </c>
      <c r="F734" s="6" t="s">
        <v>29</v>
      </c>
      <c r="G734" s="7">
        <v>45000</v>
      </c>
      <c r="H734" s="7">
        <v>0</v>
      </c>
      <c r="I734" s="7">
        <v>45000</v>
      </c>
      <c r="J734" s="7">
        <v>1291.5</v>
      </c>
      <c r="K734" s="7">
        <v>1148.33</v>
      </c>
      <c r="L734" s="7">
        <v>1368</v>
      </c>
      <c r="M734" s="7">
        <v>25</v>
      </c>
      <c r="N734" s="7">
        <f t="shared" si="35"/>
        <v>3832.83</v>
      </c>
      <c r="O734" s="7">
        <f t="shared" si="36"/>
        <v>41167.17</v>
      </c>
    </row>
    <row r="735" spans="1:15" ht="24.75" customHeight="1" x14ac:dyDescent="0.25">
      <c r="A735" s="6">
        <v>727</v>
      </c>
      <c r="B735" s="6" t="s">
        <v>865</v>
      </c>
      <c r="C735" s="6" t="s">
        <v>833</v>
      </c>
      <c r="D735" s="6" t="s">
        <v>866</v>
      </c>
      <c r="E735" s="6" t="s">
        <v>55</v>
      </c>
      <c r="F735" s="6" t="s">
        <v>29</v>
      </c>
      <c r="G735" s="7">
        <v>50000</v>
      </c>
      <c r="H735" s="7">
        <v>0</v>
      </c>
      <c r="I735" s="7">
        <v>50000</v>
      </c>
      <c r="J735" s="7">
        <v>1435</v>
      </c>
      <c r="K735" s="7">
        <v>1854</v>
      </c>
      <c r="L735" s="7">
        <f t="shared" si="34"/>
        <v>1520</v>
      </c>
      <c r="M735" s="7">
        <v>2489.6</v>
      </c>
      <c r="N735" s="7">
        <f t="shared" si="35"/>
        <v>7298.6</v>
      </c>
      <c r="O735" s="7">
        <f t="shared" si="36"/>
        <v>42701.4</v>
      </c>
    </row>
    <row r="736" spans="1:15" ht="24.75" customHeight="1" x14ac:dyDescent="0.25">
      <c r="A736" s="6">
        <v>728</v>
      </c>
      <c r="B736" s="6" t="s">
        <v>867</v>
      </c>
      <c r="C736" s="6" t="s">
        <v>833</v>
      </c>
      <c r="D736" s="6" t="s">
        <v>190</v>
      </c>
      <c r="E736" s="6" t="s">
        <v>55</v>
      </c>
      <c r="F736" s="6" t="s">
        <v>37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f t="shared" si="34"/>
        <v>1520</v>
      </c>
      <c r="M736" s="7">
        <v>525</v>
      </c>
      <c r="N736" s="7">
        <f t="shared" si="35"/>
        <v>5334</v>
      </c>
      <c r="O736" s="7">
        <f t="shared" si="36"/>
        <v>44666</v>
      </c>
    </row>
    <row r="737" spans="1:16360" ht="24.75" customHeight="1" x14ac:dyDescent="0.25">
      <c r="A737" s="6">
        <v>729</v>
      </c>
      <c r="B737" s="6" t="s">
        <v>868</v>
      </c>
      <c r="C737" s="6" t="s">
        <v>833</v>
      </c>
      <c r="D737" s="6" t="s">
        <v>190</v>
      </c>
      <c r="E737" s="6" t="s">
        <v>28</v>
      </c>
      <c r="F737" s="6" t="s">
        <v>37</v>
      </c>
      <c r="G737" s="7">
        <v>50000</v>
      </c>
      <c r="H737" s="7">
        <v>0</v>
      </c>
      <c r="I737" s="7">
        <v>50000</v>
      </c>
      <c r="J737" s="7">
        <v>1435</v>
      </c>
      <c r="K737" s="7">
        <v>1854</v>
      </c>
      <c r="L737" s="7">
        <v>1520</v>
      </c>
      <c r="M737" s="7">
        <v>1322</v>
      </c>
      <c r="N737" s="7">
        <f t="shared" si="35"/>
        <v>6131</v>
      </c>
      <c r="O737" s="7">
        <f t="shared" si="36"/>
        <v>43869</v>
      </c>
    </row>
    <row r="738" spans="1:16360" ht="24.75" customHeight="1" x14ac:dyDescent="0.25">
      <c r="A738" s="6">
        <v>730</v>
      </c>
      <c r="B738" s="6" t="s">
        <v>869</v>
      </c>
      <c r="C738" s="6" t="s">
        <v>833</v>
      </c>
      <c r="D738" s="6" t="s">
        <v>870</v>
      </c>
      <c r="E738" s="6" t="s">
        <v>36</v>
      </c>
      <c r="F738" s="6" t="s">
        <v>37</v>
      </c>
      <c r="G738" s="7">
        <v>26250</v>
      </c>
      <c r="H738" s="7">
        <v>0</v>
      </c>
      <c r="I738" s="7">
        <v>26250</v>
      </c>
      <c r="J738" s="7">
        <v>753.38</v>
      </c>
      <c r="K738" s="7">
        <v>0</v>
      </c>
      <c r="L738" s="7">
        <f t="shared" si="34"/>
        <v>798</v>
      </c>
      <c r="M738" s="7">
        <v>25</v>
      </c>
      <c r="N738" s="7">
        <f t="shared" si="35"/>
        <v>1576.38</v>
      </c>
      <c r="O738" s="7">
        <f t="shared" si="36"/>
        <v>24673.62</v>
      </c>
    </row>
    <row r="739" spans="1:16360" ht="24.75" customHeight="1" x14ac:dyDescent="0.25">
      <c r="A739" s="6">
        <v>731</v>
      </c>
      <c r="B739" s="6" t="s">
        <v>871</v>
      </c>
      <c r="C739" s="6" t="s">
        <v>833</v>
      </c>
      <c r="D739" s="6" t="s">
        <v>177</v>
      </c>
      <c r="E739" s="6" t="s">
        <v>55</v>
      </c>
      <c r="F739" s="6" t="s">
        <v>29</v>
      </c>
      <c r="G739" s="7">
        <v>27000</v>
      </c>
      <c r="H739" s="7">
        <v>0</v>
      </c>
      <c r="I739" s="7">
        <v>27000</v>
      </c>
      <c r="J739" s="7">
        <v>774.9</v>
      </c>
      <c r="K739" s="7">
        <v>0</v>
      </c>
      <c r="L739" s="7">
        <f t="shared" si="34"/>
        <v>820.8</v>
      </c>
      <c r="M739" s="7">
        <v>3971.26</v>
      </c>
      <c r="N739" s="7">
        <f t="shared" si="35"/>
        <v>5566.96</v>
      </c>
      <c r="O739" s="7">
        <f t="shared" si="36"/>
        <v>21433.040000000001</v>
      </c>
    </row>
    <row r="740" spans="1:16360" ht="24.75" customHeight="1" x14ac:dyDescent="0.25">
      <c r="A740" s="6">
        <v>732</v>
      </c>
      <c r="B740" s="6" t="s">
        <v>872</v>
      </c>
      <c r="C740" s="6" t="s">
        <v>833</v>
      </c>
      <c r="D740" s="6" t="s">
        <v>181</v>
      </c>
      <c r="E740" s="6" t="s">
        <v>55</v>
      </c>
      <c r="F740" s="6" t="s">
        <v>37</v>
      </c>
      <c r="G740" s="7">
        <v>15000</v>
      </c>
      <c r="H740" s="7">
        <v>0</v>
      </c>
      <c r="I740" s="7">
        <v>15000</v>
      </c>
      <c r="J740" s="7">
        <f>+G740*2.87%</f>
        <v>430.5</v>
      </c>
      <c r="K740" s="7">
        <v>0</v>
      </c>
      <c r="L740" s="7">
        <f t="shared" si="34"/>
        <v>456</v>
      </c>
      <c r="M740" s="7">
        <v>1443.5</v>
      </c>
      <c r="N740" s="7">
        <f t="shared" si="35"/>
        <v>2330</v>
      </c>
      <c r="O740" s="7">
        <f t="shared" si="36"/>
        <v>12670</v>
      </c>
    </row>
    <row r="741" spans="1:16360" ht="24.75" customHeight="1" x14ac:dyDescent="0.25">
      <c r="A741" s="6">
        <v>733</v>
      </c>
      <c r="B741" s="6" t="s">
        <v>873</v>
      </c>
      <c r="C741" s="6" t="s">
        <v>833</v>
      </c>
      <c r="D741" s="6" t="s">
        <v>190</v>
      </c>
      <c r="E741" s="6" t="s">
        <v>28</v>
      </c>
      <c r="F741" s="6" t="s">
        <v>37</v>
      </c>
      <c r="G741" s="7">
        <v>50000</v>
      </c>
      <c r="H741" s="7">
        <v>0</v>
      </c>
      <c r="I741" s="7">
        <v>50000</v>
      </c>
      <c r="J741" s="7">
        <v>1435</v>
      </c>
      <c r="K741" s="7">
        <v>1854</v>
      </c>
      <c r="L741" s="7">
        <v>1520</v>
      </c>
      <c r="M741" s="7">
        <v>1105</v>
      </c>
      <c r="N741" s="7">
        <f t="shared" si="35"/>
        <v>5914</v>
      </c>
      <c r="O741" s="7">
        <f t="shared" si="36"/>
        <v>44086</v>
      </c>
    </row>
    <row r="742" spans="1:16360" ht="24.75" customHeight="1" x14ac:dyDescent="0.25">
      <c r="A742" s="6">
        <v>734</v>
      </c>
      <c r="B742" s="6" t="s">
        <v>874</v>
      </c>
      <c r="C742" s="6" t="s">
        <v>833</v>
      </c>
      <c r="D742" s="6" t="s">
        <v>848</v>
      </c>
      <c r="E742" s="6" t="s">
        <v>55</v>
      </c>
      <c r="F742" s="6" t="s">
        <v>37</v>
      </c>
      <c r="G742" s="7">
        <v>60000</v>
      </c>
      <c r="H742" s="7">
        <v>0</v>
      </c>
      <c r="I742" s="7">
        <v>60000</v>
      </c>
      <c r="J742" s="7">
        <v>1722</v>
      </c>
      <c r="K742" s="7">
        <v>3486.68</v>
      </c>
      <c r="L742" s="7">
        <f t="shared" si="34"/>
        <v>1824</v>
      </c>
      <c r="M742" s="7">
        <v>1025</v>
      </c>
      <c r="N742" s="7">
        <f t="shared" si="35"/>
        <v>8057.68</v>
      </c>
      <c r="O742" s="7">
        <f t="shared" si="36"/>
        <v>51942.32</v>
      </c>
    </row>
    <row r="743" spans="1:16360" ht="24.75" customHeight="1" x14ac:dyDescent="0.25">
      <c r="A743" s="6">
        <v>735</v>
      </c>
      <c r="B743" s="6" t="s">
        <v>875</v>
      </c>
      <c r="C743" s="6" t="s">
        <v>833</v>
      </c>
      <c r="D743" s="6" t="s">
        <v>190</v>
      </c>
      <c r="E743" s="6" t="s">
        <v>55</v>
      </c>
      <c r="F743" s="6" t="s">
        <v>37</v>
      </c>
      <c r="G743" s="7">
        <v>50000</v>
      </c>
      <c r="H743" s="7">
        <v>0</v>
      </c>
      <c r="I743" s="7">
        <v>50000</v>
      </c>
      <c r="J743" s="7">
        <v>1435</v>
      </c>
      <c r="K743" s="7">
        <v>1854</v>
      </c>
      <c r="L743" s="7">
        <f t="shared" si="34"/>
        <v>1520</v>
      </c>
      <c r="M743" s="7">
        <v>645</v>
      </c>
      <c r="N743" s="7">
        <f t="shared" si="35"/>
        <v>5454</v>
      </c>
      <c r="O743" s="7">
        <f t="shared" si="36"/>
        <v>44546</v>
      </c>
    </row>
    <row r="744" spans="1:16360" ht="24.75" customHeight="1" x14ac:dyDescent="0.25">
      <c r="A744" s="6">
        <v>736</v>
      </c>
      <c r="B744" s="6" t="s">
        <v>876</v>
      </c>
      <c r="C744" s="6" t="s">
        <v>833</v>
      </c>
      <c r="D744" s="6" t="s">
        <v>67</v>
      </c>
      <c r="E744" s="6" t="s">
        <v>55</v>
      </c>
      <c r="F744" s="6" t="s">
        <v>37</v>
      </c>
      <c r="G744" s="7">
        <v>26000</v>
      </c>
      <c r="H744" s="7">
        <v>0</v>
      </c>
      <c r="I744" s="7">
        <v>26000</v>
      </c>
      <c r="J744" s="7">
        <v>746.2</v>
      </c>
      <c r="K744" s="7">
        <v>0</v>
      </c>
      <c r="L744" s="7">
        <f t="shared" si="34"/>
        <v>790.4</v>
      </c>
      <c r="M744" s="7">
        <v>1740.46</v>
      </c>
      <c r="N744" s="7">
        <f t="shared" si="35"/>
        <v>3277.06</v>
      </c>
      <c r="O744" s="7">
        <f t="shared" si="36"/>
        <v>22722.94</v>
      </c>
    </row>
    <row r="745" spans="1:16360" ht="24.75" customHeight="1" x14ac:dyDescent="0.25">
      <c r="A745" s="6">
        <v>737</v>
      </c>
      <c r="B745" s="6" t="s">
        <v>877</v>
      </c>
      <c r="C745" s="6" t="s">
        <v>833</v>
      </c>
      <c r="D745" s="6" t="s">
        <v>120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f>+G745*2.87%</f>
        <v>430.5</v>
      </c>
      <c r="K745" s="7">
        <v>0</v>
      </c>
      <c r="L745" s="7">
        <f t="shared" si="34"/>
        <v>456</v>
      </c>
      <c r="M745" s="7">
        <v>25</v>
      </c>
      <c r="N745" s="7">
        <f t="shared" si="35"/>
        <v>911.5</v>
      </c>
      <c r="O745" s="7">
        <f t="shared" si="36"/>
        <v>14088.5</v>
      </c>
    </row>
    <row r="746" spans="1:16360" ht="24.75" customHeight="1" x14ac:dyDescent="0.25">
      <c r="A746" s="6">
        <v>738</v>
      </c>
      <c r="B746" s="6" t="s">
        <v>878</v>
      </c>
      <c r="C746" s="6" t="s">
        <v>833</v>
      </c>
      <c r="D746" s="6" t="s">
        <v>120</v>
      </c>
      <c r="E746" s="6" t="s">
        <v>36</v>
      </c>
      <c r="F746" s="6" t="s">
        <v>37</v>
      </c>
      <c r="G746" s="7">
        <v>25000</v>
      </c>
      <c r="H746" s="7">
        <v>0</v>
      </c>
      <c r="I746" s="7">
        <v>25000</v>
      </c>
      <c r="J746" s="7">
        <v>717.5</v>
      </c>
      <c r="K746" s="7">
        <v>0</v>
      </c>
      <c r="L746" s="7">
        <v>760</v>
      </c>
      <c r="M746" s="7">
        <v>25</v>
      </c>
      <c r="N746" s="7">
        <f t="shared" si="35"/>
        <v>1502.5</v>
      </c>
      <c r="O746" s="7">
        <f t="shared" si="36"/>
        <v>23497.5</v>
      </c>
    </row>
    <row r="747" spans="1:16360" ht="24.75" customHeight="1" x14ac:dyDescent="0.25">
      <c r="A747" s="6">
        <v>739</v>
      </c>
      <c r="B747" t="s">
        <v>1345</v>
      </c>
      <c r="C747" s="6" t="s">
        <v>833</v>
      </c>
      <c r="D747" s="6" t="s">
        <v>120</v>
      </c>
      <c r="E747" s="6" t="s">
        <v>36</v>
      </c>
      <c r="F747" s="6" t="s">
        <v>37</v>
      </c>
      <c r="G747" s="7">
        <v>15000</v>
      </c>
      <c r="H747" s="7">
        <v>0</v>
      </c>
      <c r="I747" s="7">
        <v>15000</v>
      </c>
      <c r="J747" s="7">
        <v>430.5</v>
      </c>
      <c r="K747" s="7">
        <v>0</v>
      </c>
      <c r="L747" s="7">
        <v>456</v>
      </c>
      <c r="M747" s="7">
        <v>25</v>
      </c>
      <c r="N747" s="7">
        <f t="shared" si="35"/>
        <v>911.5</v>
      </c>
      <c r="O747" s="7">
        <f t="shared" si="36"/>
        <v>14088.5</v>
      </c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  <c r="JN747"/>
      <c r="JO747"/>
      <c r="JP747"/>
      <c r="JQ747"/>
      <c r="JR747"/>
      <c r="JS747"/>
      <c r="JT747"/>
      <c r="JU747"/>
      <c r="JV747"/>
      <c r="JW747"/>
      <c r="JX747"/>
      <c r="JY747"/>
      <c r="JZ747"/>
      <c r="KA747"/>
      <c r="KB747"/>
      <c r="KC747"/>
      <c r="KD747"/>
      <c r="KE747"/>
      <c r="KF747"/>
      <c r="KG747"/>
      <c r="KH747"/>
      <c r="KI747"/>
      <c r="KJ747"/>
      <c r="KK747"/>
      <c r="KL747"/>
      <c r="KM747"/>
      <c r="KN747"/>
      <c r="KO747"/>
      <c r="KP747"/>
      <c r="KQ747"/>
      <c r="KR747"/>
      <c r="KS747"/>
      <c r="KT747"/>
      <c r="KU747"/>
      <c r="KV747"/>
      <c r="KW747"/>
      <c r="KX747"/>
      <c r="KY747"/>
      <c r="KZ747"/>
      <c r="LA747"/>
      <c r="LB747"/>
      <c r="LC747"/>
      <c r="LD747"/>
      <c r="LE747"/>
      <c r="LF747"/>
      <c r="LG747"/>
      <c r="LH747"/>
      <c r="LI747"/>
      <c r="LJ747"/>
      <c r="LK747"/>
      <c r="LL747"/>
      <c r="LM747"/>
      <c r="LN747"/>
      <c r="LO747"/>
      <c r="LP747"/>
      <c r="LQ747"/>
      <c r="LR747"/>
      <c r="LS747"/>
      <c r="LT747"/>
      <c r="LU747"/>
      <c r="LV747"/>
      <c r="LW747"/>
      <c r="LX747"/>
      <c r="LY747"/>
      <c r="LZ747"/>
      <c r="MA747"/>
      <c r="MB747"/>
      <c r="MC747"/>
      <c r="MD747"/>
      <c r="ME747"/>
      <c r="MF747"/>
      <c r="MG747"/>
      <c r="MH747"/>
      <c r="MI747"/>
      <c r="MJ747"/>
      <c r="MK747"/>
      <c r="ML747"/>
      <c r="MM747"/>
      <c r="MN747"/>
      <c r="MO747"/>
      <c r="MP747"/>
      <c r="MQ747"/>
      <c r="MR747"/>
      <c r="MS747"/>
      <c r="MT747"/>
      <c r="MU747"/>
      <c r="MV747"/>
      <c r="MW747"/>
      <c r="MX747"/>
      <c r="MY747"/>
      <c r="MZ747"/>
      <c r="NA747"/>
      <c r="NB747"/>
      <c r="NC747"/>
      <c r="ND747"/>
      <c r="NE747"/>
      <c r="NF747"/>
      <c r="NG747"/>
      <c r="NH747"/>
      <c r="NI747"/>
      <c r="NJ747"/>
      <c r="NK747"/>
      <c r="NL747"/>
      <c r="NM747"/>
      <c r="NN747"/>
      <c r="NO747"/>
      <c r="NP747"/>
      <c r="NQ747"/>
      <c r="NR747"/>
      <c r="NS747"/>
      <c r="NT747"/>
      <c r="NU747"/>
      <c r="NV747"/>
      <c r="NW747"/>
      <c r="NX747"/>
      <c r="NY747"/>
      <c r="NZ747"/>
      <c r="OA747"/>
      <c r="OB747"/>
      <c r="OC747"/>
      <c r="OD747"/>
      <c r="OE747"/>
      <c r="OF747"/>
      <c r="OG747"/>
      <c r="OH747"/>
      <c r="OI747"/>
      <c r="OJ747"/>
      <c r="OK747"/>
      <c r="OL747"/>
      <c r="OM747"/>
      <c r="ON747"/>
      <c r="OO747"/>
      <c r="OP747"/>
      <c r="OQ747"/>
      <c r="OR747"/>
      <c r="OS747"/>
      <c r="OT747"/>
      <c r="OU747"/>
      <c r="OV747"/>
      <c r="OW747"/>
      <c r="OX747"/>
      <c r="OY747"/>
      <c r="OZ747"/>
      <c r="PA747"/>
      <c r="PB747"/>
      <c r="PC747"/>
      <c r="PD747"/>
      <c r="PE747"/>
      <c r="PF747"/>
      <c r="PG747"/>
      <c r="PH747"/>
      <c r="PI747"/>
      <c r="PJ747"/>
      <c r="PK747"/>
      <c r="PL747"/>
      <c r="PM747"/>
      <c r="PN747"/>
      <c r="PO747"/>
      <c r="PP747"/>
      <c r="PQ747"/>
      <c r="PR747"/>
      <c r="PS747"/>
      <c r="PT747"/>
      <c r="PU747"/>
      <c r="PV747"/>
      <c r="PW747"/>
      <c r="PX747"/>
      <c r="PY747"/>
      <c r="PZ747"/>
      <c r="QA747"/>
      <c r="QB747"/>
      <c r="QC747"/>
      <c r="QD747"/>
      <c r="QE747"/>
      <c r="QF747"/>
      <c r="QG747"/>
      <c r="QH747"/>
      <c r="QI747"/>
      <c r="QJ747"/>
      <c r="QK747"/>
      <c r="QL747"/>
      <c r="QM747"/>
      <c r="QN747"/>
      <c r="QO747"/>
      <c r="QP747"/>
      <c r="QQ747"/>
      <c r="QR747"/>
      <c r="QS747"/>
      <c r="QT747"/>
      <c r="QU747"/>
      <c r="QV747"/>
      <c r="QW747"/>
      <c r="QX747"/>
      <c r="QY747"/>
      <c r="QZ747"/>
      <c r="RA747"/>
      <c r="RB747"/>
      <c r="RC747"/>
      <c r="RD747"/>
      <c r="RE747"/>
      <c r="RF747"/>
      <c r="RG747"/>
      <c r="RH747"/>
      <c r="RI747"/>
      <c r="RJ747"/>
      <c r="RK747"/>
      <c r="RL747"/>
      <c r="RM747"/>
      <c r="RN747"/>
      <c r="RO747"/>
      <c r="RP747"/>
      <c r="RQ747"/>
      <c r="RR747"/>
      <c r="RS747"/>
      <c r="RT747"/>
      <c r="RU747"/>
      <c r="RV747"/>
      <c r="RW747"/>
      <c r="RX747"/>
      <c r="RY747"/>
      <c r="RZ747"/>
      <c r="SA747"/>
      <c r="SB747"/>
      <c r="SC747"/>
      <c r="SD747"/>
      <c r="SE747"/>
      <c r="SF747"/>
      <c r="SG747"/>
      <c r="SH747"/>
      <c r="SI747"/>
      <c r="SJ747"/>
      <c r="SK747"/>
      <c r="SL747"/>
      <c r="SM747"/>
      <c r="SN747"/>
      <c r="SO747"/>
      <c r="SP747"/>
      <c r="SQ747"/>
      <c r="SR747"/>
      <c r="SS747"/>
      <c r="ST747"/>
      <c r="SU747"/>
      <c r="SV747"/>
      <c r="SW747"/>
      <c r="SX747"/>
      <c r="SY747"/>
      <c r="SZ747"/>
      <c r="TA747"/>
      <c r="TB747"/>
      <c r="TC747"/>
      <c r="TD747"/>
      <c r="TE747"/>
      <c r="TF747"/>
      <c r="TG747"/>
      <c r="TH747"/>
      <c r="TI747"/>
      <c r="TJ747"/>
      <c r="TK747"/>
      <c r="TL747"/>
      <c r="TM747"/>
      <c r="TN747"/>
      <c r="TO747"/>
      <c r="TP747"/>
      <c r="TQ747"/>
      <c r="TR747"/>
      <c r="TS747"/>
      <c r="TT747"/>
      <c r="TU747"/>
      <c r="TV747"/>
      <c r="TW747"/>
      <c r="TX747"/>
      <c r="TY747"/>
      <c r="TZ747"/>
      <c r="UA747"/>
      <c r="UB747"/>
      <c r="UC747"/>
      <c r="UD747"/>
      <c r="UE747"/>
      <c r="UF747"/>
      <c r="UG747"/>
      <c r="UH747"/>
      <c r="UI747"/>
      <c r="UJ747"/>
      <c r="UK747"/>
      <c r="UL747"/>
      <c r="UM747"/>
      <c r="UN747"/>
      <c r="UO747"/>
      <c r="UP747"/>
      <c r="UQ747"/>
      <c r="UR747"/>
      <c r="US747"/>
      <c r="UT747"/>
      <c r="UU747"/>
      <c r="UV747"/>
      <c r="UW747"/>
      <c r="UX747"/>
      <c r="UY747"/>
      <c r="UZ747"/>
      <c r="VA747"/>
      <c r="VB747"/>
      <c r="VC747"/>
      <c r="VD747"/>
      <c r="VE747"/>
      <c r="VF747"/>
      <c r="VG747"/>
      <c r="VH747"/>
      <c r="VI747"/>
      <c r="VJ747"/>
      <c r="VK747"/>
      <c r="VL747"/>
      <c r="VM747"/>
      <c r="VN747"/>
      <c r="VO747"/>
      <c r="VP747"/>
      <c r="VQ747"/>
      <c r="VR747"/>
      <c r="VS747"/>
      <c r="VT747"/>
      <c r="VU747"/>
      <c r="VV747"/>
      <c r="VW747"/>
      <c r="VX747"/>
      <c r="VY747"/>
      <c r="VZ747"/>
      <c r="WA747"/>
      <c r="WB747"/>
      <c r="WC747"/>
      <c r="WD747"/>
      <c r="WE747"/>
      <c r="WF747"/>
      <c r="WG747"/>
      <c r="WH747"/>
      <c r="WI747"/>
      <c r="WJ747"/>
      <c r="WK747"/>
      <c r="WL747"/>
      <c r="WM747"/>
      <c r="WN747"/>
      <c r="WO747"/>
      <c r="WP747"/>
      <c r="WQ747"/>
      <c r="WR747"/>
      <c r="WS747"/>
      <c r="WT747"/>
      <c r="WU747"/>
      <c r="WV747"/>
      <c r="WW747"/>
      <c r="WX747"/>
      <c r="WY747"/>
      <c r="WZ747"/>
      <c r="XA747"/>
      <c r="XB747"/>
      <c r="XC747"/>
      <c r="XD747"/>
      <c r="XE747"/>
      <c r="XF747"/>
      <c r="XG747"/>
      <c r="XH747"/>
      <c r="XI747"/>
      <c r="XJ747"/>
      <c r="XK747"/>
      <c r="XL747"/>
      <c r="XM747"/>
      <c r="XN747"/>
      <c r="XO747"/>
      <c r="XP747"/>
      <c r="XQ747"/>
      <c r="XR747"/>
      <c r="XS747"/>
      <c r="XT747"/>
      <c r="XU747"/>
      <c r="XV747"/>
      <c r="XW747"/>
      <c r="XX747"/>
      <c r="XY747"/>
      <c r="XZ747"/>
      <c r="YA747"/>
      <c r="YB747"/>
      <c r="YC747"/>
      <c r="YD747"/>
      <c r="YE747"/>
      <c r="YF747"/>
      <c r="YG747"/>
      <c r="YH747"/>
      <c r="YI747"/>
      <c r="YJ747"/>
      <c r="YK747"/>
      <c r="YL747"/>
      <c r="YM747"/>
      <c r="YN747"/>
      <c r="YO747"/>
      <c r="YP747"/>
      <c r="YQ747"/>
      <c r="YR747"/>
      <c r="YS747"/>
      <c r="YT747"/>
      <c r="YU747"/>
      <c r="YV747"/>
      <c r="YW747"/>
      <c r="YX747"/>
      <c r="YY747"/>
      <c r="YZ747"/>
      <c r="ZA747"/>
      <c r="ZB747"/>
      <c r="ZC747"/>
      <c r="ZD747"/>
      <c r="ZE747"/>
      <c r="ZF747"/>
      <c r="ZG747"/>
      <c r="ZH747"/>
      <c r="ZI747"/>
      <c r="ZJ747"/>
      <c r="ZK747"/>
      <c r="ZL747"/>
      <c r="ZM747"/>
      <c r="ZN747"/>
      <c r="ZO747"/>
      <c r="ZP747"/>
      <c r="ZQ747"/>
      <c r="ZR747"/>
      <c r="ZS747"/>
      <c r="ZT747"/>
      <c r="ZU747"/>
      <c r="ZV747"/>
      <c r="ZW747"/>
      <c r="ZX747"/>
      <c r="ZY747"/>
      <c r="ZZ747"/>
      <c r="AAA747"/>
      <c r="AAB747"/>
      <c r="AAC747"/>
      <c r="AAD747"/>
      <c r="AAE747"/>
      <c r="AAF747"/>
      <c r="AAG747"/>
      <c r="AAH747"/>
      <c r="AAI747"/>
      <c r="AAJ747"/>
      <c r="AAK747"/>
      <c r="AAL747"/>
      <c r="AAM747"/>
      <c r="AAN747"/>
      <c r="AAO747"/>
      <c r="AAP747"/>
      <c r="AAQ747"/>
      <c r="AAR747"/>
      <c r="AAS747"/>
      <c r="AAT747"/>
      <c r="AAU747"/>
      <c r="AAV747"/>
      <c r="AAW747"/>
      <c r="AAX747"/>
      <c r="AAY747"/>
      <c r="AAZ747"/>
      <c r="ABA747"/>
      <c r="ABB747"/>
      <c r="ABC747"/>
      <c r="ABD747"/>
      <c r="ABE747"/>
      <c r="ABF747"/>
      <c r="ABG747"/>
      <c r="ABH747"/>
      <c r="ABI747"/>
      <c r="ABJ747"/>
      <c r="ABK747"/>
      <c r="ABL747"/>
      <c r="ABM747"/>
      <c r="ABN747"/>
      <c r="ABO747"/>
      <c r="ABP747"/>
      <c r="ABQ747"/>
      <c r="ABR747"/>
      <c r="ABS747"/>
      <c r="ABT747"/>
      <c r="ABU747"/>
      <c r="ABV747"/>
      <c r="ABW747"/>
      <c r="ABX747"/>
      <c r="ABY747"/>
      <c r="ABZ747"/>
      <c r="ACA747"/>
      <c r="ACB747"/>
      <c r="ACC747"/>
      <c r="ACD747"/>
      <c r="ACE747"/>
      <c r="ACF747"/>
      <c r="ACG747"/>
      <c r="ACH747"/>
      <c r="ACI747"/>
      <c r="ACJ747"/>
      <c r="ACK747"/>
      <c r="ACL747"/>
      <c r="ACM747"/>
      <c r="ACN747"/>
      <c r="ACO747"/>
      <c r="ACP747"/>
      <c r="ACQ747"/>
      <c r="ACR747"/>
      <c r="ACS747"/>
      <c r="ACT747"/>
      <c r="ACU747"/>
      <c r="ACV747"/>
      <c r="ACW747"/>
      <c r="ACX747"/>
      <c r="ACY747"/>
      <c r="ACZ747"/>
      <c r="ADA747"/>
      <c r="ADB747"/>
      <c r="ADC747"/>
      <c r="ADD747"/>
      <c r="ADE747"/>
      <c r="ADF747"/>
      <c r="ADG747"/>
      <c r="ADH747"/>
      <c r="ADI747"/>
      <c r="ADJ747"/>
      <c r="ADK747"/>
      <c r="ADL747"/>
      <c r="ADM747"/>
      <c r="ADN747"/>
      <c r="ADO747"/>
      <c r="ADP747"/>
      <c r="ADQ747"/>
      <c r="ADR747"/>
      <c r="ADS747"/>
      <c r="ADT747"/>
      <c r="ADU747"/>
      <c r="ADV747"/>
      <c r="ADW747"/>
      <c r="ADX747"/>
      <c r="ADY747"/>
      <c r="ADZ747"/>
      <c r="AEA747"/>
      <c r="AEB747"/>
      <c r="AEC747"/>
      <c r="AED747"/>
      <c r="AEE747"/>
      <c r="AEF747"/>
      <c r="AEG747"/>
      <c r="AEH747"/>
      <c r="AEI747"/>
      <c r="AEJ747"/>
      <c r="AEK747"/>
      <c r="AEL747"/>
      <c r="AEM747"/>
      <c r="AEN747"/>
      <c r="AEO747"/>
      <c r="AEP747"/>
      <c r="AEQ747"/>
      <c r="AER747"/>
      <c r="AES747"/>
      <c r="AET747"/>
      <c r="AEU747"/>
      <c r="AEV747"/>
      <c r="AEW747"/>
      <c r="AEX747"/>
      <c r="AEY747"/>
      <c r="AEZ747"/>
      <c r="AFA747"/>
      <c r="AFB747"/>
      <c r="AFC747"/>
      <c r="AFD747"/>
      <c r="AFE747"/>
      <c r="AFF747"/>
      <c r="AFG747"/>
      <c r="AFH747"/>
      <c r="AFI747"/>
      <c r="AFJ747"/>
      <c r="AFK747"/>
      <c r="AFL747"/>
      <c r="AFM747"/>
      <c r="AFN747"/>
      <c r="AFO747"/>
      <c r="AFP747"/>
      <c r="AFQ747"/>
      <c r="AFR747"/>
      <c r="AFS747"/>
      <c r="AFT747"/>
      <c r="AFU747"/>
      <c r="AFV747"/>
      <c r="AFW747"/>
      <c r="AFX747"/>
      <c r="AFY747"/>
      <c r="AFZ747"/>
      <c r="AGA747"/>
      <c r="AGB747"/>
      <c r="AGC747"/>
      <c r="AGD747"/>
      <c r="AGE747"/>
      <c r="AGF747"/>
      <c r="AGG747"/>
      <c r="AGH747"/>
      <c r="AGI747"/>
      <c r="AGJ747"/>
      <c r="AGK747"/>
      <c r="AGL747"/>
      <c r="AGM747"/>
      <c r="AGN747"/>
      <c r="AGO747"/>
      <c r="AGP747"/>
      <c r="AGQ747"/>
      <c r="AGR747"/>
      <c r="AGS747"/>
      <c r="AGT747"/>
      <c r="AGU747"/>
      <c r="AGV747"/>
      <c r="AGW747"/>
      <c r="AGX747"/>
      <c r="AGY747"/>
      <c r="AGZ747"/>
      <c r="AHA747"/>
      <c r="AHB747"/>
      <c r="AHC747"/>
      <c r="AHD747"/>
      <c r="AHE747"/>
      <c r="AHF747"/>
      <c r="AHG747"/>
      <c r="AHH747"/>
      <c r="AHI747"/>
      <c r="AHJ747"/>
      <c r="AHK747"/>
      <c r="AHL747"/>
      <c r="AHM747"/>
      <c r="AHN747"/>
      <c r="AHO747"/>
      <c r="AHP747"/>
      <c r="AHQ747"/>
      <c r="AHR747"/>
      <c r="AHS747"/>
      <c r="AHT747"/>
      <c r="AHU747"/>
      <c r="AHV747"/>
      <c r="AHW747"/>
      <c r="AHX747"/>
      <c r="AHY747"/>
      <c r="AHZ747"/>
      <c r="AIA747"/>
      <c r="AIB747"/>
      <c r="AIC747"/>
      <c r="AID747"/>
      <c r="AIE747"/>
      <c r="AIF747"/>
      <c r="AIG747"/>
      <c r="AIH747"/>
      <c r="AII747"/>
      <c r="AIJ747"/>
      <c r="AIK747"/>
      <c r="AIL747"/>
      <c r="AIM747"/>
      <c r="AIN747"/>
      <c r="AIO747"/>
      <c r="AIP747"/>
      <c r="AIQ747"/>
      <c r="AIR747"/>
      <c r="AIS747"/>
      <c r="AIT747"/>
      <c r="AIU747"/>
      <c r="AIV747"/>
      <c r="AIW747"/>
      <c r="AIX747"/>
      <c r="AIY747"/>
      <c r="AIZ747"/>
      <c r="AJA747"/>
      <c r="AJB747"/>
      <c r="AJC747"/>
      <c r="AJD747"/>
      <c r="AJE747"/>
      <c r="AJF747"/>
      <c r="AJG747"/>
      <c r="AJH747"/>
      <c r="AJI747"/>
      <c r="AJJ747"/>
      <c r="AJK747"/>
      <c r="AJL747"/>
      <c r="AJM747"/>
      <c r="AJN747"/>
      <c r="AJO747"/>
      <c r="AJP747"/>
      <c r="AJQ747"/>
      <c r="AJR747"/>
      <c r="AJS747"/>
      <c r="AJT747"/>
      <c r="AJU747"/>
      <c r="AJV747"/>
      <c r="AJW747"/>
      <c r="AJX747"/>
      <c r="AJY747"/>
      <c r="AJZ747"/>
      <c r="AKA747"/>
      <c r="AKB747"/>
      <c r="AKC747"/>
      <c r="AKD747"/>
      <c r="AKE747"/>
      <c r="AKF747"/>
      <c r="AKG747"/>
      <c r="AKH747"/>
      <c r="AKI747"/>
      <c r="AKJ747"/>
      <c r="AKK747"/>
      <c r="AKL747"/>
      <c r="AKM747"/>
      <c r="AKN747"/>
      <c r="AKO747"/>
      <c r="AKP747"/>
      <c r="AKQ747"/>
      <c r="AKR747"/>
      <c r="AKS747"/>
      <c r="AKT747"/>
      <c r="AKU747"/>
      <c r="AKV747"/>
      <c r="AKW747"/>
      <c r="AKX747"/>
      <c r="AKY747"/>
      <c r="AKZ747"/>
      <c r="ALA747"/>
      <c r="ALB747"/>
      <c r="ALC747"/>
      <c r="ALD747"/>
      <c r="ALE747"/>
      <c r="ALF747"/>
      <c r="ALG747"/>
      <c r="ALH747"/>
      <c r="ALI747"/>
      <c r="ALJ747"/>
      <c r="ALK747"/>
      <c r="ALL747"/>
      <c r="ALM747"/>
      <c r="ALN747"/>
      <c r="ALO747"/>
      <c r="ALP747"/>
      <c r="ALQ747"/>
      <c r="ALR747"/>
      <c r="ALS747"/>
      <c r="ALT747"/>
      <c r="ALU747"/>
      <c r="ALV747"/>
      <c r="ALW747"/>
      <c r="ALX747"/>
      <c r="ALY747"/>
      <c r="ALZ747"/>
      <c r="AMA747"/>
      <c r="AMB747"/>
      <c r="AMC747"/>
      <c r="AMD747"/>
      <c r="AME747"/>
      <c r="AMF747"/>
      <c r="AMG747"/>
      <c r="AMH747"/>
      <c r="AMI747"/>
      <c r="AMJ747"/>
      <c r="AMK747"/>
      <c r="AML747"/>
      <c r="AMM747"/>
      <c r="AMN747"/>
      <c r="AMO747"/>
      <c r="AMP747"/>
      <c r="AMQ747"/>
      <c r="AMR747"/>
      <c r="AMS747"/>
      <c r="AMT747"/>
      <c r="AMU747"/>
      <c r="AMV747"/>
      <c r="AMW747"/>
      <c r="AMX747"/>
      <c r="AMY747"/>
      <c r="AMZ747"/>
      <c r="ANA747"/>
      <c r="ANB747"/>
      <c r="ANC747"/>
      <c r="AND747"/>
      <c r="ANE747"/>
      <c r="ANF747"/>
      <c r="ANG747"/>
      <c r="ANH747"/>
      <c r="ANI747"/>
      <c r="ANJ747"/>
      <c r="ANK747"/>
      <c r="ANL747"/>
      <c r="ANM747"/>
      <c r="ANN747"/>
      <c r="ANO747"/>
      <c r="ANP747"/>
      <c r="ANQ747"/>
      <c r="ANR747"/>
      <c r="ANS747"/>
      <c r="ANT747"/>
      <c r="ANU747"/>
      <c r="ANV747"/>
      <c r="ANW747"/>
      <c r="ANX747"/>
      <c r="ANY747"/>
      <c r="ANZ747"/>
      <c r="AOA747"/>
      <c r="AOB747"/>
      <c r="AOC747"/>
      <c r="AOD747"/>
      <c r="AOE747"/>
      <c r="AOF747"/>
      <c r="AOG747"/>
      <c r="AOH747"/>
      <c r="AOI747"/>
      <c r="AOJ747"/>
      <c r="AOK747"/>
      <c r="AOL747"/>
      <c r="AOM747"/>
      <c r="AON747"/>
      <c r="AOO747"/>
      <c r="AOP747"/>
      <c r="AOQ747"/>
      <c r="AOR747"/>
      <c r="AOS747"/>
      <c r="AOT747"/>
      <c r="AOU747"/>
      <c r="AOV747"/>
      <c r="AOW747"/>
      <c r="AOX747"/>
      <c r="AOY747"/>
      <c r="AOZ747"/>
      <c r="APA747"/>
      <c r="APB747"/>
      <c r="APC747"/>
      <c r="APD747"/>
      <c r="APE747"/>
      <c r="APF747"/>
      <c r="APG747"/>
      <c r="APH747"/>
      <c r="API747"/>
      <c r="APJ747"/>
      <c r="APK747"/>
      <c r="APL747"/>
      <c r="APM747"/>
      <c r="APN747"/>
      <c r="APO747"/>
      <c r="APP747"/>
      <c r="APQ747"/>
      <c r="APR747"/>
      <c r="APS747"/>
      <c r="APT747"/>
      <c r="APU747"/>
      <c r="APV747"/>
      <c r="APW747"/>
      <c r="APX747"/>
      <c r="APY747"/>
      <c r="APZ747"/>
      <c r="AQA747"/>
      <c r="AQB747"/>
      <c r="AQC747"/>
      <c r="AQD747"/>
      <c r="AQE747"/>
      <c r="AQF747"/>
      <c r="AQG747"/>
      <c r="AQH747"/>
      <c r="AQI747"/>
      <c r="AQJ747"/>
      <c r="AQK747"/>
      <c r="AQL747"/>
      <c r="AQM747"/>
      <c r="AQN747"/>
      <c r="AQO747"/>
      <c r="AQP747"/>
      <c r="AQQ747"/>
      <c r="AQR747"/>
      <c r="AQS747"/>
      <c r="AQT747"/>
      <c r="AQU747"/>
      <c r="AQV747"/>
      <c r="AQW747"/>
      <c r="AQX747"/>
      <c r="AQY747"/>
      <c r="AQZ747"/>
      <c r="ARA747"/>
      <c r="ARB747"/>
      <c r="ARC747"/>
      <c r="ARD747"/>
      <c r="ARE747"/>
      <c r="ARF747"/>
      <c r="ARG747"/>
      <c r="ARH747"/>
      <c r="ARI747"/>
      <c r="ARJ747"/>
      <c r="ARK747"/>
      <c r="ARL747"/>
      <c r="ARM747"/>
      <c r="ARN747"/>
      <c r="ARO747"/>
      <c r="ARP747"/>
      <c r="ARQ747"/>
      <c r="ARR747"/>
      <c r="ARS747"/>
      <c r="ART747"/>
      <c r="ARU747"/>
      <c r="ARV747"/>
      <c r="ARW747"/>
      <c r="ARX747"/>
      <c r="ARY747"/>
      <c r="ARZ747"/>
      <c r="ASA747"/>
      <c r="ASB747"/>
      <c r="ASC747"/>
      <c r="ASD747"/>
      <c r="ASE747"/>
      <c r="ASF747"/>
      <c r="ASG747"/>
      <c r="ASH747"/>
      <c r="ASI747"/>
      <c r="ASJ747"/>
      <c r="ASK747"/>
      <c r="ASL747"/>
      <c r="ASM747"/>
      <c r="ASN747"/>
      <c r="ASO747"/>
      <c r="ASP747"/>
      <c r="ASQ747"/>
      <c r="ASR747"/>
      <c r="ASS747"/>
      <c r="AST747"/>
      <c r="ASU747"/>
      <c r="ASV747"/>
      <c r="ASW747"/>
      <c r="ASX747"/>
      <c r="ASY747"/>
      <c r="ASZ747"/>
      <c r="ATA747"/>
      <c r="ATB747"/>
      <c r="ATC747"/>
      <c r="ATD747"/>
      <c r="ATE747"/>
      <c r="ATF747"/>
      <c r="ATG747"/>
      <c r="ATH747"/>
      <c r="ATI747"/>
      <c r="ATJ747"/>
      <c r="ATK747"/>
      <c r="ATL747"/>
      <c r="ATM747"/>
      <c r="ATN747"/>
      <c r="ATO747"/>
      <c r="ATP747"/>
      <c r="ATQ747"/>
      <c r="ATR747"/>
      <c r="ATS747"/>
      <c r="ATT747"/>
      <c r="ATU747"/>
      <c r="ATV747"/>
      <c r="ATW747"/>
      <c r="ATX747"/>
      <c r="ATY747"/>
      <c r="ATZ747"/>
      <c r="AUA747"/>
      <c r="AUB747"/>
      <c r="AUC747"/>
      <c r="AUD747"/>
      <c r="AUE747"/>
      <c r="AUF747"/>
      <c r="AUG747"/>
      <c r="AUH747"/>
      <c r="AUI747"/>
      <c r="AUJ747"/>
      <c r="AUK747"/>
      <c r="AUL747"/>
      <c r="AUM747"/>
      <c r="AUN747"/>
      <c r="AUO747"/>
      <c r="AUP747"/>
      <c r="AUQ747"/>
      <c r="AUR747"/>
      <c r="AUS747"/>
      <c r="AUT747"/>
      <c r="AUU747"/>
      <c r="AUV747"/>
      <c r="AUW747"/>
      <c r="AUX747"/>
      <c r="AUY747"/>
      <c r="AUZ747"/>
      <c r="AVA747"/>
      <c r="AVB747"/>
      <c r="AVC747"/>
      <c r="AVD747"/>
      <c r="AVE747"/>
      <c r="AVF747"/>
      <c r="AVG747"/>
      <c r="AVH747"/>
      <c r="AVI747"/>
      <c r="AVJ747"/>
      <c r="AVK747"/>
      <c r="AVL747"/>
      <c r="AVM747"/>
      <c r="AVN747"/>
      <c r="AVO747"/>
      <c r="AVP747"/>
      <c r="AVQ747"/>
      <c r="AVR747"/>
      <c r="AVS747"/>
      <c r="AVT747"/>
      <c r="AVU747"/>
      <c r="AVV747"/>
      <c r="AVW747"/>
      <c r="AVX747"/>
      <c r="AVY747"/>
      <c r="AVZ747"/>
      <c r="AWA747"/>
      <c r="AWB747"/>
      <c r="AWC747"/>
      <c r="AWD747"/>
      <c r="AWE747"/>
      <c r="AWF747"/>
      <c r="AWG747"/>
      <c r="AWH747"/>
      <c r="AWI747"/>
      <c r="AWJ747"/>
      <c r="AWK747"/>
      <c r="AWL747"/>
      <c r="AWM747"/>
      <c r="AWN747"/>
      <c r="AWO747"/>
      <c r="AWP747"/>
      <c r="AWQ747"/>
      <c r="AWR747"/>
      <c r="AWS747"/>
      <c r="AWT747"/>
      <c r="AWU747"/>
      <c r="AWV747"/>
      <c r="AWW747"/>
      <c r="AWX747"/>
      <c r="AWY747"/>
      <c r="AWZ747"/>
      <c r="AXA747"/>
      <c r="AXB747"/>
      <c r="AXC747"/>
      <c r="AXD747"/>
      <c r="AXE747"/>
      <c r="AXF747"/>
      <c r="AXG747"/>
      <c r="AXH747"/>
      <c r="AXI747"/>
      <c r="AXJ747"/>
      <c r="AXK747"/>
      <c r="AXL747"/>
      <c r="AXM747"/>
      <c r="AXN747"/>
      <c r="AXO747"/>
      <c r="AXP747"/>
      <c r="AXQ747"/>
      <c r="AXR747"/>
      <c r="AXS747"/>
      <c r="AXT747"/>
      <c r="AXU747"/>
      <c r="AXV747"/>
      <c r="AXW747"/>
      <c r="AXX747"/>
      <c r="AXY747"/>
      <c r="AXZ747"/>
      <c r="AYA747"/>
      <c r="AYB747"/>
      <c r="AYC747"/>
      <c r="AYD747"/>
      <c r="AYE747"/>
      <c r="AYF747"/>
      <c r="AYG747"/>
      <c r="AYH747"/>
      <c r="AYI747"/>
      <c r="AYJ747"/>
      <c r="AYK747"/>
      <c r="AYL747"/>
      <c r="AYM747"/>
      <c r="AYN747"/>
      <c r="AYO747"/>
      <c r="AYP747"/>
      <c r="AYQ747"/>
      <c r="AYR747"/>
      <c r="AYS747"/>
      <c r="AYT747"/>
      <c r="AYU747"/>
      <c r="AYV747"/>
      <c r="AYW747"/>
      <c r="AYX747"/>
      <c r="AYY747"/>
      <c r="AYZ747"/>
      <c r="AZA747"/>
      <c r="AZB747"/>
      <c r="AZC747"/>
      <c r="AZD747"/>
      <c r="AZE747"/>
      <c r="AZF747"/>
      <c r="AZG747"/>
      <c r="AZH747"/>
      <c r="AZI747"/>
      <c r="AZJ747"/>
      <c r="AZK747"/>
      <c r="AZL747"/>
      <c r="AZM747"/>
      <c r="AZN747"/>
      <c r="AZO747"/>
      <c r="AZP747"/>
      <c r="AZQ747"/>
      <c r="AZR747"/>
      <c r="AZS747"/>
      <c r="AZT747"/>
      <c r="AZU747"/>
      <c r="AZV747"/>
      <c r="AZW747"/>
      <c r="AZX747"/>
      <c r="AZY747"/>
      <c r="AZZ747"/>
      <c r="BAA747"/>
      <c r="BAB747"/>
      <c r="BAC747"/>
      <c r="BAD747"/>
      <c r="BAE747"/>
      <c r="BAF747"/>
      <c r="BAG747"/>
      <c r="BAH747"/>
      <c r="BAI747"/>
      <c r="BAJ747"/>
      <c r="BAK747"/>
      <c r="BAL747"/>
      <c r="BAM747"/>
      <c r="BAN747"/>
      <c r="BAO747"/>
      <c r="BAP747"/>
      <c r="BAQ747"/>
      <c r="BAR747"/>
      <c r="BAS747"/>
      <c r="BAT747"/>
      <c r="BAU747"/>
      <c r="BAV747"/>
      <c r="BAW747"/>
      <c r="BAX747"/>
      <c r="BAY747"/>
      <c r="BAZ747"/>
      <c r="BBA747"/>
      <c r="BBB747"/>
      <c r="BBC747"/>
      <c r="BBD747"/>
      <c r="BBE747"/>
      <c r="BBF747"/>
      <c r="BBG747"/>
      <c r="BBH747"/>
      <c r="BBI747"/>
      <c r="BBJ747"/>
      <c r="BBK747"/>
      <c r="BBL747"/>
      <c r="BBM747"/>
      <c r="BBN747"/>
      <c r="BBO747"/>
      <c r="BBP747"/>
      <c r="BBQ747"/>
      <c r="BBR747"/>
      <c r="BBS747"/>
      <c r="BBT747"/>
      <c r="BBU747"/>
      <c r="BBV747"/>
      <c r="BBW747"/>
      <c r="BBX747"/>
      <c r="BBY747"/>
      <c r="BBZ747"/>
      <c r="BCA747"/>
      <c r="BCB747"/>
      <c r="BCC747"/>
      <c r="BCD747"/>
      <c r="BCE747"/>
      <c r="BCF747"/>
      <c r="BCG747"/>
      <c r="BCH747"/>
      <c r="BCI747"/>
      <c r="BCJ747"/>
      <c r="BCK747"/>
      <c r="BCL747"/>
      <c r="BCM747"/>
      <c r="BCN747"/>
      <c r="BCO747"/>
      <c r="BCP747"/>
      <c r="BCQ747"/>
      <c r="BCR747"/>
      <c r="BCS747"/>
      <c r="BCT747"/>
      <c r="BCU747"/>
      <c r="BCV747"/>
      <c r="BCW747"/>
      <c r="BCX747"/>
      <c r="BCY747"/>
      <c r="BCZ747"/>
      <c r="BDA747"/>
      <c r="BDB747"/>
      <c r="BDC747"/>
      <c r="BDD747"/>
      <c r="BDE747"/>
      <c r="BDF747"/>
      <c r="BDG747"/>
      <c r="BDH747"/>
      <c r="BDI747"/>
      <c r="BDJ747"/>
      <c r="BDK747"/>
      <c r="BDL747"/>
      <c r="BDM747"/>
      <c r="BDN747"/>
      <c r="BDO747"/>
      <c r="BDP747"/>
      <c r="BDQ747"/>
      <c r="BDR747"/>
      <c r="BDS747"/>
      <c r="BDT747"/>
      <c r="BDU747"/>
      <c r="BDV747"/>
      <c r="BDW747"/>
      <c r="BDX747"/>
      <c r="BDY747"/>
      <c r="BDZ747"/>
      <c r="BEA747"/>
      <c r="BEB747"/>
      <c r="BEC747"/>
      <c r="BED747"/>
      <c r="BEE747"/>
      <c r="BEF747"/>
      <c r="BEG747"/>
      <c r="BEH747"/>
      <c r="BEI747"/>
      <c r="BEJ747"/>
      <c r="BEK747"/>
      <c r="BEL747"/>
      <c r="BEM747"/>
      <c r="BEN747"/>
      <c r="BEO747"/>
      <c r="BEP747"/>
      <c r="BEQ747"/>
      <c r="BER747"/>
      <c r="BES747"/>
      <c r="BET747"/>
      <c r="BEU747"/>
      <c r="BEV747"/>
      <c r="BEW747"/>
      <c r="BEX747"/>
      <c r="BEY747"/>
      <c r="BEZ747"/>
      <c r="BFA747"/>
      <c r="BFB747"/>
      <c r="BFC747"/>
      <c r="BFD747"/>
      <c r="BFE747"/>
      <c r="BFF747"/>
      <c r="BFG747"/>
      <c r="BFH747"/>
      <c r="BFI747"/>
      <c r="BFJ747"/>
      <c r="BFK747"/>
      <c r="BFL747"/>
      <c r="BFM747"/>
      <c r="BFN747"/>
      <c r="BFO747"/>
      <c r="BFP747"/>
      <c r="BFQ747"/>
      <c r="BFR747"/>
      <c r="BFS747"/>
      <c r="BFT747"/>
      <c r="BFU747"/>
      <c r="BFV747"/>
      <c r="BFW747"/>
      <c r="BFX747"/>
      <c r="BFY747"/>
      <c r="BFZ747"/>
      <c r="BGA747"/>
      <c r="BGB747"/>
      <c r="BGC747"/>
      <c r="BGD747"/>
      <c r="BGE747"/>
      <c r="BGF747"/>
      <c r="BGG747"/>
      <c r="BGH747"/>
      <c r="BGI747"/>
      <c r="BGJ747"/>
      <c r="BGK747"/>
      <c r="BGL747"/>
      <c r="BGM747"/>
      <c r="BGN747"/>
      <c r="BGO747"/>
      <c r="BGP747"/>
      <c r="BGQ747"/>
      <c r="BGR747"/>
      <c r="BGS747"/>
      <c r="BGT747"/>
      <c r="BGU747"/>
      <c r="BGV747"/>
      <c r="BGW747"/>
      <c r="BGX747"/>
      <c r="BGY747"/>
      <c r="BGZ747"/>
      <c r="BHA747"/>
      <c r="BHB747"/>
      <c r="BHC747"/>
      <c r="BHD747"/>
      <c r="BHE747"/>
      <c r="BHF747"/>
      <c r="BHG747"/>
      <c r="BHH747"/>
      <c r="BHI747"/>
      <c r="BHJ747"/>
      <c r="BHK747"/>
      <c r="BHL747"/>
      <c r="BHM747"/>
      <c r="BHN747"/>
      <c r="BHO747"/>
      <c r="BHP747"/>
      <c r="BHQ747"/>
      <c r="BHR747"/>
      <c r="BHS747"/>
      <c r="BHT747"/>
      <c r="BHU747"/>
      <c r="BHV747"/>
      <c r="BHW747"/>
      <c r="BHX747"/>
      <c r="BHY747"/>
      <c r="BHZ747"/>
      <c r="BIA747"/>
      <c r="BIB747"/>
      <c r="BIC747"/>
      <c r="BID747"/>
      <c r="BIE747"/>
      <c r="BIF747"/>
      <c r="BIG747"/>
      <c r="BIH747"/>
      <c r="BII747"/>
      <c r="BIJ747"/>
      <c r="BIK747"/>
      <c r="BIL747"/>
      <c r="BIM747"/>
      <c r="BIN747"/>
      <c r="BIO747"/>
      <c r="BIP747"/>
      <c r="BIQ747"/>
      <c r="BIR747"/>
      <c r="BIS747"/>
      <c r="BIT747"/>
      <c r="BIU747"/>
      <c r="BIV747"/>
      <c r="BIW747"/>
      <c r="BIX747"/>
      <c r="BIY747"/>
      <c r="BIZ747"/>
      <c r="BJA747"/>
      <c r="BJB747"/>
      <c r="BJC747"/>
      <c r="BJD747"/>
      <c r="BJE747"/>
      <c r="BJF747"/>
      <c r="BJG747"/>
      <c r="BJH747"/>
      <c r="BJI747"/>
      <c r="BJJ747"/>
      <c r="BJK747"/>
      <c r="BJL747"/>
      <c r="BJM747"/>
      <c r="BJN747"/>
      <c r="BJO747"/>
      <c r="BJP747"/>
      <c r="BJQ747"/>
      <c r="BJR747"/>
      <c r="BJS747"/>
      <c r="BJT747"/>
      <c r="BJU747"/>
      <c r="BJV747"/>
      <c r="BJW747"/>
      <c r="BJX747"/>
      <c r="BJY747"/>
      <c r="BJZ747"/>
      <c r="BKA747"/>
      <c r="BKB747"/>
      <c r="BKC747"/>
      <c r="BKD747"/>
      <c r="BKE747"/>
      <c r="BKF747"/>
      <c r="BKG747"/>
      <c r="BKH747"/>
      <c r="BKI747"/>
      <c r="BKJ747"/>
      <c r="BKK747"/>
      <c r="BKL747"/>
      <c r="BKM747"/>
      <c r="BKN747"/>
      <c r="BKO747"/>
      <c r="BKP747"/>
      <c r="BKQ747"/>
      <c r="BKR747"/>
      <c r="BKS747"/>
      <c r="BKT747"/>
      <c r="BKU747"/>
      <c r="BKV747"/>
      <c r="BKW747"/>
      <c r="BKX747"/>
      <c r="BKY747"/>
      <c r="BKZ747"/>
      <c r="BLA747"/>
      <c r="BLB747"/>
      <c r="BLC747"/>
      <c r="BLD747"/>
      <c r="BLE747"/>
      <c r="BLF747"/>
      <c r="BLG747"/>
      <c r="BLH747"/>
      <c r="BLI747"/>
      <c r="BLJ747"/>
      <c r="BLK747"/>
      <c r="BLL747"/>
      <c r="BLM747"/>
      <c r="BLN747"/>
      <c r="BLO747"/>
      <c r="BLP747"/>
      <c r="BLQ747"/>
      <c r="BLR747"/>
      <c r="BLS747"/>
      <c r="BLT747"/>
      <c r="BLU747"/>
      <c r="BLV747"/>
      <c r="BLW747"/>
      <c r="BLX747"/>
      <c r="BLY747"/>
      <c r="BLZ747"/>
      <c r="BMA747"/>
      <c r="BMB747"/>
      <c r="BMC747"/>
      <c r="BMD747"/>
      <c r="BME747"/>
      <c r="BMF747"/>
      <c r="BMG747"/>
      <c r="BMH747"/>
      <c r="BMI747"/>
      <c r="BMJ747"/>
      <c r="BMK747"/>
      <c r="BML747"/>
      <c r="BMM747"/>
      <c r="BMN747"/>
      <c r="BMO747"/>
      <c r="BMP747"/>
      <c r="BMQ747"/>
      <c r="BMR747"/>
      <c r="BMS747"/>
      <c r="BMT747"/>
      <c r="BMU747"/>
      <c r="BMV747"/>
      <c r="BMW747"/>
      <c r="BMX747"/>
      <c r="BMY747"/>
      <c r="BMZ747"/>
      <c r="BNA747"/>
      <c r="BNB747"/>
      <c r="BNC747"/>
      <c r="BND747"/>
      <c r="BNE747"/>
      <c r="BNF747"/>
      <c r="BNG747"/>
      <c r="BNH747"/>
      <c r="BNI747"/>
      <c r="BNJ747"/>
      <c r="BNK747"/>
      <c r="BNL747"/>
      <c r="BNM747"/>
      <c r="BNN747"/>
      <c r="BNO747"/>
      <c r="BNP747"/>
      <c r="BNQ747"/>
      <c r="BNR747"/>
      <c r="BNS747"/>
      <c r="BNT747"/>
      <c r="BNU747"/>
      <c r="BNV747"/>
      <c r="BNW747"/>
      <c r="BNX747"/>
      <c r="BNY747"/>
      <c r="BNZ747"/>
      <c r="BOA747"/>
      <c r="BOB747"/>
      <c r="BOC747"/>
      <c r="BOD747"/>
      <c r="BOE747"/>
      <c r="BOF747"/>
      <c r="BOG747"/>
      <c r="BOH747"/>
      <c r="BOI747"/>
      <c r="BOJ747"/>
      <c r="BOK747"/>
      <c r="BOL747"/>
      <c r="BOM747"/>
      <c r="BON747"/>
      <c r="BOO747"/>
      <c r="BOP747"/>
      <c r="BOQ747"/>
      <c r="BOR747"/>
      <c r="BOS747"/>
      <c r="BOT747"/>
      <c r="BOU747"/>
      <c r="BOV747"/>
      <c r="BOW747"/>
      <c r="BOX747"/>
      <c r="BOY747"/>
      <c r="BOZ747"/>
      <c r="BPA747"/>
      <c r="BPB747"/>
      <c r="BPC747"/>
      <c r="BPD747"/>
      <c r="BPE747"/>
      <c r="BPF747"/>
      <c r="BPG747"/>
      <c r="BPH747"/>
      <c r="BPI747"/>
      <c r="BPJ747"/>
      <c r="BPK747"/>
      <c r="BPL747"/>
      <c r="BPM747"/>
      <c r="BPN747"/>
      <c r="BPO747"/>
      <c r="BPP747"/>
      <c r="BPQ747"/>
      <c r="BPR747"/>
      <c r="BPS747"/>
      <c r="BPT747"/>
      <c r="BPU747"/>
      <c r="BPV747"/>
      <c r="BPW747"/>
      <c r="BPX747"/>
      <c r="BPY747"/>
      <c r="BPZ747"/>
      <c r="BQA747"/>
      <c r="BQB747"/>
      <c r="BQC747"/>
      <c r="BQD747"/>
      <c r="BQE747"/>
      <c r="BQF747"/>
      <c r="BQG747"/>
      <c r="BQH747"/>
      <c r="BQI747"/>
      <c r="BQJ747"/>
      <c r="BQK747"/>
      <c r="BQL747"/>
      <c r="BQM747"/>
      <c r="BQN747"/>
      <c r="BQO747"/>
      <c r="BQP747"/>
      <c r="BQQ747"/>
      <c r="BQR747"/>
      <c r="BQS747"/>
      <c r="BQT747"/>
      <c r="BQU747"/>
      <c r="BQV747"/>
      <c r="BQW747"/>
      <c r="BQX747"/>
      <c r="BQY747"/>
      <c r="BQZ747"/>
      <c r="BRA747"/>
      <c r="BRB747"/>
      <c r="BRC747"/>
      <c r="BRD747"/>
      <c r="BRE747"/>
      <c r="BRF747"/>
      <c r="BRG747"/>
      <c r="BRH747"/>
      <c r="BRI747"/>
      <c r="BRJ747"/>
      <c r="BRK747"/>
      <c r="BRL747"/>
      <c r="BRM747"/>
      <c r="BRN747"/>
      <c r="BRO747"/>
      <c r="BRP747"/>
      <c r="BRQ747"/>
      <c r="BRR747"/>
      <c r="BRS747"/>
      <c r="BRT747"/>
      <c r="BRU747"/>
      <c r="BRV747"/>
      <c r="BRW747"/>
      <c r="BRX747"/>
      <c r="BRY747"/>
      <c r="BRZ747"/>
      <c r="BSA747"/>
      <c r="BSB747"/>
      <c r="BSC747"/>
      <c r="BSD747"/>
      <c r="BSE747"/>
      <c r="BSF747"/>
      <c r="BSG747"/>
      <c r="BSH747"/>
      <c r="BSI747"/>
      <c r="BSJ747"/>
      <c r="BSK747"/>
      <c r="BSL747"/>
      <c r="BSM747"/>
      <c r="BSN747"/>
      <c r="BSO747"/>
      <c r="BSP747"/>
      <c r="BSQ747"/>
      <c r="BSR747"/>
      <c r="BSS747"/>
      <c r="BST747"/>
      <c r="BSU747"/>
      <c r="BSV747"/>
      <c r="BSW747"/>
      <c r="BSX747"/>
      <c r="BSY747"/>
      <c r="BSZ747"/>
      <c r="BTA747"/>
      <c r="BTB747"/>
      <c r="BTC747"/>
      <c r="BTD747"/>
      <c r="BTE747"/>
      <c r="BTF747"/>
      <c r="BTG747"/>
      <c r="BTH747"/>
      <c r="BTI747"/>
      <c r="BTJ747"/>
      <c r="BTK747"/>
      <c r="BTL747"/>
      <c r="BTM747"/>
      <c r="BTN747"/>
      <c r="BTO747"/>
      <c r="BTP747"/>
      <c r="BTQ747"/>
      <c r="BTR747"/>
      <c r="BTS747"/>
      <c r="BTT747"/>
      <c r="BTU747"/>
      <c r="BTV747"/>
      <c r="BTW747"/>
      <c r="BTX747"/>
      <c r="BTY747"/>
      <c r="BTZ747"/>
      <c r="BUA747"/>
      <c r="BUB747"/>
      <c r="BUC747"/>
      <c r="BUD747"/>
      <c r="BUE747"/>
      <c r="BUF747"/>
      <c r="BUG747"/>
      <c r="BUH747"/>
      <c r="BUI747"/>
      <c r="BUJ747"/>
      <c r="BUK747"/>
      <c r="BUL747"/>
      <c r="BUM747"/>
      <c r="BUN747"/>
      <c r="BUO747"/>
      <c r="BUP747"/>
      <c r="BUQ747"/>
      <c r="BUR747"/>
      <c r="BUS747"/>
      <c r="BUT747"/>
      <c r="BUU747"/>
      <c r="BUV747"/>
      <c r="BUW747"/>
      <c r="BUX747"/>
      <c r="BUY747"/>
      <c r="BUZ747"/>
      <c r="BVA747"/>
      <c r="BVB747"/>
      <c r="BVC747"/>
      <c r="BVD747"/>
      <c r="BVE747"/>
      <c r="BVF747"/>
      <c r="BVG747"/>
      <c r="BVH747"/>
      <c r="BVI747"/>
      <c r="BVJ747"/>
      <c r="BVK747"/>
      <c r="BVL747"/>
      <c r="BVM747"/>
      <c r="BVN747"/>
      <c r="BVO747"/>
      <c r="BVP747"/>
      <c r="BVQ747"/>
      <c r="BVR747"/>
      <c r="BVS747"/>
      <c r="BVT747"/>
      <c r="BVU747"/>
      <c r="BVV747"/>
      <c r="BVW747"/>
      <c r="BVX747"/>
      <c r="BVY747"/>
      <c r="BVZ747"/>
      <c r="BWA747"/>
      <c r="BWB747"/>
      <c r="BWC747"/>
      <c r="BWD747"/>
      <c r="BWE747"/>
      <c r="BWF747"/>
      <c r="BWG747"/>
      <c r="BWH747"/>
      <c r="BWI747"/>
      <c r="BWJ747"/>
      <c r="BWK747"/>
      <c r="BWL747"/>
      <c r="BWM747"/>
      <c r="BWN747"/>
      <c r="BWO747"/>
      <c r="BWP747"/>
      <c r="BWQ747"/>
      <c r="BWR747"/>
      <c r="BWS747"/>
      <c r="BWT747"/>
      <c r="BWU747"/>
      <c r="BWV747"/>
      <c r="BWW747"/>
      <c r="BWX747"/>
      <c r="BWY747"/>
      <c r="BWZ747"/>
      <c r="BXA747"/>
      <c r="BXB747"/>
      <c r="BXC747"/>
      <c r="BXD747"/>
      <c r="BXE747"/>
      <c r="BXF747"/>
      <c r="BXG747"/>
      <c r="BXH747"/>
      <c r="BXI747"/>
      <c r="BXJ747"/>
      <c r="BXK747"/>
      <c r="BXL747"/>
      <c r="BXM747"/>
      <c r="BXN747"/>
      <c r="BXO747"/>
      <c r="BXP747"/>
      <c r="BXQ747"/>
      <c r="BXR747"/>
      <c r="BXS747"/>
      <c r="BXT747"/>
      <c r="BXU747"/>
      <c r="BXV747"/>
      <c r="BXW747"/>
      <c r="BXX747"/>
      <c r="BXY747"/>
      <c r="BXZ747"/>
      <c r="BYA747"/>
      <c r="BYB747"/>
      <c r="BYC747"/>
      <c r="BYD747"/>
      <c r="BYE747"/>
      <c r="BYF747"/>
      <c r="BYG747"/>
      <c r="BYH747"/>
      <c r="BYI747"/>
      <c r="BYJ747"/>
      <c r="BYK747"/>
      <c r="BYL747"/>
      <c r="BYM747"/>
      <c r="BYN747"/>
      <c r="BYO747"/>
      <c r="BYP747"/>
      <c r="BYQ747"/>
      <c r="BYR747"/>
      <c r="BYS747"/>
      <c r="BYT747"/>
      <c r="BYU747"/>
      <c r="BYV747"/>
      <c r="BYW747"/>
      <c r="BYX747"/>
      <c r="BYY747"/>
      <c r="BYZ747"/>
      <c r="BZA747"/>
      <c r="BZB747"/>
      <c r="BZC747"/>
      <c r="BZD747"/>
      <c r="BZE747"/>
      <c r="BZF747"/>
      <c r="BZG747"/>
      <c r="BZH747"/>
      <c r="BZI747"/>
      <c r="BZJ747"/>
      <c r="BZK747"/>
      <c r="BZL747"/>
      <c r="BZM747"/>
      <c r="BZN747"/>
      <c r="BZO747"/>
      <c r="BZP747"/>
      <c r="BZQ747"/>
      <c r="BZR747"/>
      <c r="BZS747"/>
      <c r="BZT747"/>
      <c r="BZU747"/>
      <c r="BZV747"/>
      <c r="BZW747"/>
      <c r="BZX747"/>
      <c r="BZY747"/>
      <c r="BZZ747"/>
      <c r="CAA747"/>
      <c r="CAB747"/>
      <c r="CAC747"/>
      <c r="CAD747"/>
      <c r="CAE747"/>
      <c r="CAF747"/>
      <c r="CAG747"/>
      <c r="CAH747"/>
      <c r="CAI747"/>
      <c r="CAJ747"/>
      <c r="CAK747"/>
      <c r="CAL747"/>
      <c r="CAM747"/>
      <c r="CAN747"/>
      <c r="CAO747"/>
      <c r="CAP747"/>
      <c r="CAQ747"/>
      <c r="CAR747"/>
      <c r="CAS747"/>
      <c r="CAT747"/>
      <c r="CAU747"/>
      <c r="CAV747"/>
      <c r="CAW747"/>
      <c r="CAX747"/>
      <c r="CAY747"/>
      <c r="CAZ747"/>
      <c r="CBA747"/>
      <c r="CBB747"/>
      <c r="CBC747"/>
      <c r="CBD747"/>
      <c r="CBE747"/>
      <c r="CBF747"/>
      <c r="CBG747"/>
      <c r="CBH747"/>
      <c r="CBI747"/>
      <c r="CBJ747"/>
      <c r="CBK747"/>
      <c r="CBL747"/>
      <c r="CBM747"/>
      <c r="CBN747"/>
      <c r="CBO747"/>
      <c r="CBP747"/>
      <c r="CBQ747"/>
      <c r="CBR747"/>
      <c r="CBS747"/>
      <c r="CBT747"/>
      <c r="CBU747"/>
      <c r="CBV747"/>
      <c r="CBW747"/>
      <c r="CBX747"/>
      <c r="CBY747"/>
      <c r="CBZ747"/>
      <c r="CCA747"/>
      <c r="CCB747"/>
      <c r="CCC747"/>
      <c r="CCD747"/>
      <c r="CCE747"/>
      <c r="CCF747"/>
      <c r="CCG747"/>
      <c r="CCH747"/>
      <c r="CCI747"/>
      <c r="CCJ747"/>
      <c r="CCK747"/>
      <c r="CCL747"/>
      <c r="CCM747"/>
      <c r="CCN747"/>
      <c r="CCO747"/>
      <c r="CCP747"/>
      <c r="CCQ747"/>
      <c r="CCR747"/>
      <c r="CCS747"/>
      <c r="CCT747"/>
      <c r="CCU747"/>
      <c r="CCV747"/>
      <c r="CCW747"/>
      <c r="CCX747"/>
      <c r="CCY747"/>
      <c r="CCZ747"/>
      <c r="CDA747"/>
      <c r="CDB747"/>
      <c r="CDC747"/>
      <c r="CDD747"/>
      <c r="CDE747"/>
      <c r="CDF747"/>
      <c r="CDG747"/>
      <c r="CDH747"/>
      <c r="CDI747"/>
      <c r="CDJ747"/>
      <c r="CDK747"/>
      <c r="CDL747"/>
      <c r="CDM747"/>
      <c r="CDN747"/>
      <c r="CDO747"/>
      <c r="CDP747"/>
      <c r="CDQ747"/>
      <c r="CDR747"/>
      <c r="CDS747"/>
      <c r="CDT747"/>
      <c r="CDU747"/>
      <c r="CDV747"/>
      <c r="CDW747"/>
      <c r="CDX747"/>
      <c r="CDY747"/>
      <c r="CDZ747"/>
      <c r="CEA747"/>
      <c r="CEB747"/>
      <c r="CEC747"/>
      <c r="CED747"/>
      <c r="CEE747"/>
      <c r="CEF747"/>
      <c r="CEG747"/>
      <c r="CEH747"/>
      <c r="CEI747"/>
      <c r="CEJ747"/>
      <c r="CEK747"/>
      <c r="CEL747"/>
      <c r="CEM747"/>
      <c r="CEN747"/>
      <c r="CEO747"/>
      <c r="CEP747"/>
      <c r="CEQ747"/>
      <c r="CER747"/>
      <c r="CES747"/>
      <c r="CET747"/>
      <c r="CEU747"/>
      <c r="CEV747"/>
      <c r="CEW747"/>
      <c r="CEX747"/>
      <c r="CEY747"/>
      <c r="CEZ747"/>
      <c r="CFA747"/>
      <c r="CFB747"/>
      <c r="CFC747"/>
      <c r="CFD747"/>
      <c r="CFE747"/>
      <c r="CFF747"/>
      <c r="CFG747"/>
      <c r="CFH747"/>
      <c r="CFI747"/>
      <c r="CFJ747"/>
      <c r="CFK747"/>
      <c r="CFL747"/>
      <c r="CFM747"/>
      <c r="CFN747"/>
      <c r="CFO747"/>
      <c r="CFP747"/>
      <c r="CFQ747"/>
      <c r="CFR747"/>
      <c r="CFS747"/>
      <c r="CFT747"/>
      <c r="CFU747"/>
      <c r="CFV747"/>
      <c r="CFW747"/>
      <c r="CFX747"/>
      <c r="CFY747"/>
      <c r="CFZ747"/>
      <c r="CGA747"/>
      <c r="CGB747"/>
      <c r="CGC747"/>
      <c r="CGD747"/>
      <c r="CGE747"/>
      <c r="CGF747"/>
      <c r="CGG747"/>
      <c r="CGH747"/>
      <c r="CGI747"/>
      <c r="CGJ747"/>
      <c r="CGK747"/>
      <c r="CGL747"/>
      <c r="CGM747"/>
      <c r="CGN747"/>
      <c r="CGO747"/>
      <c r="CGP747"/>
      <c r="CGQ747"/>
      <c r="CGR747"/>
      <c r="CGS747"/>
      <c r="CGT747"/>
      <c r="CGU747"/>
      <c r="CGV747"/>
      <c r="CGW747"/>
      <c r="CGX747"/>
      <c r="CGY747"/>
      <c r="CGZ747"/>
      <c r="CHA747"/>
      <c r="CHB747"/>
      <c r="CHC747"/>
      <c r="CHD747"/>
      <c r="CHE747"/>
      <c r="CHF747"/>
      <c r="CHG747"/>
      <c r="CHH747"/>
      <c r="CHI747"/>
      <c r="CHJ747"/>
      <c r="CHK747"/>
      <c r="CHL747"/>
      <c r="CHM747"/>
      <c r="CHN747"/>
      <c r="CHO747"/>
      <c r="CHP747"/>
      <c r="CHQ747"/>
      <c r="CHR747"/>
      <c r="CHS747"/>
      <c r="CHT747"/>
      <c r="CHU747"/>
      <c r="CHV747"/>
      <c r="CHW747"/>
      <c r="CHX747"/>
      <c r="CHY747"/>
      <c r="CHZ747"/>
      <c r="CIA747"/>
      <c r="CIB747"/>
      <c r="CIC747"/>
      <c r="CID747"/>
      <c r="CIE747"/>
      <c r="CIF747"/>
      <c r="CIG747"/>
      <c r="CIH747"/>
      <c r="CII747"/>
      <c r="CIJ747"/>
      <c r="CIK747"/>
      <c r="CIL747"/>
      <c r="CIM747"/>
      <c r="CIN747"/>
      <c r="CIO747"/>
      <c r="CIP747"/>
      <c r="CIQ747"/>
      <c r="CIR747"/>
      <c r="CIS747"/>
      <c r="CIT747"/>
      <c r="CIU747"/>
      <c r="CIV747"/>
      <c r="CIW747"/>
      <c r="CIX747"/>
      <c r="CIY747"/>
      <c r="CIZ747"/>
      <c r="CJA747"/>
      <c r="CJB747"/>
      <c r="CJC747"/>
      <c r="CJD747"/>
      <c r="CJE747"/>
      <c r="CJF747"/>
      <c r="CJG747"/>
      <c r="CJH747"/>
      <c r="CJI747"/>
      <c r="CJJ747"/>
      <c r="CJK747"/>
      <c r="CJL747"/>
      <c r="CJM747"/>
      <c r="CJN747"/>
      <c r="CJO747"/>
      <c r="CJP747"/>
      <c r="CJQ747"/>
      <c r="CJR747"/>
      <c r="CJS747"/>
      <c r="CJT747"/>
      <c r="CJU747"/>
      <c r="CJV747"/>
      <c r="CJW747"/>
      <c r="CJX747"/>
      <c r="CJY747"/>
      <c r="CJZ747"/>
      <c r="CKA747"/>
      <c r="CKB747"/>
      <c r="CKC747"/>
      <c r="CKD747"/>
      <c r="CKE747"/>
      <c r="CKF747"/>
      <c r="CKG747"/>
      <c r="CKH747"/>
      <c r="CKI747"/>
      <c r="CKJ747"/>
      <c r="CKK747"/>
      <c r="CKL747"/>
      <c r="CKM747"/>
      <c r="CKN747"/>
      <c r="CKO747"/>
      <c r="CKP747"/>
      <c r="CKQ747"/>
      <c r="CKR747"/>
      <c r="CKS747"/>
      <c r="CKT747"/>
      <c r="CKU747"/>
      <c r="CKV747"/>
      <c r="CKW747"/>
      <c r="CKX747"/>
      <c r="CKY747"/>
      <c r="CKZ747"/>
      <c r="CLA747"/>
      <c r="CLB747"/>
      <c r="CLC747"/>
      <c r="CLD747"/>
      <c r="CLE747"/>
      <c r="CLF747"/>
      <c r="CLG747"/>
      <c r="CLH747"/>
      <c r="CLI747"/>
      <c r="CLJ747"/>
      <c r="CLK747"/>
      <c r="CLL747"/>
      <c r="CLM747"/>
      <c r="CLN747"/>
      <c r="CLO747"/>
      <c r="CLP747"/>
      <c r="CLQ747"/>
      <c r="CLR747"/>
      <c r="CLS747"/>
      <c r="CLT747"/>
      <c r="CLU747"/>
      <c r="CLV747"/>
      <c r="CLW747"/>
      <c r="CLX747"/>
      <c r="CLY747"/>
      <c r="CLZ747"/>
      <c r="CMA747"/>
      <c r="CMB747"/>
      <c r="CMC747"/>
      <c r="CMD747"/>
      <c r="CME747"/>
      <c r="CMF747"/>
      <c r="CMG747"/>
      <c r="CMH747"/>
      <c r="CMI747"/>
      <c r="CMJ747"/>
      <c r="CMK747"/>
      <c r="CML747"/>
      <c r="CMM747"/>
      <c r="CMN747"/>
      <c r="CMO747"/>
      <c r="CMP747"/>
      <c r="CMQ747"/>
      <c r="CMR747"/>
      <c r="CMS747"/>
      <c r="CMT747"/>
      <c r="CMU747"/>
      <c r="CMV747"/>
      <c r="CMW747"/>
      <c r="CMX747"/>
      <c r="CMY747"/>
      <c r="CMZ747"/>
      <c r="CNA747"/>
      <c r="CNB747"/>
      <c r="CNC747"/>
      <c r="CND747"/>
      <c r="CNE747"/>
      <c r="CNF747"/>
      <c r="CNG747"/>
      <c r="CNH747"/>
      <c r="CNI747"/>
      <c r="CNJ747"/>
      <c r="CNK747"/>
      <c r="CNL747"/>
      <c r="CNM747"/>
      <c r="CNN747"/>
      <c r="CNO747"/>
      <c r="CNP747"/>
      <c r="CNQ747"/>
      <c r="CNR747"/>
      <c r="CNS747"/>
      <c r="CNT747"/>
      <c r="CNU747"/>
      <c r="CNV747"/>
      <c r="CNW747"/>
      <c r="CNX747"/>
      <c r="CNY747"/>
      <c r="CNZ747"/>
      <c r="COA747"/>
      <c r="COB747"/>
      <c r="COC747"/>
      <c r="COD747"/>
      <c r="COE747"/>
      <c r="COF747"/>
      <c r="COG747"/>
      <c r="COH747"/>
      <c r="COI747"/>
      <c r="COJ747"/>
      <c r="COK747"/>
      <c r="COL747"/>
      <c r="COM747"/>
      <c r="CON747"/>
      <c r="COO747"/>
      <c r="COP747"/>
      <c r="COQ747"/>
      <c r="COR747"/>
      <c r="COS747"/>
      <c r="COT747"/>
      <c r="COU747"/>
      <c r="COV747"/>
      <c r="COW747"/>
      <c r="COX747"/>
      <c r="COY747"/>
      <c r="COZ747"/>
      <c r="CPA747"/>
      <c r="CPB747"/>
      <c r="CPC747"/>
      <c r="CPD747"/>
      <c r="CPE747"/>
      <c r="CPF747"/>
      <c r="CPG747"/>
      <c r="CPH747"/>
      <c r="CPI747"/>
      <c r="CPJ747"/>
      <c r="CPK747"/>
      <c r="CPL747"/>
      <c r="CPM747"/>
      <c r="CPN747"/>
      <c r="CPO747"/>
      <c r="CPP747"/>
      <c r="CPQ747"/>
      <c r="CPR747"/>
      <c r="CPS747"/>
      <c r="CPT747"/>
      <c r="CPU747"/>
      <c r="CPV747"/>
      <c r="CPW747"/>
      <c r="CPX747"/>
      <c r="CPY747"/>
      <c r="CPZ747"/>
      <c r="CQA747"/>
      <c r="CQB747"/>
      <c r="CQC747"/>
      <c r="CQD747"/>
      <c r="CQE747"/>
      <c r="CQF747"/>
      <c r="CQG747"/>
      <c r="CQH747"/>
      <c r="CQI747"/>
      <c r="CQJ747"/>
      <c r="CQK747"/>
      <c r="CQL747"/>
      <c r="CQM747"/>
      <c r="CQN747"/>
      <c r="CQO747"/>
      <c r="CQP747"/>
      <c r="CQQ747"/>
      <c r="CQR747"/>
      <c r="CQS747"/>
      <c r="CQT747"/>
      <c r="CQU747"/>
      <c r="CQV747"/>
      <c r="CQW747"/>
      <c r="CQX747"/>
      <c r="CQY747"/>
      <c r="CQZ747"/>
      <c r="CRA747"/>
      <c r="CRB747"/>
      <c r="CRC747"/>
      <c r="CRD747"/>
      <c r="CRE747"/>
      <c r="CRF747"/>
      <c r="CRG747"/>
      <c r="CRH747"/>
      <c r="CRI747"/>
      <c r="CRJ747"/>
      <c r="CRK747"/>
      <c r="CRL747"/>
      <c r="CRM747"/>
      <c r="CRN747"/>
      <c r="CRO747"/>
      <c r="CRP747"/>
      <c r="CRQ747"/>
      <c r="CRR747"/>
      <c r="CRS747"/>
      <c r="CRT747"/>
      <c r="CRU747"/>
      <c r="CRV747"/>
      <c r="CRW747"/>
      <c r="CRX747"/>
      <c r="CRY747"/>
      <c r="CRZ747"/>
      <c r="CSA747"/>
      <c r="CSB747"/>
      <c r="CSC747"/>
      <c r="CSD747"/>
      <c r="CSE747"/>
      <c r="CSF747"/>
      <c r="CSG747"/>
      <c r="CSH747"/>
      <c r="CSI747"/>
      <c r="CSJ747"/>
      <c r="CSK747"/>
      <c r="CSL747"/>
      <c r="CSM747"/>
      <c r="CSN747"/>
      <c r="CSO747"/>
      <c r="CSP747"/>
      <c r="CSQ747"/>
      <c r="CSR747"/>
      <c r="CSS747"/>
      <c r="CST747"/>
      <c r="CSU747"/>
      <c r="CSV747"/>
      <c r="CSW747"/>
      <c r="CSX747"/>
      <c r="CSY747"/>
      <c r="CSZ747"/>
      <c r="CTA747"/>
      <c r="CTB747"/>
      <c r="CTC747"/>
      <c r="CTD747"/>
      <c r="CTE747"/>
      <c r="CTF747"/>
      <c r="CTG747"/>
      <c r="CTH747"/>
      <c r="CTI747"/>
      <c r="CTJ747"/>
      <c r="CTK747"/>
      <c r="CTL747"/>
      <c r="CTM747"/>
      <c r="CTN747"/>
      <c r="CTO747"/>
      <c r="CTP747"/>
      <c r="CTQ747"/>
      <c r="CTR747"/>
      <c r="CTS747"/>
      <c r="CTT747"/>
      <c r="CTU747"/>
      <c r="CTV747"/>
      <c r="CTW747"/>
      <c r="CTX747"/>
      <c r="CTY747"/>
      <c r="CTZ747"/>
      <c r="CUA747"/>
      <c r="CUB747"/>
      <c r="CUC747"/>
      <c r="CUD747"/>
      <c r="CUE747"/>
      <c r="CUF747"/>
      <c r="CUG747"/>
      <c r="CUH747"/>
      <c r="CUI747"/>
      <c r="CUJ747"/>
      <c r="CUK747"/>
      <c r="CUL747"/>
      <c r="CUM747"/>
      <c r="CUN747"/>
      <c r="CUO747"/>
      <c r="CUP747"/>
      <c r="CUQ747"/>
      <c r="CUR747"/>
      <c r="CUS747"/>
      <c r="CUT747"/>
      <c r="CUU747"/>
      <c r="CUV747"/>
      <c r="CUW747"/>
      <c r="CUX747"/>
      <c r="CUY747"/>
      <c r="CUZ747"/>
      <c r="CVA747"/>
      <c r="CVB747"/>
      <c r="CVC747"/>
      <c r="CVD747"/>
      <c r="CVE747"/>
      <c r="CVF747"/>
      <c r="CVG747"/>
      <c r="CVH747"/>
      <c r="CVI747"/>
      <c r="CVJ747"/>
      <c r="CVK747"/>
      <c r="CVL747"/>
      <c r="CVM747"/>
      <c r="CVN747"/>
      <c r="CVO747"/>
      <c r="CVP747"/>
      <c r="CVQ747"/>
      <c r="CVR747"/>
      <c r="CVS747"/>
      <c r="CVT747"/>
      <c r="CVU747"/>
      <c r="CVV747"/>
      <c r="CVW747"/>
      <c r="CVX747"/>
      <c r="CVY747"/>
      <c r="CVZ747"/>
      <c r="CWA747"/>
      <c r="CWB747"/>
      <c r="CWC747"/>
      <c r="CWD747"/>
      <c r="CWE747"/>
      <c r="CWF747"/>
      <c r="CWG747"/>
      <c r="CWH747"/>
      <c r="CWI747"/>
      <c r="CWJ747"/>
      <c r="CWK747"/>
      <c r="CWL747"/>
      <c r="CWM747"/>
      <c r="CWN747"/>
      <c r="CWO747"/>
      <c r="CWP747"/>
      <c r="CWQ747"/>
      <c r="CWR747"/>
      <c r="CWS747"/>
      <c r="CWT747"/>
      <c r="CWU747"/>
      <c r="CWV747"/>
      <c r="CWW747"/>
      <c r="CWX747"/>
      <c r="CWY747"/>
      <c r="CWZ747"/>
      <c r="CXA747"/>
      <c r="CXB747"/>
      <c r="CXC747"/>
      <c r="CXD747"/>
      <c r="CXE747"/>
      <c r="CXF747"/>
      <c r="CXG747"/>
      <c r="CXH747"/>
      <c r="CXI747"/>
      <c r="CXJ747"/>
      <c r="CXK747"/>
      <c r="CXL747"/>
      <c r="CXM747"/>
      <c r="CXN747"/>
      <c r="CXO747"/>
      <c r="CXP747"/>
      <c r="CXQ747"/>
      <c r="CXR747"/>
      <c r="CXS747"/>
      <c r="CXT747"/>
      <c r="CXU747"/>
      <c r="CXV747"/>
      <c r="CXW747"/>
      <c r="CXX747"/>
      <c r="CXY747"/>
      <c r="CXZ747"/>
      <c r="CYA747"/>
      <c r="CYB747"/>
      <c r="CYC747"/>
      <c r="CYD747"/>
      <c r="CYE747"/>
      <c r="CYF747"/>
      <c r="CYG747"/>
      <c r="CYH747"/>
      <c r="CYI747"/>
      <c r="CYJ747"/>
      <c r="CYK747"/>
      <c r="CYL747"/>
      <c r="CYM747"/>
      <c r="CYN747"/>
      <c r="CYO747"/>
      <c r="CYP747"/>
      <c r="CYQ747"/>
      <c r="CYR747"/>
      <c r="CYS747"/>
      <c r="CYT747"/>
      <c r="CYU747"/>
      <c r="CYV747"/>
      <c r="CYW747"/>
      <c r="CYX747"/>
      <c r="CYY747"/>
      <c r="CYZ747"/>
      <c r="CZA747"/>
      <c r="CZB747"/>
      <c r="CZC747"/>
      <c r="CZD747"/>
      <c r="CZE747"/>
      <c r="CZF747"/>
      <c r="CZG747"/>
      <c r="CZH747"/>
      <c r="CZI747"/>
      <c r="CZJ747"/>
      <c r="CZK747"/>
      <c r="CZL747"/>
      <c r="CZM747"/>
      <c r="CZN747"/>
      <c r="CZO747"/>
      <c r="CZP747"/>
      <c r="CZQ747"/>
      <c r="CZR747"/>
      <c r="CZS747"/>
      <c r="CZT747"/>
      <c r="CZU747"/>
      <c r="CZV747"/>
      <c r="CZW747"/>
      <c r="CZX747"/>
      <c r="CZY747"/>
      <c r="CZZ747"/>
      <c r="DAA747"/>
      <c r="DAB747"/>
      <c r="DAC747"/>
      <c r="DAD747"/>
      <c r="DAE747"/>
      <c r="DAF747"/>
      <c r="DAG747"/>
      <c r="DAH747"/>
      <c r="DAI747"/>
      <c r="DAJ747"/>
      <c r="DAK747"/>
      <c r="DAL747"/>
      <c r="DAM747"/>
      <c r="DAN747"/>
      <c r="DAO747"/>
      <c r="DAP747"/>
      <c r="DAQ747"/>
      <c r="DAR747"/>
      <c r="DAS747"/>
      <c r="DAT747"/>
      <c r="DAU747"/>
      <c r="DAV747"/>
      <c r="DAW747"/>
      <c r="DAX747"/>
      <c r="DAY747"/>
      <c r="DAZ747"/>
      <c r="DBA747"/>
      <c r="DBB747"/>
      <c r="DBC747"/>
      <c r="DBD747"/>
      <c r="DBE747"/>
      <c r="DBF747"/>
      <c r="DBG747"/>
      <c r="DBH747"/>
      <c r="DBI747"/>
      <c r="DBJ747"/>
      <c r="DBK747"/>
      <c r="DBL747"/>
      <c r="DBM747"/>
      <c r="DBN747"/>
      <c r="DBO747"/>
      <c r="DBP747"/>
      <c r="DBQ747"/>
      <c r="DBR747"/>
      <c r="DBS747"/>
      <c r="DBT747"/>
      <c r="DBU747"/>
      <c r="DBV747"/>
      <c r="DBW747"/>
      <c r="DBX747"/>
      <c r="DBY747"/>
      <c r="DBZ747"/>
      <c r="DCA747"/>
      <c r="DCB747"/>
      <c r="DCC747"/>
      <c r="DCD747"/>
      <c r="DCE747"/>
      <c r="DCF747"/>
      <c r="DCG747"/>
      <c r="DCH747"/>
      <c r="DCI747"/>
      <c r="DCJ747"/>
      <c r="DCK747"/>
      <c r="DCL747"/>
      <c r="DCM747"/>
      <c r="DCN747"/>
      <c r="DCO747"/>
      <c r="DCP747"/>
      <c r="DCQ747"/>
      <c r="DCR747"/>
      <c r="DCS747"/>
      <c r="DCT747"/>
      <c r="DCU747"/>
      <c r="DCV747"/>
      <c r="DCW747"/>
      <c r="DCX747"/>
      <c r="DCY747"/>
      <c r="DCZ747"/>
      <c r="DDA747"/>
      <c r="DDB747"/>
      <c r="DDC747"/>
      <c r="DDD747"/>
      <c r="DDE747"/>
      <c r="DDF747"/>
      <c r="DDG747"/>
      <c r="DDH747"/>
      <c r="DDI747"/>
      <c r="DDJ747"/>
      <c r="DDK747"/>
      <c r="DDL747"/>
      <c r="DDM747"/>
      <c r="DDN747"/>
      <c r="DDO747"/>
      <c r="DDP747"/>
      <c r="DDQ747"/>
      <c r="DDR747"/>
      <c r="DDS747"/>
      <c r="DDT747"/>
      <c r="DDU747"/>
      <c r="DDV747"/>
      <c r="DDW747"/>
      <c r="DDX747"/>
      <c r="DDY747"/>
      <c r="DDZ747"/>
      <c r="DEA747"/>
      <c r="DEB747"/>
      <c r="DEC747"/>
      <c r="DED747"/>
      <c r="DEE747"/>
      <c r="DEF747"/>
      <c r="DEG747"/>
      <c r="DEH747"/>
      <c r="DEI747"/>
      <c r="DEJ747"/>
      <c r="DEK747"/>
      <c r="DEL747"/>
      <c r="DEM747"/>
      <c r="DEN747"/>
      <c r="DEO747"/>
      <c r="DEP747"/>
      <c r="DEQ747"/>
      <c r="DER747"/>
      <c r="DES747"/>
      <c r="DET747"/>
      <c r="DEU747"/>
      <c r="DEV747"/>
      <c r="DEW747"/>
      <c r="DEX747"/>
      <c r="DEY747"/>
      <c r="DEZ747"/>
      <c r="DFA747"/>
      <c r="DFB747"/>
      <c r="DFC747"/>
      <c r="DFD747"/>
      <c r="DFE747"/>
      <c r="DFF747"/>
      <c r="DFG747"/>
      <c r="DFH747"/>
      <c r="DFI747"/>
      <c r="DFJ747"/>
      <c r="DFK747"/>
      <c r="DFL747"/>
      <c r="DFM747"/>
      <c r="DFN747"/>
      <c r="DFO747"/>
      <c r="DFP747"/>
      <c r="DFQ747"/>
      <c r="DFR747"/>
      <c r="DFS747"/>
      <c r="DFT747"/>
      <c r="DFU747"/>
      <c r="DFV747"/>
      <c r="DFW747"/>
      <c r="DFX747"/>
      <c r="DFY747"/>
      <c r="DFZ747"/>
      <c r="DGA747"/>
      <c r="DGB747"/>
      <c r="DGC747"/>
      <c r="DGD747"/>
      <c r="DGE747"/>
      <c r="DGF747"/>
      <c r="DGG747"/>
      <c r="DGH747"/>
      <c r="DGI747"/>
      <c r="DGJ747"/>
      <c r="DGK747"/>
      <c r="DGL747"/>
      <c r="DGM747"/>
      <c r="DGN747"/>
      <c r="DGO747"/>
      <c r="DGP747"/>
      <c r="DGQ747"/>
      <c r="DGR747"/>
      <c r="DGS747"/>
      <c r="DGT747"/>
      <c r="DGU747"/>
      <c r="DGV747"/>
      <c r="DGW747"/>
      <c r="DGX747"/>
      <c r="DGY747"/>
      <c r="DGZ747"/>
      <c r="DHA747"/>
      <c r="DHB747"/>
      <c r="DHC747"/>
      <c r="DHD747"/>
      <c r="DHE747"/>
      <c r="DHF747"/>
      <c r="DHG747"/>
      <c r="DHH747"/>
      <c r="DHI747"/>
      <c r="DHJ747"/>
      <c r="DHK747"/>
      <c r="DHL747"/>
      <c r="DHM747"/>
      <c r="DHN747"/>
      <c r="DHO747"/>
      <c r="DHP747"/>
      <c r="DHQ747"/>
      <c r="DHR747"/>
      <c r="DHS747"/>
      <c r="DHT747"/>
      <c r="DHU747"/>
      <c r="DHV747"/>
      <c r="DHW747"/>
      <c r="DHX747"/>
      <c r="DHY747"/>
      <c r="DHZ747"/>
      <c r="DIA747"/>
      <c r="DIB747"/>
      <c r="DIC747"/>
      <c r="DID747"/>
      <c r="DIE747"/>
      <c r="DIF747"/>
      <c r="DIG747"/>
      <c r="DIH747"/>
      <c r="DII747"/>
      <c r="DIJ747"/>
      <c r="DIK747"/>
      <c r="DIL747"/>
      <c r="DIM747"/>
      <c r="DIN747"/>
      <c r="DIO747"/>
      <c r="DIP747"/>
      <c r="DIQ747"/>
      <c r="DIR747"/>
      <c r="DIS747"/>
      <c r="DIT747"/>
      <c r="DIU747"/>
      <c r="DIV747"/>
      <c r="DIW747"/>
      <c r="DIX747"/>
      <c r="DIY747"/>
      <c r="DIZ747"/>
      <c r="DJA747"/>
      <c r="DJB747"/>
      <c r="DJC747"/>
      <c r="DJD747"/>
      <c r="DJE747"/>
      <c r="DJF747"/>
      <c r="DJG747"/>
      <c r="DJH747"/>
      <c r="DJI747"/>
      <c r="DJJ747"/>
      <c r="DJK747"/>
      <c r="DJL747"/>
      <c r="DJM747"/>
      <c r="DJN747"/>
      <c r="DJO747"/>
      <c r="DJP747"/>
      <c r="DJQ747"/>
      <c r="DJR747"/>
      <c r="DJS747"/>
      <c r="DJT747"/>
      <c r="DJU747"/>
      <c r="DJV747"/>
      <c r="DJW747"/>
      <c r="DJX747"/>
      <c r="DJY747"/>
      <c r="DJZ747"/>
      <c r="DKA747"/>
      <c r="DKB747"/>
      <c r="DKC747"/>
      <c r="DKD747"/>
      <c r="DKE747"/>
      <c r="DKF747"/>
      <c r="DKG747"/>
      <c r="DKH747"/>
      <c r="DKI747"/>
      <c r="DKJ747"/>
      <c r="DKK747"/>
      <c r="DKL747"/>
      <c r="DKM747"/>
      <c r="DKN747"/>
      <c r="DKO747"/>
      <c r="DKP747"/>
      <c r="DKQ747"/>
      <c r="DKR747"/>
      <c r="DKS747"/>
      <c r="DKT747"/>
      <c r="DKU747"/>
      <c r="DKV747"/>
      <c r="DKW747"/>
      <c r="DKX747"/>
      <c r="DKY747"/>
      <c r="DKZ747"/>
      <c r="DLA747"/>
      <c r="DLB747"/>
      <c r="DLC747"/>
      <c r="DLD747"/>
      <c r="DLE747"/>
      <c r="DLF747"/>
      <c r="DLG747"/>
      <c r="DLH747"/>
      <c r="DLI747"/>
      <c r="DLJ747"/>
      <c r="DLK747"/>
      <c r="DLL747"/>
      <c r="DLM747"/>
      <c r="DLN747"/>
      <c r="DLO747"/>
      <c r="DLP747"/>
      <c r="DLQ747"/>
      <c r="DLR747"/>
      <c r="DLS747"/>
      <c r="DLT747"/>
      <c r="DLU747"/>
      <c r="DLV747"/>
      <c r="DLW747"/>
      <c r="DLX747"/>
      <c r="DLY747"/>
      <c r="DLZ747"/>
      <c r="DMA747"/>
      <c r="DMB747"/>
      <c r="DMC747"/>
      <c r="DMD747"/>
      <c r="DME747"/>
      <c r="DMF747"/>
      <c r="DMG747"/>
      <c r="DMH747"/>
      <c r="DMI747"/>
      <c r="DMJ747"/>
      <c r="DMK747"/>
      <c r="DML747"/>
      <c r="DMM747"/>
      <c r="DMN747"/>
      <c r="DMO747"/>
      <c r="DMP747"/>
      <c r="DMQ747"/>
      <c r="DMR747"/>
      <c r="DMS747"/>
      <c r="DMT747"/>
      <c r="DMU747"/>
      <c r="DMV747"/>
      <c r="DMW747"/>
      <c r="DMX747"/>
      <c r="DMY747"/>
      <c r="DMZ747"/>
      <c r="DNA747"/>
      <c r="DNB747"/>
      <c r="DNC747"/>
      <c r="DND747"/>
      <c r="DNE747"/>
      <c r="DNF747"/>
      <c r="DNG747"/>
      <c r="DNH747"/>
      <c r="DNI747"/>
      <c r="DNJ747"/>
      <c r="DNK747"/>
      <c r="DNL747"/>
      <c r="DNM747"/>
      <c r="DNN747"/>
      <c r="DNO747"/>
      <c r="DNP747"/>
      <c r="DNQ747"/>
      <c r="DNR747"/>
      <c r="DNS747"/>
      <c r="DNT747"/>
      <c r="DNU747"/>
      <c r="DNV747"/>
      <c r="DNW747"/>
      <c r="DNX747"/>
      <c r="DNY747"/>
      <c r="DNZ747"/>
      <c r="DOA747"/>
      <c r="DOB747"/>
      <c r="DOC747"/>
      <c r="DOD747"/>
      <c r="DOE747"/>
      <c r="DOF747"/>
      <c r="DOG747"/>
      <c r="DOH747"/>
      <c r="DOI747"/>
      <c r="DOJ747"/>
      <c r="DOK747"/>
      <c r="DOL747"/>
      <c r="DOM747"/>
      <c r="DON747"/>
      <c r="DOO747"/>
      <c r="DOP747"/>
      <c r="DOQ747"/>
      <c r="DOR747"/>
      <c r="DOS747"/>
      <c r="DOT747"/>
      <c r="DOU747"/>
      <c r="DOV747"/>
      <c r="DOW747"/>
      <c r="DOX747"/>
      <c r="DOY747"/>
      <c r="DOZ747"/>
      <c r="DPA747"/>
      <c r="DPB747"/>
      <c r="DPC747"/>
      <c r="DPD747"/>
      <c r="DPE747"/>
      <c r="DPF747"/>
      <c r="DPG747"/>
      <c r="DPH747"/>
      <c r="DPI747"/>
      <c r="DPJ747"/>
      <c r="DPK747"/>
      <c r="DPL747"/>
      <c r="DPM747"/>
      <c r="DPN747"/>
      <c r="DPO747"/>
      <c r="DPP747"/>
      <c r="DPQ747"/>
      <c r="DPR747"/>
      <c r="DPS747"/>
      <c r="DPT747"/>
      <c r="DPU747"/>
      <c r="DPV747"/>
      <c r="DPW747"/>
      <c r="DPX747"/>
      <c r="DPY747"/>
      <c r="DPZ747"/>
      <c r="DQA747"/>
      <c r="DQB747"/>
      <c r="DQC747"/>
      <c r="DQD747"/>
      <c r="DQE747"/>
      <c r="DQF747"/>
      <c r="DQG747"/>
      <c r="DQH747"/>
      <c r="DQI747"/>
      <c r="DQJ747"/>
      <c r="DQK747"/>
      <c r="DQL747"/>
      <c r="DQM747"/>
      <c r="DQN747"/>
      <c r="DQO747"/>
      <c r="DQP747"/>
      <c r="DQQ747"/>
      <c r="DQR747"/>
      <c r="DQS747"/>
      <c r="DQT747"/>
      <c r="DQU747"/>
      <c r="DQV747"/>
      <c r="DQW747"/>
      <c r="DQX747"/>
      <c r="DQY747"/>
      <c r="DQZ747"/>
      <c r="DRA747"/>
      <c r="DRB747"/>
      <c r="DRC747"/>
      <c r="DRD747"/>
      <c r="DRE747"/>
      <c r="DRF747"/>
      <c r="DRG747"/>
      <c r="DRH747"/>
      <c r="DRI747"/>
      <c r="DRJ747"/>
      <c r="DRK747"/>
      <c r="DRL747"/>
      <c r="DRM747"/>
      <c r="DRN747"/>
      <c r="DRO747"/>
      <c r="DRP747"/>
      <c r="DRQ747"/>
      <c r="DRR747"/>
      <c r="DRS747"/>
      <c r="DRT747"/>
      <c r="DRU747"/>
      <c r="DRV747"/>
      <c r="DRW747"/>
      <c r="DRX747"/>
      <c r="DRY747"/>
      <c r="DRZ747"/>
      <c r="DSA747"/>
      <c r="DSB747"/>
      <c r="DSC747"/>
      <c r="DSD747"/>
      <c r="DSE747"/>
      <c r="DSF747"/>
      <c r="DSG747"/>
      <c r="DSH747"/>
      <c r="DSI747"/>
      <c r="DSJ747"/>
      <c r="DSK747"/>
      <c r="DSL747"/>
      <c r="DSM747"/>
      <c r="DSN747"/>
      <c r="DSO747"/>
      <c r="DSP747"/>
      <c r="DSQ747"/>
      <c r="DSR747"/>
      <c r="DSS747"/>
      <c r="DST747"/>
      <c r="DSU747"/>
      <c r="DSV747"/>
      <c r="DSW747"/>
      <c r="DSX747"/>
      <c r="DSY747"/>
      <c r="DSZ747"/>
      <c r="DTA747"/>
      <c r="DTB747"/>
      <c r="DTC747"/>
      <c r="DTD747"/>
      <c r="DTE747"/>
      <c r="DTF747"/>
      <c r="DTG747"/>
      <c r="DTH747"/>
      <c r="DTI747"/>
      <c r="DTJ747"/>
      <c r="DTK747"/>
      <c r="DTL747"/>
      <c r="DTM747"/>
      <c r="DTN747"/>
      <c r="DTO747"/>
      <c r="DTP747"/>
      <c r="DTQ747"/>
      <c r="DTR747"/>
      <c r="DTS747"/>
      <c r="DTT747"/>
      <c r="DTU747"/>
      <c r="DTV747"/>
      <c r="DTW747"/>
      <c r="DTX747"/>
      <c r="DTY747"/>
      <c r="DTZ747"/>
      <c r="DUA747"/>
      <c r="DUB747"/>
      <c r="DUC747"/>
      <c r="DUD747"/>
      <c r="DUE747"/>
      <c r="DUF747"/>
      <c r="DUG747"/>
      <c r="DUH747"/>
      <c r="DUI747"/>
      <c r="DUJ747"/>
      <c r="DUK747"/>
      <c r="DUL747"/>
      <c r="DUM747"/>
      <c r="DUN747"/>
      <c r="DUO747"/>
      <c r="DUP747"/>
      <c r="DUQ747"/>
      <c r="DUR747"/>
      <c r="DUS747"/>
      <c r="DUT747"/>
      <c r="DUU747"/>
      <c r="DUV747"/>
      <c r="DUW747"/>
      <c r="DUX747"/>
      <c r="DUY747"/>
      <c r="DUZ747"/>
      <c r="DVA747"/>
      <c r="DVB747"/>
      <c r="DVC747"/>
      <c r="DVD747"/>
      <c r="DVE747"/>
      <c r="DVF747"/>
      <c r="DVG747"/>
      <c r="DVH747"/>
      <c r="DVI747"/>
      <c r="DVJ747"/>
      <c r="DVK747"/>
      <c r="DVL747"/>
      <c r="DVM747"/>
      <c r="DVN747"/>
      <c r="DVO747"/>
      <c r="DVP747"/>
      <c r="DVQ747"/>
      <c r="DVR747"/>
      <c r="DVS747"/>
      <c r="DVT747"/>
      <c r="DVU747"/>
      <c r="DVV747"/>
      <c r="DVW747"/>
      <c r="DVX747"/>
      <c r="DVY747"/>
      <c r="DVZ747"/>
      <c r="DWA747"/>
      <c r="DWB747"/>
      <c r="DWC747"/>
      <c r="DWD747"/>
      <c r="DWE747"/>
      <c r="DWF747"/>
      <c r="DWG747"/>
      <c r="DWH747"/>
      <c r="DWI747"/>
      <c r="DWJ747"/>
      <c r="DWK747"/>
      <c r="DWL747"/>
      <c r="DWM747"/>
      <c r="DWN747"/>
      <c r="DWO747"/>
      <c r="DWP747"/>
      <c r="DWQ747"/>
      <c r="DWR747"/>
      <c r="DWS747"/>
      <c r="DWT747"/>
      <c r="DWU747"/>
      <c r="DWV747"/>
      <c r="DWW747"/>
      <c r="DWX747"/>
      <c r="DWY747"/>
      <c r="DWZ747"/>
      <c r="DXA747"/>
      <c r="DXB747"/>
      <c r="DXC747"/>
      <c r="DXD747"/>
      <c r="DXE747"/>
      <c r="DXF747"/>
      <c r="DXG747"/>
      <c r="DXH747"/>
      <c r="DXI747"/>
      <c r="DXJ747"/>
      <c r="DXK747"/>
      <c r="DXL747"/>
      <c r="DXM747"/>
      <c r="DXN747"/>
      <c r="DXO747"/>
      <c r="DXP747"/>
      <c r="DXQ747"/>
      <c r="DXR747"/>
      <c r="DXS747"/>
      <c r="DXT747"/>
      <c r="DXU747"/>
      <c r="DXV747"/>
      <c r="DXW747"/>
      <c r="DXX747"/>
      <c r="DXY747"/>
      <c r="DXZ747"/>
      <c r="DYA747"/>
      <c r="DYB747"/>
      <c r="DYC747"/>
      <c r="DYD747"/>
      <c r="DYE747"/>
      <c r="DYF747"/>
      <c r="DYG747"/>
      <c r="DYH747"/>
      <c r="DYI747"/>
      <c r="DYJ747"/>
      <c r="DYK747"/>
      <c r="DYL747"/>
      <c r="DYM747"/>
      <c r="DYN747"/>
      <c r="DYO747"/>
      <c r="DYP747"/>
      <c r="DYQ747"/>
      <c r="DYR747"/>
      <c r="DYS747"/>
      <c r="DYT747"/>
      <c r="DYU747"/>
      <c r="DYV747"/>
      <c r="DYW747"/>
      <c r="DYX747"/>
      <c r="DYY747"/>
      <c r="DYZ747"/>
      <c r="DZA747"/>
      <c r="DZB747"/>
      <c r="DZC747"/>
      <c r="DZD747"/>
      <c r="DZE747"/>
      <c r="DZF747"/>
      <c r="DZG747"/>
      <c r="DZH747"/>
      <c r="DZI747"/>
      <c r="DZJ747"/>
      <c r="DZK747"/>
      <c r="DZL747"/>
      <c r="DZM747"/>
      <c r="DZN747"/>
      <c r="DZO747"/>
      <c r="DZP747"/>
      <c r="DZQ747"/>
      <c r="DZR747"/>
      <c r="DZS747"/>
      <c r="DZT747"/>
      <c r="DZU747"/>
      <c r="DZV747"/>
      <c r="DZW747"/>
      <c r="DZX747"/>
      <c r="DZY747"/>
      <c r="DZZ747"/>
      <c r="EAA747"/>
      <c r="EAB747"/>
      <c r="EAC747"/>
      <c r="EAD747"/>
      <c r="EAE747"/>
      <c r="EAF747"/>
      <c r="EAG747"/>
      <c r="EAH747"/>
      <c r="EAI747"/>
      <c r="EAJ747"/>
      <c r="EAK747"/>
      <c r="EAL747"/>
      <c r="EAM747"/>
      <c r="EAN747"/>
      <c r="EAO747"/>
      <c r="EAP747"/>
      <c r="EAQ747"/>
      <c r="EAR747"/>
      <c r="EAS747"/>
      <c r="EAT747"/>
      <c r="EAU747"/>
      <c r="EAV747"/>
      <c r="EAW747"/>
      <c r="EAX747"/>
      <c r="EAY747"/>
      <c r="EAZ747"/>
      <c r="EBA747"/>
      <c r="EBB747"/>
      <c r="EBC747"/>
      <c r="EBD747"/>
      <c r="EBE747"/>
      <c r="EBF747"/>
      <c r="EBG747"/>
      <c r="EBH747"/>
      <c r="EBI747"/>
      <c r="EBJ747"/>
      <c r="EBK747"/>
      <c r="EBL747"/>
      <c r="EBM747"/>
      <c r="EBN747"/>
      <c r="EBO747"/>
      <c r="EBP747"/>
      <c r="EBQ747"/>
      <c r="EBR747"/>
      <c r="EBS747"/>
      <c r="EBT747"/>
      <c r="EBU747"/>
      <c r="EBV747"/>
      <c r="EBW747"/>
      <c r="EBX747"/>
      <c r="EBY747"/>
      <c r="EBZ747"/>
      <c r="ECA747"/>
      <c r="ECB747"/>
      <c r="ECC747"/>
      <c r="ECD747"/>
      <c r="ECE747"/>
      <c r="ECF747"/>
      <c r="ECG747"/>
      <c r="ECH747"/>
      <c r="ECI747"/>
      <c r="ECJ747"/>
      <c r="ECK747"/>
      <c r="ECL747"/>
      <c r="ECM747"/>
      <c r="ECN747"/>
      <c r="ECO747"/>
      <c r="ECP747"/>
      <c r="ECQ747"/>
      <c r="ECR747"/>
      <c r="ECS747"/>
      <c r="ECT747"/>
      <c r="ECU747"/>
      <c r="ECV747"/>
      <c r="ECW747"/>
      <c r="ECX747"/>
      <c r="ECY747"/>
      <c r="ECZ747"/>
      <c r="EDA747"/>
      <c r="EDB747"/>
      <c r="EDC747"/>
      <c r="EDD747"/>
      <c r="EDE747"/>
      <c r="EDF747"/>
      <c r="EDG747"/>
      <c r="EDH747"/>
      <c r="EDI747"/>
      <c r="EDJ747"/>
      <c r="EDK747"/>
      <c r="EDL747"/>
      <c r="EDM747"/>
      <c r="EDN747"/>
      <c r="EDO747"/>
      <c r="EDP747"/>
      <c r="EDQ747"/>
      <c r="EDR747"/>
      <c r="EDS747"/>
      <c r="EDT747"/>
      <c r="EDU747"/>
      <c r="EDV747"/>
      <c r="EDW747"/>
      <c r="EDX747"/>
      <c r="EDY747"/>
      <c r="EDZ747"/>
      <c r="EEA747"/>
      <c r="EEB747"/>
      <c r="EEC747"/>
      <c r="EED747"/>
      <c r="EEE747"/>
      <c r="EEF747"/>
      <c r="EEG747"/>
      <c r="EEH747"/>
      <c r="EEI747"/>
      <c r="EEJ747"/>
      <c r="EEK747"/>
      <c r="EEL747"/>
      <c r="EEM747"/>
      <c r="EEN747"/>
      <c r="EEO747"/>
      <c r="EEP747"/>
      <c r="EEQ747"/>
      <c r="EER747"/>
      <c r="EES747"/>
      <c r="EET747"/>
      <c r="EEU747"/>
      <c r="EEV747"/>
      <c r="EEW747"/>
      <c r="EEX747"/>
      <c r="EEY747"/>
      <c r="EEZ747"/>
      <c r="EFA747"/>
      <c r="EFB747"/>
      <c r="EFC747"/>
      <c r="EFD747"/>
      <c r="EFE747"/>
      <c r="EFF747"/>
      <c r="EFG747"/>
      <c r="EFH747"/>
      <c r="EFI747"/>
      <c r="EFJ747"/>
      <c r="EFK747"/>
      <c r="EFL747"/>
      <c r="EFM747"/>
      <c r="EFN747"/>
      <c r="EFO747"/>
      <c r="EFP747"/>
      <c r="EFQ747"/>
      <c r="EFR747"/>
      <c r="EFS747"/>
      <c r="EFT747"/>
      <c r="EFU747"/>
      <c r="EFV747"/>
      <c r="EFW747"/>
      <c r="EFX747"/>
      <c r="EFY747"/>
      <c r="EFZ747"/>
      <c r="EGA747"/>
      <c r="EGB747"/>
      <c r="EGC747"/>
      <c r="EGD747"/>
      <c r="EGE747"/>
      <c r="EGF747"/>
      <c r="EGG747"/>
      <c r="EGH747"/>
      <c r="EGI747"/>
      <c r="EGJ747"/>
      <c r="EGK747"/>
      <c r="EGL747"/>
      <c r="EGM747"/>
      <c r="EGN747"/>
      <c r="EGO747"/>
      <c r="EGP747"/>
      <c r="EGQ747"/>
      <c r="EGR747"/>
      <c r="EGS747"/>
      <c r="EGT747"/>
      <c r="EGU747"/>
      <c r="EGV747"/>
      <c r="EGW747"/>
      <c r="EGX747"/>
      <c r="EGY747"/>
      <c r="EGZ747"/>
      <c r="EHA747"/>
      <c r="EHB747"/>
      <c r="EHC747"/>
      <c r="EHD747"/>
      <c r="EHE747"/>
      <c r="EHF747"/>
      <c r="EHG747"/>
      <c r="EHH747"/>
      <c r="EHI747"/>
      <c r="EHJ747"/>
      <c r="EHK747"/>
      <c r="EHL747"/>
      <c r="EHM747"/>
      <c r="EHN747"/>
      <c r="EHO747"/>
      <c r="EHP747"/>
      <c r="EHQ747"/>
      <c r="EHR747"/>
      <c r="EHS747"/>
      <c r="EHT747"/>
      <c r="EHU747"/>
      <c r="EHV747"/>
      <c r="EHW747"/>
      <c r="EHX747"/>
      <c r="EHY747"/>
      <c r="EHZ747"/>
      <c r="EIA747"/>
      <c r="EIB747"/>
      <c r="EIC747"/>
      <c r="EID747"/>
      <c r="EIE747"/>
      <c r="EIF747"/>
      <c r="EIG747"/>
      <c r="EIH747"/>
      <c r="EII747"/>
      <c r="EIJ747"/>
      <c r="EIK747"/>
      <c r="EIL747"/>
      <c r="EIM747"/>
      <c r="EIN747"/>
      <c r="EIO747"/>
      <c r="EIP747"/>
      <c r="EIQ747"/>
      <c r="EIR747"/>
      <c r="EIS747"/>
      <c r="EIT747"/>
      <c r="EIU747"/>
      <c r="EIV747"/>
      <c r="EIW747"/>
      <c r="EIX747"/>
      <c r="EIY747"/>
      <c r="EIZ747"/>
      <c r="EJA747"/>
      <c r="EJB747"/>
      <c r="EJC747"/>
      <c r="EJD747"/>
      <c r="EJE747"/>
      <c r="EJF747"/>
      <c r="EJG747"/>
      <c r="EJH747"/>
      <c r="EJI747"/>
      <c r="EJJ747"/>
      <c r="EJK747"/>
      <c r="EJL747"/>
      <c r="EJM747"/>
      <c r="EJN747"/>
      <c r="EJO747"/>
      <c r="EJP747"/>
      <c r="EJQ747"/>
      <c r="EJR747"/>
      <c r="EJS747"/>
      <c r="EJT747"/>
      <c r="EJU747"/>
      <c r="EJV747"/>
      <c r="EJW747"/>
      <c r="EJX747"/>
      <c r="EJY747"/>
      <c r="EJZ747"/>
      <c r="EKA747"/>
      <c r="EKB747"/>
      <c r="EKC747"/>
      <c r="EKD747"/>
      <c r="EKE747"/>
      <c r="EKF747"/>
      <c r="EKG747"/>
      <c r="EKH747"/>
      <c r="EKI747"/>
      <c r="EKJ747"/>
      <c r="EKK747"/>
      <c r="EKL747"/>
      <c r="EKM747"/>
      <c r="EKN747"/>
      <c r="EKO747"/>
      <c r="EKP747"/>
      <c r="EKQ747"/>
      <c r="EKR747"/>
      <c r="EKS747"/>
      <c r="EKT747"/>
      <c r="EKU747"/>
      <c r="EKV747"/>
      <c r="EKW747"/>
      <c r="EKX747"/>
      <c r="EKY747"/>
      <c r="EKZ747"/>
      <c r="ELA747"/>
      <c r="ELB747"/>
      <c r="ELC747"/>
      <c r="ELD747"/>
      <c r="ELE747"/>
      <c r="ELF747"/>
      <c r="ELG747"/>
      <c r="ELH747"/>
      <c r="ELI747"/>
      <c r="ELJ747"/>
      <c r="ELK747"/>
      <c r="ELL747"/>
      <c r="ELM747"/>
      <c r="ELN747"/>
      <c r="ELO747"/>
      <c r="ELP747"/>
      <c r="ELQ747"/>
      <c r="ELR747"/>
      <c r="ELS747"/>
      <c r="ELT747"/>
      <c r="ELU747"/>
      <c r="ELV747"/>
      <c r="ELW747"/>
      <c r="ELX747"/>
      <c r="ELY747"/>
      <c r="ELZ747"/>
      <c r="EMA747"/>
      <c r="EMB747"/>
      <c r="EMC747"/>
      <c r="EMD747"/>
      <c r="EME747"/>
      <c r="EMF747"/>
      <c r="EMG747"/>
      <c r="EMH747"/>
      <c r="EMI747"/>
      <c r="EMJ747"/>
      <c r="EMK747"/>
      <c r="EML747"/>
      <c r="EMM747"/>
      <c r="EMN747"/>
      <c r="EMO747"/>
      <c r="EMP747"/>
      <c r="EMQ747"/>
      <c r="EMR747"/>
      <c r="EMS747"/>
      <c r="EMT747"/>
      <c r="EMU747"/>
      <c r="EMV747"/>
      <c r="EMW747"/>
      <c r="EMX747"/>
      <c r="EMY747"/>
      <c r="EMZ747"/>
      <c r="ENA747"/>
      <c r="ENB747"/>
      <c r="ENC747"/>
      <c r="END747"/>
      <c r="ENE747"/>
      <c r="ENF747"/>
      <c r="ENG747"/>
      <c r="ENH747"/>
      <c r="ENI747"/>
      <c r="ENJ747"/>
      <c r="ENK747"/>
      <c r="ENL747"/>
      <c r="ENM747"/>
      <c r="ENN747"/>
      <c r="ENO747"/>
      <c r="ENP747"/>
      <c r="ENQ747"/>
      <c r="ENR747"/>
      <c r="ENS747"/>
      <c r="ENT747"/>
      <c r="ENU747"/>
      <c r="ENV747"/>
      <c r="ENW747"/>
      <c r="ENX747"/>
      <c r="ENY747"/>
      <c r="ENZ747"/>
      <c r="EOA747"/>
      <c r="EOB747"/>
      <c r="EOC747"/>
      <c r="EOD747"/>
      <c r="EOE747"/>
      <c r="EOF747"/>
      <c r="EOG747"/>
      <c r="EOH747"/>
      <c r="EOI747"/>
      <c r="EOJ747"/>
      <c r="EOK747"/>
      <c r="EOL747"/>
      <c r="EOM747"/>
      <c r="EON747"/>
      <c r="EOO747"/>
      <c r="EOP747"/>
      <c r="EOQ747"/>
      <c r="EOR747"/>
      <c r="EOS747"/>
      <c r="EOT747"/>
      <c r="EOU747"/>
      <c r="EOV747"/>
      <c r="EOW747"/>
      <c r="EOX747"/>
      <c r="EOY747"/>
      <c r="EOZ747"/>
      <c r="EPA747"/>
      <c r="EPB747"/>
      <c r="EPC747"/>
      <c r="EPD747"/>
      <c r="EPE747"/>
      <c r="EPF747"/>
      <c r="EPG747"/>
      <c r="EPH747"/>
      <c r="EPI747"/>
      <c r="EPJ747"/>
      <c r="EPK747"/>
      <c r="EPL747"/>
      <c r="EPM747"/>
      <c r="EPN747"/>
      <c r="EPO747"/>
      <c r="EPP747"/>
      <c r="EPQ747"/>
      <c r="EPR747"/>
      <c r="EPS747"/>
      <c r="EPT747"/>
      <c r="EPU747"/>
      <c r="EPV747"/>
      <c r="EPW747"/>
      <c r="EPX747"/>
      <c r="EPY747"/>
      <c r="EPZ747"/>
      <c r="EQA747"/>
      <c r="EQB747"/>
      <c r="EQC747"/>
      <c r="EQD747"/>
      <c r="EQE747"/>
      <c r="EQF747"/>
      <c r="EQG747"/>
      <c r="EQH747"/>
      <c r="EQI747"/>
      <c r="EQJ747"/>
      <c r="EQK747"/>
      <c r="EQL747"/>
      <c r="EQM747"/>
      <c r="EQN747"/>
      <c r="EQO747"/>
      <c r="EQP747"/>
      <c r="EQQ747"/>
      <c r="EQR747"/>
      <c r="EQS747"/>
      <c r="EQT747"/>
      <c r="EQU747"/>
      <c r="EQV747"/>
      <c r="EQW747"/>
      <c r="EQX747"/>
      <c r="EQY747"/>
      <c r="EQZ747"/>
      <c r="ERA747"/>
      <c r="ERB747"/>
      <c r="ERC747"/>
      <c r="ERD747"/>
      <c r="ERE747"/>
      <c r="ERF747"/>
      <c r="ERG747"/>
      <c r="ERH747"/>
      <c r="ERI747"/>
      <c r="ERJ747"/>
      <c r="ERK747"/>
      <c r="ERL747"/>
      <c r="ERM747"/>
      <c r="ERN747"/>
      <c r="ERO747"/>
      <c r="ERP747"/>
      <c r="ERQ747"/>
      <c r="ERR747"/>
      <c r="ERS747"/>
      <c r="ERT747"/>
      <c r="ERU747"/>
      <c r="ERV747"/>
      <c r="ERW747"/>
      <c r="ERX747"/>
      <c r="ERY747"/>
      <c r="ERZ747"/>
      <c r="ESA747"/>
      <c r="ESB747"/>
      <c r="ESC747"/>
      <c r="ESD747"/>
      <c r="ESE747"/>
      <c r="ESF747"/>
      <c r="ESG747"/>
      <c r="ESH747"/>
      <c r="ESI747"/>
      <c r="ESJ747"/>
      <c r="ESK747"/>
      <c r="ESL747"/>
      <c r="ESM747"/>
      <c r="ESN747"/>
      <c r="ESO747"/>
      <c r="ESP747"/>
      <c r="ESQ747"/>
      <c r="ESR747"/>
      <c r="ESS747"/>
      <c r="EST747"/>
      <c r="ESU747"/>
      <c r="ESV747"/>
      <c r="ESW747"/>
      <c r="ESX747"/>
      <c r="ESY747"/>
      <c r="ESZ747"/>
      <c r="ETA747"/>
      <c r="ETB747"/>
      <c r="ETC747"/>
      <c r="ETD747"/>
      <c r="ETE747"/>
      <c r="ETF747"/>
      <c r="ETG747"/>
      <c r="ETH747"/>
      <c r="ETI747"/>
      <c r="ETJ747"/>
      <c r="ETK747"/>
      <c r="ETL747"/>
      <c r="ETM747"/>
      <c r="ETN747"/>
      <c r="ETO747"/>
      <c r="ETP747"/>
      <c r="ETQ747"/>
      <c r="ETR747"/>
      <c r="ETS747"/>
      <c r="ETT747"/>
      <c r="ETU747"/>
      <c r="ETV747"/>
      <c r="ETW747"/>
      <c r="ETX747"/>
      <c r="ETY747"/>
      <c r="ETZ747"/>
      <c r="EUA747"/>
      <c r="EUB747"/>
      <c r="EUC747"/>
      <c r="EUD747"/>
      <c r="EUE747"/>
      <c r="EUF747"/>
      <c r="EUG747"/>
      <c r="EUH747"/>
      <c r="EUI747"/>
      <c r="EUJ747"/>
      <c r="EUK747"/>
      <c r="EUL747"/>
      <c r="EUM747"/>
      <c r="EUN747"/>
      <c r="EUO747"/>
      <c r="EUP747"/>
      <c r="EUQ747"/>
      <c r="EUR747"/>
      <c r="EUS747"/>
      <c r="EUT747"/>
      <c r="EUU747"/>
      <c r="EUV747"/>
      <c r="EUW747"/>
      <c r="EUX747"/>
      <c r="EUY747"/>
      <c r="EUZ747"/>
      <c r="EVA747"/>
      <c r="EVB747"/>
      <c r="EVC747"/>
      <c r="EVD747"/>
      <c r="EVE747"/>
      <c r="EVF747"/>
      <c r="EVG747"/>
      <c r="EVH747"/>
      <c r="EVI747"/>
      <c r="EVJ747"/>
      <c r="EVK747"/>
      <c r="EVL747"/>
      <c r="EVM747"/>
      <c r="EVN747"/>
      <c r="EVO747"/>
      <c r="EVP747"/>
      <c r="EVQ747"/>
      <c r="EVR747"/>
      <c r="EVS747"/>
      <c r="EVT747"/>
      <c r="EVU747"/>
      <c r="EVV747"/>
      <c r="EVW747"/>
      <c r="EVX747"/>
      <c r="EVY747"/>
      <c r="EVZ747"/>
      <c r="EWA747"/>
      <c r="EWB747"/>
      <c r="EWC747"/>
      <c r="EWD747"/>
      <c r="EWE747"/>
      <c r="EWF747"/>
      <c r="EWG747"/>
      <c r="EWH747"/>
      <c r="EWI747"/>
      <c r="EWJ747"/>
      <c r="EWK747"/>
      <c r="EWL747"/>
      <c r="EWM747"/>
      <c r="EWN747"/>
      <c r="EWO747"/>
      <c r="EWP747"/>
      <c r="EWQ747"/>
      <c r="EWR747"/>
      <c r="EWS747"/>
      <c r="EWT747"/>
      <c r="EWU747"/>
      <c r="EWV747"/>
      <c r="EWW747"/>
      <c r="EWX747"/>
      <c r="EWY747"/>
      <c r="EWZ747"/>
      <c r="EXA747"/>
      <c r="EXB747"/>
      <c r="EXC747"/>
      <c r="EXD747"/>
      <c r="EXE747"/>
      <c r="EXF747"/>
      <c r="EXG747"/>
      <c r="EXH747"/>
      <c r="EXI747"/>
      <c r="EXJ747"/>
      <c r="EXK747"/>
      <c r="EXL747"/>
      <c r="EXM747"/>
      <c r="EXN747"/>
      <c r="EXO747"/>
      <c r="EXP747"/>
      <c r="EXQ747"/>
      <c r="EXR747"/>
      <c r="EXS747"/>
      <c r="EXT747"/>
      <c r="EXU747"/>
      <c r="EXV747"/>
      <c r="EXW747"/>
      <c r="EXX747"/>
      <c r="EXY747"/>
      <c r="EXZ747"/>
      <c r="EYA747"/>
      <c r="EYB747"/>
      <c r="EYC747"/>
      <c r="EYD747"/>
      <c r="EYE747"/>
      <c r="EYF747"/>
      <c r="EYG747"/>
      <c r="EYH747"/>
      <c r="EYI747"/>
      <c r="EYJ747"/>
      <c r="EYK747"/>
      <c r="EYL747"/>
      <c r="EYM747"/>
      <c r="EYN747"/>
      <c r="EYO747"/>
      <c r="EYP747"/>
      <c r="EYQ747"/>
      <c r="EYR747"/>
      <c r="EYS747"/>
      <c r="EYT747"/>
      <c r="EYU747"/>
      <c r="EYV747"/>
      <c r="EYW747"/>
      <c r="EYX747"/>
      <c r="EYY747"/>
      <c r="EYZ747"/>
      <c r="EZA747"/>
      <c r="EZB747"/>
      <c r="EZC747"/>
      <c r="EZD747"/>
      <c r="EZE747"/>
      <c r="EZF747"/>
      <c r="EZG747"/>
      <c r="EZH747"/>
      <c r="EZI747"/>
      <c r="EZJ747"/>
      <c r="EZK747"/>
      <c r="EZL747"/>
      <c r="EZM747"/>
      <c r="EZN747"/>
      <c r="EZO747"/>
      <c r="EZP747"/>
      <c r="EZQ747"/>
      <c r="EZR747"/>
      <c r="EZS747"/>
      <c r="EZT747"/>
      <c r="EZU747"/>
      <c r="EZV747"/>
      <c r="EZW747"/>
      <c r="EZX747"/>
      <c r="EZY747"/>
      <c r="EZZ747"/>
      <c r="FAA747"/>
      <c r="FAB747"/>
      <c r="FAC747"/>
      <c r="FAD747"/>
      <c r="FAE747"/>
      <c r="FAF747"/>
      <c r="FAG747"/>
      <c r="FAH747"/>
      <c r="FAI747"/>
      <c r="FAJ747"/>
      <c r="FAK747"/>
      <c r="FAL747"/>
      <c r="FAM747"/>
      <c r="FAN747"/>
      <c r="FAO747"/>
      <c r="FAP747"/>
      <c r="FAQ747"/>
      <c r="FAR747"/>
      <c r="FAS747"/>
      <c r="FAT747"/>
      <c r="FAU747"/>
      <c r="FAV747"/>
      <c r="FAW747"/>
      <c r="FAX747"/>
      <c r="FAY747"/>
      <c r="FAZ747"/>
      <c r="FBA747"/>
      <c r="FBB747"/>
      <c r="FBC747"/>
      <c r="FBD747"/>
      <c r="FBE747"/>
      <c r="FBF747"/>
      <c r="FBG747"/>
      <c r="FBH747"/>
      <c r="FBI747"/>
      <c r="FBJ747"/>
      <c r="FBK747"/>
      <c r="FBL747"/>
      <c r="FBM747"/>
      <c r="FBN747"/>
      <c r="FBO747"/>
      <c r="FBP747"/>
      <c r="FBQ747"/>
      <c r="FBR747"/>
      <c r="FBS747"/>
      <c r="FBT747"/>
      <c r="FBU747"/>
      <c r="FBV747"/>
      <c r="FBW747"/>
      <c r="FBX747"/>
      <c r="FBY747"/>
      <c r="FBZ747"/>
      <c r="FCA747"/>
      <c r="FCB747"/>
      <c r="FCC747"/>
      <c r="FCD747"/>
      <c r="FCE747"/>
      <c r="FCF747"/>
      <c r="FCG747"/>
      <c r="FCH747"/>
      <c r="FCI747"/>
      <c r="FCJ747"/>
      <c r="FCK747"/>
      <c r="FCL747"/>
      <c r="FCM747"/>
      <c r="FCN747"/>
      <c r="FCO747"/>
      <c r="FCP747"/>
      <c r="FCQ747"/>
      <c r="FCR747"/>
      <c r="FCS747"/>
      <c r="FCT747"/>
      <c r="FCU747"/>
      <c r="FCV747"/>
      <c r="FCW747"/>
      <c r="FCX747"/>
      <c r="FCY747"/>
      <c r="FCZ747"/>
      <c r="FDA747"/>
      <c r="FDB747"/>
      <c r="FDC747"/>
      <c r="FDD747"/>
      <c r="FDE747"/>
      <c r="FDF747"/>
      <c r="FDG747"/>
      <c r="FDH747"/>
      <c r="FDI747"/>
      <c r="FDJ747"/>
      <c r="FDK747"/>
      <c r="FDL747"/>
      <c r="FDM747"/>
      <c r="FDN747"/>
      <c r="FDO747"/>
      <c r="FDP747"/>
      <c r="FDQ747"/>
      <c r="FDR747"/>
      <c r="FDS747"/>
      <c r="FDT747"/>
      <c r="FDU747"/>
      <c r="FDV747"/>
      <c r="FDW747"/>
      <c r="FDX747"/>
      <c r="FDY747"/>
      <c r="FDZ747"/>
      <c r="FEA747"/>
      <c r="FEB747"/>
      <c r="FEC747"/>
      <c r="FED747"/>
      <c r="FEE747"/>
      <c r="FEF747"/>
      <c r="FEG747"/>
      <c r="FEH747"/>
      <c r="FEI747"/>
      <c r="FEJ747"/>
      <c r="FEK747"/>
      <c r="FEL747"/>
      <c r="FEM747"/>
      <c r="FEN747"/>
      <c r="FEO747"/>
      <c r="FEP747"/>
      <c r="FEQ747"/>
      <c r="FER747"/>
      <c r="FES747"/>
      <c r="FET747"/>
      <c r="FEU747"/>
      <c r="FEV747"/>
      <c r="FEW747"/>
      <c r="FEX747"/>
      <c r="FEY747"/>
      <c r="FEZ747"/>
      <c r="FFA747"/>
      <c r="FFB747"/>
      <c r="FFC747"/>
      <c r="FFD747"/>
      <c r="FFE747"/>
      <c r="FFF747"/>
      <c r="FFG747"/>
      <c r="FFH747"/>
      <c r="FFI747"/>
      <c r="FFJ747"/>
      <c r="FFK747"/>
      <c r="FFL747"/>
      <c r="FFM747"/>
      <c r="FFN747"/>
      <c r="FFO747"/>
      <c r="FFP747"/>
      <c r="FFQ747"/>
      <c r="FFR747"/>
      <c r="FFS747"/>
      <c r="FFT747"/>
      <c r="FFU747"/>
      <c r="FFV747"/>
      <c r="FFW747"/>
      <c r="FFX747"/>
      <c r="FFY747"/>
      <c r="FFZ747"/>
      <c r="FGA747"/>
      <c r="FGB747"/>
      <c r="FGC747"/>
      <c r="FGD747"/>
      <c r="FGE747"/>
      <c r="FGF747"/>
      <c r="FGG747"/>
      <c r="FGH747"/>
      <c r="FGI747"/>
      <c r="FGJ747"/>
      <c r="FGK747"/>
      <c r="FGL747"/>
      <c r="FGM747"/>
      <c r="FGN747"/>
      <c r="FGO747"/>
      <c r="FGP747"/>
      <c r="FGQ747"/>
      <c r="FGR747"/>
      <c r="FGS747"/>
      <c r="FGT747"/>
      <c r="FGU747"/>
      <c r="FGV747"/>
      <c r="FGW747"/>
      <c r="FGX747"/>
      <c r="FGY747"/>
      <c r="FGZ747"/>
      <c r="FHA747"/>
      <c r="FHB747"/>
      <c r="FHC747"/>
      <c r="FHD747"/>
      <c r="FHE747"/>
      <c r="FHF747"/>
      <c r="FHG747"/>
      <c r="FHH747"/>
      <c r="FHI747"/>
      <c r="FHJ747"/>
      <c r="FHK747"/>
      <c r="FHL747"/>
      <c r="FHM747"/>
      <c r="FHN747"/>
      <c r="FHO747"/>
      <c r="FHP747"/>
      <c r="FHQ747"/>
      <c r="FHR747"/>
      <c r="FHS747"/>
      <c r="FHT747"/>
      <c r="FHU747"/>
      <c r="FHV747"/>
      <c r="FHW747"/>
      <c r="FHX747"/>
      <c r="FHY747"/>
      <c r="FHZ747"/>
      <c r="FIA747"/>
      <c r="FIB747"/>
      <c r="FIC747"/>
      <c r="FID747"/>
      <c r="FIE747"/>
      <c r="FIF747"/>
      <c r="FIG747"/>
      <c r="FIH747"/>
      <c r="FII747"/>
      <c r="FIJ747"/>
      <c r="FIK747"/>
      <c r="FIL747"/>
      <c r="FIM747"/>
      <c r="FIN747"/>
      <c r="FIO747"/>
      <c r="FIP747"/>
      <c r="FIQ747"/>
      <c r="FIR747"/>
      <c r="FIS747"/>
      <c r="FIT747"/>
      <c r="FIU747"/>
      <c r="FIV747"/>
      <c r="FIW747"/>
      <c r="FIX747"/>
      <c r="FIY747"/>
      <c r="FIZ747"/>
      <c r="FJA747"/>
      <c r="FJB747"/>
      <c r="FJC747"/>
      <c r="FJD747"/>
      <c r="FJE747"/>
      <c r="FJF747"/>
      <c r="FJG747"/>
      <c r="FJH747"/>
      <c r="FJI747"/>
      <c r="FJJ747"/>
      <c r="FJK747"/>
      <c r="FJL747"/>
      <c r="FJM747"/>
      <c r="FJN747"/>
      <c r="FJO747"/>
      <c r="FJP747"/>
      <c r="FJQ747"/>
      <c r="FJR747"/>
      <c r="FJS747"/>
      <c r="FJT747"/>
      <c r="FJU747"/>
      <c r="FJV747"/>
      <c r="FJW747"/>
      <c r="FJX747"/>
      <c r="FJY747"/>
      <c r="FJZ747"/>
      <c r="FKA747"/>
      <c r="FKB747"/>
      <c r="FKC747"/>
      <c r="FKD747"/>
      <c r="FKE747"/>
      <c r="FKF747"/>
      <c r="FKG747"/>
      <c r="FKH747"/>
      <c r="FKI747"/>
      <c r="FKJ747"/>
      <c r="FKK747"/>
      <c r="FKL747"/>
      <c r="FKM747"/>
      <c r="FKN747"/>
      <c r="FKO747"/>
      <c r="FKP747"/>
      <c r="FKQ747"/>
      <c r="FKR747"/>
      <c r="FKS747"/>
      <c r="FKT747"/>
      <c r="FKU747"/>
      <c r="FKV747"/>
      <c r="FKW747"/>
      <c r="FKX747"/>
      <c r="FKY747"/>
      <c r="FKZ747"/>
      <c r="FLA747"/>
      <c r="FLB747"/>
      <c r="FLC747"/>
      <c r="FLD747"/>
      <c r="FLE747"/>
      <c r="FLF747"/>
      <c r="FLG747"/>
      <c r="FLH747"/>
      <c r="FLI747"/>
      <c r="FLJ747"/>
      <c r="FLK747"/>
      <c r="FLL747"/>
      <c r="FLM747"/>
      <c r="FLN747"/>
      <c r="FLO747"/>
      <c r="FLP747"/>
      <c r="FLQ747"/>
      <c r="FLR747"/>
      <c r="FLS747"/>
      <c r="FLT747"/>
      <c r="FLU747"/>
      <c r="FLV747"/>
      <c r="FLW747"/>
      <c r="FLX747"/>
      <c r="FLY747"/>
      <c r="FLZ747"/>
      <c r="FMA747"/>
      <c r="FMB747"/>
      <c r="FMC747"/>
      <c r="FMD747"/>
      <c r="FME747"/>
      <c r="FMF747"/>
      <c r="FMG747"/>
      <c r="FMH747"/>
      <c r="FMI747"/>
      <c r="FMJ747"/>
      <c r="FMK747"/>
      <c r="FML747"/>
      <c r="FMM747"/>
      <c r="FMN747"/>
      <c r="FMO747"/>
      <c r="FMP747"/>
      <c r="FMQ747"/>
      <c r="FMR747"/>
      <c r="FMS747"/>
      <c r="FMT747"/>
      <c r="FMU747"/>
      <c r="FMV747"/>
      <c r="FMW747"/>
      <c r="FMX747"/>
      <c r="FMY747"/>
      <c r="FMZ747"/>
      <c r="FNA747"/>
      <c r="FNB747"/>
      <c r="FNC747"/>
      <c r="FND747"/>
      <c r="FNE747"/>
      <c r="FNF747"/>
      <c r="FNG747"/>
      <c r="FNH747"/>
      <c r="FNI747"/>
      <c r="FNJ747"/>
      <c r="FNK747"/>
      <c r="FNL747"/>
      <c r="FNM747"/>
      <c r="FNN747"/>
      <c r="FNO747"/>
      <c r="FNP747"/>
      <c r="FNQ747"/>
      <c r="FNR747"/>
      <c r="FNS747"/>
      <c r="FNT747"/>
      <c r="FNU747"/>
      <c r="FNV747"/>
      <c r="FNW747"/>
      <c r="FNX747"/>
      <c r="FNY747"/>
      <c r="FNZ747"/>
      <c r="FOA747"/>
      <c r="FOB747"/>
      <c r="FOC747"/>
      <c r="FOD747"/>
      <c r="FOE747"/>
      <c r="FOF747"/>
      <c r="FOG747"/>
      <c r="FOH747"/>
      <c r="FOI747"/>
      <c r="FOJ747"/>
      <c r="FOK747"/>
      <c r="FOL747"/>
      <c r="FOM747"/>
      <c r="FON747"/>
      <c r="FOO747"/>
      <c r="FOP747"/>
      <c r="FOQ747"/>
      <c r="FOR747"/>
      <c r="FOS747"/>
      <c r="FOT747"/>
      <c r="FOU747"/>
      <c r="FOV747"/>
      <c r="FOW747"/>
      <c r="FOX747"/>
      <c r="FOY747"/>
      <c r="FOZ747"/>
      <c r="FPA747"/>
      <c r="FPB747"/>
      <c r="FPC747"/>
      <c r="FPD747"/>
      <c r="FPE747"/>
      <c r="FPF747"/>
      <c r="FPG747"/>
      <c r="FPH747"/>
      <c r="FPI747"/>
      <c r="FPJ747"/>
      <c r="FPK747"/>
      <c r="FPL747"/>
      <c r="FPM747"/>
      <c r="FPN747"/>
      <c r="FPO747"/>
      <c r="FPP747"/>
      <c r="FPQ747"/>
      <c r="FPR747"/>
      <c r="FPS747"/>
      <c r="FPT747"/>
      <c r="FPU747"/>
      <c r="FPV747"/>
      <c r="FPW747"/>
      <c r="FPX747"/>
      <c r="FPY747"/>
      <c r="FPZ747"/>
      <c r="FQA747"/>
      <c r="FQB747"/>
      <c r="FQC747"/>
      <c r="FQD747"/>
      <c r="FQE747"/>
      <c r="FQF747"/>
      <c r="FQG747"/>
      <c r="FQH747"/>
      <c r="FQI747"/>
      <c r="FQJ747"/>
      <c r="FQK747"/>
      <c r="FQL747"/>
      <c r="FQM747"/>
      <c r="FQN747"/>
      <c r="FQO747"/>
      <c r="FQP747"/>
      <c r="FQQ747"/>
      <c r="FQR747"/>
      <c r="FQS747"/>
      <c r="FQT747"/>
      <c r="FQU747"/>
      <c r="FQV747"/>
      <c r="FQW747"/>
      <c r="FQX747"/>
      <c r="FQY747"/>
      <c r="FQZ747"/>
      <c r="FRA747"/>
      <c r="FRB747"/>
      <c r="FRC747"/>
      <c r="FRD747"/>
      <c r="FRE747"/>
      <c r="FRF747"/>
      <c r="FRG747"/>
      <c r="FRH747"/>
      <c r="FRI747"/>
      <c r="FRJ747"/>
      <c r="FRK747"/>
      <c r="FRL747"/>
      <c r="FRM747"/>
      <c r="FRN747"/>
      <c r="FRO747"/>
      <c r="FRP747"/>
      <c r="FRQ747"/>
      <c r="FRR747"/>
      <c r="FRS747"/>
      <c r="FRT747"/>
      <c r="FRU747"/>
      <c r="FRV747"/>
      <c r="FRW747"/>
      <c r="FRX747"/>
      <c r="FRY747"/>
      <c r="FRZ747"/>
      <c r="FSA747"/>
      <c r="FSB747"/>
      <c r="FSC747"/>
      <c r="FSD747"/>
      <c r="FSE747"/>
      <c r="FSF747"/>
      <c r="FSG747"/>
      <c r="FSH747"/>
      <c r="FSI747"/>
      <c r="FSJ747"/>
      <c r="FSK747"/>
      <c r="FSL747"/>
      <c r="FSM747"/>
      <c r="FSN747"/>
      <c r="FSO747"/>
      <c r="FSP747"/>
      <c r="FSQ747"/>
      <c r="FSR747"/>
      <c r="FSS747"/>
      <c r="FST747"/>
      <c r="FSU747"/>
      <c r="FSV747"/>
      <c r="FSW747"/>
      <c r="FSX747"/>
      <c r="FSY747"/>
      <c r="FSZ747"/>
      <c r="FTA747"/>
      <c r="FTB747"/>
      <c r="FTC747"/>
      <c r="FTD747"/>
      <c r="FTE747"/>
      <c r="FTF747"/>
      <c r="FTG747"/>
      <c r="FTH747"/>
      <c r="FTI747"/>
      <c r="FTJ747"/>
      <c r="FTK747"/>
      <c r="FTL747"/>
      <c r="FTM747"/>
      <c r="FTN747"/>
      <c r="FTO747"/>
      <c r="FTP747"/>
      <c r="FTQ747"/>
      <c r="FTR747"/>
      <c r="FTS747"/>
      <c r="FTT747"/>
      <c r="FTU747"/>
      <c r="FTV747"/>
      <c r="FTW747"/>
      <c r="FTX747"/>
      <c r="FTY747"/>
      <c r="FTZ747"/>
      <c r="FUA747"/>
      <c r="FUB747"/>
      <c r="FUC747"/>
      <c r="FUD747"/>
      <c r="FUE747"/>
      <c r="FUF747"/>
      <c r="FUG747"/>
      <c r="FUH747"/>
      <c r="FUI747"/>
      <c r="FUJ747"/>
      <c r="FUK747"/>
      <c r="FUL747"/>
      <c r="FUM747"/>
      <c r="FUN747"/>
      <c r="FUO747"/>
      <c r="FUP747"/>
      <c r="FUQ747"/>
      <c r="FUR747"/>
      <c r="FUS747"/>
      <c r="FUT747"/>
      <c r="FUU747"/>
      <c r="FUV747"/>
      <c r="FUW747"/>
      <c r="FUX747"/>
      <c r="FUY747"/>
      <c r="FUZ747"/>
      <c r="FVA747"/>
      <c r="FVB747"/>
      <c r="FVC747"/>
      <c r="FVD747"/>
      <c r="FVE747"/>
      <c r="FVF747"/>
      <c r="FVG747"/>
      <c r="FVH747"/>
      <c r="FVI747"/>
      <c r="FVJ747"/>
      <c r="FVK747"/>
      <c r="FVL747"/>
      <c r="FVM747"/>
      <c r="FVN747"/>
      <c r="FVO747"/>
      <c r="FVP747"/>
      <c r="FVQ747"/>
      <c r="FVR747"/>
      <c r="FVS747"/>
      <c r="FVT747"/>
      <c r="FVU747"/>
      <c r="FVV747"/>
      <c r="FVW747"/>
      <c r="FVX747"/>
      <c r="FVY747"/>
      <c r="FVZ747"/>
      <c r="FWA747"/>
      <c r="FWB747"/>
      <c r="FWC747"/>
      <c r="FWD747"/>
      <c r="FWE747"/>
      <c r="FWF747"/>
      <c r="FWG747"/>
      <c r="FWH747"/>
      <c r="FWI747"/>
      <c r="FWJ747"/>
      <c r="FWK747"/>
      <c r="FWL747"/>
      <c r="FWM747"/>
      <c r="FWN747"/>
      <c r="FWO747"/>
      <c r="FWP747"/>
      <c r="FWQ747"/>
      <c r="FWR747"/>
      <c r="FWS747"/>
      <c r="FWT747"/>
      <c r="FWU747"/>
      <c r="FWV747"/>
      <c r="FWW747"/>
      <c r="FWX747"/>
      <c r="FWY747"/>
      <c r="FWZ747"/>
      <c r="FXA747"/>
      <c r="FXB747"/>
      <c r="FXC747"/>
      <c r="FXD747"/>
      <c r="FXE747"/>
      <c r="FXF747"/>
      <c r="FXG747"/>
      <c r="FXH747"/>
      <c r="FXI747"/>
      <c r="FXJ747"/>
      <c r="FXK747"/>
      <c r="FXL747"/>
      <c r="FXM747"/>
      <c r="FXN747"/>
      <c r="FXO747"/>
      <c r="FXP747"/>
      <c r="FXQ747"/>
      <c r="FXR747"/>
      <c r="FXS747"/>
      <c r="FXT747"/>
      <c r="FXU747"/>
      <c r="FXV747"/>
      <c r="FXW747"/>
      <c r="FXX747"/>
      <c r="FXY747"/>
      <c r="FXZ747"/>
      <c r="FYA747"/>
      <c r="FYB747"/>
      <c r="FYC747"/>
      <c r="FYD747"/>
      <c r="FYE747"/>
      <c r="FYF747"/>
      <c r="FYG747"/>
      <c r="FYH747"/>
      <c r="FYI747"/>
      <c r="FYJ747"/>
      <c r="FYK747"/>
      <c r="FYL747"/>
      <c r="FYM747"/>
      <c r="FYN747"/>
      <c r="FYO747"/>
      <c r="FYP747"/>
      <c r="FYQ747"/>
      <c r="FYR747"/>
      <c r="FYS747"/>
      <c r="FYT747"/>
      <c r="FYU747"/>
      <c r="FYV747"/>
      <c r="FYW747"/>
      <c r="FYX747"/>
      <c r="FYY747"/>
      <c r="FYZ747"/>
      <c r="FZA747"/>
      <c r="FZB747"/>
      <c r="FZC747"/>
      <c r="FZD747"/>
      <c r="FZE747"/>
      <c r="FZF747"/>
      <c r="FZG747"/>
      <c r="FZH747"/>
      <c r="FZI747"/>
      <c r="FZJ747"/>
      <c r="FZK747"/>
      <c r="FZL747"/>
      <c r="FZM747"/>
      <c r="FZN747"/>
      <c r="FZO747"/>
      <c r="FZP747"/>
      <c r="FZQ747"/>
      <c r="FZR747"/>
      <c r="FZS747"/>
      <c r="FZT747"/>
      <c r="FZU747"/>
      <c r="FZV747"/>
      <c r="FZW747"/>
      <c r="FZX747"/>
      <c r="FZY747"/>
      <c r="FZZ747"/>
      <c r="GAA747"/>
      <c r="GAB747"/>
      <c r="GAC747"/>
      <c r="GAD747"/>
      <c r="GAE747"/>
      <c r="GAF747"/>
      <c r="GAG747"/>
      <c r="GAH747"/>
      <c r="GAI747"/>
      <c r="GAJ747"/>
      <c r="GAK747"/>
      <c r="GAL747"/>
      <c r="GAM747"/>
      <c r="GAN747"/>
      <c r="GAO747"/>
      <c r="GAP747"/>
      <c r="GAQ747"/>
      <c r="GAR747"/>
      <c r="GAS747"/>
      <c r="GAT747"/>
      <c r="GAU747"/>
      <c r="GAV747"/>
      <c r="GAW747"/>
      <c r="GAX747"/>
      <c r="GAY747"/>
      <c r="GAZ747"/>
      <c r="GBA747"/>
      <c r="GBB747"/>
      <c r="GBC747"/>
      <c r="GBD747"/>
      <c r="GBE747"/>
      <c r="GBF747"/>
      <c r="GBG747"/>
      <c r="GBH747"/>
      <c r="GBI747"/>
      <c r="GBJ747"/>
      <c r="GBK747"/>
      <c r="GBL747"/>
      <c r="GBM747"/>
      <c r="GBN747"/>
      <c r="GBO747"/>
      <c r="GBP747"/>
      <c r="GBQ747"/>
      <c r="GBR747"/>
      <c r="GBS747"/>
      <c r="GBT747"/>
      <c r="GBU747"/>
      <c r="GBV747"/>
      <c r="GBW747"/>
      <c r="GBX747"/>
      <c r="GBY747"/>
      <c r="GBZ747"/>
      <c r="GCA747"/>
      <c r="GCB747"/>
      <c r="GCC747"/>
      <c r="GCD747"/>
      <c r="GCE747"/>
      <c r="GCF747"/>
      <c r="GCG747"/>
      <c r="GCH747"/>
      <c r="GCI747"/>
      <c r="GCJ747"/>
      <c r="GCK747"/>
      <c r="GCL747"/>
      <c r="GCM747"/>
      <c r="GCN747"/>
      <c r="GCO747"/>
      <c r="GCP747"/>
      <c r="GCQ747"/>
      <c r="GCR747"/>
      <c r="GCS747"/>
      <c r="GCT747"/>
      <c r="GCU747"/>
      <c r="GCV747"/>
      <c r="GCW747"/>
      <c r="GCX747"/>
      <c r="GCY747"/>
      <c r="GCZ747"/>
      <c r="GDA747"/>
      <c r="GDB747"/>
      <c r="GDC747"/>
      <c r="GDD747"/>
      <c r="GDE747"/>
      <c r="GDF747"/>
      <c r="GDG747"/>
      <c r="GDH747"/>
      <c r="GDI747"/>
      <c r="GDJ747"/>
      <c r="GDK747"/>
      <c r="GDL747"/>
      <c r="GDM747"/>
      <c r="GDN747"/>
      <c r="GDO747"/>
      <c r="GDP747"/>
      <c r="GDQ747"/>
      <c r="GDR747"/>
      <c r="GDS747"/>
      <c r="GDT747"/>
      <c r="GDU747"/>
      <c r="GDV747"/>
      <c r="GDW747"/>
      <c r="GDX747"/>
      <c r="GDY747"/>
      <c r="GDZ747"/>
      <c r="GEA747"/>
      <c r="GEB747"/>
      <c r="GEC747"/>
      <c r="GED747"/>
      <c r="GEE747"/>
      <c r="GEF747"/>
      <c r="GEG747"/>
      <c r="GEH747"/>
      <c r="GEI747"/>
      <c r="GEJ747"/>
      <c r="GEK747"/>
      <c r="GEL747"/>
      <c r="GEM747"/>
      <c r="GEN747"/>
      <c r="GEO747"/>
      <c r="GEP747"/>
      <c r="GEQ747"/>
      <c r="GER747"/>
      <c r="GES747"/>
      <c r="GET747"/>
      <c r="GEU747"/>
      <c r="GEV747"/>
      <c r="GEW747"/>
      <c r="GEX747"/>
      <c r="GEY747"/>
      <c r="GEZ747"/>
      <c r="GFA747"/>
      <c r="GFB747"/>
      <c r="GFC747"/>
      <c r="GFD747"/>
      <c r="GFE747"/>
      <c r="GFF747"/>
      <c r="GFG747"/>
      <c r="GFH747"/>
      <c r="GFI747"/>
      <c r="GFJ747"/>
      <c r="GFK747"/>
      <c r="GFL747"/>
      <c r="GFM747"/>
      <c r="GFN747"/>
      <c r="GFO747"/>
      <c r="GFP747"/>
      <c r="GFQ747"/>
      <c r="GFR747"/>
      <c r="GFS747"/>
      <c r="GFT747"/>
      <c r="GFU747"/>
      <c r="GFV747"/>
      <c r="GFW747"/>
      <c r="GFX747"/>
      <c r="GFY747"/>
      <c r="GFZ747"/>
      <c r="GGA747"/>
      <c r="GGB747"/>
      <c r="GGC747"/>
      <c r="GGD747"/>
      <c r="GGE747"/>
      <c r="GGF747"/>
      <c r="GGG747"/>
      <c r="GGH747"/>
      <c r="GGI747"/>
      <c r="GGJ747"/>
      <c r="GGK747"/>
      <c r="GGL747"/>
      <c r="GGM747"/>
      <c r="GGN747"/>
      <c r="GGO747"/>
      <c r="GGP747"/>
      <c r="GGQ747"/>
      <c r="GGR747"/>
      <c r="GGS747"/>
      <c r="GGT747"/>
      <c r="GGU747"/>
      <c r="GGV747"/>
      <c r="GGW747"/>
      <c r="GGX747"/>
      <c r="GGY747"/>
      <c r="GGZ747"/>
      <c r="GHA747"/>
      <c r="GHB747"/>
      <c r="GHC747"/>
      <c r="GHD747"/>
      <c r="GHE747"/>
      <c r="GHF747"/>
      <c r="GHG747"/>
      <c r="GHH747"/>
      <c r="GHI747"/>
      <c r="GHJ747"/>
      <c r="GHK747"/>
      <c r="GHL747"/>
      <c r="GHM747"/>
      <c r="GHN747"/>
      <c r="GHO747"/>
      <c r="GHP747"/>
      <c r="GHQ747"/>
      <c r="GHR747"/>
      <c r="GHS747"/>
      <c r="GHT747"/>
      <c r="GHU747"/>
      <c r="GHV747"/>
      <c r="GHW747"/>
      <c r="GHX747"/>
      <c r="GHY747"/>
      <c r="GHZ747"/>
      <c r="GIA747"/>
      <c r="GIB747"/>
      <c r="GIC747"/>
      <c r="GID747"/>
      <c r="GIE747"/>
      <c r="GIF747"/>
      <c r="GIG747"/>
      <c r="GIH747"/>
      <c r="GII747"/>
      <c r="GIJ747"/>
      <c r="GIK747"/>
      <c r="GIL747"/>
      <c r="GIM747"/>
      <c r="GIN747"/>
      <c r="GIO747"/>
      <c r="GIP747"/>
      <c r="GIQ747"/>
      <c r="GIR747"/>
      <c r="GIS747"/>
      <c r="GIT747"/>
      <c r="GIU747"/>
      <c r="GIV747"/>
      <c r="GIW747"/>
      <c r="GIX747"/>
      <c r="GIY747"/>
      <c r="GIZ747"/>
      <c r="GJA747"/>
      <c r="GJB747"/>
      <c r="GJC747"/>
      <c r="GJD747"/>
      <c r="GJE747"/>
      <c r="GJF747"/>
      <c r="GJG747"/>
      <c r="GJH747"/>
      <c r="GJI747"/>
      <c r="GJJ747"/>
      <c r="GJK747"/>
      <c r="GJL747"/>
      <c r="GJM747"/>
      <c r="GJN747"/>
      <c r="GJO747"/>
      <c r="GJP747"/>
      <c r="GJQ747"/>
      <c r="GJR747"/>
      <c r="GJS747"/>
      <c r="GJT747"/>
      <c r="GJU747"/>
      <c r="GJV747"/>
      <c r="GJW747"/>
      <c r="GJX747"/>
      <c r="GJY747"/>
      <c r="GJZ747"/>
      <c r="GKA747"/>
      <c r="GKB747"/>
      <c r="GKC747"/>
      <c r="GKD747"/>
      <c r="GKE747"/>
      <c r="GKF747"/>
      <c r="GKG747"/>
      <c r="GKH747"/>
      <c r="GKI747"/>
      <c r="GKJ747"/>
      <c r="GKK747"/>
      <c r="GKL747"/>
      <c r="GKM747"/>
      <c r="GKN747"/>
      <c r="GKO747"/>
      <c r="GKP747"/>
      <c r="GKQ747"/>
      <c r="GKR747"/>
      <c r="GKS747"/>
      <c r="GKT747"/>
      <c r="GKU747"/>
      <c r="GKV747"/>
      <c r="GKW747"/>
      <c r="GKX747"/>
      <c r="GKY747"/>
      <c r="GKZ747"/>
      <c r="GLA747"/>
      <c r="GLB747"/>
      <c r="GLC747"/>
      <c r="GLD747"/>
      <c r="GLE747"/>
      <c r="GLF747"/>
      <c r="GLG747"/>
      <c r="GLH747"/>
      <c r="GLI747"/>
      <c r="GLJ747"/>
      <c r="GLK747"/>
      <c r="GLL747"/>
      <c r="GLM747"/>
      <c r="GLN747"/>
      <c r="GLO747"/>
      <c r="GLP747"/>
      <c r="GLQ747"/>
      <c r="GLR747"/>
      <c r="GLS747"/>
      <c r="GLT747"/>
      <c r="GLU747"/>
      <c r="GLV747"/>
      <c r="GLW747"/>
      <c r="GLX747"/>
      <c r="GLY747"/>
      <c r="GLZ747"/>
      <c r="GMA747"/>
      <c r="GMB747"/>
      <c r="GMC747"/>
      <c r="GMD747"/>
      <c r="GME747"/>
      <c r="GMF747"/>
      <c r="GMG747"/>
      <c r="GMH747"/>
      <c r="GMI747"/>
      <c r="GMJ747"/>
      <c r="GMK747"/>
      <c r="GML747"/>
      <c r="GMM747"/>
      <c r="GMN747"/>
      <c r="GMO747"/>
      <c r="GMP747"/>
      <c r="GMQ747"/>
      <c r="GMR747"/>
      <c r="GMS747"/>
      <c r="GMT747"/>
      <c r="GMU747"/>
      <c r="GMV747"/>
      <c r="GMW747"/>
      <c r="GMX747"/>
      <c r="GMY747"/>
      <c r="GMZ747"/>
      <c r="GNA747"/>
      <c r="GNB747"/>
      <c r="GNC747"/>
      <c r="GND747"/>
      <c r="GNE747"/>
      <c r="GNF747"/>
      <c r="GNG747"/>
      <c r="GNH747"/>
      <c r="GNI747"/>
      <c r="GNJ747"/>
      <c r="GNK747"/>
      <c r="GNL747"/>
      <c r="GNM747"/>
      <c r="GNN747"/>
      <c r="GNO747"/>
      <c r="GNP747"/>
      <c r="GNQ747"/>
      <c r="GNR747"/>
      <c r="GNS747"/>
      <c r="GNT747"/>
      <c r="GNU747"/>
      <c r="GNV747"/>
      <c r="GNW747"/>
      <c r="GNX747"/>
      <c r="GNY747"/>
      <c r="GNZ747"/>
      <c r="GOA747"/>
      <c r="GOB747"/>
      <c r="GOC747"/>
      <c r="GOD747"/>
      <c r="GOE747"/>
      <c r="GOF747"/>
      <c r="GOG747"/>
      <c r="GOH747"/>
      <c r="GOI747"/>
      <c r="GOJ747"/>
      <c r="GOK747"/>
      <c r="GOL747"/>
      <c r="GOM747"/>
      <c r="GON747"/>
      <c r="GOO747"/>
      <c r="GOP747"/>
      <c r="GOQ747"/>
      <c r="GOR747"/>
      <c r="GOS747"/>
      <c r="GOT747"/>
      <c r="GOU747"/>
      <c r="GOV747"/>
      <c r="GOW747"/>
      <c r="GOX747"/>
      <c r="GOY747"/>
      <c r="GOZ747"/>
      <c r="GPA747"/>
      <c r="GPB747"/>
      <c r="GPC747"/>
      <c r="GPD747"/>
      <c r="GPE747"/>
      <c r="GPF747"/>
      <c r="GPG747"/>
      <c r="GPH747"/>
      <c r="GPI747"/>
      <c r="GPJ747"/>
      <c r="GPK747"/>
      <c r="GPL747"/>
      <c r="GPM747"/>
      <c r="GPN747"/>
      <c r="GPO747"/>
      <c r="GPP747"/>
      <c r="GPQ747"/>
      <c r="GPR747"/>
      <c r="GPS747"/>
      <c r="GPT747"/>
      <c r="GPU747"/>
      <c r="GPV747"/>
      <c r="GPW747"/>
      <c r="GPX747"/>
      <c r="GPY747"/>
      <c r="GPZ747"/>
      <c r="GQA747"/>
      <c r="GQB747"/>
      <c r="GQC747"/>
      <c r="GQD747"/>
      <c r="GQE747"/>
      <c r="GQF747"/>
      <c r="GQG747"/>
      <c r="GQH747"/>
      <c r="GQI747"/>
      <c r="GQJ747"/>
      <c r="GQK747"/>
      <c r="GQL747"/>
      <c r="GQM747"/>
      <c r="GQN747"/>
      <c r="GQO747"/>
      <c r="GQP747"/>
      <c r="GQQ747"/>
      <c r="GQR747"/>
      <c r="GQS747"/>
      <c r="GQT747"/>
      <c r="GQU747"/>
      <c r="GQV747"/>
      <c r="GQW747"/>
      <c r="GQX747"/>
      <c r="GQY747"/>
      <c r="GQZ747"/>
      <c r="GRA747"/>
      <c r="GRB747"/>
      <c r="GRC747"/>
      <c r="GRD747"/>
      <c r="GRE747"/>
      <c r="GRF747"/>
      <c r="GRG747"/>
      <c r="GRH747"/>
      <c r="GRI747"/>
      <c r="GRJ747"/>
      <c r="GRK747"/>
      <c r="GRL747"/>
      <c r="GRM747"/>
      <c r="GRN747"/>
      <c r="GRO747"/>
      <c r="GRP747"/>
      <c r="GRQ747"/>
      <c r="GRR747"/>
      <c r="GRS747"/>
      <c r="GRT747"/>
      <c r="GRU747"/>
      <c r="GRV747"/>
      <c r="GRW747"/>
      <c r="GRX747"/>
      <c r="GRY747"/>
      <c r="GRZ747"/>
      <c r="GSA747"/>
      <c r="GSB747"/>
      <c r="GSC747"/>
      <c r="GSD747"/>
      <c r="GSE747"/>
      <c r="GSF747"/>
      <c r="GSG747"/>
      <c r="GSH747"/>
      <c r="GSI747"/>
      <c r="GSJ747"/>
      <c r="GSK747"/>
      <c r="GSL747"/>
      <c r="GSM747"/>
      <c r="GSN747"/>
      <c r="GSO747"/>
      <c r="GSP747"/>
      <c r="GSQ747"/>
      <c r="GSR747"/>
      <c r="GSS747"/>
      <c r="GST747"/>
      <c r="GSU747"/>
      <c r="GSV747"/>
      <c r="GSW747"/>
      <c r="GSX747"/>
      <c r="GSY747"/>
      <c r="GSZ747"/>
      <c r="GTA747"/>
      <c r="GTB747"/>
      <c r="GTC747"/>
      <c r="GTD747"/>
      <c r="GTE747"/>
      <c r="GTF747"/>
      <c r="GTG747"/>
      <c r="GTH747"/>
      <c r="GTI747"/>
      <c r="GTJ747"/>
      <c r="GTK747"/>
      <c r="GTL747"/>
      <c r="GTM747"/>
      <c r="GTN747"/>
      <c r="GTO747"/>
      <c r="GTP747"/>
      <c r="GTQ747"/>
      <c r="GTR747"/>
      <c r="GTS747"/>
      <c r="GTT747"/>
      <c r="GTU747"/>
      <c r="GTV747"/>
      <c r="GTW747"/>
      <c r="GTX747"/>
      <c r="GTY747"/>
      <c r="GTZ747"/>
      <c r="GUA747"/>
      <c r="GUB747"/>
      <c r="GUC747"/>
      <c r="GUD747"/>
      <c r="GUE747"/>
      <c r="GUF747"/>
      <c r="GUG747"/>
      <c r="GUH747"/>
      <c r="GUI747"/>
      <c r="GUJ747"/>
      <c r="GUK747"/>
      <c r="GUL747"/>
      <c r="GUM747"/>
      <c r="GUN747"/>
      <c r="GUO747"/>
      <c r="GUP747"/>
      <c r="GUQ747"/>
      <c r="GUR747"/>
      <c r="GUS747"/>
      <c r="GUT747"/>
      <c r="GUU747"/>
      <c r="GUV747"/>
      <c r="GUW747"/>
      <c r="GUX747"/>
      <c r="GUY747"/>
      <c r="GUZ747"/>
      <c r="GVA747"/>
      <c r="GVB747"/>
      <c r="GVC747"/>
      <c r="GVD747"/>
      <c r="GVE747"/>
      <c r="GVF747"/>
      <c r="GVG747"/>
      <c r="GVH747"/>
      <c r="GVI747"/>
      <c r="GVJ747"/>
      <c r="GVK747"/>
      <c r="GVL747"/>
      <c r="GVM747"/>
      <c r="GVN747"/>
      <c r="GVO747"/>
      <c r="GVP747"/>
      <c r="GVQ747"/>
      <c r="GVR747"/>
      <c r="GVS747"/>
      <c r="GVT747"/>
      <c r="GVU747"/>
      <c r="GVV747"/>
      <c r="GVW747"/>
      <c r="GVX747"/>
      <c r="GVY747"/>
      <c r="GVZ747"/>
      <c r="GWA747"/>
      <c r="GWB747"/>
      <c r="GWC747"/>
      <c r="GWD747"/>
      <c r="GWE747"/>
      <c r="GWF747"/>
      <c r="GWG747"/>
      <c r="GWH747"/>
      <c r="GWI747"/>
      <c r="GWJ747"/>
      <c r="GWK747"/>
      <c r="GWL747"/>
      <c r="GWM747"/>
      <c r="GWN747"/>
      <c r="GWO747"/>
      <c r="GWP747"/>
      <c r="GWQ747"/>
      <c r="GWR747"/>
      <c r="GWS747"/>
      <c r="GWT747"/>
      <c r="GWU747"/>
      <c r="GWV747"/>
      <c r="GWW747"/>
      <c r="GWX747"/>
      <c r="GWY747"/>
      <c r="GWZ747"/>
      <c r="GXA747"/>
      <c r="GXB747"/>
      <c r="GXC747"/>
      <c r="GXD747"/>
      <c r="GXE747"/>
      <c r="GXF747"/>
      <c r="GXG747"/>
      <c r="GXH747"/>
      <c r="GXI747"/>
      <c r="GXJ747"/>
      <c r="GXK747"/>
      <c r="GXL747"/>
      <c r="GXM747"/>
      <c r="GXN747"/>
      <c r="GXO747"/>
      <c r="GXP747"/>
      <c r="GXQ747"/>
      <c r="GXR747"/>
      <c r="GXS747"/>
      <c r="GXT747"/>
      <c r="GXU747"/>
      <c r="GXV747"/>
      <c r="GXW747"/>
      <c r="GXX747"/>
      <c r="GXY747"/>
      <c r="GXZ747"/>
      <c r="GYA747"/>
      <c r="GYB747"/>
      <c r="GYC747"/>
      <c r="GYD747"/>
      <c r="GYE747"/>
      <c r="GYF747"/>
      <c r="GYG747"/>
      <c r="GYH747"/>
      <c r="GYI747"/>
      <c r="GYJ747"/>
      <c r="GYK747"/>
      <c r="GYL747"/>
      <c r="GYM747"/>
      <c r="GYN747"/>
      <c r="GYO747"/>
      <c r="GYP747"/>
      <c r="GYQ747"/>
      <c r="GYR747"/>
      <c r="GYS747"/>
      <c r="GYT747"/>
      <c r="GYU747"/>
      <c r="GYV747"/>
      <c r="GYW747"/>
      <c r="GYX747"/>
      <c r="GYY747"/>
      <c r="GYZ747"/>
      <c r="GZA747"/>
      <c r="GZB747"/>
      <c r="GZC747"/>
      <c r="GZD747"/>
      <c r="GZE747"/>
      <c r="GZF747"/>
      <c r="GZG747"/>
      <c r="GZH747"/>
      <c r="GZI747"/>
      <c r="GZJ747"/>
      <c r="GZK747"/>
      <c r="GZL747"/>
      <c r="GZM747"/>
      <c r="GZN747"/>
      <c r="GZO747"/>
      <c r="GZP747"/>
      <c r="GZQ747"/>
      <c r="GZR747"/>
      <c r="GZS747"/>
      <c r="GZT747"/>
      <c r="GZU747"/>
      <c r="GZV747"/>
      <c r="GZW747"/>
      <c r="GZX747"/>
      <c r="GZY747"/>
      <c r="GZZ747"/>
      <c r="HAA747"/>
      <c r="HAB747"/>
      <c r="HAC747"/>
      <c r="HAD747"/>
      <c r="HAE747"/>
      <c r="HAF747"/>
      <c r="HAG747"/>
      <c r="HAH747"/>
      <c r="HAI747"/>
      <c r="HAJ747"/>
      <c r="HAK747"/>
      <c r="HAL747"/>
      <c r="HAM747"/>
      <c r="HAN747"/>
      <c r="HAO747"/>
      <c r="HAP747"/>
      <c r="HAQ747"/>
      <c r="HAR747"/>
      <c r="HAS747"/>
      <c r="HAT747"/>
      <c r="HAU747"/>
      <c r="HAV747"/>
      <c r="HAW747"/>
      <c r="HAX747"/>
      <c r="HAY747"/>
      <c r="HAZ747"/>
      <c r="HBA747"/>
      <c r="HBB747"/>
      <c r="HBC747"/>
      <c r="HBD747"/>
      <c r="HBE747"/>
      <c r="HBF747"/>
      <c r="HBG747"/>
      <c r="HBH747"/>
      <c r="HBI747"/>
      <c r="HBJ747"/>
      <c r="HBK747"/>
      <c r="HBL747"/>
      <c r="HBM747"/>
      <c r="HBN747"/>
      <c r="HBO747"/>
      <c r="HBP747"/>
      <c r="HBQ747"/>
      <c r="HBR747"/>
      <c r="HBS747"/>
      <c r="HBT747"/>
      <c r="HBU747"/>
      <c r="HBV747"/>
      <c r="HBW747"/>
      <c r="HBX747"/>
      <c r="HBY747"/>
      <c r="HBZ747"/>
      <c r="HCA747"/>
      <c r="HCB747"/>
      <c r="HCC747"/>
      <c r="HCD747"/>
      <c r="HCE747"/>
      <c r="HCF747"/>
      <c r="HCG747"/>
      <c r="HCH747"/>
      <c r="HCI747"/>
      <c r="HCJ747"/>
      <c r="HCK747"/>
      <c r="HCL747"/>
      <c r="HCM747"/>
      <c r="HCN747"/>
      <c r="HCO747"/>
      <c r="HCP747"/>
      <c r="HCQ747"/>
      <c r="HCR747"/>
      <c r="HCS747"/>
      <c r="HCT747"/>
      <c r="HCU747"/>
      <c r="HCV747"/>
      <c r="HCW747"/>
      <c r="HCX747"/>
      <c r="HCY747"/>
      <c r="HCZ747"/>
      <c r="HDA747"/>
      <c r="HDB747"/>
      <c r="HDC747"/>
      <c r="HDD747"/>
      <c r="HDE747"/>
      <c r="HDF747"/>
      <c r="HDG747"/>
      <c r="HDH747"/>
      <c r="HDI747"/>
      <c r="HDJ747"/>
      <c r="HDK747"/>
      <c r="HDL747"/>
      <c r="HDM747"/>
      <c r="HDN747"/>
      <c r="HDO747"/>
      <c r="HDP747"/>
      <c r="HDQ747"/>
      <c r="HDR747"/>
      <c r="HDS747"/>
      <c r="HDT747"/>
      <c r="HDU747"/>
      <c r="HDV747"/>
      <c r="HDW747"/>
      <c r="HDX747"/>
      <c r="HDY747"/>
      <c r="HDZ747"/>
      <c r="HEA747"/>
      <c r="HEB747"/>
      <c r="HEC747"/>
      <c r="HED747"/>
      <c r="HEE747"/>
      <c r="HEF747"/>
      <c r="HEG747"/>
      <c r="HEH747"/>
      <c r="HEI747"/>
      <c r="HEJ747"/>
      <c r="HEK747"/>
      <c r="HEL747"/>
      <c r="HEM747"/>
      <c r="HEN747"/>
      <c r="HEO747"/>
      <c r="HEP747"/>
      <c r="HEQ747"/>
      <c r="HER747"/>
      <c r="HES747"/>
      <c r="HET747"/>
      <c r="HEU747"/>
      <c r="HEV747"/>
      <c r="HEW747"/>
      <c r="HEX747"/>
      <c r="HEY747"/>
      <c r="HEZ747"/>
      <c r="HFA747"/>
      <c r="HFB747"/>
      <c r="HFC747"/>
      <c r="HFD747"/>
      <c r="HFE747"/>
      <c r="HFF747"/>
      <c r="HFG747"/>
      <c r="HFH747"/>
      <c r="HFI747"/>
      <c r="HFJ747"/>
      <c r="HFK747"/>
      <c r="HFL747"/>
      <c r="HFM747"/>
      <c r="HFN747"/>
      <c r="HFO747"/>
      <c r="HFP747"/>
      <c r="HFQ747"/>
      <c r="HFR747"/>
      <c r="HFS747"/>
      <c r="HFT747"/>
      <c r="HFU747"/>
      <c r="HFV747"/>
      <c r="HFW747"/>
      <c r="HFX747"/>
      <c r="HFY747"/>
      <c r="HFZ747"/>
      <c r="HGA747"/>
      <c r="HGB747"/>
      <c r="HGC747"/>
      <c r="HGD747"/>
      <c r="HGE747"/>
      <c r="HGF747"/>
      <c r="HGG747"/>
      <c r="HGH747"/>
      <c r="HGI747"/>
      <c r="HGJ747"/>
      <c r="HGK747"/>
      <c r="HGL747"/>
      <c r="HGM747"/>
      <c r="HGN747"/>
      <c r="HGO747"/>
      <c r="HGP747"/>
      <c r="HGQ747"/>
      <c r="HGR747"/>
      <c r="HGS747"/>
      <c r="HGT747"/>
      <c r="HGU747"/>
      <c r="HGV747"/>
      <c r="HGW747"/>
      <c r="HGX747"/>
      <c r="HGY747"/>
      <c r="HGZ747"/>
      <c r="HHA747"/>
      <c r="HHB747"/>
      <c r="HHC747"/>
      <c r="HHD747"/>
      <c r="HHE747"/>
      <c r="HHF747"/>
      <c r="HHG747"/>
      <c r="HHH747"/>
      <c r="HHI747"/>
      <c r="HHJ747"/>
      <c r="HHK747"/>
      <c r="HHL747"/>
      <c r="HHM747"/>
      <c r="HHN747"/>
      <c r="HHO747"/>
      <c r="HHP747"/>
      <c r="HHQ747"/>
      <c r="HHR747"/>
      <c r="HHS747"/>
      <c r="HHT747"/>
      <c r="HHU747"/>
      <c r="HHV747"/>
      <c r="HHW747"/>
      <c r="HHX747"/>
      <c r="HHY747"/>
      <c r="HHZ747"/>
      <c r="HIA747"/>
      <c r="HIB747"/>
      <c r="HIC747"/>
      <c r="HID747"/>
      <c r="HIE747"/>
      <c r="HIF747"/>
      <c r="HIG747"/>
      <c r="HIH747"/>
      <c r="HII747"/>
      <c r="HIJ747"/>
      <c r="HIK747"/>
      <c r="HIL747"/>
      <c r="HIM747"/>
      <c r="HIN747"/>
      <c r="HIO747"/>
      <c r="HIP747"/>
      <c r="HIQ747"/>
      <c r="HIR747"/>
      <c r="HIS747"/>
      <c r="HIT747"/>
      <c r="HIU747"/>
      <c r="HIV747"/>
      <c r="HIW747"/>
      <c r="HIX747"/>
      <c r="HIY747"/>
      <c r="HIZ747"/>
      <c r="HJA747"/>
      <c r="HJB747"/>
      <c r="HJC747"/>
      <c r="HJD747"/>
      <c r="HJE747"/>
      <c r="HJF747"/>
      <c r="HJG747"/>
      <c r="HJH747"/>
      <c r="HJI747"/>
      <c r="HJJ747"/>
      <c r="HJK747"/>
      <c r="HJL747"/>
      <c r="HJM747"/>
      <c r="HJN747"/>
      <c r="HJO747"/>
      <c r="HJP747"/>
      <c r="HJQ747"/>
      <c r="HJR747"/>
      <c r="HJS747"/>
      <c r="HJT747"/>
      <c r="HJU747"/>
      <c r="HJV747"/>
      <c r="HJW747"/>
      <c r="HJX747"/>
      <c r="HJY747"/>
      <c r="HJZ747"/>
      <c r="HKA747"/>
      <c r="HKB747"/>
      <c r="HKC747"/>
      <c r="HKD747"/>
      <c r="HKE747"/>
      <c r="HKF747"/>
      <c r="HKG747"/>
      <c r="HKH747"/>
      <c r="HKI747"/>
      <c r="HKJ747"/>
      <c r="HKK747"/>
      <c r="HKL747"/>
      <c r="HKM747"/>
      <c r="HKN747"/>
      <c r="HKO747"/>
      <c r="HKP747"/>
      <c r="HKQ747"/>
      <c r="HKR747"/>
      <c r="HKS747"/>
      <c r="HKT747"/>
      <c r="HKU747"/>
      <c r="HKV747"/>
      <c r="HKW747"/>
      <c r="HKX747"/>
      <c r="HKY747"/>
      <c r="HKZ747"/>
      <c r="HLA747"/>
      <c r="HLB747"/>
      <c r="HLC747"/>
      <c r="HLD747"/>
      <c r="HLE747"/>
      <c r="HLF747"/>
      <c r="HLG747"/>
      <c r="HLH747"/>
      <c r="HLI747"/>
      <c r="HLJ747"/>
      <c r="HLK747"/>
      <c r="HLL747"/>
      <c r="HLM747"/>
      <c r="HLN747"/>
      <c r="HLO747"/>
      <c r="HLP747"/>
      <c r="HLQ747"/>
      <c r="HLR747"/>
      <c r="HLS747"/>
      <c r="HLT747"/>
      <c r="HLU747"/>
      <c r="HLV747"/>
      <c r="HLW747"/>
      <c r="HLX747"/>
      <c r="HLY747"/>
      <c r="HLZ747"/>
      <c r="HMA747"/>
      <c r="HMB747"/>
      <c r="HMC747"/>
      <c r="HMD747"/>
      <c r="HME747"/>
      <c r="HMF747"/>
      <c r="HMG747"/>
      <c r="HMH747"/>
      <c r="HMI747"/>
      <c r="HMJ747"/>
      <c r="HMK747"/>
      <c r="HML747"/>
      <c r="HMM747"/>
      <c r="HMN747"/>
      <c r="HMO747"/>
      <c r="HMP747"/>
      <c r="HMQ747"/>
      <c r="HMR747"/>
      <c r="HMS747"/>
      <c r="HMT747"/>
      <c r="HMU747"/>
      <c r="HMV747"/>
      <c r="HMW747"/>
      <c r="HMX747"/>
      <c r="HMY747"/>
      <c r="HMZ747"/>
      <c r="HNA747"/>
      <c r="HNB747"/>
      <c r="HNC747"/>
      <c r="HND747"/>
      <c r="HNE747"/>
      <c r="HNF747"/>
      <c r="HNG747"/>
      <c r="HNH747"/>
      <c r="HNI747"/>
      <c r="HNJ747"/>
      <c r="HNK747"/>
      <c r="HNL747"/>
      <c r="HNM747"/>
      <c r="HNN747"/>
      <c r="HNO747"/>
      <c r="HNP747"/>
      <c r="HNQ747"/>
      <c r="HNR747"/>
      <c r="HNS747"/>
      <c r="HNT747"/>
      <c r="HNU747"/>
      <c r="HNV747"/>
      <c r="HNW747"/>
      <c r="HNX747"/>
      <c r="HNY747"/>
      <c r="HNZ747"/>
      <c r="HOA747"/>
      <c r="HOB747"/>
      <c r="HOC747"/>
      <c r="HOD747"/>
      <c r="HOE747"/>
      <c r="HOF747"/>
      <c r="HOG747"/>
      <c r="HOH747"/>
      <c r="HOI747"/>
      <c r="HOJ747"/>
      <c r="HOK747"/>
      <c r="HOL747"/>
      <c r="HOM747"/>
      <c r="HON747"/>
      <c r="HOO747"/>
      <c r="HOP747"/>
      <c r="HOQ747"/>
      <c r="HOR747"/>
      <c r="HOS747"/>
      <c r="HOT747"/>
      <c r="HOU747"/>
      <c r="HOV747"/>
      <c r="HOW747"/>
      <c r="HOX747"/>
      <c r="HOY747"/>
      <c r="HOZ747"/>
      <c r="HPA747"/>
      <c r="HPB747"/>
      <c r="HPC747"/>
      <c r="HPD747"/>
      <c r="HPE747"/>
      <c r="HPF747"/>
      <c r="HPG747"/>
      <c r="HPH747"/>
      <c r="HPI747"/>
      <c r="HPJ747"/>
      <c r="HPK747"/>
      <c r="HPL747"/>
      <c r="HPM747"/>
      <c r="HPN747"/>
      <c r="HPO747"/>
      <c r="HPP747"/>
      <c r="HPQ747"/>
      <c r="HPR747"/>
      <c r="HPS747"/>
      <c r="HPT747"/>
      <c r="HPU747"/>
      <c r="HPV747"/>
      <c r="HPW747"/>
      <c r="HPX747"/>
      <c r="HPY747"/>
      <c r="HPZ747"/>
      <c r="HQA747"/>
      <c r="HQB747"/>
      <c r="HQC747"/>
      <c r="HQD747"/>
      <c r="HQE747"/>
      <c r="HQF747"/>
      <c r="HQG747"/>
      <c r="HQH747"/>
      <c r="HQI747"/>
      <c r="HQJ747"/>
      <c r="HQK747"/>
      <c r="HQL747"/>
      <c r="HQM747"/>
      <c r="HQN747"/>
      <c r="HQO747"/>
      <c r="HQP747"/>
      <c r="HQQ747"/>
      <c r="HQR747"/>
      <c r="HQS747"/>
      <c r="HQT747"/>
      <c r="HQU747"/>
      <c r="HQV747"/>
      <c r="HQW747"/>
      <c r="HQX747"/>
      <c r="HQY747"/>
      <c r="HQZ747"/>
      <c r="HRA747"/>
      <c r="HRB747"/>
      <c r="HRC747"/>
      <c r="HRD747"/>
      <c r="HRE747"/>
      <c r="HRF747"/>
      <c r="HRG747"/>
      <c r="HRH747"/>
      <c r="HRI747"/>
      <c r="HRJ747"/>
      <c r="HRK747"/>
      <c r="HRL747"/>
      <c r="HRM747"/>
      <c r="HRN747"/>
      <c r="HRO747"/>
      <c r="HRP747"/>
      <c r="HRQ747"/>
      <c r="HRR747"/>
      <c r="HRS747"/>
      <c r="HRT747"/>
      <c r="HRU747"/>
      <c r="HRV747"/>
      <c r="HRW747"/>
      <c r="HRX747"/>
      <c r="HRY747"/>
      <c r="HRZ747"/>
      <c r="HSA747"/>
      <c r="HSB747"/>
      <c r="HSC747"/>
      <c r="HSD747"/>
      <c r="HSE747"/>
      <c r="HSF747"/>
      <c r="HSG747"/>
      <c r="HSH747"/>
      <c r="HSI747"/>
      <c r="HSJ747"/>
      <c r="HSK747"/>
      <c r="HSL747"/>
      <c r="HSM747"/>
      <c r="HSN747"/>
      <c r="HSO747"/>
      <c r="HSP747"/>
      <c r="HSQ747"/>
      <c r="HSR747"/>
      <c r="HSS747"/>
      <c r="HST747"/>
      <c r="HSU747"/>
      <c r="HSV747"/>
      <c r="HSW747"/>
      <c r="HSX747"/>
      <c r="HSY747"/>
      <c r="HSZ747"/>
      <c r="HTA747"/>
      <c r="HTB747"/>
      <c r="HTC747"/>
      <c r="HTD747"/>
      <c r="HTE747"/>
      <c r="HTF747"/>
      <c r="HTG747"/>
      <c r="HTH747"/>
      <c r="HTI747"/>
      <c r="HTJ747"/>
      <c r="HTK747"/>
      <c r="HTL747"/>
      <c r="HTM747"/>
      <c r="HTN747"/>
      <c r="HTO747"/>
      <c r="HTP747"/>
      <c r="HTQ747"/>
      <c r="HTR747"/>
      <c r="HTS747"/>
      <c r="HTT747"/>
      <c r="HTU747"/>
      <c r="HTV747"/>
      <c r="HTW747"/>
      <c r="HTX747"/>
      <c r="HTY747"/>
      <c r="HTZ747"/>
      <c r="HUA747"/>
      <c r="HUB747"/>
      <c r="HUC747"/>
      <c r="HUD747"/>
      <c r="HUE747"/>
      <c r="HUF747"/>
      <c r="HUG747"/>
      <c r="HUH747"/>
      <c r="HUI747"/>
      <c r="HUJ747"/>
      <c r="HUK747"/>
      <c r="HUL747"/>
      <c r="HUM747"/>
      <c r="HUN747"/>
      <c r="HUO747"/>
      <c r="HUP747"/>
      <c r="HUQ747"/>
      <c r="HUR747"/>
      <c r="HUS747"/>
      <c r="HUT747"/>
      <c r="HUU747"/>
      <c r="HUV747"/>
      <c r="HUW747"/>
      <c r="HUX747"/>
      <c r="HUY747"/>
      <c r="HUZ747"/>
      <c r="HVA747"/>
      <c r="HVB747"/>
      <c r="HVC747"/>
      <c r="HVD747"/>
      <c r="HVE747"/>
      <c r="HVF747"/>
      <c r="HVG747"/>
      <c r="HVH747"/>
      <c r="HVI747"/>
      <c r="HVJ747"/>
      <c r="HVK747"/>
      <c r="HVL747"/>
      <c r="HVM747"/>
      <c r="HVN747"/>
      <c r="HVO747"/>
      <c r="HVP747"/>
      <c r="HVQ747"/>
      <c r="HVR747"/>
      <c r="HVS747"/>
      <c r="HVT747"/>
      <c r="HVU747"/>
      <c r="HVV747"/>
      <c r="HVW747"/>
      <c r="HVX747"/>
      <c r="HVY747"/>
      <c r="HVZ747"/>
      <c r="HWA747"/>
      <c r="HWB747"/>
      <c r="HWC747"/>
      <c r="HWD747"/>
      <c r="HWE747"/>
      <c r="HWF747"/>
      <c r="HWG747"/>
      <c r="HWH747"/>
      <c r="HWI747"/>
      <c r="HWJ747"/>
      <c r="HWK747"/>
      <c r="HWL747"/>
      <c r="HWM747"/>
      <c r="HWN747"/>
      <c r="HWO747"/>
      <c r="HWP747"/>
      <c r="HWQ747"/>
      <c r="HWR747"/>
      <c r="HWS747"/>
      <c r="HWT747"/>
      <c r="HWU747"/>
      <c r="HWV747"/>
      <c r="HWW747"/>
      <c r="HWX747"/>
      <c r="HWY747"/>
      <c r="HWZ747"/>
      <c r="HXA747"/>
      <c r="HXB747"/>
      <c r="HXC747"/>
      <c r="HXD747"/>
      <c r="HXE747"/>
      <c r="HXF747"/>
      <c r="HXG747"/>
      <c r="HXH747"/>
      <c r="HXI747"/>
      <c r="HXJ747"/>
      <c r="HXK747"/>
      <c r="HXL747"/>
      <c r="HXM747"/>
      <c r="HXN747"/>
      <c r="HXO747"/>
      <c r="HXP747"/>
      <c r="HXQ747"/>
      <c r="HXR747"/>
      <c r="HXS747"/>
      <c r="HXT747"/>
      <c r="HXU747"/>
      <c r="HXV747"/>
      <c r="HXW747"/>
      <c r="HXX747"/>
      <c r="HXY747"/>
      <c r="HXZ747"/>
      <c r="HYA747"/>
      <c r="HYB747"/>
      <c r="HYC747"/>
      <c r="HYD747"/>
      <c r="HYE747"/>
      <c r="HYF747"/>
      <c r="HYG747"/>
      <c r="HYH747"/>
      <c r="HYI747"/>
      <c r="HYJ747"/>
      <c r="HYK747"/>
      <c r="HYL747"/>
      <c r="HYM747"/>
      <c r="HYN747"/>
      <c r="HYO747"/>
      <c r="HYP747"/>
      <c r="HYQ747"/>
      <c r="HYR747"/>
      <c r="HYS747"/>
      <c r="HYT747"/>
      <c r="HYU747"/>
      <c r="HYV747"/>
      <c r="HYW747"/>
      <c r="HYX747"/>
      <c r="HYY747"/>
      <c r="HYZ747"/>
      <c r="HZA747"/>
      <c r="HZB747"/>
      <c r="HZC747"/>
      <c r="HZD747"/>
      <c r="HZE747"/>
      <c r="HZF747"/>
      <c r="HZG747"/>
      <c r="HZH747"/>
      <c r="HZI747"/>
      <c r="HZJ747"/>
      <c r="HZK747"/>
      <c r="HZL747"/>
      <c r="HZM747"/>
      <c r="HZN747"/>
      <c r="HZO747"/>
      <c r="HZP747"/>
      <c r="HZQ747"/>
      <c r="HZR747"/>
      <c r="HZS747"/>
      <c r="HZT747"/>
      <c r="HZU747"/>
      <c r="HZV747"/>
      <c r="HZW747"/>
      <c r="HZX747"/>
      <c r="HZY747"/>
      <c r="HZZ747"/>
      <c r="IAA747"/>
      <c r="IAB747"/>
      <c r="IAC747"/>
      <c r="IAD747"/>
      <c r="IAE747"/>
      <c r="IAF747"/>
      <c r="IAG747"/>
      <c r="IAH747"/>
      <c r="IAI747"/>
      <c r="IAJ747"/>
      <c r="IAK747"/>
      <c r="IAL747"/>
      <c r="IAM747"/>
      <c r="IAN747"/>
      <c r="IAO747"/>
      <c r="IAP747"/>
      <c r="IAQ747"/>
      <c r="IAR747"/>
      <c r="IAS747"/>
      <c r="IAT747"/>
      <c r="IAU747"/>
      <c r="IAV747"/>
      <c r="IAW747"/>
      <c r="IAX747"/>
      <c r="IAY747"/>
      <c r="IAZ747"/>
      <c r="IBA747"/>
      <c r="IBB747"/>
      <c r="IBC747"/>
      <c r="IBD747"/>
      <c r="IBE747"/>
      <c r="IBF747"/>
      <c r="IBG747"/>
      <c r="IBH747"/>
      <c r="IBI747"/>
      <c r="IBJ747"/>
      <c r="IBK747"/>
      <c r="IBL747"/>
      <c r="IBM747"/>
      <c r="IBN747"/>
      <c r="IBO747"/>
      <c r="IBP747"/>
      <c r="IBQ747"/>
      <c r="IBR747"/>
      <c r="IBS747"/>
      <c r="IBT747"/>
      <c r="IBU747"/>
      <c r="IBV747"/>
      <c r="IBW747"/>
      <c r="IBX747"/>
      <c r="IBY747"/>
      <c r="IBZ747"/>
      <c r="ICA747"/>
      <c r="ICB747"/>
      <c r="ICC747"/>
      <c r="ICD747"/>
      <c r="ICE747"/>
      <c r="ICF747"/>
      <c r="ICG747"/>
      <c r="ICH747"/>
      <c r="ICI747"/>
      <c r="ICJ747"/>
      <c r="ICK747"/>
      <c r="ICL747"/>
      <c r="ICM747"/>
      <c r="ICN747"/>
      <c r="ICO747"/>
      <c r="ICP747"/>
      <c r="ICQ747"/>
      <c r="ICR747"/>
      <c r="ICS747"/>
      <c r="ICT747"/>
      <c r="ICU747"/>
      <c r="ICV747"/>
      <c r="ICW747"/>
      <c r="ICX747"/>
      <c r="ICY747"/>
      <c r="ICZ747"/>
      <c r="IDA747"/>
      <c r="IDB747"/>
      <c r="IDC747"/>
      <c r="IDD747"/>
      <c r="IDE747"/>
      <c r="IDF747"/>
      <c r="IDG747"/>
      <c r="IDH747"/>
      <c r="IDI747"/>
      <c r="IDJ747"/>
      <c r="IDK747"/>
      <c r="IDL747"/>
      <c r="IDM747"/>
      <c r="IDN747"/>
      <c r="IDO747"/>
      <c r="IDP747"/>
      <c r="IDQ747"/>
      <c r="IDR747"/>
      <c r="IDS747"/>
      <c r="IDT747"/>
      <c r="IDU747"/>
      <c r="IDV747"/>
      <c r="IDW747"/>
      <c r="IDX747"/>
      <c r="IDY747"/>
      <c r="IDZ747"/>
      <c r="IEA747"/>
      <c r="IEB747"/>
      <c r="IEC747"/>
      <c r="IED747"/>
      <c r="IEE747"/>
      <c r="IEF747"/>
      <c r="IEG747"/>
      <c r="IEH747"/>
      <c r="IEI747"/>
      <c r="IEJ747"/>
      <c r="IEK747"/>
      <c r="IEL747"/>
      <c r="IEM747"/>
      <c r="IEN747"/>
      <c r="IEO747"/>
      <c r="IEP747"/>
      <c r="IEQ747"/>
      <c r="IER747"/>
      <c r="IES747"/>
      <c r="IET747"/>
      <c r="IEU747"/>
      <c r="IEV747"/>
      <c r="IEW747"/>
      <c r="IEX747"/>
      <c r="IEY747"/>
      <c r="IEZ747"/>
      <c r="IFA747"/>
      <c r="IFB747"/>
      <c r="IFC747"/>
      <c r="IFD747"/>
      <c r="IFE747"/>
      <c r="IFF747"/>
      <c r="IFG747"/>
      <c r="IFH747"/>
      <c r="IFI747"/>
      <c r="IFJ747"/>
      <c r="IFK747"/>
      <c r="IFL747"/>
      <c r="IFM747"/>
      <c r="IFN747"/>
      <c r="IFO747"/>
      <c r="IFP747"/>
      <c r="IFQ747"/>
      <c r="IFR747"/>
      <c r="IFS747"/>
      <c r="IFT747"/>
      <c r="IFU747"/>
      <c r="IFV747"/>
      <c r="IFW747"/>
      <c r="IFX747"/>
      <c r="IFY747"/>
      <c r="IFZ747"/>
      <c r="IGA747"/>
      <c r="IGB747"/>
      <c r="IGC747"/>
      <c r="IGD747"/>
      <c r="IGE747"/>
      <c r="IGF747"/>
      <c r="IGG747"/>
      <c r="IGH747"/>
      <c r="IGI747"/>
      <c r="IGJ747"/>
      <c r="IGK747"/>
      <c r="IGL747"/>
      <c r="IGM747"/>
      <c r="IGN747"/>
      <c r="IGO747"/>
      <c r="IGP747"/>
      <c r="IGQ747"/>
      <c r="IGR747"/>
      <c r="IGS747"/>
      <c r="IGT747"/>
      <c r="IGU747"/>
      <c r="IGV747"/>
      <c r="IGW747"/>
      <c r="IGX747"/>
      <c r="IGY747"/>
      <c r="IGZ747"/>
      <c r="IHA747"/>
      <c r="IHB747"/>
      <c r="IHC747"/>
      <c r="IHD747"/>
      <c r="IHE747"/>
      <c r="IHF747"/>
      <c r="IHG747"/>
      <c r="IHH747"/>
      <c r="IHI747"/>
      <c r="IHJ747"/>
      <c r="IHK747"/>
      <c r="IHL747"/>
      <c r="IHM747"/>
      <c r="IHN747"/>
      <c r="IHO747"/>
      <c r="IHP747"/>
      <c r="IHQ747"/>
      <c r="IHR747"/>
      <c r="IHS747"/>
      <c r="IHT747"/>
      <c r="IHU747"/>
      <c r="IHV747"/>
      <c r="IHW747"/>
      <c r="IHX747"/>
      <c r="IHY747"/>
      <c r="IHZ747"/>
      <c r="IIA747"/>
      <c r="IIB747"/>
      <c r="IIC747"/>
      <c r="IID747"/>
      <c r="IIE747"/>
      <c r="IIF747"/>
      <c r="IIG747"/>
      <c r="IIH747"/>
      <c r="III747"/>
      <c r="IIJ747"/>
      <c r="IIK747"/>
      <c r="IIL747"/>
      <c r="IIM747"/>
      <c r="IIN747"/>
      <c r="IIO747"/>
      <c r="IIP747"/>
      <c r="IIQ747"/>
      <c r="IIR747"/>
      <c r="IIS747"/>
      <c r="IIT747"/>
      <c r="IIU747"/>
      <c r="IIV747"/>
      <c r="IIW747"/>
      <c r="IIX747"/>
      <c r="IIY747"/>
      <c r="IIZ747"/>
      <c r="IJA747"/>
      <c r="IJB747"/>
      <c r="IJC747"/>
      <c r="IJD747"/>
      <c r="IJE747"/>
      <c r="IJF747"/>
      <c r="IJG747"/>
      <c r="IJH747"/>
      <c r="IJI747"/>
      <c r="IJJ747"/>
      <c r="IJK747"/>
      <c r="IJL747"/>
      <c r="IJM747"/>
      <c r="IJN747"/>
      <c r="IJO747"/>
      <c r="IJP747"/>
      <c r="IJQ747"/>
      <c r="IJR747"/>
      <c r="IJS747"/>
      <c r="IJT747"/>
      <c r="IJU747"/>
      <c r="IJV747"/>
      <c r="IJW747"/>
      <c r="IJX747"/>
      <c r="IJY747"/>
      <c r="IJZ747"/>
      <c r="IKA747"/>
      <c r="IKB747"/>
      <c r="IKC747"/>
      <c r="IKD747"/>
      <c r="IKE747"/>
      <c r="IKF747"/>
      <c r="IKG747"/>
      <c r="IKH747"/>
      <c r="IKI747"/>
      <c r="IKJ747"/>
      <c r="IKK747"/>
      <c r="IKL747"/>
      <c r="IKM747"/>
      <c r="IKN747"/>
      <c r="IKO747"/>
      <c r="IKP747"/>
      <c r="IKQ747"/>
      <c r="IKR747"/>
      <c r="IKS747"/>
      <c r="IKT747"/>
      <c r="IKU747"/>
      <c r="IKV747"/>
      <c r="IKW747"/>
      <c r="IKX747"/>
      <c r="IKY747"/>
      <c r="IKZ747"/>
      <c r="ILA747"/>
      <c r="ILB747"/>
      <c r="ILC747"/>
      <c r="ILD747"/>
      <c r="ILE747"/>
      <c r="ILF747"/>
      <c r="ILG747"/>
      <c r="ILH747"/>
      <c r="ILI747"/>
      <c r="ILJ747"/>
      <c r="ILK747"/>
      <c r="ILL747"/>
      <c r="ILM747"/>
      <c r="ILN747"/>
      <c r="ILO747"/>
      <c r="ILP747"/>
      <c r="ILQ747"/>
      <c r="ILR747"/>
      <c r="ILS747"/>
      <c r="ILT747"/>
      <c r="ILU747"/>
      <c r="ILV747"/>
      <c r="ILW747"/>
      <c r="ILX747"/>
      <c r="ILY747"/>
      <c r="ILZ747"/>
      <c r="IMA747"/>
      <c r="IMB747"/>
      <c r="IMC747"/>
      <c r="IMD747"/>
      <c r="IME747"/>
      <c r="IMF747"/>
      <c r="IMG747"/>
      <c r="IMH747"/>
      <c r="IMI747"/>
      <c r="IMJ747"/>
      <c r="IMK747"/>
      <c r="IML747"/>
      <c r="IMM747"/>
      <c r="IMN747"/>
      <c r="IMO747"/>
      <c r="IMP747"/>
      <c r="IMQ747"/>
      <c r="IMR747"/>
      <c r="IMS747"/>
      <c r="IMT747"/>
      <c r="IMU747"/>
      <c r="IMV747"/>
      <c r="IMW747"/>
      <c r="IMX747"/>
      <c r="IMY747"/>
      <c r="IMZ747"/>
      <c r="INA747"/>
      <c r="INB747"/>
      <c r="INC747"/>
      <c r="IND747"/>
      <c r="INE747"/>
      <c r="INF747"/>
      <c r="ING747"/>
      <c r="INH747"/>
      <c r="INI747"/>
      <c r="INJ747"/>
      <c r="INK747"/>
      <c r="INL747"/>
      <c r="INM747"/>
      <c r="INN747"/>
      <c r="INO747"/>
      <c r="INP747"/>
      <c r="INQ747"/>
      <c r="INR747"/>
      <c r="INS747"/>
      <c r="INT747"/>
      <c r="INU747"/>
      <c r="INV747"/>
      <c r="INW747"/>
      <c r="INX747"/>
      <c r="INY747"/>
      <c r="INZ747"/>
      <c r="IOA747"/>
      <c r="IOB747"/>
      <c r="IOC747"/>
      <c r="IOD747"/>
      <c r="IOE747"/>
      <c r="IOF747"/>
      <c r="IOG747"/>
      <c r="IOH747"/>
      <c r="IOI747"/>
      <c r="IOJ747"/>
      <c r="IOK747"/>
      <c r="IOL747"/>
      <c r="IOM747"/>
      <c r="ION747"/>
      <c r="IOO747"/>
      <c r="IOP747"/>
      <c r="IOQ747"/>
      <c r="IOR747"/>
      <c r="IOS747"/>
      <c r="IOT747"/>
      <c r="IOU747"/>
      <c r="IOV747"/>
      <c r="IOW747"/>
      <c r="IOX747"/>
      <c r="IOY747"/>
      <c r="IOZ747"/>
      <c r="IPA747"/>
      <c r="IPB747"/>
      <c r="IPC747"/>
      <c r="IPD747"/>
      <c r="IPE747"/>
      <c r="IPF747"/>
      <c r="IPG747"/>
      <c r="IPH747"/>
      <c r="IPI747"/>
      <c r="IPJ747"/>
      <c r="IPK747"/>
      <c r="IPL747"/>
      <c r="IPM747"/>
      <c r="IPN747"/>
      <c r="IPO747"/>
      <c r="IPP747"/>
      <c r="IPQ747"/>
      <c r="IPR747"/>
      <c r="IPS747"/>
      <c r="IPT747"/>
      <c r="IPU747"/>
      <c r="IPV747"/>
      <c r="IPW747"/>
      <c r="IPX747"/>
      <c r="IPY747"/>
      <c r="IPZ747"/>
      <c r="IQA747"/>
      <c r="IQB747"/>
      <c r="IQC747"/>
      <c r="IQD747"/>
      <c r="IQE747"/>
      <c r="IQF747"/>
      <c r="IQG747"/>
      <c r="IQH747"/>
      <c r="IQI747"/>
      <c r="IQJ747"/>
      <c r="IQK747"/>
      <c r="IQL747"/>
      <c r="IQM747"/>
      <c r="IQN747"/>
      <c r="IQO747"/>
      <c r="IQP747"/>
      <c r="IQQ747"/>
      <c r="IQR747"/>
      <c r="IQS747"/>
      <c r="IQT747"/>
      <c r="IQU747"/>
      <c r="IQV747"/>
      <c r="IQW747"/>
      <c r="IQX747"/>
      <c r="IQY747"/>
      <c r="IQZ747"/>
      <c r="IRA747"/>
      <c r="IRB747"/>
      <c r="IRC747"/>
      <c r="IRD747"/>
      <c r="IRE747"/>
      <c r="IRF747"/>
      <c r="IRG747"/>
      <c r="IRH747"/>
      <c r="IRI747"/>
      <c r="IRJ747"/>
      <c r="IRK747"/>
      <c r="IRL747"/>
      <c r="IRM747"/>
      <c r="IRN747"/>
      <c r="IRO747"/>
      <c r="IRP747"/>
      <c r="IRQ747"/>
      <c r="IRR747"/>
      <c r="IRS747"/>
      <c r="IRT747"/>
      <c r="IRU747"/>
      <c r="IRV747"/>
      <c r="IRW747"/>
      <c r="IRX747"/>
      <c r="IRY747"/>
      <c r="IRZ747"/>
      <c r="ISA747"/>
      <c r="ISB747"/>
      <c r="ISC747"/>
      <c r="ISD747"/>
      <c r="ISE747"/>
      <c r="ISF747"/>
      <c r="ISG747"/>
      <c r="ISH747"/>
      <c r="ISI747"/>
      <c r="ISJ747"/>
      <c r="ISK747"/>
      <c r="ISL747"/>
      <c r="ISM747"/>
      <c r="ISN747"/>
      <c r="ISO747"/>
      <c r="ISP747"/>
      <c r="ISQ747"/>
      <c r="ISR747"/>
      <c r="ISS747"/>
      <c r="IST747"/>
      <c r="ISU747"/>
      <c r="ISV747"/>
      <c r="ISW747"/>
      <c r="ISX747"/>
      <c r="ISY747"/>
      <c r="ISZ747"/>
      <c r="ITA747"/>
      <c r="ITB747"/>
      <c r="ITC747"/>
      <c r="ITD747"/>
      <c r="ITE747"/>
      <c r="ITF747"/>
      <c r="ITG747"/>
      <c r="ITH747"/>
      <c r="ITI747"/>
      <c r="ITJ747"/>
      <c r="ITK747"/>
      <c r="ITL747"/>
      <c r="ITM747"/>
      <c r="ITN747"/>
      <c r="ITO747"/>
      <c r="ITP747"/>
      <c r="ITQ747"/>
      <c r="ITR747"/>
      <c r="ITS747"/>
      <c r="ITT747"/>
      <c r="ITU747"/>
      <c r="ITV747"/>
      <c r="ITW747"/>
      <c r="ITX747"/>
      <c r="ITY747"/>
      <c r="ITZ747"/>
      <c r="IUA747"/>
      <c r="IUB747"/>
      <c r="IUC747"/>
      <c r="IUD747"/>
      <c r="IUE747"/>
      <c r="IUF747"/>
      <c r="IUG747"/>
      <c r="IUH747"/>
      <c r="IUI747"/>
      <c r="IUJ747"/>
      <c r="IUK747"/>
      <c r="IUL747"/>
      <c r="IUM747"/>
      <c r="IUN747"/>
      <c r="IUO747"/>
      <c r="IUP747"/>
      <c r="IUQ747"/>
      <c r="IUR747"/>
      <c r="IUS747"/>
      <c r="IUT747"/>
      <c r="IUU747"/>
      <c r="IUV747"/>
      <c r="IUW747"/>
      <c r="IUX747"/>
      <c r="IUY747"/>
      <c r="IUZ747"/>
      <c r="IVA747"/>
      <c r="IVB747"/>
      <c r="IVC747"/>
      <c r="IVD747"/>
      <c r="IVE747"/>
      <c r="IVF747"/>
      <c r="IVG747"/>
      <c r="IVH747"/>
      <c r="IVI747"/>
      <c r="IVJ747"/>
      <c r="IVK747"/>
      <c r="IVL747"/>
      <c r="IVM747"/>
      <c r="IVN747"/>
      <c r="IVO747"/>
      <c r="IVP747"/>
      <c r="IVQ747"/>
      <c r="IVR747"/>
      <c r="IVS747"/>
      <c r="IVT747"/>
      <c r="IVU747"/>
      <c r="IVV747"/>
      <c r="IVW747"/>
      <c r="IVX747"/>
      <c r="IVY747"/>
      <c r="IVZ747"/>
      <c r="IWA747"/>
      <c r="IWB747"/>
      <c r="IWC747"/>
      <c r="IWD747"/>
      <c r="IWE747"/>
      <c r="IWF747"/>
      <c r="IWG747"/>
      <c r="IWH747"/>
      <c r="IWI747"/>
      <c r="IWJ747"/>
      <c r="IWK747"/>
      <c r="IWL747"/>
      <c r="IWM747"/>
      <c r="IWN747"/>
      <c r="IWO747"/>
      <c r="IWP747"/>
      <c r="IWQ747"/>
      <c r="IWR747"/>
      <c r="IWS747"/>
      <c r="IWT747"/>
      <c r="IWU747"/>
      <c r="IWV747"/>
      <c r="IWW747"/>
      <c r="IWX747"/>
      <c r="IWY747"/>
      <c r="IWZ747"/>
      <c r="IXA747"/>
      <c r="IXB747"/>
      <c r="IXC747"/>
      <c r="IXD747"/>
      <c r="IXE747"/>
      <c r="IXF747"/>
      <c r="IXG747"/>
      <c r="IXH747"/>
      <c r="IXI747"/>
      <c r="IXJ747"/>
      <c r="IXK747"/>
      <c r="IXL747"/>
      <c r="IXM747"/>
      <c r="IXN747"/>
      <c r="IXO747"/>
      <c r="IXP747"/>
      <c r="IXQ747"/>
      <c r="IXR747"/>
      <c r="IXS747"/>
      <c r="IXT747"/>
      <c r="IXU747"/>
      <c r="IXV747"/>
      <c r="IXW747"/>
      <c r="IXX747"/>
      <c r="IXY747"/>
      <c r="IXZ747"/>
      <c r="IYA747"/>
      <c r="IYB747"/>
      <c r="IYC747"/>
      <c r="IYD747"/>
      <c r="IYE747"/>
      <c r="IYF747"/>
      <c r="IYG747"/>
      <c r="IYH747"/>
      <c r="IYI747"/>
      <c r="IYJ747"/>
      <c r="IYK747"/>
      <c r="IYL747"/>
      <c r="IYM747"/>
      <c r="IYN747"/>
      <c r="IYO747"/>
      <c r="IYP747"/>
      <c r="IYQ747"/>
      <c r="IYR747"/>
      <c r="IYS747"/>
      <c r="IYT747"/>
      <c r="IYU747"/>
      <c r="IYV747"/>
      <c r="IYW747"/>
      <c r="IYX747"/>
      <c r="IYY747"/>
      <c r="IYZ747"/>
      <c r="IZA747"/>
      <c r="IZB747"/>
      <c r="IZC747"/>
      <c r="IZD747"/>
      <c r="IZE747"/>
      <c r="IZF747"/>
      <c r="IZG747"/>
      <c r="IZH747"/>
      <c r="IZI747"/>
      <c r="IZJ747"/>
      <c r="IZK747"/>
      <c r="IZL747"/>
      <c r="IZM747"/>
      <c r="IZN747"/>
      <c r="IZO747"/>
      <c r="IZP747"/>
      <c r="IZQ747"/>
      <c r="IZR747"/>
      <c r="IZS747"/>
      <c r="IZT747"/>
      <c r="IZU747"/>
      <c r="IZV747"/>
      <c r="IZW747"/>
      <c r="IZX747"/>
      <c r="IZY747"/>
      <c r="IZZ747"/>
      <c r="JAA747"/>
      <c r="JAB747"/>
      <c r="JAC747"/>
      <c r="JAD747"/>
      <c r="JAE747"/>
      <c r="JAF747"/>
      <c r="JAG747"/>
      <c r="JAH747"/>
      <c r="JAI747"/>
      <c r="JAJ747"/>
      <c r="JAK747"/>
      <c r="JAL747"/>
      <c r="JAM747"/>
      <c r="JAN747"/>
      <c r="JAO747"/>
      <c r="JAP747"/>
      <c r="JAQ747"/>
      <c r="JAR747"/>
      <c r="JAS747"/>
      <c r="JAT747"/>
      <c r="JAU747"/>
      <c r="JAV747"/>
      <c r="JAW747"/>
      <c r="JAX747"/>
      <c r="JAY747"/>
      <c r="JAZ747"/>
      <c r="JBA747"/>
      <c r="JBB747"/>
      <c r="JBC747"/>
      <c r="JBD747"/>
      <c r="JBE747"/>
      <c r="JBF747"/>
      <c r="JBG747"/>
      <c r="JBH747"/>
      <c r="JBI747"/>
      <c r="JBJ747"/>
      <c r="JBK747"/>
      <c r="JBL747"/>
      <c r="JBM747"/>
      <c r="JBN747"/>
      <c r="JBO747"/>
      <c r="JBP747"/>
      <c r="JBQ747"/>
      <c r="JBR747"/>
      <c r="JBS747"/>
      <c r="JBT747"/>
      <c r="JBU747"/>
      <c r="JBV747"/>
      <c r="JBW747"/>
      <c r="JBX747"/>
      <c r="JBY747"/>
      <c r="JBZ747"/>
      <c r="JCA747"/>
      <c r="JCB747"/>
      <c r="JCC747"/>
      <c r="JCD747"/>
      <c r="JCE747"/>
      <c r="JCF747"/>
      <c r="JCG747"/>
      <c r="JCH747"/>
      <c r="JCI747"/>
      <c r="JCJ747"/>
      <c r="JCK747"/>
      <c r="JCL747"/>
      <c r="JCM747"/>
      <c r="JCN747"/>
      <c r="JCO747"/>
      <c r="JCP747"/>
      <c r="JCQ747"/>
      <c r="JCR747"/>
      <c r="JCS747"/>
      <c r="JCT747"/>
      <c r="JCU747"/>
      <c r="JCV747"/>
      <c r="JCW747"/>
      <c r="JCX747"/>
      <c r="JCY747"/>
      <c r="JCZ747"/>
      <c r="JDA747"/>
      <c r="JDB747"/>
      <c r="JDC747"/>
      <c r="JDD747"/>
      <c r="JDE747"/>
      <c r="JDF747"/>
      <c r="JDG747"/>
      <c r="JDH747"/>
      <c r="JDI747"/>
      <c r="JDJ747"/>
      <c r="JDK747"/>
      <c r="JDL747"/>
      <c r="JDM747"/>
      <c r="JDN747"/>
      <c r="JDO747"/>
      <c r="JDP747"/>
      <c r="JDQ747"/>
      <c r="JDR747"/>
      <c r="JDS747"/>
      <c r="JDT747"/>
      <c r="JDU747"/>
      <c r="JDV747"/>
      <c r="JDW747"/>
      <c r="JDX747"/>
      <c r="JDY747"/>
      <c r="JDZ747"/>
      <c r="JEA747"/>
      <c r="JEB747"/>
      <c r="JEC747"/>
      <c r="JED747"/>
      <c r="JEE747"/>
      <c r="JEF747"/>
      <c r="JEG747"/>
      <c r="JEH747"/>
      <c r="JEI747"/>
      <c r="JEJ747"/>
      <c r="JEK747"/>
      <c r="JEL747"/>
      <c r="JEM747"/>
      <c r="JEN747"/>
      <c r="JEO747"/>
      <c r="JEP747"/>
      <c r="JEQ747"/>
      <c r="JER747"/>
      <c r="JES747"/>
      <c r="JET747"/>
      <c r="JEU747"/>
      <c r="JEV747"/>
      <c r="JEW747"/>
      <c r="JEX747"/>
      <c r="JEY747"/>
      <c r="JEZ747"/>
      <c r="JFA747"/>
      <c r="JFB747"/>
      <c r="JFC747"/>
      <c r="JFD747"/>
      <c r="JFE747"/>
      <c r="JFF747"/>
      <c r="JFG747"/>
      <c r="JFH747"/>
      <c r="JFI747"/>
      <c r="JFJ747"/>
      <c r="JFK747"/>
      <c r="JFL747"/>
      <c r="JFM747"/>
      <c r="JFN747"/>
      <c r="JFO747"/>
      <c r="JFP747"/>
      <c r="JFQ747"/>
      <c r="JFR747"/>
      <c r="JFS747"/>
      <c r="JFT747"/>
      <c r="JFU747"/>
      <c r="JFV747"/>
      <c r="JFW747"/>
      <c r="JFX747"/>
      <c r="JFY747"/>
      <c r="JFZ747"/>
      <c r="JGA747"/>
      <c r="JGB747"/>
      <c r="JGC747"/>
      <c r="JGD747"/>
      <c r="JGE747"/>
      <c r="JGF747"/>
      <c r="JGG747"/>
      <c r="JGH747"/>
      <c r="JGI747"/>
      <c r="JGJ747"/>
      <c r="JGK747"/>
      <c r="JGL747"/>
      <c r="JGM747"/>
      <c r="JGN747"/>
      <c r="JGO747"/>
      <c r="JGP747"/>
      <c r="JGQ747"/>
      <c r="JGR747"/>
      <c r="JGS747"/>
      <c r="JGT747"/>
      <c r="JGU747"/>
      <c r="JGV747"/>
      <c r="JGW747"/>
      <c r="JGX747"/>
      <c r="JGY747"/>
      <c r="JGZ747"/>
      <c r="JHA747"/>
      <c r="JHB747"/>
      <c r="JHC747"/>
      <c r="JHD747"/>
      <c r="JHE747"/>
      <c r="JHF747"/>
      <c r="JHG747"/>
      <c r="JHH747"/>
      <c r="JHI747"/>
      <c r="JHJ747"/>
      <c r="JHK747"/>
      <c r="JHL747"/>
      <c r="JHM747"/>
      <c r="JHN747"/>
      <c r="JHO747"/>
      <c r="JHP747"/>
      <c r="JHQ747"/>
      <c r="JHR747"/>
      <c r="JHS747"/>
      <c r="JHT747"/>
      <c r="JHU747"/>
      <c r="JHV747"/>
      <c r="JHW747"/>
      <c r="JHX747"/>
      <c r="JHY747"/>
      <c r="JHZ747"/>
      <c r="JIA747"/>
      <c r="JIB747"/>
      <c r="JIC747"/>
      <c r="JID747"/>
      <c r="JIE747"/>
      <c r="JIF747"/>
      <c r="JIG747"/>
      <c r="JIH747"/>
      <c r="JII747"/>
      <c r="JIJ747"/>
      <c r="JIK747"/>
      <c r="JIL747"/>
      <c r="JIM747"/>
      <c r="JIN747"/>
      <c r="JIO747"/>
      <c r="JIP747"/>
      <c r="JIQ747"/>
      <c r="JIR747"/>
      <c r="JIS747"/>
      <c r="JIT747"/>
      <c r="JIU747"/>
      <c r="JIV747"/>
      <c r="JIW747"/>
      <c r="JIX747"/>
      <c r="JIY747"/>
      <c r="JIZ747"/>
      <c r="JJA747"/>
      <c r="JJB747"/>
      <c r="JJC747"/>
      <c r="JJD747"/>
      <c r="JJE747"/>
      <c r="JJF747"/>
      <c r="JJG747"/>
      <c r="JJH747"/>
      <c r="JJI747"/>
      <c r="JJJ747"/>
      <c r="JJK747"/>
      <c r="JJL747"/>
      <c r="JJM747"/>
      <c r="JJN747"/>
      <c r="JJO747"/>
      <c r="JJP747"/>
      <c r="JJQ747"/>
      <c r="JJR747"/>
      <c r="JJS747"/>
      <c r="JJT747"/>
      <c r="JJU747"/>
      <c r="JJV747"/>
      <c r="JJW747"/>
      <c r="JJX747"/>
      <c r="JJY747"/>
      <c r="JJZ747"/>
      <c r="JKA747"/>
      <c r="JKB747"/>
      <c r="JKC747"/>
      <c r="JKD747"/>
      <c r="JKE747"/>
      <c r="JKF747"/>
      <c r="JKG747"/>
      <c r="JKH747"/>
      <c r="JKI747"/>
      <c r="JKJ747"/>
      <c r="JKK747"/>
      <c r="JKL747"/>
      <c r="JKM747"/>
      <c r="JKN747"/>
      <c r="JKO747"/>
      <c r="JKP747"/>
      <c r="JKQ747"/>
      <c r="JKR747"/>
      <c r="JKS747"/>
      <c r="JKT747"/>
      <c r="JKU747"/>
      <c r="JKV747"/>
      <c r="JKW747"/>
      <c r="JKX747"/>
      <c r="JKY747"/>
      <c r="JKZ747"/>
      <c r="JLA747"/>
      <c r="JLB747"/>
      <c r="JLC747"/>
      <c r="JLD747"/>
      <c r="JLE747"/>
      <c r="JLF747"/>
      <c r="JLG747"/>
      <c r="JLH747"/>
      <c r="JLI747"/>
      <c r="JLJ747"/>
      <c r="JLK747"/>
      <c r="JLL747"/>
      <c r="JLM747"/>
      <c r="JLN747"/>
      <c r="JLO747"/>
      <c r="JLP747"/>
      <c r="JLQ747"/>
      <c r="JLR747"/>
      <c r="JLS747"/>
      <c r="JLT747"/>
      <c r="JLU747"/>
      <c r="JLV747"/>
      <c r="JLW747"/>
      <c r="JLX747"/>
      <c r="JLY747"/>
      <c r="JLZ747"/>
      <c r="JMA747"/>
      <c r="JMB747"/>
      <c r="JMC747"/>
      <c r="JMD747"/>
      <c r="JME747"/>
      <c r="JMF747"/>
      <c r="JMG747"/>
      <c r="JMH747"/>
      <c r="JMI747"/>
      <c r="JMJ747"/>
      <c r="JMK747"/>
      <c r="JML747"/>
      <c r="JMM747"/>
      <c r="JMN747"/>
      <c r="JMO747"/>
      <c r="JMP747"/>
      <c r="JMQ747"/>
      <c r="JMR747"/>
      <c r="JMS747"/>
      <c r="JMT747"/>
      <c r="JMU747"/>
      <c r="JMV747"/>
      <c r="JMW747"/>
      <c r="JMX747"/>
      <c r="JMY747"/>
      <c r="JMZ747"/>
      <c r="JNA747"/>
      <c r="JNB747"/>
      <c r="JNC747"/>
      <c r="JND747"/>
      <c r="JNE747"/>
      <c r="JNF747"/>
      <c r="JNG747"/>
      <c r="JNH747"/>
      <c r="JNI747"/>
      <c r="JNJ747"/>
      <c r="JNK747"/>
      <c r="JNL747"/>
      <c r="JNM747"/>
      <c r="JNN747"/>
      <c r="JNO747"/>
      <c r="JNP747"/>
      <c r="JNQ747"/>
      <c r="JNR747"/>
      <c r="JNS747"/>
      <c r="JNT747"/>
      <c r="JNU747"/>
      <c r="JNV747"/>
      <c r="JNW747"/>
      <c r="JNX747"/>
      <c r="JNY747"/>
      <c r="JNZ747"/>
      <c r="JOA747"/>
      <c r="JOB747"/>
      <c r="JOC747"/>
      <c r="JOD747"/>
      <c r="JOE747"/>
      <c r="JOF747"/>
      <c r="JOG747"/>
      <c r="JOH747"/>
      <c r="JOI747"/>
      <c r="JOJ747"/>
      <c r="JOK747"/>
      <c r="JOL747"/>
      <c r="JOM747"/>
      <c r="JON747"/>
      <c r="JOO747"/>
      <c r="JOP747"/>
      <c r="JOQ747"/>
      <c r="JOR747"/>
      <c r="JOS747"/>
      <c r="JOT747"/>
      <c r="JOU747"/>
      <c r="JOV747"/>
      <c r="JOW747"/>
      <c r="JOX747"/>
      <c r="JOY747"/>
      <c r="JOZ747"/>
      <c r="JPA747"/>
      <c r="JPB747"/>
      <c r="JPC747"/>
      <c r="JPD747"/>
      <c r="JPE747"/>
      <c r="JPF747"/>
      <c r="JPG747"/>
      <c r="JPH747"/>
      <c r="JPI747"/>
      <c r="JPJ747"/>
      <c r="JPK747"/>
      <c r="JPL747"/>
      <c r="JPM747"/>
      <c r="JPN747"/>
      <c r="JPO747"/>
      <c r="JPP747"/>
      <c r="JPQ747"/>
      <c r="JPR747"/>
      <c r="JPS747"/>
      <c r="JPT747"/>
      <c r="JPU747"/>
      <c r="JPV747"/>
      <c r="JPW747"/>
      <c r="JPX747"/>
      <c r="JPY747"/>
      <c r="JPZ747"/>
      <c r="JQA747"/>
      <c r="JQB747"/>
      <c r="JQC747"/>
      <c r="JQD747"/>
      <c r="JQE747"/>
      <c r="JQF747"/>
      <c r="JQG747"/>
      <c r="JQH747"/>
      <c r="JQI747"/>
      <c r="JQJ747"/>
      <c r="JQK747"/>
      <c r="JQL747"/>
      <c r="JQM747"/>
      <c r="JQN747"/>
      <c r="JQO747"/>
      <c r="JQP747"/>
      <c r="JQQ747"/>
      <c r="JQR747"/>
      <c r="JQS747"/>
      <c r="JQT747"/>
      <c r="JQU747"/>
      <c r="JQV747"/>
      <c r="JQW747"/>
      <c r="JQX747"/>
      <c r="JQY747"/>
      <c r="JQZ747"/>
      <c r="JRA747"/>
      <c r="JRB747"/>
      <c r="JRC747"/>
      <c r="JRD747"/>
      <c r="JRE747"/>
      <c r="JRF747"/>
      <c r="JRG747"/>
      <c r="JRH747"/>
      <c r="JRI747"/>
      <c r="JRJ747"/>
      <c r="JRK747"/>
      <c r="JRL747"/>
      <c r="JRM747"/>
      <c r="JRN747"/>
      <c r="JRO747"/>
      <c r="JRP747"/>
      <c r="JRQ747"/>
      <c r="JRR747"/>
      <c r="JRS747"/>
      <c r="JRT747"/>
      <c r="JRU747"/>
      <c r="JRV747"/>
      <c r="JRW747"/>
      <c r="JRX747"/>
      <c r="JRY747"/>
      <c r="JRZ747"/>
      <c r="JSA747"/>
      <c r="JSB747"/>
      <c r="JSC747"/>
      <c r="JSD747"/>
      <c r="JSE747"/>
      <c r="JSF747"/>
      <c r="JSG747"/>
      <c r="JSH747"/>
      <c r="JSI747"/>
      <c r="JSJ747"/>
      <c r="JSK747"/>
      <c r="JSL747"/>
      <c r="JSM747"/>
      <c r="JSN747"/>
      <c r="JSO747"/>
      <c r="JSP747"/>
      <c r="JSQ747"/>
      <c r="JSR747"/>
      <c r="JSS747"/>
      <c r="JST747"/>
      <c r="JSU747"/>
      <c r="JSV747"/>
      <c r="JSW747"/>
      <c r="JSX747"/>
      <c r="JSY747"/>
      <c r="JSZ747"/>
      <c r="JTA747"/>
      <c r="JTB747"/>
      <c r="JTC747"/>
      <c r="JTD747"/>
      <c r="JTE747"/>
      <c r="JTF747"/>
      <c r="JTG747"/>
      <c r="JTH747"/>
      <c r="JTI747"/>
      <c r="JTJ747"/>
      <c r="JTK747"/>
      <c r="JTL747"/>
      <c r="JTM747"/>
      <c r="JTN747"/>
      <c r="JTO747"/>
      <c r="JTP747"/>
      <c r="JTQ747"/>
      <c r="JTR747"/>
      <c r="JTS747"/>
      <c r="JTT747"/>
      <c r="JTU747"/>
      <c r="JTV747"/>
      <c r="JTW747"/>
      <c r="JTX747"/>
      <c r="JTY747"/>
      <c r="JTZ747"/>
      <c r="JUA747"/>
      <c r="JUB747"/>
      <c r="JUC747"/>
      <c r="JUD747"/>
      <c r="JUE747"/>
      <c r="JUF747"/>
      <c r="JUG747"/>
      <c r="JUH747"/>
      <c r="JUI747"/>
      <c r="JUJ747"/>
      <c r="JUK747"/>
      <c r="JUL747"/>
      <c r="JUM747"/>
      <c r="JUN747"/>
      <c r="JUO747"/>
      <c r="JUP747"/>
      <c r="JUQ747"/>
      <c r="JUR747"/>
      <c r="JUS747"/>
      <c r="JUT747"/>
      <c r="JUU747"/>
      <c r="JUV747"/>
      <c r="JUW747"/>
      <c r="JUX747"/>
      <c r="JUY747"/>
      <c r="JUZ747"/>
      <c r="JVA747"/>
      <c r="JVB747"/>
      <c r="JVC747"/>
      <c r="JVD747"/>
      <c r="JVE747"/>
      <c r="JVF747"/>
      <c r="JVG747"/>
      <c r="JVH747"/>
      <c r="JVI747"/>
      <c r="JVJ747"/>
      <c r="JVK747"/>
      <c r="JVL747"/>
      <c r="JVM747"/>
      <c r="JVN747"/>
      <c r="JVO747"/>
      <c r="JVP747"/>
      <c r="JVQ747"/>
      <c r="JVR747"/>
      <c r="JVS747"/>
      <c r="JVT747"/>
      <c r="JVU747"/>
      <c r="JVV747"/>
      <c r="JVW747"/>
      <c r="JVX747"/>
      <c r="JVY747"/>
      <c r="JVZ747"/>
      <c r="JWA747"/>
      <c r="JWB747"/>
      <c r="JWC747"/>
      <c r="JWD747"/>
      <c r="JWE747"/>
      <c r="JWF747"/>
      <c r="JWG747"/>
      <c r="JWH747"/>
      <c r="JWI747"/>
      <c r="JWJ747"/>
      <c r="JWK747"/>
      <c r="JWL747"/>
      <c r="JWM747"/>
      <c r="JWN747"/>
      <c r="JWO747"/>
      <c r="JWP747"/>
      <c r="JWQ747"/>
      <c r="JWR747"/>
      <c r="JWS747"/>
      <c r="JWT747"/>
      <c r="JWU747"/>
      <c r="JWV747"/>
      <c r="JWW747"/>
      <c r="JWX747"/>
      <c r="JWY747"/>
      <c r="JWZ747"/>
      <c r="JXA747"/>
      <c r="JXB747"/>
      <c r="JXC747"/>
      <c r="JXD747"/>
      <c r="JXE747"/>
      <c r="JXF747"/>
      <c r="JXG747"/>
      <c r="JXH747"/>
      <c r="JXI747"/>
      <c r="JXJ747"/>
      <c r="JXK747"/>
      <c r="JXL747"/>
      <c r="JXM747"/>
      <c r="JXN747"/>
      <c r="JXO747"/>
      <c r="JXP747"/>
      <c r="JXQ747"/>
      <c r="JXR747"/>
      <c r="JXS747"/>
      <c r="JXT747"/>
      <c r="JXU747"/>
      <c r="JXV747"/>
      <c r="JXW747"/>
      <c r="JXX747"/>
      <c r="JXY747"/>
      <c r="JXZ747"/>
      <c r="JYA747"/>
      <c r="JYB747"/>
      <c r="JYC747"/>
      <c r="JYD747"/>
      <c r="JYE747"/>
      <c r="JYF747"/>
      <c r="JYG747"/>
      <c r="JYH747"/>
      <c r="JYI747"/>
      <c r="JYJ747"/>
      <c r="JYK747"/>
      <c r="JYL747"/>
      <c r="JYM747"/>
      <c r="JYN747"/>
      <c r="JYO747"/>
      <c r="JYP747"/>
      <c r="JYQ747"/>
      <c r="JYR747"/>
      <c r="JYS747"/>
      <c r="JYT747"/>
      <c r="JYU747"/>
      <c r="JYV747"/>
      <c r="JYW747"/>
      <c r="JYX747"/>
      <c r="JYY747"/>
      <c r="JYZ747"/>
      <c r="JZA747"/>
      <c r="JZB747"/>
      <c r="JZC747"/>
      <c r="JZD747"/>
      <c r="JZE747"/>
      <c r="JZF747"/>
      <c r="JZG747"/>
      <c r="JZH747"/>
      <c r="JZI747"/>
      <c r="JZJ747"/>
      <c r="JZK747"/>
      <c r="JZL747"/>
      <c r="JZM747"/>
      <c r="JZN747"/>
      <c r="JZO747"/>
      <c r="JZP747"/>
      <c r="JZQ747"/>
      <c r="JZR747"/>
      <c r="JZS747"/>
      <c r="JZT747"/>
      <c r="JZU747"/>
      <c r="JZV747"/>
      <c r="JZW747"/>
      <c r="JZX747"/>
      <c r="JZY747"/>
      <c r="JZZ747"/>
      <c r="KAA747"/>
      <c r="KAB747"/>
      <c r="KAC747"/>
      <c r="KAD747"/>
      <c r="KAE747"/>
      <c r="KAF747"/>
      <c r="KAG747"/>
      <c r="KAH747"/>
      <c r="KAI747"/>
      <c r="KAJ747"/>
      <c r="KAK747"/>
      <c r="KAL747"/>
      <c r="KAM747"/>
      <c r="KAN747"/>
      <c r="KAO747"/>
      <c r="KAP747"/>
      <c r="KAQ747"/>
      <c r="KAR747"/>
      <c r="KAS747"/>
      <c r="KAT747"/>
      <c r="KAU747"/>
      <c r="KAV747"/>
      <c r="KAW747"/>
      <c r="KAX747"/>
      <c r="KAY747"/>
      <c r="KAZ747"/>
      <c r="KBA747"/>
      <c r="KBB747"/>
      <c r="KBC747"/>
      <c r="KBD747"/>
      <c r="KBE747"/>
      <c r="KBF747"/>
      <c r="KBG747"/>
      <c r="KBH747"/>
      <c r="KBI747"/>
      <c r="KBJ747"/>
      <c r="KBK747"/>
      <c r="KBL747"/>
      <c r="KBM747"/>
      <c r="KBN747"/>
      <c r="KBO747"/>
      <c r="KBP747"/>
      <c r="KBQ747"/>
      <c r="KBR747"/>
      <c r="KBS747"/>
      <c r="KBT747"/>
      <c r="KBU747"/>
      <c r="KBV747"/>
      <c r="KBW747"/>
      <c r="KBX747"/>
      <c r="KBY747"/>
      <c r="KBZ747"/>
      <c r="KCA747"/>
      <c r="KCB747"/>
      <c r="KCC747"/>
      <c r="KCD747"/>
      <c r="KCE747"/>
      <c r="KCF747"/>
      <c r="KCG747"/>
      <c r="KCH747"/>
      <c r="KCI747"/>
      <c r="KCJ747"/>
      <c r="KCK747"/>
      <c r="KCL747"/>
      <c r="KCM747"/>
      <c r="KCN747"/>
      <c r="KCO747"/>
      <c r="KCP747"/>
      <c r="KCQ747"/>
      <c r="KCR747"/>
      <c r="KCS747"/>
      <c r="KCT747"/>
      <c r="KCU747"/>
      <c r="KCV747"/>
      <c r="KCW747"/>
      <c r="KCX747"/>
      <c r="KCY747"/>
      <c r="KCZ747"/>
      <c r="KDA747"/>
      <c r="KDB747"/>
      <c r="KDC747"/>
      <c r="KDD747"/>
      <c r="KDE747"/>
      <c r="KDF747"/>
      <c r="KDG747"/>
      <c r="KDH747"/>
      <c r="KDI747"/>
      <c r="KDJ747"/>
      <c r="KDK747"/>
      <c r="KDL747"/>
      <c r="KDM747"/>
      <c r="KDN747"/>
      <c r="KDO747"/>
      <c r="KDP747"/>
      <c r="KDQ747"/>
      <c r="KDR747"/>
      <c r="KDS747"/>
      <c r="KDT747"/>
      <c r="KDU747"/>
      <c r="KDV747"/>
      <c r="KDW747"/>
      <c r="KDX747"/>
      <c r="KDY747"/>
      <c r="KDZ747"/>
      <c r="KEA747"/>
      <c r="KEB747"/>
      <c r="KEC747"/>
      <c r="KED747"/>
      <c r="KEE747"/>
      <c r="KEF747"/>
      <c r="KEG747"/>
      <c r="KEH747"/>
      <c r="KEI747"/>
      <c r="KEJ747"/>
      <c r="KEK747"/>
      <c r="KEL747"/>
      <c r="KEM747"/>
      <c r="KEN747"/>
      <c r="KEO747"/>
      <c r="KEP747"/>
      <c r="KEQ747"/>
      <c r="KER747"/>
      <c r="KES747"/>
      <c r="KET747"/>
      <c r="KEU747"/>
      <c r="KEV747"/>
      <c r="KEW747"/>
      <c r="KEX747"/>
      <c r="KEY747"/>
      <c r="KEZ747"/>
      <c r="KFA747"/>
      <c r="KFB747"/>
      <c r="KFC747"/>
      <c r="KFD747"/>
      <c r="KFE747"/>
      <c r="KFF747"/>
      <c r="KFG747"/>
      <c r="KFH747"/>
      <c r="KFI747"/>
      <c r="KFJ747"/>
      <c r="KFK747"/>
      <c r="KFL747"/>
      <c r="KFM747"/>
      <c r="KFN747"/>
      <c r="KFO747"/>
      <c r="KFP747"/>
      <c r="KFQ747"/>
      <c r="KFR747"/>
      <c r="KFS747"/>
      <c r="KFT747"/>
      <c r="KFU747"/>
      <c r="KFV747"/>
      <c r="KFW747"/>
      <c r="KFX747"/>
      <c r="KFY747"/>
      <c r="KFZ747"/>
      <c r="KGA747"/>
      <c r="KGB747"/>
      <c r="KGC747"/>
      <c r="KGD747"/>
      <c r="KGE747"/>
      <c r="KGF747"/>
      <c r="KGG747"/>
      <c r="KGH747"/>
      <c r="KGI747"/>
      <c r="KGJ747"/>
      <c r="KGK747"/>
      <c r="KGL747"/>
      <c r="KGM747"/>
      <c r="KGN747"/>
      <c r="KGO747"/>
      <c r="KGP747"/>
      <c r="KGQ747"/>
      <c r="KGR747"/>
      <c r="KGS747"/>
      <c r="KGT747"/>
      <c r="KGU747"/>
      <c r="KGV747"/>
      <c r="KGW747"/>
      <c r="KGX747"/>
      <c r="KGY747"/>
      <c r="KGZ747"/>
      <c r="KHA747"/>
      <c r="KHB747"/>
      <c r="KHC747"/>
      <c r="KHD747"/>
      <c r="KHE747"/>
      <c r="KHF747"/>
      <c r="KHG747"/>
      <c r="KHH747"/>
      <c r="KHI747"/>
      <c r="KHJ747"/>
      <c r="KHK747"/>
      <c r="KHL747"/>
      <c r="KHM747"/>
      <c r="KHN747"/>
      <c r="KHO747"/>
      <c r="KHP747"/>
      <c r="KHQ747"/>
      <c r="KHR747"/>
      <c r="KHS747"/>
      <c r="KHT747"/>
      <c r="KHU747"/>
      <c r="KHV747"/>
      <c r="KHW747"/>
      <c r="KHX747"/>
      <c r="KHY747"/>
      <c r="KHZ747"/>
      <c r="KIA747"/>
      <c r="KIB747"/>
      <c r="KIC747"/>
      <c r="KID747"/>
      <c r="KIE747"/>
      <c r="KIF747"/>
      <c r="KIG747"/>
      <c r="KIH747"/>
      <c r="KII747"/>
      <c r="KIJ747"/>
      <c r="KIK747"/>
      <c r="KIL747"/>
      <c r="KIM747"/>
      <c r="KIN747"/>
      <c r="KIO747"/>
      <c r="KIP747"/>
      <c r="KIQ747"/>
      <c r="KIR747"/>
      <c r="KIS747"/>
      <c r="KIT747"/>
      <c r="KIU747"/>
      <c r="KIV747"/>
      <c r="KIW747"/>
      <c r="KIX747"/>
      <c r="KIY747"/>
      <c r="KIZ747"/>
      <c r="KJA747"/>
      <c r="KJB747"/>
      <c r="KJC747"/>
      <c r="KJD747"/>
      <c r="KJE747"/>
      <c r="KJF747"/>
      <c r="KJG747"/>
      <c r="KJH747"/>
      <c r="KJI747"/>
      <c r="KJJ747"/>
      <c r="KJK747"/>
      <c r="KJL747"/>
      <c r="KJM747"/>
      <c r="KJN747"/>
      <c r="KJO747"/>
      <c r="KJP747"/>
      <c r="KJQ747"/>
      <c r="KJR747"/>
      <c r="KJS747"/>
      <c r="KJT747"/>
      <c r="KJU747"/>
      <c r="KJV747"/>
      <c r="KJW747"/>
      <c r="KJX747"/>
      <c r="KJY747"/>
      <c r="KJZ747"/>
      <c r="KKA747"/>
      <c r="KKB747"/>
      <c r="KKC747"/>
      <c r="KKD747"/>
      <c r="KKE747"/>
      <c r="KKF747"/>
      <c r="KKG747"/>
      <c r="KKH747"/>
      <c r="KKI747"/>
      <c r="KKJ747"/>
      <c r="KKK747"/>
      <c r="KKL747"/>
      <c r="KKM747"/>
      <c r="KKN747"/>
      <c r="KKO747"/>
      <c r="KKP747"/>
      <c r="KKQ747"/>
      <c r="KKR747"/>
      <c r="KKS747"/>
      <c r="KKT747"/>
      <c r="KKU747"/>
      <c r="KKV747"/>
      <c r="KKW747"/>
      <c r="KKX747"/>
      <c r="KKY747"/>
      <c r="KKZ747"/>
      <c r="KLA747"/>
      <c r="KLB747"/>
      <c r="KLC747"/>
      <c r="KLD747"/>
      <c r="KLE747"/>
      <c r="KLF747"/>
      <c r="KLG747"/>
      <c r="KLH747"/>
      <c r="KLI747"/>
      <c r="KLJ747"/>
      <c r="KLK747"/>
      <c r="KLL747"/>
      <c r="KLM747"/>
      <c r="KLN747"/>
      <c r="KLO747"/>
      <c r="KLP747"/>
      <c r="KLQ747"/>
      <c r="KLR747"/>
      <c r="KLS747"/>
      <c r="KLT747"/>
      <c r="KLU747"/>
      <c r="KLV747"/>
      <c r="KLW747"/>
      <c r="KLX747"/>
      <c r="KLY747"/>
      <c r="KLZ747"/>
      <c r="KMA747"/>
      <c r="KMB747"/>
      <c r="KMC747"/>
      <c r="KMD747"/>
      <c r="KME747"/>
      <c r="KMF747"/>
      <c r="KMG747"/>
      <c r="KMH747"/>
      <c r="KMI747"/>
      <c r="KMJ747"/>
      <c r="KMK747"/>
      <c r="KML747"/>
      <c r="KMM747"/>
      <c r="KMN747"/>
      <c r="KMO747"/>
      <c r="KMP747"/>
      <c r="KMQ747"/>
      <c r="KMR747"/>
      <c r="KMS747"/>
      <c r="KMT747"/>
      <c r="KMU747"/>
      <c r="KMV747"/>
      <c r="KMW747"/>
      <c r="KMX747"/>
      <c r="KMY747"/>
      <c r="KMZ747"/>
      <c r="KNA747"/>
      <c r="KNB747"/>
      <c r="KNC747"/>
      <c r="KND747"/>
      <c r="KNE747"/>
      <c r="KNF747"/>
      <c r="KNG747"/>
      <c r="KNH747"/>
      <c r="KNI747"/>
      <c r="KNJ747"/>
      <c r="KNK747"/>
      <c r="KNL747"/>
      <c r="KNM747"/>
      <c r="KNN747"/>
      <c r="KNO747"/>
      <c r="KNP747"/>
      <c r="KNQ747"/>
      <c r="KNR747"/>
      <c r="KNS747"/>
      <c r="KNT747"/>
      <c r="KNU747"/>
      <c r="KNV747"/>
      <c r="KNW747"/>
      <c r="KNX747"/>
      <c r="KNY747"/>
      <c r="KNZ747"/>
      <c r="KOA747"/>
      <c r="KOB747"/>
      <c r="KOC747"/>
      <c r="KOD747"/>
      <c r="KOE747"/>
      <c r="KOF747"/>
      <c r="KOG747"/>
      <c r="KOH747"/>
      <c r="KOI747"/>
      <c r="KOJ747"/>
      <c r="KOK747"/>
      <c r="KOL747"/>
      <c r="KOM747"/>
      <c r="KON747"/>
      <c r="KOO747"/>
      <c r="KOP747"/>
      <c r="KOQ747"/>
      <c r="KOR747"/>
      <c r="KOS747"/>
      <c r="KOT747"/>
      <c r="KOU747"/>
      <c r="KOV747"/>
      <c r="KOW747"/>
      <c r="KOX747"/>
      <c r="KOY747"/>
      <c r="KOZ747"/>
      <c r="KPA747"/>
      <c r="KPB747"/>
      <c r="KPC747"/>
      <c r="KPD747"/>
      <c r="KPE747"/>
      <c r="KPF747"/>
      <c r="KPG747"/>
      <c r="KPH747"/>
      <c r="KPI747"/>
      <c r="KPJ747"/>
      <c r="KPK747"/>
      <c r="KPL747"/>
      <c r="KPM747"/>
      <c r="KPN747"/>
      <c r="KPO747"/>
      <c r="KPP747"/>
      <c r="KPQ747"/>
      <c r="KPR747"/>
      <c r="KPS747"/>
      <c r="KPT747"/>
      <c r="KPU747"/>
      <c r="KPV747"/>
      <c r="KPW747"/>
      <c r="KPX747"/>
      <c r="KPY747"/>
      <c r="KPZ747"/>
      <c r="KQA747"/>
      <c r="KQB747"/>
      <c r="KQC747"/>
      <c r="KQD747"/>
      <c r="KQE747"/>
      <c r="KQF747"/>
      <c r="KQG747"/>
      <c r="KQH747"/>
      <c r="KQI747"/>
      <c r="KQJ747"/>
      <c r="KQK747"/>
      <c r="KQL747"/>
      <c r="KQM747"/>
      <c r="KQN747"/>
      <c r="KQO747"/>
      <c r="KQP747"/>
      <c r="KQQ747"/>
      <c r="KQR747"/>
      <c r="KQS747"/>
      <c r="KQT747"/>
      <c r="KQU747"/>
      <c r="KQV747"/>
      <c r="KQW747"/>
      <c r="KQX747"/>
      <c r="KQY747"/>
      <c r="KQZ747"/>
      <c r="KRA747"/>
      <c r="KRB747"/>
      <c r="KRC747"/>
      <c r="KRD747"/>
      <c r="KRE747"/>
      <c r="KRF747"/>
      <c r="KRG747"/>
      <c r="KRH747"/>
      <c r="KRI747"/>
      <c r="KRJ747"/>
      <c r="KRK747"/>
      <c r="KRL747"/>
      <c r="KRM747"/>
      <c r="KRN747"/>
      <c r="KRO747"/>
      <c r="KRP747"/>
      <c r="KRQ747"/>
      <c r="KRR747"/>
      <c r="KRS747"/>
      <c r="KRT747"/>
      <c r="KRU747"/>
      <c r="KRV747"/>
      <c r="KRW747"/>
      <c r="KRX747"/>
      <c r="KRY747"/>
      <c r="KRZ747"/>
      <c r="KSA747"/>
      <c r="KSB747"/>
      <c r="KSC747"/>
      <c r="KSD747"/>
      <c r="KSE747"/>
      <c r="KSF747"/>
      <c r="KSG747"/>
      <c r="KSH747"/>
      <c r="KSI747"/>
      <c r="KSJ747"/>
      <c r="KSK747"/>
      <c r="KSL747"/>
      <c r="KSM747"/>
      <c r="KSN747"/>
      <c r="KSO747"/>
      <c r="KSP747"/>
      <c r="KSQ747"/>
      <c r="KSR747"/>
      <c r="KSS747"/>
      <c r="KST747"/>
      <c r="KSU747"/>
      <c r="KSV747"/>
      <c r="KSW747"/>
      <c r="KSX747"/>
      <c r="KSY747"/>
      <c r="KSZ747"/>
      <c r="KTA747"/>
      <c r="KTB747"/>
      <c r="KTC747"/>
      <c r="KTD747"/>
      <c r="KTE747"/>
      <c r="KTF747"/>
      <c r="KTG747"/>
      <c r="KTH747"/>
      <c r="KTI747"/>
      <c r="KTJ747"/>
      <c r="KTK747"/>
      <c r="KTL747"/>
      <c r="KTM747"/>
      <c r="KTN747"/>
      <c r="KTO747"/>
      <c r="KTP747"/>
      <c r="KTQ747"/>
      <c r="KTR747"/>
      <c r="KTS747"/>
      <c r="KTT747"/>
      <c r="KTU747"/>
      <c r="KTV747"/>
      <c r="KTW747"/>
      <c r="KTX747"/>
      <c r="KTY747"/>
      <c r="KTZ747"/>
      <c r="KUA747"/>
      <c r="KUB747"/>
      <c r="KUC747"/>
      <c r="KUD747"/>
      <c r="KUE747"/>
      <c r="KUF747"/>
      <c r="KUG747"/>
      <c r="KUH747"/>
      <c r="KUI747"/>
      <c r="KUJ747"/>
      <c r="KUK747"/>
      <c r="KUL747"/>
      <c r="KUM747"/>
      <c r="KUN747"/>
      <c r="KUO747"/>
      <c r="KUP747"/>
      <c r="KUQ747"/>
      <c r="KUR747"/>
      <c r="KUS747"/>
      <c r="KUT747"/>
      <c r="KUU747"/>
      <c r="KUV747"/>
      <c r="KUW747"/>
      <c r="KUX747"/>
      <c r="KUY747"/>
      <c r="KUZ747"/>
      <c r="KVA747"/>
      <c r="KVB747"/>
      <c r="KVC747"/>
      <c r="KVD747"/>
      <c r="KVE747"/>
      <c r="KVF747"/>
      <c r="KVG747"/>
      <c r="KVH747"/>
      <c r="KVI747"/>
      <c r="KVJ747"/>
      <c r="KVK747"/>
      <c r="KVL747"/>
      <c r="KVM747"/>
      <c r="KVN747"/>
      <c r="KVO747"/>
      <c r="KVP747"/>
      <c r="KVQ747"/>
      <c r="KVR747"/>
      <c r="KVS747"/>
      <c r="KVT747"/>
      <c r="KVU747"/>
      <c r="KVV747"/>
      <c r="KVW747"/>
      <c r="KVX747"/>
      <c r="KVY747"/>
      <c r="KVZ747"/>
      <c r="KWA747"/>
      <c r="KWB747"/>
      <c r="KWC747"/>
      <c r="KWD747"/>
      <c r="KWE747"/>
      <c r="KWF747"/>
      <c r="KWG747"/>
      <c r="KWH747"/>
      <c r="KWI747"/>
      <c r="KWJ747"/>
      <c r="KWK747"/>
      <c r="KWL747"/>
      <c r="KWM747"/>
      <c r="KWN747"/>
      <c r="KWO747"/>
      <c r="KWP747"/>
      <c r="KWQ747"/>
      <c r="KWR747"/>
      <c r="KWS747"/>
      <c r="KWT747"/>
      <c r="KWU747"/>
      <c r="KWV747"/>
      <c r="KWW747"/>
      <c r="KWX747"/>
      <c r="KWY747"/>
      <c r="KWZ747"/>
      <c r="KXA747"/>
      <c r="KXB747"/>
      <c r="KXC747"/>
      <c r="KXD747"/>
      <c r="KXE747"/>
      <c r="KXF747"/>
      <c r="KXG747"/>
      <c r="KXH747"/>
      <c r="KXI747"/>
      <c r="KXJ747"/>
      <c r="KXK747"/>
      <c r="KXL747"/>
      <c r="KXM747"/>
      <c r="KXN747"/>
      <c r="KXO747"/>
      <c r="KXP747"/>
      <c r="KXQ747"/>
      <c r="KXR747"/>
      <c r="KXS747"/>
      <c r="KXT747"/>
      <c r="KXU747"/>
      <c r="KXV747"/>
      <c r="KXW747"/>
      <c r="KXX747"/>
      <c r="KXY747"/>
      <c r="KXZ747"/>
      <c r="KYA747"/>
      <c r="KYB747"/>
      <c r="KYC747"/>
      <c r="KYD747"/>
      <c r="KYE747"/>
      <c r="KYF747"/>
      <c r="KYG747"/>
      <c r="KYH747"/>
      <c r="KYI747"/>
      <c r="KYJ747"/>
      <c r="KYK747"/>
      <c r="KYL747"/>
      <c r="KYM747"/>
      <c r="KYN747"/>
      <c r="KYO747"/>
      <c r="KYP747"/>
      <c r="KYQ747"/>
      <c r="KYR747"/>
      <c r="KYS747"/>
      <c r="KYT747"/>
      <c r="KYU747"/>
      <c r="KYV747"/>
      <c r="KYW747"/>
      <c r="KYX747"/>
      <c r="KYY747"/>
      <c r="KYZ747"/>
      <c r="KZA747"/>
      <c r="KZB747"/>
      <c r="KZC747"/>
      <c r="KZD747"/>
      <c r="KZE747"/>
      <c r="KZF747"/>
      <c r="KZG747"/>
      <c r="KZH747"/>
      <c r="KZI747"/>
      <c r="KZJ747"/>
      <c r="KZK747"/>
      <c r="KZL747"/>
      <c r="KZM747"/>
      <c r="KZN747"/>
      <c r="KZO747"/>
      <c r="KZP747"/>
      <c r="KZQ747"/>
      <c r="KZR747"/>
      <c r="KZS747"/>
      <c r="KZT747"/>
      <c r="KZU747"/>
      <c r="KZV747"/>
      <c r="KZW747"/>
      <c r="KZX747"/>
      <c r="KZY747"/>
      <c r="KZZ747"/>
      <c r="LAA747"/>
      <c r="LAB747"/>
      <c r="LAC747"/>
      <c r="LAD747"/>
      <c r="LAE747"/>
      <c r="LAF747"/>
      <c r="LAG747"/>
      <c r="LAH747"/>
      <c r="LAI747"/>
      <c r="LAJ747"/>
      <c r="LAK747"/>
      <c r="LAL747"/>
      <c r="LAM747"/>
      <c r="LAN747"/>
      <c r="LAO747"/>
      <c r="LAP747"/>
      <c r="LAQ747"/>
      <c r="LAR747"/>
      <c r="LAS747"/>
      <c r="LAT747"/>
      <c r="LAU747"/>
      <c r="LAV747"/>
      <c r="LAW747"/>
      <c r="LAX747"/>
      <c r="LAY747"/>
      <c r="LAZ747"/>
      <c r="LBA747"/>
      <c r="LBB747"/>
      <c r="LBC747"/>
      <c r="LBD747"/>
      <c r="LBE747"/>
      <c r="LBF747"/>
      <c r="LBG747"/>
      <c r="LBH747"/>
      <c r="LBI747"/>
      <c r="LBJ747"/>
      <c r="LBK747"/>
      <c r="LBL747"/>
      <c r="LBM747"/>
      <c r="LBN747"/>
      <c r="LBO747"/>
      <c r="LBP747"/>
      <c r="LBQ747"/>
      <c r="LBR747"/>
      <c r="LBS747"/>
      <c r="LBT747"/>
      <c r="LBU747"/>
      <c r="LBV747"/>
      <c r="LBW747"/>
      <c r="LBX747"/>
      <c r="LBY747"/>
      <c r="LBZ747"/>
      <c r="LCA747"/>
      <c r="LCB747"/>
      <c r="LCC747"/>
      <c r="LCD747"/>
      <c r="LCE747"/>
      <c r="LCF747"/>
      <c r="LCG747"/>
      <c r="LCH747"/>
      <c r="LCI747"/>
      <c r="LCJ747"/>
      <c r="LCK747"/>
      <c r="LCL747"/>
      <c r="LCM747"/>
      <c r="LCN747"/>
      <c r="LCO747"/>
      <c r="LCP747"/>
      <c r="LCQ747"/>
      <c r="LCR747"/>
      <c r="LCS747"/>
      <c r="LCT747"/>
      <c r="LCU747"/>
      <c r="LCV747"/>
      <c r="LCW747"/>
      <c r="LCX747"/>
      <c r="LCY747"/>
      <c r="LCZ747"/>
      <c r="LDA747"/>
      <c r="LDB747"/>
      <c r="LDC747"/>
      <c r="LDD747"/>
      <c r="LDE747"/>
      <c r="LDF747"/>
      <c r="LDG747"/>
      <c r="LDH747"/>
      <c r="LDI747"/>
      <c r="LDJ747"/>
      <c r="LDK747"/>
      <c r="LDL747"/>
      <c r="LDM747"/>
      <c r="LDN747"/>
      <c r="LDO747"/>
      <c r="LDP747"/>
      <c r="LDQ747"/>
      <c r="LDR747"/>
      <c r="LDS747"/>
      <c r="LDT747"/>
      <c r="LDU747"/>
      <c r="LDV747"/>
      <c r="LDW747"/>
      <c r="LDX747"/>
      <c r="LDY747"/>
      <c r="LDZ747"/>
      <c r="LEA747"/>
      <c r="LEB747"/>
      <c r="LEC747"/>
      <c r="LED747"/>
      <c r="LEE747"/>
      <c r="LEF747"/>
      <c r="LEG747"/>
      <c r="LEH747"/>
      <c r="LEI747"/>
      <c r="LEJ747"/>
      <c r="LEK747"/>
      <c r="LEL747"/>
      <c r="LEM747"/>
      <c r="LEN747"/>
      <c r="LEO747"/>
      <c r="LEP747"/>
      <c r="LEQ747"/>
      <c r="LER747"/>
      <c r="LES747"/>
      <c r="LET747"/>
      <c r="LEU747"/>
      <c r="LEV747"/>
      <c r="LEW747"/>
      <c r="LEX747"/>
      <c r="LEY747"/>
      <c r="LEZ747"/>
      <c r="LFA747"/>
      <c r="LFB747"/>
      <c r="LFC747"/>
      <c r="LFD747"/>
      <c r="LFE747"/>
      <c r="LFF747"/>
      <c r="LFG747"/>
      <c r="LFH747"/>
      <c r="LFI747"/>
      <c r="LFJ747"/>
      <c r="LFK747"/>
      <c r="LFL747"/>
      <c r="LFM747"/>
      <c r="LFN747"/>
      <c r="LFO747"/>
      <c r="LFP747"/>
      <c r="LFQ747"/>
      <c r="LFR747"/>
      <c r="LFS747"/>
      <c r="LFT747"/>
      <c r="LFU747"/>
      <c r="LFV747"/>
      <c r="LFW747"/>
      <c r="LFX747"/>
      <c r="LFY747"/>
      <c r="LFZ747"/>
      <c r="LGA747"/>
      <c r="LGB747"/>
      <c r="LGC747"/>
      <c r="LGD747"/>
      <c r="LGE747"/>
      <c r="LGF747"/>
      <c r="LGG747"/>
      <c r="LGH747"/>
      <c r="LGI747"/>
      <c r="LGJ747"/>
      <c r="LGK747"/>
      <c r="LGL747"/>
      <c r="LGM747"/>
      <c r="LGN747"/>
      <c r="LGO747"/>
      <c r="LGP747"/>
      <c r="LGQ747"/>
      <c r="LGR747"/>
      <c r="LGS747"/>
      <c r="LGT747"/>
      <c r="LGU747"/>
      <c r="LGV747"/>
      <c r="LGW747"/>
      <c r="LGX747"/>
      <c r="LGY747"/>
      <c r="LGZ747"/>
      <c r="LHA747"/>
      <c r="LHB747"/>
      <c r="LHC747"/>
      <c r="LHD747"/>
      <c r="LHE747"/>
      <c r="LHF747"/>
      <c r="LHG747"/>
      <c r="LHH747"/>
      <c r="LHI747"/>
      <c r="LHJ747"/>
      <c r="LHK747"/>
      <c r="LHL747"/>
      <c r="LHM747"/>
      <c r="LHN747"/>
      <c r="LHO747"/>
      <c r="LHP747"/>
      <c r="LHQ747"/>
      <c r="LHR747"/>
      <c r="LHS747"/>
      <c r="LHT747"/>
      <c r="LHU747"/>
      <c r="LHV747"/>
      <c r="LHW747"/>
      <c r="LHX747"/>
      <c r="LHY747"/>
      <c r="LHZ747"/>
      <c r="LIA747"/>
      <c r="LIB747"/>
      <c r="LIC747"/>
      <c r="LID747"/>
      <c r="LIE747"/>
      <c r="LIF747"/>
      <c r="LIG747"/>
      <c r="LIH747"/>
      <c r="LII747"/>
      <c r="LIJ747"/>
      <c r="LIK747"/>
      <c r="LIL747"/>
      <c r="LIM747"/>
      <c r="LIN747"/>
      <c r="LIO747"/>
      <c r="LIP747"/>
      <c r="LIQ747"/>
      <c r="LIR747"/>
      <c r="LIS747"/>
      <c r="LIT747"/>
      <c r="LIU747"/>
      <c r="LIV747"/>
      <c r="LIW747"/>
      <c r="LIX747"/>
      <c r="LIY747"/>
      <c r="LIZ747"/>
      <c r="LJA747"/>
      <c r="LJB747"/>
      <c r="LJC747"/>
      <c r="LJD747"/>
      <c r="LJE747"/>
      <c r="LJF747"/>
      <c r="LJG747"/>
      <c r="LJH747"/>
      <c r="LJI747"/>
      <c r="LJJ747"/>
      <c r="LJK747"/>
      <c r="LJL747"/>
      <c r="LJM747"/>
      <c r="LJN747"/>
      <c r="LJO747"/>
      <c r="LJP747"/>
      <c r="LJQ747"/>
      <c r="LJR747"/>
      <c r="LJS747"/>
      <c r="LJT747"/>
      <c r="LJU747"/>
      <c r="LJV747"/>
      <c r="LJW747"/>
      <c r="LJX747"/>
      <c r="LJY747"/>
      <c r="LJZ747"/>
      <c r="LKA747"/>
      <c r="LKB747"/>
      <c r="LKC747"/>
      <c r="LKD747"/>
      <c r="LKE747"/>
      <c r="LKF747"/>
      <c r="LKG747"/>
      <c r="LKH747"/>
      <c r="LKI747"/>
      <c r="LKJ747"/>
      <c r="LKK747"/>
      <c r="LKL747"/>
      <c r="LKM747"/>
      <c r="LKN747"/>
      <c r="LKO747"/>
      <c r="LKP747"/>
      <c r="LKQ747"/>
      <c r="LKR747"/>
      <c r="LKS747"/>
      <c r="LKT747"/>
      <c r="LKU747"/>
      <c r="LKV747"/>
      <c r="LKW747"/>
      <c r="LKX747"/>
      <c r="LKY747"/>
      <c r="LKZ747"/>
      <c r="LLA747"/>
      <c r="LLB747"/>
      <c r="LLC747"/>
      <c r="LLD747"/>
      <c r="LLE747"/>
      <c r="LLF747"/>
      <c r="LLG747"/>
      <c r="LLH747"/>
      <c r="LLI747"/>
      <c r="LLJ747"/>
      <c r="LLK747"/>
      <c r="LLL747"/>
      <c r="LLM747"/>
      <c r="LLN747"/>
      <c r="LLO747"/>
      <c r="LLP747"/>
      <c r="LLQ747"/>
      <c r="LLR747"/>
      <c r="LLS747"/>
      <c r="LLT747"/>
      <c r="LLU747"/>
      <c r="LLV747"/>
      <c r="LLW747"/>
      <c r="LLX747"/>
      <c r="LLY747"/>
      <c r="LLZ747"/>
      <c r="LMA747"/>
      <c r="LMB747"/>
      <c r="LMC747"/>
      <c r="LMD747"/>
      <c r="LME747"/>
      <c r="LMF747"/>
      <c r="LMG747"/>
      <c r="LMH747"/>
      <c r="LMI747"/>
      <c r="LMJ747"/>
      <c r="LMK747"/>
      <c r="LML747"/>
      <c r="LMM747"/>
      <c r="LMN747"/>
      <c r="LMO747"/>
      <c r="LMP747"/>
      <c r="LMQ747"/>
      <c r="LMR747"/>
      <c r="LMS747"/>
      <c r="LMT747"/>
      <c r="LMU747"/>
      <c r="LMV747"/>
      <c r="LMW747"/>
      <c r="LMX747"/>
      <c r="LMY747"/>
      <c r="LMZ747"/>
      <c r="LNA747"/>
      <c r="LNB747"/>
      <c r="LNC747"/>
      <c r="LND747"/>
      <c r="LNE747"/>
      <c r="LNF747"/>
      <c r="LNG747"/>
      <c r="LNH747"/>
      <c r="LNI747"/>
      <c r="LNJ747"/>
      <c r="LNK747"/>
      <c r="LNL747"/>
      <c r="LNM747"/>
      <c r="LNN747"/>
      <c r="LNO747"/>
      <c r="LNP747"/>
      <c r="LNQ747"/>
      <c r="LNR747"/>
      <c r="LNS747"/>
      <c r="LNT747"/>
      <c r="LNU747"/>
      <c r="LNV747"/>
      <c r="LNW747"/>
      <c r="LNX747"/>
      <c r="LNY747"/>
      <c r="LNZ747"/>
      <c r="LOA747"/>
      <c r="LOB747"/>
      <c r="LOC747"/>
      <c r="LOD747"/>
      <c r="LOE747"/>
      <c r="LOF747"/>
      <c r="LOG747"/>
      <c r="LOH747"/>
      <c r="LOI747"/>
      <c r="LOJ747"/>
      <c r="LOK747"/>
      <c r="LOL747"/>
      <c r="LOM747"/>
      <c r="LON747"/>
      <c r="LOO747"/>
      <c r="LOP747"/>
      <c r="LOQ747"/>
      <c r="LOR747"/>
      <c r="LOS747"/>
      <c r="LOT747"/>
      <c r="LOU747"/>
      <c r="LOV747"/>
      <c r="LOW747"/>
      <c r="LOX747"/>
      <c r="LOY747"/>
      <c r="LOZ747"/>
      <c r="LPA747"/>
      <c r="LPB747"/>
      <c r="LPC747"/>
      <c r="LPD747"/>
      <c r="LPE747"/>
      <c r="LPF747"/>
      <c r="LPG747"/>
      <c r="LPH747"/>
      <c r="LPI747"/>
      <c r="LPJ747"/>
      <c r="LPK747"/>
      <c r="LPL747"/>
      <c r="LPM747"/>
      <c r="LPN747"/>
      <c r="LPO747"/>
      <c r="LPP747"/>
      <c r="LPQ747"/>
      <c r="LPR747"/>
      <c r="LPS747"/>
      <c r="LPT747"/>
      <c r="LPU747"/>
      <c r="LPV747"/>
      <c r="LPW747"/>
      <c r="LPX747"/>
      <c r="LPY747"/>
      <c r="LPZ747"/>
      <c r="LQA747"/>
      <c r="LQB747"/>
      <c r="LQC747"/>
      <c r="LQD747"/>
      <c r="LQE747"/>
      <c r="LQF747"/>
      <c r="LQG747"/>
      <c r="LQH747"/>
      <c r="LQI747"/>
      <c r="LQJ747"/>
      <c r="LQK747"/>
      <c r="LQL747"/>
      <c r="LQM747"/>
      <c r="LQN747"/>
      <c r="LQO747"/>
      <c r="LQP747"/>
      <c r="LQQ747"/>
      <c r="LQR747"/>
      <c r="LQS747"/>
      <c r="LQT747"/>
      <c r="LQU747"/>
      <c r="LQV747"/>
      <c r="LQW747"/>
      <c r="LQX747"/>
      <c r="LQY747"/>
      <c r="LQZ747"/>
      <c r="LRA747"/>
      <c r="LRB747"/>
      <c r="LRC747"/>
      <c r="LRD747"/>
      <c r="LRE747"/>
      <c r="LRF747"/>
      <c r="LRG747"/>
      <c r="LRH747"/>
      <c r="LRI747"/>
      <c r="LRJ747"/>
      <c r="LRK747"/>
      <c r="LRL747"/>
      <c r="LRM747"/>
      <c r="LRN747"/>
      <c r="LRO747"/>
      <c r="LRP747"/>
      <c r="LRQ747"/>
      <c r="LRR747"/>
      <c r="LRS747"/>
      <c r="LRT747"/>
      <c r="LRU747"/>
      <c r="LRV747"/>
      <c r="LRW747"/>
      <c r="LRX747"/>
      <c r="LRY747"/>
      <c r="LRZ747"/>
      <c r="LSA747"/>
      <c r="LSB747"/>
      <c r="LSC747"/>
      <c r="LSD747"/>
      <c r="LSE747"/>
      <c r="LSF747"/>
      <c r="LSG747"/>
      <c r="LSH747"/>
      <c r="LSI747"/>
      <c r="LSJ747"/>
      <c r="LSK747"/>
      <c r="LSL747"/>
      <c r="LSM747"/>
      <c r="LSN747"/>
      <c r="LSO747"/>
      <c r="LSP747"/>
      <c r="LSQ747"/>
      <c r="LSR747"/>
      <c r="LSS747"/>
      <c r="LST747"/>
      <c r="LSU747"/>
      <c r="LSV747"/>
      <c r="LSW747"/>
      <c r="LSX747"/>
      <c r="LSY747"/>
      <c r="LSZ747"/>
      <c r="LTA747"/>
      <c r="LTB747"/>
      <c r="LTC747"/>
      <c r="LTD747"/>
      <c r="LTE747"/>
      <c r="LTF747"/>
      <c r="LTG747"/>
      <c r="LTH747"/>
      <c r="LTI747"/>
      <c r="LTJ747"/>
      <c r="LTK747"/>
      <c r="LTL747"/>
      <c r="LTM747"/>
      <c r="LTN747"/>
      <c r="LTO747"/>
      <c r="LTP747"/>
      <c r="LTQ747"/>
      <c r="LTR747"/>
      <c r="LTS747"/>
      <c r="LTT747"/>
      <c r="LTU747"/>
      <c r="LTV747"/>
      <c r="LTW747"/>
      <c r="LTX747"/>
      <c r="LTY747"/>
      <c r="LTZ747"/>
      <c r="LUA747"/>
      <c r="LUB747"/>
      <c r="LUC747"/>
      <c r="LUD747"/>
      <c r="LUE747"/>
      <c r="LUF747"/>
      <c r="LUG747"/>
      <c r="LUH747"/>
      <c r="LUI747"/>
      <c r="LUJ747"/>
      <c r="LUK747"/>
      <c r="LUL747"/>
      <c r="LUM747"/>
      <c r="LUN747"/>
      <c r="LUO747"/>
      <c r="LUP747"/>
      <c r="LUQ747"/>
      <c r="LUR747"/>
      <c r="LUS747"/>
      <c r="LUT747"/>
      <c r="LUU747"/>
      <c r="LUV747"/>
      <c r="LUW747"/>
      <c r="LUX747"/>
      <c r="LUY747"/>
      <c r="LUZ747"/>
      <c r="LVA747"/>
      <c r="LVB747"/>
      <c r="LVC747"/>
      <c r="LVD747"/>
      <c r="LVE747"/>
      <c r="LVF747"/>
      <c r="LVG747"/>
      <c r="LVH747"/>
      <c r="LVI747"/>
      <c r="LVJ747"/>
      <c r="LVK747"/>
      <c r="LVL747"/>
      <c r="LVM747"/>
      <c r="LVN747"/>
      <c r="LVO747"/>
      <c r="LVP747"/>
      <c r="LVQ747"/>
      <c r="LVR747"/>
      <c r="LVS747"/>
      <c r="LVT747"/>
      <c r="LVU747"/>
      <c r="LVV747"/>
      <c r="LVW747"/>
      <c r="LVX747"/>
      <c r="LVY747"/>
      <c r="LVZ747"/>
      <c r="LWA747"/>
      <c r="LWB747"/>
      <c r="LWC747"/>
      <c r="LWD747"/>
      <c r="LWE747"/>
      <c r="LWF747"/>
      <c r="LWG747"/>
      <c r="LWH747"/>
      <c r="LWI747"/>
      <c r="LWJ747"/>
      <c r="LWK747"/>
      <c r="LWL747"/>
      <c r="LWM747"/>
      <c r="LWN747"/>
      <c r="LWO747"/>
      <c r="LWP747"/>
      <c r="LWQ747"/>
      <c r="LWR747"/>
      <c r="LWS747"/>
      <c r="LWT747"/>
      <c r="LWU747"/>
      <c r="LWV747"/>
      <c r="LWW747"/>
      <c r="LWX747"/>
      <c r="LWY747"/>
      <c r="LWZ747"/>
      <c r="LXA747"/>
      <c r="LXB747"/>
      <c r="LXC747"/>
      <c r="LXD747"/>
      <c r="LXE747"/>
      <c r="LXF747"/>
      <c r="LXG747"/>
      <c r="LXH747"/>
      <c r="LXI747"/>
      <c r="LXJ747"/>
      <c r="LXK747"/>
      <c r="LXL747"/>
      <c r="LXM747"/>
      <c r="LXN747"/>
      <c r="LXO747"/>
      <c r="LXP747"/>
      <c r="LXQ747"/>
      <c r="LXR747"/>
      <c r="LXS747"/>
      <c r="LXT747"/>
      <c r="LXU747"/>
      <c r="LXV747"/>
      <c r="LXW747"/>
      <c r="LXX747"/>
      <c r="LXY747"/>
      <c r="LXZ747"/>
      <c r="LYA747"/>
      <c r="LYB747"/>
      <c r="LYC747"/>
      <c r="LYD747"/>
      <c r="LYE747"/>
      <c r="LYF747"/>
      <c r="LYG747"/>
      <c r="LYH747"/>
      <c r="LYI747"/>
      <c r="LYJ747"/>
      <c r="LYK747"/>
      <c r="LYL747"/>
      <c r="LYM747"/>
      <c r="LYN747"/>
      <c r="LYO747"/>
      <c r="LYP747"/>
      <c r="LYQ747"/>
      <c r="LYR747"/>
      <c r="LYS747"/>
      <c r="LYT747"/>
      <c r="LYU747"/>
      <c r="LYV747"/>
      <c r="LYW747"/>
      <c r="LYX747"/>
      <c r="LYY747"/>
      <c r="LYZ747"/>
      <c r="LZA747"/>
      <c r="LZB747"/>
      <c r="LZC747"/>
      <c r="LZD747"/>
      <c r="LZE747"/>
      <c r="LZF747"/>
      <c r="LZG747"/>
      <c r="LZH747"/>
      <c r="LZI747"/>
      <c r="LZJ747"/>
      <c r="LZK747"/>
      <c r="LZL747"/>
      <c r="LZM747"/>
      <c r="LZN747"/>
      <c r="LZO747"/>
      <c r="LZP747"/>
      <c r="LZQ747"/>
      <c r="LZR747"/>
      <c r="LZS747"/>
      <c r="LZT747"/>
      <c r="LZU747"/>
      <c r="LZV747"/>
      <c r="LZW747"/>
      <c r="LZX747"/>
      <c r="LZY747"/>
      <c r="LZZ747"/>
      <c r="MAA747"/>
      <c r="MAB747"/>
      <c r="MAC747"/>
      <c r="MAD747"/>
      <c r="MAE747"/>
      <c r="MAF747"/>
      <c r="MAG747"/>
      <c r="MAH747"/>
      <c r="MAI747"/>
      <c r="MAJ747"/>
      <c r="MAK747"/>
      <c r="MAL747"/>
      <c r="MAM747"/>
      <c r="MAN747"/>
      <c r="MAO747"/>
      <c r="MAP747"/>
      <c r="MAQ747"/>
      <c r="MAR747"/>
      <c r="MAS747"/>
      <c r="MAT747"/>
      <c r="MAU747"/>
      <c r="MAV747"/>
      <c r="MAW747"/>
      <c r="MAX747"/>
      <c r="MAY747"/>
      <c r="MAZ747"/>
      <c r="MBA747"/>
      <c r="MBB747"/>
      <c r="MBC747"/>
      <c r="MBD747"/>
      <c r="MBE747"/>
      <c r="MBF747"/>
      <c r="MBG747"/>
      <c r="MBH747"/>
      <c r="MBI747"/>
      <c r="MBJ747"/>
      <c r="MBK747"/>
      <c r="MBL747"/>
      <c r="MBM747"/>
      <c r="MBN747"/>
      <c r="MBO747"/>
      <c r="MBP747"/>
      <c r="MBQ747"/>
      <c r="MBR747"/>
      <c r="MBS747"/>
      <c r="MBT747"/>
      <c r="MBU747"/>
      <c r="MBV747"/>
      <c r="MBW747"/>
      <c r="MBX747"/>
      <c r="MBY747"/>
      <c r="MBZ747"/>
      <c r="MCA747"/>
      <c r="MCB747"/>
      <c r="MCC747"/>
      <c r="MCD747"/>
      <c r="MCE747"/>
      <c r="MCF747"/>
      <c r="MCG747"/>
      <c r="MCH747"/>
      <c r="MCI747"/>
      <c r="MCJ747"/>
      <c r="MCK747"/>
      <c r="MCL747"/>
      <c r="MCM747"/>
      <c r="MCN747"/>
      <c r="MCO747"/>
      <c r="MCP747"/>
      <c r="MCQ747"/>
      <c r="MCR747"/>
      <c r="MCS747"/>
      <c r="MCT747"/>
      <c r="MCU747"/>
      <c r="MCV747"/>
      <c r="MCW747"/>
      <c r="MCX747"/>
      <c r="MCY747"/>
      <c r="MCZ747"/>
      <c r="MDA747"/>
      <c r="MDB747"/>
      <c r="MDC747"/>
      <c r="MDD747"/>
      <c r="MDE747"/>
      <c r="MDF747"/>
      <c r="MDG747"/>
      <c r="MDH747"/>
      <c r="MDI747"/>
      <c r="MDJ747"/>
      <c r="MDK747"/>
      <c r="MDL747"/>
      <c r="MDM747"/>
      <c r="MDN747"/>
      <c r="MDO747"/>
      <c r="MDP747"/>
      <c r="MDQ747"/>
      <c r="MDR747"/>
      <c r="MDS747"/>
      <c r="MDT747"/>
      <c r="MDU747"/>
      <c r="MDV747"/>
      <c r="MDW747"/>
      <c r="MDX747"/>
      <c r="MDY747"/>
      <c r="MDZ747"/>
      <c r="MEA747"/>
      <c r="MEB747"/>
      <c r="MEC747"/>
      <c r="MED747"/>
      <c r="MEE747"/>
      <c r="MEF747"/>
      <c r="MEG747"/>
      <c r="MEH747"/>
      <c r="MEI747"/>
      <c r="MEJ747"/>
      <c r="MEK747"/>
      <c r="MEL747"/>
      <c r="MEM747"/>
      <c r="MEN747"/>
      <c r="MEO747"/>
      <c r="MEP747"/>
      <c r="MEQ747"/>
      <c r="MER747"/>
      <c r="MES747"/>
      <c r="MET747"/>
      <c r="MEU747"/>
      <c r="MEV747"/>
      <c r="MEW747"/>
      <c r="MEX747"/>
      <c r="MEY747"/>
      <c r="MEZ747"/>
      <c r="MFA747"/>
      <c r="MFB747"/>
      <c r="MFC747"/>
      <c r="MFD747"/>
      <c r="MFE747"/>
      <c r="MFF747"/>
      <c r="MFG747"/>
      <c r="MFH747"/>
      <c r="MFI747"/>
      <c r="MFJ747"/>
      <c r="MFK747"/>
      <c r="MFL747"/>
      <c r="MFM747"/>
      <c r="MFN747"/>
      <c r="MFO747"/>
      <c r="MFP747"/>
      <c r="MFQ747"/>
      <c r="MFR747"/>
      <c r="MFS747"/>
      <c r="MFT747"/>
      <c r="MFU747"/>
      <c r="MFV747"/>
      <c r="MFW747"/>
      <c r="MFX747"/>
      <c r="MFY747"/>
      <c r="MFZ747"/>
      <c r="MGA747"/>
      <c r="MGB747"/>
      <c r="MGC747"/>
      <c r="MGD747"/>
      <c r="MGE747"/>
      <c r="MGF747"/>
      <c r="MGG747"/>
      <c r="MGH747"/>
      <c r="MGI747"/>
      <c r="MGJ747"/>
      <c r="MGK747"/>
      <c r="MGL747"/>
      <c r="MGM747"/>
      <c r="MGN747"/>
      <c r="MGO747"/>
      <c r="MGP747"/>
      <c r="MGQ747"/>
      <c r="MGR747"/>
      <c r="MGS747"/>
      <c r="MGT747"/>
      <c r="MGU747"/>
      <c r="MGV747"/>
      <c r="MGW747"/>
      <c r="MGX747"/>
      <c r="MGY747"/>
      <c r="MGZ747"/>
      <c r="MHA747"/>
      <c r="MHB747"/>
      <c r="MHC747"/>
      <c r="MHD747"/>
      <c r="MHE747"/>
      <c r="MHF747"/>
      <c r="MHG747"/>
      <c r="MHH747"/>
      <c r="MHI747"/>
      <c r="MHJ747"/>
      <c r="MHK747"/>
      <c r="MHL747"/>
      <c r="MHM747"/>
      <c r="MHN747"/>
      <c r="MHO747"/>
      <c r="MHP747"/>
      <c r="MHQ747"/>
      <c r="MHR747"/>
      <c r="MHS747"/>
      <c r="MHT747"/>
      <c r="MHU747"/>
      <c r="MHV747"/>
      <c r="MHW747"/>
      <c r="MHX747"/>
      <c r="MHY747"/>
      <c r="MHZ747"/>
      <c r="MIA747"/>
      <c r="MIB747"/>
      <c r="MIC747"/>
      <c r="MID747"/>
      <c r="MIE747"/>
      <c r="MIF747"/>
      <c r="MIG747"/>
      <c r="MIH747"/>
      <c r="MII747"/>
      <c r="MIJ747"/>
      <c r="MIK747"/>
      <c r="MIL747"/>
      <c r="MIM747"/>
      <c r="MIN747"/>
      <c r="MIO747"/>
      <c r="MIP747"/>
      <c r="MIQ747"/>
      <c r="MIR747"/>
      <c r="MIS747"/>
      <c r="MIT747"/>
      <c r="MIU747"/>
      <c r="MIV747"/>
      <c r="MIW747"/>
      <c r="MIX747"/>
      <c r="MIY747"/>
      <c r="MIZ747"/>
      <c r="MJA747"/>
      <c r="MJB747"/>
      <c r="MJC747"/>
      <c r="MJD747"/>
      <c r="MJE747"/>
      <c r="MJF747"/>
      <c r="MJG747"/>
      <c r="MJH747"/>
      <c r="MJI747"/>
      <c r="MJJ747"/>
      <c r="MJK747"/>
      <c r="MJL747"/>
      <c r="MJM747"/>
      <c r="MJN747"/>
      <c r="MJO747"/>
      <c r="MJP747"/>
      <c r="MJQ747"/>
      <c r="MJR747"/>
      <c r="MJS747"/>
      <c r="MJT747"/>
      <c r="MJU747"/>
      <c r="MJV747"/>
      <c r="MJW747"/>
      <c r="MJX747"/>
      <c r="MJY747"/>
      <c r="MJZ747"/>
      <c r="MKA747"/>
      <c r="MKB747"/>
      <c r="MKC747"/>
      <c r="MKD747"/>
      <c r="MKE747"/>
      <c r="MKF747"/>
      <c r="MKG747"/>
      <c r="MKH747"/>
      <c r="MKI747"/>
      <c r="MKJ747"/>
      <c r="MKK747"/>
      <c r="MKL747"/>
      <c r="MKM747"/>
      <c r="MKN747"/>
      <c r="MKO747"/>
      <c r="MKP747"/>
      <c r="MKQ747"/>
      <c r="MKR747"/>
      <c r="MKS747"/>
      <c r="MKT747"/>
      <c r="MKU747"/>
      <c r="MKV747"/>
      <c r="MKW747"/>
      <c r="MKX747"/>
      <c r="MKY747"/>
      <c r="MKZ747"/>
      <c r="MLA747"/>
      <c r="MLB747"/>
      <c r="MLC747"/>
      <c r="MLD747"/>
      <c r="MLE747"/>
      <c r="MLF747"/>
      <c r="MLG747"/>
      <c r="MLH747"/>
      <c r="MLI747"/>
      <c r="MLJ747"/>
      <c r="MLK747"/>
      <c r="MLL747"/>
      <c r="MLM747"/>
      <c r="MLN747"/>
      <c r="MLO747"/>
      <c r="MLP747"/>
      <c r="MLQ747"/>
      <c r="MLR747"/>
      <c r="MLS747"/>
      <c r="MLT747"/>
      <c r="MLU747"/>
      <c r="MLV747"/>
      <c r="MLW747"/>
      <c r="MLX747"/>
      <c r="MLY747"/>
      <c r="MLZ747"/>
      <c r="MMA747"/>
      <c r="MMB747"/>
      <c r="MMC747"/>
      <c r="MMD747"/>
      <c r="MME747"/>
      <c r="MMF747"/>
      <c r="MMG747"/>
      <c r="MMH747"/>
      <c r="MMI747"/>
      <c r="MMJ747"/>
      <c r="MMK747"/>
      <c r="MML747"/>
      <c r="MMM747"/>
      <c r="MMN747"/>
      <c r="MMO747"/>
      <c r="MMP747"/>
      <c r="MMQ747"/>
      <c r="MMR747"/>
      <c r="MMS747"/>
      <c r="MMT747"/>
      <c r="MMU747"/>
      <c r="MMV747"/>
      <c r="MMW747"/>
      <c r="MMX747"/>
      <c r="MMY747"/>
      <c r="MMZ747"/>
      <c r="MNA747"/>
      <c r="MNB747"/>
      <c r="MNC747"/>
      <c r="MND747"/>
      <c r="MNE747"/>
      <c r="MNF747"/>
      <c r="MNG747"/>
      <c r="MNH747"/>
      <c r="MNI747"/>
      <c r="MNJ747"/>
      <c r="MNK747"/>
      <c r="MNL747"/>
      <c r="MNM747"/>
      <c r="MNN747"/>
      <c r="MNO747"/>
      <c r="MNP747"/>
      <c r="MNQ747"/>
      <c r="MNR747"/>
      <c r="MNS747"/>
      <c r="MNT747"/>
      <c r="MNU747"/>
      <c r="MNV747"/>
      <c r="MNW747"/>
      <c r="MNX747"/>
      <c r="MNY747"/>
      <c r="MNZ747"/>
      <c r="MOA747"/>
      <c r="MOB747"/>
      <c r="MOC747"/>
      <c r="MOD747"/>
      <c r="MOE747"/>
      <c r="MOF747"/>
      <c r="MOG747"/>
      <c r="MOH747"/>
      <c r="MOI747"/>
      <c r="MOJ747"/>
      <c r="MOK747"/>
      <c r="MOL747"/>
      <c r="MOM747"/>
      <c r="MON747"/>
      <c r="MOO747"/>
      <c r="MOP747"/>
      <c r="MOQ747"/>
      <c r="MOR747"/>
      <c r="MOS747"/>
      <c r="MOT747"/>
      <c r="MOU747"/>
      <c r="MOV747"/>
      <c r="MOW747"/>
      <c r="MOX747"/>
      <c r="MOY747"/>
      <c r="MOZ747"/>
      <c r="MPA747"/>
      <c r="MPB747"/>
      <c r="MPC747"/>
      <c r="MPD747"/>
      <c r="MPE747"/>
      <c r="MPF747"/>
      <c r="MPG747"/>
      <c r="MPH747"/>
      <c r="MPI747"/>
      <c r="MPJ747"/>
      <c r="MPK747"/>
      <c r="MPL747"/>
      <c r="MPM747"/>
      <c r="MPN747"/>
      <c r="MPO747"/>
      <c r="MPP747"/>
      <c r="MPQ747"/>
      <c r="MPR747"/>
      <c r="MPS747"/>
      <c r="MPT747"/>
      <c r="MPU747"/>
      <c r="MPV747"/>
      <c r="MPW747"/>
      <c r="MPX747"/>
      <c r="MPY747"/>
      <c r="MPZ747"/>
      <c r="MQA747"/>
      <c r="MQB747"/>
      <c r="MQC747"/>
      <c r="MQD747"/>
      <c r="MQE747"/>
      <c r="MQF747"/>
      <c r="MQG747"/>
      <c r="MQH747"/>
      <c r="MQI747"/>
      <c r="MQJ747"/>
      <c r="MQK747"/>
      <c r="MQL747"/>
      <c r="MQM747"/>
      <c r="MQN747"/>
      <c r="MQO747"/>
      <c r="MQP747"/>
      <c r="MQQ747"/>
      <c r="MQR747"/>
      <c r="MQS747"/>
      <c r="MQT747"/>
      <c r="MQU747"/>
      <c r="MQV747"/>
      <c r="MQW747"/>
      <c r="MQX747"/>
      <c r="MQY747"/>
      <c r="MQZ747"/>
      <c r="MRA747"/>
      <c r="MRB747"/>
      <c r="MRC747"/>
      <c r="MRD747"/>
      <c r="MRE747"/>
      <c r="MRF747"/>
      <c r="MRG747"/>
      <c r="MRH747"/>
      <c r="MRI747"/>
      <c r="MRJ747"/>
      <c r="MRK747"/>
      <c r="MRL747"/>
      <c r="MRM747"/>
      <c r="MRN747"/>
      <c r="MRO747"/>
      <c r="MRP747"/>
      <c r="MRQ747"/>
      <c r="MRR747"/>
      <c r="MRS747"/>
      <c r="MRT747"/>
      <c r="MRU747"/>
      <c r="MRV747"/>
      <c r="MRW747"/>
      <c r="MRX747"/>
      <c r="MRY747"/>
      <c r="MRZ747"/>
      <c r="MSA747"/>
      <c r="MSB747"/>
      <c r="MSC747"/>
      <c r="MSD747"/>
      <c r="MSE747"/>
      <c r="MSF747"/>
      <c r="MSG747"/>
      <c r="MSH747"/>
      <c r="MSI747"/>
      <c r="MSJ747"/>
      <c r="MSK747"/>
      <c r="MSL747"/>
      <c r="MSM747"/>
      <c r="MSN747"/>
      <c r="MSO747"/>
      <c r="MSP747"/>
      <c r="MSQ747"/>
      <c r="MSR747"/>
      <c r="MSS747"/>
      <c r="MST747"/>
      <c r="MSU747"/>
      <c r="MSV747"/>
      <c r="MSW747"/>
      <c r="MSX747"/>
      <c r="MSY747"/>
      <c r="MSZ747"/>
      <c r="MTA747"/>
      <c r="MTB747"/>
      <c r="MTC747"/>
      <c r="MTD747"/>
      <c r="MTE747"/>
      <c r="MTF747"/>
      <c r="MTG747"/>
      <c r="MTH747"/>
      <c r="MTI747"/>
      <c r="MTJ747"/>
      <c r="MTK747"/>
      <c r="MTL747"/>
      <c r="MTM747"/>
      <c r="MTN747"/>
      <c r="MTO747"/>
      <c r="MTP747"/>
      <c r="MTQ747"/>
      <c r="MTR747"/>
      <c r="MTS747"/>
      <c r="MTT747"/>
      <c r="MTU747"/>
      <c r="MTV747"/>
      <c r="MTW747"/>
      <c r="MTX747"/>
      <c r="MTY747"/>
      <c r="MTZ747"/>
      <c r="MUA747"/>
      <c r="MUB747"/>
      <c r="MUC747"/>
      <c r="MUD747"/>
      <c r="MUE747"/>
      <c r="MUF747"/>
      <c r="MUG747"/>
      <c r="MUH747"/>
      <c r="MUI747"/>
      <c r="MUJ747"/>
      <c r="MUK747"/>
      <c r="MUL747"/>
      <c r="MUM747"/>
      <c r="MUN747"/>
      <c r="MUO747"/>
      <c r="MUP747"/>
      <c r="MUQ747"/>
      <c r="MUR747"/>
      <c r="MUS747"/>
      <c r="MUT747"/>
      <c r="MUU747"/>
      <c r="MUV747"/>
      <c r="MUW747"/>
      <c r="MUX747"/>
      <c r="MUY747"/>
      <c r="MUZ747"/>
      <c r="MVA747"/>
      <c r="MVB747"/>
      <c r="MVC747"/>
      <c r="MVD747"/>
      <c r="MVE747"/>
      <c r="MVF747"/>
      <c r="MVG747"/>
      <c r="MVH747"/>
      <c r="MVI747"/>
      <c r="MVJ747"/>
      <c r="MVK747"/>
      <c r="MVL747"/>
      <c r="MVM747"/>
      <c r="MVN747"/>
      <c r="MVO747"/>
      <c r="MVP747"/>
      <c r="MVQ747"/>
      <c r="MVR747"/>
      <c r="MVS747"/>
      <c r="MVT747"/>
      <c r="MVU747"/>
      <c r="MVV747"/>
      <c r="MVW747"/>
      <c r="MVX747"/>
      <c r="MVY747"/>
      <c r="MVZ747"/>
      <c r="MWA747"/>
      <c r="MWB747"/>
      <c r="MWC747"/>
      <c r="MWD747"/>
      <c r="MWE747"/>
      <c r="MWF747"/>
      <c r="MWG747"/>
      <c r="MWH747"/>
      <c r="MWI747"/>
      <c r="MWJ747"/>
      <c r="MWK747"/>
      <c r="MWL747"/>
      <c r="MWM747"/>
      <c r="MWN747"/>
      <c r="MWO747"/>
      <c r="MWP747"/>
      <c r="MWQ747"/>
      <c r="MWR747"/>
      <c r="MWS747"/>
      <c r="MWT747"/>
      <c r="MWU747"/>
      <c r="MWV747"/>
      <c r="MWW747"/>
      <c r="MWX747"/>
      <c r="MWY747"/>
      <c r="MWZ747"/>
      <c r="MXA747"/>
      <c r="MXB747"/>
      <c r="MXC747"/>
      <c r="MXD747"/>
      <c r="MXE747"/>
      <c r="MXF747"/>
      <c r="MXG747"/>
      <c r="MXH747"/>
      <c r="MXI747"/>
      <c r="MXJ747"/>
      <c r="MXK747"/>
      <c r="MXL747"/>
      <c r="MXM747"/>
      <c r="MXN747"/>
      <c r="MXO747"/>
      <c r="MXP747"/>
      <c r="MXQ747"/>
      <c r="MXR747"/>
      <c r="MXS747"/>
      <c r="MXT747"/>
      <c r="MXU747"/>
      <c r="MXV747"/>
      <c r="MXW747"/>
      <c r="MXX747"/>
      <c r="MXY747"/>
      <c r="MXZ747"/>
      <c r="MYA747"/>
      <c r="MYB747"/>
      <c r="MYC747"/>
      <c r="MYD747"/>
      <c r="MYE747"/>
      <c r="MYF747"/>
      <c r="MYG747"/>
      <c r="MYH747"/>
      <c r="MYI747"/>
      <c r="MYJ747"/>
      <c r="MYK747"/>
      <c r="MYL747"/>
      <c r="MYM747"/>
      <c r="MYN747"/>
      <c r="MYO747"/>
      <c r="MYP747"/>
      <c r="MYQ747"/>
      <c r="MYR747"/>
      <c r="MYS747"/>
      <c r="MYT747"/>
      <c r="MYU747"/>
      <c r="MYV747"/>
      <c r="MYW747"/>
      <c r="MYX747"/>
      <c r="MYY747"/>
      <c r="MYZ747"/>
      <c r="MZA747"/>
      <c r="MZB747"/>
      <c r="MZC747"/>
      <c r="MZD747"/>
      <c r="MZE747"/>
      <c r="MZF747"/>
      <c r="MZG747"/>
      <c r="MZH747"/>
      <c r="MZI747"/>
      <c r="MZJ747"/>
      <c r="MZK747"/>
      <c r="MZL747"/>
      <c r="MZM747"/>
      <c r="MZN747"/>
      <c r="MZO747"/>
      <c r="MZP747"/>
      <c r="MZQ747"/>
      <c r="MZR747"/>
      <c r="MZS747"/>
      <c r="MZT747"/>
      <c r="MZU747"/>
      <c r="MZV747"/>
      <c r="MZW747"/>
      <c r="MZX747"/>
      <c r="MZY747"/>
      <c r="MZZ747"/>
      <c r="NAA747"/>
      <c r="NAB747"/>
      <c r="NAC747"/>
      <c r="NAD747"/>
      <c r="NAE747"/>
      <c r="NAF747"/>
      <c r="NAG747"/>
      <c r="NAH747"/>
      <c r="NAI747"/>
      <c r="NAJ747"/>
      <c r="NAK747"/>
      <c r="NAL747"/>
      <c r="NAM747"/>
      <c r="NAN747"/>
      <c r="NAO747"/>
      <c r="NAP747"/>
      <c r="NAQ747"/>
      <c r="NAR747"/>
      <c r="NAS747"/>
      <c r="NAT747"/>
      <c r="NAU747"/>
      <c r="NAV747"/>
      <c r="NAW747"/>
      <c r="NAX747"/>
      <c r="NAY747"/>
      <c r="NAZ747"/>
      <c r="NBA747"/>
      <c r="NBB747"/>
      <c r="NBC747"/>
      <c r="NBD747"/>
      <c r="NBE747"/>
      <c r="NBF747"/>
      <c r="NBG747"/>
      <c r="NBH747"/>
      <c r="NBI747"/>
      <c r="NBJ747"/>
      <c r="NBK747"/>
      <c r="NBL747"/>
      <c r="NBM747"/>
      <c r="NBN747"/>
      <c r="NBO747"/>
      <c r="NBP747"/>
      <c r="NBQ747"/>
      <c r="NBR747"/>
      <c r="NBS747"/>
      <c r="NBT747"/>
      <c r="NBU747"/>
      <c r="NBV747"/>
      <c r="NBW747"/>
      <c r="NBX747"/>
      <c r="NBY747"/>
      <c r="NBZ747"/>
      <c r="NCA747"/>
      <c r="NCB747"/>
      <c r="NCC747"/>
      <c r="NCD747"/>
      <c r="NCE747"/>
      <c r="NCF747"/>
      <c r="NCG747"/>
      <c r="NCH747"/>
      <c r="NCI747"/>
      <c r="NCJ747"/>
      <c r="NCK747"/>
      <c r="NCL747"/>
      <c r="NCM747"/>
      <c r="NCN747"/>
      <c r="NCO747"/>
      <c r="NCP747"/>
      <c r="NCQ747"/>
      <c r="NCR747"/>
      <c r="NCS747"/>
      <c r="NCT747"/>
      <c r="NCU747"/>
      <c r="NCV747"/>
      <c r="NCW747"/>
      <c r="NCX747"/>
      <c r="NCY747"/>
      <c r="NCZ747"/>
      <c r="NDA747"/>
      <c r="NDB747"/>
      <c r="NDC747"/>
      <c r="NDD747"/>
      <c r="NDE747"/>
      <c r="NDF747"/>
      <c r="NDG747"/>
      <c r="NDH747"/>
      <c r="NDI747"/>
      <c r="NDJ747"/>
      <c r="NDK747"/>
      <c r="NDL747"/>
      <c r="NDM747"/>
      <c r="NDN747"/>
      <c r="NDO747"/>
      <c r="NDP747"/>
      <c r="NDQ747"/>
      <c r="NDR747"/>
      <c r="NDS747"/>
      <c r="NDT747"/>
      <c r="NDU747"/>
      <c r="NDV747"/>
      <c r="NDW747"/>
      <c r="NDX747"/>
      <c r="NDY747"/>
      <c r="NDZ747"/>
      <c r="NEA747"/>
      <c r="NEB747"/>
      <c r="NEC747"/>
      <c r="NED747"/>
      <c r="NEE747"/>
      <c r="NEF747"/>
      <c r="NEG747"/>
      <c r="NEH747"/>
      <c r="NEI747"/>
      <c r="NEJ747"/>
      <c r="NEK747"/>
      <c r="NEL747"/>
      <c r="NEM747"/>
      <c r="NEN747"/>
      <c r="NEO747"/>
      <c r="NEP747"/>
      <c r="NEQ747"/>
      <c r="NER747"/>
      <c r="NES747"/>
      <c r="NET747"/>
      <c r="NEU747"/>
      <c r="NEV747"/>
      <c r="NEW747"/>
      <c r="NEX747"/>
      <c r="NEY747"/>
      <c r="NEZ747"/>
      <c r="NFA747"/>
      <c r="NFB747"/>
      <c r="NFC747"/>
      <c r="NFD747"/>
      <c r="NFE747"/>
      <c r="NFF747"/>
      <c r="NFG747"/>
      <c r="NFH747"/>
      <c r="NFI747"/>
      <c r="NFJ747"/>
      <c r="NFK747"/>
      <c r="NFL747"/>
      <c r="NFM747"/>
      <c r="NFN747"/>
      <c r="NFO747"/>
      <c r="NFP747"/>
      <c r="NFQ747"/>
      <c r="NFR747"/>
      <c r="NFS747"/>
      <c r="NFT747"/>
      <c r="NFU747"/>
      <c r="NFV747"/>
      <c r="NFW747"/>
      <c r="NFX747"/>
      <c r="NFY747"/>
      <c r="NFZ747"/>
      <c r="NGA747"/>
      <c r="NGB747"/>
      <c r="NGC747"/>
      <c r="NGD747"/>
      <c r="NGE747"/>
      <c r="NGF747"/>
      <c r="NGG747"/>
      <c r="NGH747"/>
      <c r="NGI747"/>
      <c r="NGJ747"/>
      <c r="NGK747"/>
      <c r="NGL747"/>
      <c r="NGM747"/>
      <c r="NGN747"/>
      <c r="NGO747"/>
      <c r="NGP747"/>
      <c r="NGQ747"/>
      <c r="NGR747"/>
      <c r="NGS747"/>
      <c r="NGT747"/>
      <c r="NGU747"/>
      <c r="NGV747"/>
      <c r="NGW747"/>
      <c r="NGX747"/>
      <c r="NGY747"/>
      <c r="NGZ747"/>
      <c r="NHA747"/>
      <c r="NHB747"/>
      <c r="NHC747"/>
      <c r="NHD747"/>
      <c r="NHE747"/>
      <c r="NHF747"/>
      <c r="NHG747"/>
      <c r="NHH747"/>
      <c r="NHI747"/>
      <c r="NHJ747"/>
      <c r="NHK747"/>
      <c r="NHL747"/>
      <c r="NHM747"/>
      <c r="NHN747"/>
      <c r="NHO747"/>
      <c r="NHP747"/>
      <c r="NHQ747"/>
      <c r="NHR747"/>
      <c r="NHS747"/>
      <c r="NHT747"/>
      <c r="NHU747"/>
      <c r="NHV747"/>
      <c r="NHW747"/>
      <c r="NHX747"/>
      <c r="NHY747"/>
      <c r="NHZ747"/>
      <c r="NIA747"/>
      <c r="NIB747"/>
      <c r="NIC747"/>
      <c r="NID747"/>
      <c r="NIE747"/>
      <c r="NIF747"/>
      <c r="NIG747"/>
      <c r="NIH747"/>
      <c r="NII747"/>
      <c r="NIJ747"/>
      <c r="NIK747"/>
      <c r="NIL747"/>
      <c r="NIM747"/>
      <c r="NIN747"/>
      <c r="NIO747"/>
      <c r="NIP747"/>
      <c r="NIQ747"/>
      <c r="NIR747"/>
      <c r="NIS747"/>
      <c r="NIT747"/>
      <c r="NIU747"/>
      <c r="NIV747"/>
      <c r="NIW747"/>
      <c r="NIX747"/>
      <c r="NIY747"/>
      <c r="NIZ747"/>
      <c r="NJA747"/>
      <c r="NJB747"/>
      <c r="NJC747"/>
      <c r="NJD747"/>
      <c r="NJE747"/>
      <c r="NJF747"/>
      <c r="NJG747"/>
      <c r="NJH747"/>
      <c r="NJI747"/>
      <c r="NJJ747"/>
      <c r="NJK747"/>
      <c r="NJL747"/>
      <c r="NJM747"/>
      <c r="NJN747"/>
      <c r="NJO747"/>
      <c r="NJP747"/>
      <c r="NJQ747"/>
      <c r="NJR747"/>
      <c r="NJS747"/>
      <c r="NJT747"/>
      <c r="NJU747"/>
      <c r="NJV747"/>
      <c r="NJW747"/>
      <c r="NJX747"/>
      <c r="NJY747"/>
      <c r="NJZ747"/>
      <c r="NKA747"/>
      <c r="NKB747"/>
      <c r="NKC747"/>
      <c r="NKD747"/>
      <c r="NKE747"/>
      <c r="NKF747"/>
      <c r="NKG747"/>
      <c r="NKH747"/>
      <c r="NKI747"/>
      <c r="NKJ747"/>
      <c r="NKK747"/>
      <c r="NKL747"/>
      <c r="NKM747"/>
      <c r="NKN747"/>
      <c r="NKO747"/>
      <c r="NKP747"/>
      <c r="NKQ747"/>
      <c r="NKR747"/>
      <c r="NKS747"/>
      <c r="NKT747"/>
      <c r="NKU747"/>
      <c r="NKV747"/>
      <c r="NKW747"/>
      <c r="NKX747"/>
      <c r="NKY747"/>
      <c r="NKZ747"/>
      <c r="NLA747"/>
      <c r="NLB747"/>
      <c r="NLC747"/>
      <c r="NLD747"/>
      <c r="NLE747"/>
      <c r="NLF747"/>
      <c r="NLG747"/>
      <c r="NLH747"/>
      <c r="NLI747"/>
      <c r="NLJ747"/>
      <c r="NLK747"/>
      <c r="NLL747"/>
      <c r="NLM747"/>
      <c r="NLN747"/>
      <c r="NLO747"/>
      <c r="NLP747"/>
      <c r="NLQ747"/>
      <c r="NLR747"/>
      <c r="NLS747"/>
      <c r="NLT747"/>
      <c r="NLU747"/>
      <c r="NLV747"/>
      <c r="NLW747"/>
      <c r="NLX747"/>
      <c r="NLY747"/>
      <c r="NLZ747"/>
      <c r="NMA747"/>
      <c r="NMB747"/>
      <c r="NMC747"/>
      <c r="NMD747"/>
      <c r="NME747"/>
      <c r="NMF747"/>
      <c r="NMG747"/>
      <c r="NMH747"/>
      <c r="NMI747"/>
      <c r="NMJ747"/>
      <c r="NMK747"/>
      <c r="NML747"/>
      <c r="NMM747"/>
      <c r="NMN747"/>
      <c r="NMO747"/>
      <c r="NMP747"/>
      <c r="NMQ747"/>
      <c r="NMR747"/>
      <c r="NMS747"/>
      <c r="NMT747"/>
      <c r="NMU747"/>
      <c r="NMV747"/>
      <c r="NMW747"/>
      <c r="NMX747"/>
      <c r="NMY747"/>
      <c r="NMZ747"/>
      <c r="NNA747"/>
      <c r="NNB747"/>
      <c r="NNC747"/>
      <c r="NND747"/>
      <c r="NNE747"/>
      <c r="NNF747"/>
      <c r="NNG747"/>
      <c r="NNH747"/>
      <c r="NNI747"/>
      <c r="NNJ747"/>
      <c r="NNK747"/>
      <c r="NNL747"/>
      <c r="NNM747"/>
      <c r="NNN747"/>
      <c r="NNO747"/>
      <c r="NNP747"/>
      <c r="NNQ747"/>
      <c r="NNR747"/>
      <c r="NNS747"/>
      <c r="NNT747"/>
      <c r="NNU747"/>
      <c r="NNV747"/>
      <c r="NNW747"/>
      <c r="NNX747"/>
      <c r="NNY747"/>
      <c r="NNZ747"/>
      <c r="NOA747"/>
      <c r="NOB747"/>
      <c r="NOC747"/>
      <c r="NOD747"/>
      <c r="NOE747"/>
      <c r="NOF747"/>
      <c r="NOG747"/>
      <c r="NOH747"/>
      <c r="NOI747"/>
      <c r="NOJ747"/>
      <c r="NOK747"/>
      <c r="NOL747"/>
      <c r="NOM747"/>
      <c r="NON747"/>
      <c r="NOO747"/>
      <c r="NOP747"/>
      <c r="NOQ747"/>
      <c r="NOR747"/>
      <c r="NOS747"/>
      <c r="NOT747"/>
      <c r="NOU747"/>
      <c r="NOV747"/>
      <c r="NOW747"/>
      <c r="NOX747"/>
      <c r="NOY747"/>
      <c r="NOZ747"/>
      <c r="NPA747"/>
      <c r="NPB747"/>
      <c r="NPC747"/>
      <c r="NPD747"/>
      <c r="NPE747"/>
      <c r="NPF747"/>
      <c r="NPG747"/>
      <c r="NPH747"/>
      <c r="NPI747"/>
      <c r="NPJ747"/>
      <c r="NPK747"/>
      <c r="NPL747"/>
      <c r="NPM747"/>
      <c r="NPN747"/>
      <c r="NPO747"/>
      <c r="NPP747"/>
      <c r="NPQ747"/>
      <c r="NPR747"/>
      <c r="NPS747"/>
      <c r="NPT747"/>
      <c r="NPU747"/>
      <c r="NPV747"/>
      <c r="NPW747"/>
      <c r="NPX747"/>
      <c r="NPY747"/>
      <c r="NPZ747"/>
      <c r="NQA747"/>
      <c r="NQB747"/>
      <c r="NQC747"/>
      <c r="NQD747"/>
      <c r="NQE747"/>
      <c r="NQF747"/>
      <c r="NQG747"/>
      <c r="NQH747"/>
      <c r="NQI747"/>
      <c r="NQJ747"/>
      <c r="NQK747"/>
      <c r="NQL747"/>
      <c r="NQM747"/>
      <c r="NQN747"/>
      <c r="NQO747"/>
      <c r="NQP747"/>
      <c r="NQQ747"/>
      <c r="NQR747"/>
      <c r="NQS747"/>
      <c r="NQT747"/>
      <c r="NQU747"/>
      <c r="NQV747"/>
      <c r="NQW747"/>
      <c r="NQX747"/>
      <c r="NQY747"/>
      <c r="NQZ747"/>
      <c r="NRA747"/>
      <c r="NRB747"/>
      <c r="NRC747"/>
      <c r="NRD747"/>
      <c r="NRE747"/>
      <c r="NRF747"/>
      <c r="NRG747"/>
      <c r="NRH747"/>
      <c r="NRI747"/>
      <c r="NRJ747"/>
      <c r="NRK747"/>
      <c r="NRL747"/>
      <c r="NRM747"/>
      <c r="NRN747"/>
      <c r="NRO747"/>
      <c r="NRP747"/>
      <c r="NRQ747"/>
      <c r="NRR747"/>
      <c r="NRS747"/>
      <c r="NRT747"/>
      <c r="NRU747"/>
      <c r="NRV747"/>
      <c r="NRW747"/>
      <c r="NRX747"/>
      <c r="NRY747"/>
      <c r="NRZ747"/>
      <c r="NSA747"/>
      <c r="NSB747"/>
      <c r="NSC747"/>
      <c r="NSD747"/>
      <c r="NSE747"/>
      <c r="NSF747"/>
      <c r="NSG747"/>
      <c r="NSH747"/>
      <c r="NSI747"/>
      <c r="NSJ747"/>
      <c r="NSK747"/>
      <c r="NSL747"/>
      <c r="NSM747"/>
      <c r="NSN747"/>
      <c r="NSO747"/>
      <c r="NSP747"/>
      <c r="NSQ747"/>
      <c r="NSR747"/>
      <c r="NSS747"/>
      <c r="NST747"/>
      <c r="NSU747"/>
      <c r="NSV747"/>
      <c r="NSW747"/>
      <c r="NSX747"/>
      <c r="NSY747"/>
      <c r="NSZ747"/>
      <c r="NTA747"/>
      <c r="NTB747"/>
      <c r="NTC747"/>
      <c r="NTD747"/>
      <c r="NTE747"/>
      <c r="NTF747"/>
      <c r="NTG747"/>
      <c r="NTH747"/>
      <c r="NTI747"/>
      <c r="NTJ747"/>
      <c r="NTK747"/>
      <c r="NTL747"/>
      <c r="NTM747"/>
      <c r="NTN747"/>
      <c r="NTO747"/>
      <c r="NTP747"/>
      <c r="NTQ747"/>
      <c r="NTR747"/>
      <c r="NTS747"/>
      <c r="NTT747"/>
      <c r="NTU747"/>
      <c r="NTV747"/>
      <c r="NTW747"/>
      <c r="NTX747"/>
      <c r="NTY747"/>
      <c r="NTZ747"/>
      <c r="NUA747"/>
      <c r="NUB747"/>
      <c r="NUC747"/>
      <c r="NUD747"/>
      <c r="NUE747"/>
      <c r="NUF747"/>
      <c r="NUG747"/>
      <c r="NUH747"/>
      <c r="NUI747"/>
      <c r="NUJ747"/>
      <c r="NUK747"/>
      <c r="NUL747"/>
      <c r="NUM747"/>
      <c r="NUN747"/>
      <c r="NUO747"/>
      <c r="NUP747"/>
      <c r="NUQ747"/>
      <c r="NUR747"/>
      <c r="NUS747"/>
      <c r="NUT747"/>
      <c r="NUU747"/>
      <c r="NUV747"/>
      <c r="NUW747"/>
      <c r="NUX747"/>
      <c r="NUY747"/>
      <c r="NUZ747"/>
      <c r="NVA747"/>
      <c r="NVB747"/>
      <c r="NVC747"/>
      <c r="NVD747"/>
      <c r="NVE747"/>
      <c r="NVF747"/>
      <c r="NVG747"/>
      <c r="NVH747"/>
      <c r="NVI747"/>
      <c r="NVJ747"/>
      <c r="NVK747"/>
      <c r="NVL747"/>
      <c r="NVM747"/>
      <c r="NVN747"/>
      <c r="NVO747"/>
      <c r="NVP747"/>
      <c r="NVQ747"/>
      <c r="NVR747"/>
      <c r="NVS747"/>
      <c r="NVT747"/>
      <c r="NVU747"/>
      <c r="NVV747"/>
      <c r="NVW747"/>
      <c r="NVX747"/>
      <c r="NVY747"/>
      <c r="NVZ747"/>
      <c r="NWA747"/>
      <c r="NWB747"/>
      <c r="NWC747"/>
      <c r="NWD747"/>
      <c r="NWE747"/>
      <c r="NWF747"/>
      <c r="NWG747"/>
      <c r="NWH747"/>
      <c r="NWI747"/>
      <c r="NWJ747"/>
      <c r="NWK747"/>
      <c r="NWL747"/>
      <c r="NWM747"/>
      <c r="NWN747"/>
      <c r="NWO747"/>
      <c r="NWP747"/>
      <c r="NWQ747"/>
      <c r="NWR747"/>
      <c r="NWS747"/>
      <c r="NWT747"/>
      <c r="NWU747"/>
      <c r="NWV747"/>
      <c r="NWW747"/>
      <c r="NWX747"/>
      <c r="NWY747"/>
      <c r="NWZ747"/>
      <c r="NXA747"/>
      <c r="NXB747"/>
      <c r="NXC747"/>
      <c r="NXD747"/>
      <c r="NXE747"/>
      <c r="NXF747"/>
      <c r="NXG747"/>
      <c r="NXH747"/>
      <c r="NXI747"/>
      <c r="NXJ747"/>
      <c r="NXK747"/>
      <c r="NXL747"/>
      <c r="NXM747"/>
      <c r="NXN747"/>
      <c r="NXO747"/>
      <c r="NXP747"/>
      <c r="NXQ747"/>
      <c r="NXR747"/>
      <c r="NXS747"/>
      <c r="NXT747"/>
      <c r="NXU747"/>
      <c r="NXV747"/>
      <c r="NXW747"/>
      <c r="NXX747"/>
      <c r="NXY747"/>
      <c r="NXZ747"/>
      <c r="NYA747"/>
      <c r="NYB747"/>
      <c r="NYC747"/>
      <c r="NYD747"/>
      <c r="NYE747"/>
      <c r="NYF747"/>
      <c r="NYG747"/>
      <c r="NYH747"/>
      <c r="NYI747"/>
      <c r="NYJ747"/>
      <c r="NYK747"/>
      <c r="NYL747"/>
      <c r="NYM747"/>
      <c r="NYN747"/>
      <c r="NYO747"/>
      <c r="NYP747"/>
      <c r="NYQ747"/>
      <c r="NYR747"/>
      <c r="NYS747"/>
      <c r="NYT747"/>
      <c r="NYU747"/>
      <c r="NYV747"/>
      <c r="NYW747"/>
      <c r="NYX747"/>
      <c r="NYY747"/>
      <c r="NYZ747"/>
      <c r="NZA747"/>
      <c r="NZB747"/>
      <c r="NZC747"/>
      <c r="NZD747"/>
      <c r="NZE747"/>
      <c r="NZF747"/>
      <c r="NZG747"/>
      <c r="NZH747"/>
      <c r="NZI747"/>
      <c r="NZJ747"/>
      <c r="NZK747"/>
      <c r="NZL747"/>
      <c r="NZM747"/>
      <c r="NZN747"/>
      <c r="NZO747"/>
      <c r="NZP747"/>
      <c r="NZQ747"/>
      <c r="NZR747"/>
      <c r="NZS747"/>
      <c r="NZT747"/>
      <c r="NZU747"/>
      <c r="NZV747"/>
      <c r="NZW747"/>
      <c r="NZX747"/>
      <c r="NZY747"/>
      <c r="NZZ747"/>
      <c r="OAA747"/>
      <c r="OAB747"/>
      <c r="OAC747"/>
      <c r="OAD747"/>
      <c r="OAE747"/>
      <c r="OAF747"/>
      <c r="OAG747"/>
      <c r="OAH747"/>
      <c r="OAI747"/>
      <c r="OAJ747"/>
      <c r="OAK747"/>
      <c r="OAL747"/>
      <c r="OAM747"/>
      <c r="OAN747"/>
      <c r="OAO747"/>
      <c r="OAP747"/>
      <c r="OAQ747"/>
      <c r="OAR747"/>
      <c r="OAS747"/>
      <c r="OAT747"/>
      <c r="OAU747"/>
      <c r="OAV747"/>
      <c r="OAW747"/>
      <c r="OAX747"/>
      <c r="OAY747"/>
      <c r="OAZ747"/>
      <c r="OBA747"/>
      <c r="OBB747"/>
      <c r="OBC747"/>
      <c r="OBD747"/>
      <c r="OBE747"/>
      <c r="OBF747"/>
      <c r="OBG747"/>
      <c r="OBH747"/>
      <c r="OBI747"/>
      <c r="OBJ747"/>
      <c r="OBK747"/>
      <c r="OBL747"/>
      <c r="OBM747"/>
      <c r="OBN747"/>
      <c r="OBO747"/>
      <c r="OBP747"/>
      <c r="OBQ747"/>
      <c r="OBR747"/>
      <c r="OBS747"/>
      <c r="OBT747"/>
      <c r="OBU747"/>
      <c r="OBV747"/>
      <c r="OBW747"/>
      <c r="OBX747"/>
      <c r="OBY747"/>
      <c r="OBZ747"/>
      <c r="OCA747"/>
      <c r="OCB747"/>
      <c r="OCC747"/>
      <c r="OCD747"/>
      <c r="OCE747"/>
      <c r="OCF747"/>
      <c r="OCG747"/>
      <c r="OCH747"/>
      <c r="OCI747"/>
      <c r="OCJ747"/>
      <c r="OCK747"/>
      <c r="OCL747"/>
      <c r="OCM747"/>
      <c r="OCN747"/>
      <c r="OCO747"/>
      <c r="OCP747"/>
      <c r="OCQ747"/>
      <c r="OCR747"/>
      <c r="OCS747"/>
      <c r="OCT747"/>
      <c r="OCU747"/>
      <c r="OCV747"/>
      <c r="OCW747"/>
      <c r="OCX747"/>
      <c r="OCY747"/>
      <c r="OCZ747"/>
      <c r="ODA747"/>
      <c r="ODB747"/>
      <c r="ODC747"/>
      <c r="ODD747"/>
      <c r="ODE747"/>
      <c r="ODF747"/>
      <c r="ODG747"/>
      <c r="ODH747"/>
      <c r="ODI747"/>
      <c r="ODJ747"/>
      <c r="ODK747"/>
      <c r="ODL747"/>
      <c r="ODM747"/>
      <c r="ODN747"/>
      <c r="ODO747"/>
      <c r="ODP747"/>
      <c r="ODQ747"/>
      <c r="ODR747"/>
      <c r="ODS747"/>
      <c r="ODT747"/>
      <c r="ODU747"/>
      <c r="ODV747"/>
      <c r="ODW747"/>
      <c r="ODX747"/>
      <c r="ODY747"/>
      <c r="ODZ747"/>
      <c r="OEA747"/>
      <c r="OEB747"/>
      <c r="OEC747"/>
      <c r="OED747"/>
      <c r="OEE747"/>
      <c r="OEF747"/>
      <c r="OEG747"/>
      <c r="OEH747"/>
      <c r="OEI747"/>
      <c r="OEJ747"/>
      <c r="OEK747"/>
      <c r="OEL747"/>
      <c r="OEM747"/>
      <c r="OEN747"/>
      <c r="OEO747"/>
      <c r="OEP747"/>
      <c r="OEQ747"/>
      <c r="OER747"/>
      <c r="OES747"/>
      <c r="OET747"/>
      <c r="OEU747"/>
      <c r="OEV747"/>
      <c r="OEW747"/>
      <c r="OEX747"/>
      <c r="OEY747"/>
      <c r="OEZ747"/>
      <c r="OFA747"/>
      <c r="OFB747"/>
      <c r="OFC747"/>
      <c r="OFD747"/>
      <c r="OFE747"/>
      <c r="OFF747"/>
      <c r="OFG747"/>
      <c r="OFH747"/>
      <c r="OFI747"/>
      <c r="OFJ747"/>
      <c r="OFK747"/>
      <c r="OFL747"/>
      <c r="OFM747"/>
      <c r="OFN747"/>
      <c r="OFO747"/>
      <c r="OFP747"/>
      <c r="OFQ747"/>
      <c r="OFR747"/>
      <c r="OFS747"/>
      <c r="OFT747"/>
      <c r="OFU747"/>
      <c r="OFV747"/>
      <c r="OFW747"/>
      <c r="OFX747"/>
      <c r="OFY747"/>
      <c r="OFZ747"/>
      <c r="OGA747"/>
      <c r="OGB747"/>
      <c r="OGC747"/>
      <c r="OGD747"/>
      <c r="OGE747"/>
      <c r="OGF747"/>
      <c r="OGG747"/>
      <c r="OGH747"/>
      <c r="OGI747"/>
      <c r="OGJ747"/>
      <c r="OGK747"/>
      <c r="OGL747"/>
      <c r="OGM747"/>
      <c r="OGN747"/>
      <c r="OGO747"/>
      <c r="OGP747"/>
      <c r="OGQ747"/>
      <c r="OGR747"/>
      <c r="OGS747"/>
      <c r="OGT747"/>
      <c r="OGU747"/>
      <c r="OGV747"/>
      <c r="OGW747"/>
      <c r="OGX747"/>
      <c r="OGY747"/>
      <c r="OGZ747"/>
      <c r="OHA747"/>
      <c r="OHB747"/>
      <c r="OHC747"/>
      <c r="OHD747"/>
      <c r="OHE747"/>
      <c r="OHF747"/>
      <c r="OHG747"/>
      <c r="OHH747"/>
      <c r="OHI747"/>
      <c r="OHJ747"/>
      <c r="OHK747"/>
      <c r="OHL747"/>
      <c r="OHM747"/>
      <c r="OHN747"/>
      <c r="OHO747"/>
      <c r="OHP747"/>
      <c r="OHQ747"/>
      <c r="OHR747"/>
      <c r="OHS747"/>
      <c r="OHT747"/>
      <c r="OHU747"/>
      <c r="OHV747"/>
      <c r="OHW747"/>
      <c r="OHX747"/>
      <c r="OHY747"/>
      <c r="OHZ747"/>
      <c r="OIA747"/>
      <c r="OIB747"/>
      <c r="OIC747"/>
      <c r="OID747"/>
      <c r="OIE747"/>
      <c r="OIF747"/>
      <c r="OIG747"/>
      <c r="OIH747"/>
      <c r="OII747"/>
      <c r="OIJ747"/>
      <c r="OIK747"/>
      <c r="OIL747"/>
      <c r="OIM747"/>
      <c r="OIN747"/>
      <c r="OIO747"/>
      <c r="OIP747"/>
      <c r="OIQ747"/>
      <c r="OIR747"/>
      <c r="OIS747"/>
      <c r="OIT747"/>
      <c r="OIU747"/>
      <c r="OIV747"/>
      <c r="OIW747"/>
      <c r="OIX747"/>
      <c r="OIY747"/>
      <c r="OIZ747"/>
      <c r="OJA747"/>
      <c r="OJB747"/>
      <c r="OJC747"/>
      <c r="OJD747"/>
      <c r="OJE747"/>
      <c r="OJF747"/>
      <c r="OJG747"/>
      <c r="OJH747"/>
      <c r="OJI747"/>
      <c r="OJJ747"/>
      <c r="OJK747"/>
      <c r="OJL747"/>
      <c r="OJM747"/>
      <c r="OJN747"/>
      <c r="OJO747"/>
      <c r="OJP747"/>
      <c r="OJQ747"/>
      <c r="OJR747"/>
      <c r="OJS747"/>
      <c r="OJT747"/>
      <c r="OJU747"/>
      <c r="OJV747"/>
      <c r="OJW747"/>
      <c r="OJX747"/>
      <c r="OJY747"/>
      <c r="OJZ747"/>
      <c r="OKA747"/>
      <c r="OKB747"/>
      <c r="OKC747"/>
      <c r="OKD747"/>
      <c r="OKE747"/>
      <c r="OKF747"/>
      <c r="OKG747"/>
      <c r="OKH747"/>
      <c r="OKI747"/>
      <c r="OKJ747"/>
      <c r="OKK747"/>
      <c r="OKL747"/>
      <c r="OKM747"/>
      <c r="OKN747"/>
      <c r="OKO747"/>
      <c r="OKP747"/>
      <c r="OKQ747"/>
      <c r="OKR747"/>
      <c r="OKS747"/>
      <c r="OKT747"/>
      <c r="OKU747"/>
      <c r="OKV747"/>
      <c r="OKW747"/>
      <c r="OKX747"/>
      <c r="OKY747"/>
      <c r="OKZ747"/>
      <c r="OLA747"/>
      <c r="OLB747"/>
      <c r="OLC747"/>
      <c r="OLD747"/>
      <c r="OLE747"/>
      <c r="OLF747"/>
      <c r="OLG747"/>
      <c r="OLH747"/>
      <c r="OLI747"/>
      <c r="OLJ747"/>
      <c r="OLK747"/>
      <c r="OLL747"/>
      <c r="OLM747"/>
      <c r="OLN747"/>
      <c r="OLO747"/>
      <c r="OLP747"/>
      <c r="OLQ747"/>
      <c r="OLR747"/>
      <c r="OLS747"/>
      <c r="OLT747"/>
      <c r="OLU747"/>
      <c r="OLV747"/>
      <c r="OLW747"/>
      <c r="OLX747"/>
      <c r="OLY747"/>
      <c r="OLZ747"/>
      <c r="OMA747"/>
      <c r="OMB747"/>
      <c r="OMC747"/>
      <c r="OMD747"/>
      <c r="OME747"/>
      <c r="OMF747"/>
      <c r="OMG747"/>
      <c r="OMH747"/>
      <c r="OMI747"/>
      <c r="OMJ747"/>
      <c r="OMK747"/>
      <c r="OML747"/>
      <c r="OMM747"/>
      <c r="OMN747"/>
      <c r="OMO747"/>
      <c r="OMP747"/>
      <c r="OMQ747"/>
      <c r="OMR747"/>
      <c r="OMS747"/>
      <c r="OMT747"/>
      <c r="OMU747"/>
      <c r="OMV747"/>
      <c r="OMW747"/>
      <c r="OMX747"/>
      <c r="OMY747"/>
      <c r="OMZ747"/>
      <c r="ONA747"/>
      <c r="ONB747"/>
      <c r="ONC747"/>
      <c r="OND747"/>
      <c r="ONE747"/>
      <c r="ONF747"/>
      <c r="ONG747"/>
      <c r="ONH747"/>
      <c r="ONI747"/>
      <c r="ONJ747"/>
      <c r="ONK747"/>
      <c r="ONL747"/>
      <c r="ONM747"/>
      <c r="ONN747"/>
      <c r="ONO747"/>
      <c r="ONP747"/>
      <c r="ONQ747"/>
      <c r="ONR747"/>
      <c r="ONS747"/>
      <c r="ONT747"/>
      <c r="ONU747"/>
      <c r="ONV747"/>
      <c r="ONW747"/>
      <c r="ONX747"/>
      <c r="ONY747"/>
      <c r="ONZ747"/>
      <c r="OOA747"/>
      <c r="OOB747"/>
      <c r="OOC747"/>
      <c r="OOD747"/>
      <c r="OOE747"/>
      <c r="OOF747"/>
      <c r="OOG747"/>
      <c r="OOH747"/>
      <c r="OOI747"/>
      <c r="OOJ747"/>
      <c r="OOK747"/>
      <c r="OOL747"/>
      <c r="OOM747"/>
      <c r="OON747"/>
      <c r="OOO747"/>
      <c r="OOP747"/>
      <c r="OOQ747"/>
      <c r="OOR747"/>
      <c r="OOS747"/>
      <c r="OOT747"/>
      <c r="OOU747"/>
      <c r="OOV747"/>
      <c r="OOW747"/>
      <c r="OOX747"/>
      <c r="OOY747"/>
      <c r="OOZ747"/>
      <c r="OPA747"/>
      <c r="OPB747"/>
      <c r="OPC747"/>
      <c r="OPD747"/>
      <c r="OPE747"/>
      <c r="OPF747"/>
      <c r="OPG747"/>
      <c r="OPH747"/>
      <c r="OPI747"/>
      <c r="OPJ747"/>
      <c r="OPK747"/>
      <c r="OPL747"/>
      <c r="OPM747"/>
      <c r="OPN747"/>
      <c r="OPO747"/>
      <c r="OPP747"/>
      <c r="OPQ747"/>
      <c r="OPR747"/>
      <c r="OPS747"/>
      <c r="OPT747"/>
      <c r="OPU747"/>
      <c r="OPV747"/>
      <c r="OPW747"/>
      <c r="OPX747"/>
      <c r="OPY747"/>
      <c r="OPZ747"/>
      <c r="OQA747"/>
      <c r="OQB747"/>
      <c r="OQC747"/>
      <c r="OQD747"/>
      <c r="OQE747"/>
      <c r="OQF747"/>
      <c r="OQG747"/>
      <c r="OQH747"/>
      <c r="OQI747"/>
      <c r="OQJ747"/>
      <c r="OQK747"/>
      <c r="OQL747"/>
      <c r="OQM747"/>
      <c r="OQN747"/>
      <c r="OQO747"/>
      <c r="OQP747"/>
      <c r="OQQ747"/>
      <c r="OQR747"/>
      <c r="OQS747"/>
      <c r="OQT747"/>
      <c r="OQU747"/>
      <c r="OQV747"/>
      <c r="OQW747"/>
      <c r="OQX747"/>
      <c r="OQY747"/>
      <c r="OQZ747"/>
      <c r="ORA747"/>
      <c r="ORB747"/>
      <c r="ORC747"/>
      <c r="ORD747"/>
      <c r="ORE747"/>
      <c r="ORF747"/>
      <c r="ORG747"/>
      <c r="ORH747"/>
      <c r="ORI747"/>
      <c r="ORJ747"/>
      <c r="ORK747"/>
      <c r="ORL747"/>
      <c r="ORM747"/>
      <c r="ORN747"/>
      <c r="ORO747"/>
      <c r="ORP747"/>
      <c r="ORQ747"/>
      <c r="ORR747"/>
      <c r="ORS747"/>
      <c r="ORT747"/>
      <c r="ORU747"/>
      <c r="ORV747"/>
      <c r="ORW747"/>
      <c r="ORX747"/>
      <c r="ORY747"/>
      <c r="ORZ747"/>
      <c r="OSA747"/>
      <c r="OSB747"/>
      <c r="OSC747"/>
      <c r="OSD747"/>
      <c r="OSE747"/>
      <c r="OSF747"/>
      <c r="OSG747"/>
      <c r="OSH747"/>
      <c r="OSI747"/>
      <c r="OSJ747"/>
      <c r="OSK747"/>
      <c r="OSL747"/>
      <c r="OSM747"/>
      <c r="OSN747"/>
      <c r="OSO747"/>
      <c r="OSP747"/>
      <c r="OSQ747"/>
      <c r="OSR747"/>
      <c r="OSS747"/>
      <c r="OST747"/>
      <c r="OSU747"/>
      <c r="OSV747"/>
      <c r="OSW747"/>
      <c r="OSX747"/>
      <c r="OSY747"/>
      <c r="OSZ747"/>
      <c r="OTA747"/>
      <c r="OTB747"/>
      <c r="OTC747"/>
      <c r="OTD747"/>
      <c r="OTE747"/>
      <c r="OTF747"/>
      <c r="OTG747"/>
      <c r="OTH747"/>
      <c r="OTI747"/>
      <c r="OTJ747"/>
      <c r="OTK747"/>
      <c r="OTL747"/>
      <c r="OTM747"/>
      <c r="OTN747"/>
      <c r="OTO747"/>
      <c r="OTP747"/>
      <c r="OTQ747"/>
      <c r="OTR747"/>
      <c r="OTS747"/>
      <c r="OTT747"/>
      <c r="OTU747"/>
      <c r="OTV747"/>
      <c r="OTW747"/>
      <c r="OTX747"/>
      <c r="OTY747"/>
      <c r="OTZ747"/>
      <c r="OUA747"/>
      <c r="OUB747"/>
      <c r="OUC747"/>
      <c r="OUD747"/>
      <c r="OUE747"/>
      <c r="OUF747"/>
      <c r="OUG747"/>
      <c r="OUH747"/>
      <c r="OUI747"/>
      <c r="OUJ747"/>
      <c r="OUK747"/>
      <c r="OUL747"/>
      <c r="OUM747"/>
      <c r="OUN747"/>
      <c r="OUO747"/>
      <c r="OUP747"/>
      <c r="OUQ747"/>
      <c r="OUR747"/>
      <c r="OUS747"/>
      <c r="OUT747"/>
      <c r="OUU747"/>
      <c r="OUV747"/>
      <c r="OUW747"/>
      <c r="OUX747"/>
      <c r="OUY747"/>
      <c r="OUZ747"/>
      <c r="OVA747"/>
      <c r="OVB747"/>
      <c r="OVC747"/>
      <c r="OVD747"/>
      <c r="OVE747"/>
      <c r="OVF747"/>
      <c r="OVG747"/>
      <c r="OVH747"/>
      <c r="OVI747"/>
      <c r="OVJ747"/>
      <c r="OVK747"/>
      <c r="OVL747"/>
      <c r="OVM747"/>
      <c r="OVN747"/>
      <c r="OVO747"/>
      <c r="OVP747"/>
      <c r="OVQ747"/>
      <c r="OVR747"/>
      <c r="OVS747"/>
      <c r="OVT747"/>
      <c r="OVU747"/>
      <c r="OVV747"/>
      <c r="OVW747"/>
      <c r="OVX747"/>
      <c r="OVY747"/>
      <c r="OVZ747"/>
      <c r="OWA747"/>
      <c r="OWB747"/>
      <c r="OWC747"/>
      <c r="OWD747"/>
      <c r="OWE747"/>
      <c r="OWF747"/>
      <c r="OWG747"/>
      <c r="OWH747"/>
      <c r="OWI747"/>
      <c r="OWJ747"/>
      <c r="OWK747"/>
      <c r="OWL747"/>
      <c r="OWM747"/>
      <c r="OWN747"/>
      <c r="OWO747"/>
      <c r="OWP747"/>
      <c r="OWQ747"/>
      <c r="OWR747"/>
      <c r="OWS747"/>
      <c r="OWT747"/>
      <c r="OWU747"/>
      <c r="OWV747"/>
      <c r="OWW747"/>
      <c r="OWX747"/>
      <c r="OWY747"/>
      <c r="OWZ747"/>
      <c r="OXA747"/>
      <c r="OXB747"/>
      <c r="OXC747"/>
      <c r="OXD747"/>
      <c r="OXE747"/>
      <c r="OXF747"/>
      <c r="OXG747"/>
      <c r="OXH747"/>
      <c r="OXI747"/>
      <c r="OXJ747"/>
      <c r="OXK747"/>
      <c r="OXL747"/>
      <c r="OXM747"/>
      <c r="OXN747"/>
      <c r="OXO747"/>
      <c r="OXP747"/>
      <c r="OXQ747"/>
      <c r="OXR747"/>
      <c r="OXS747"/>
      <c r="OXT747"/>
      <c r="OXU747"/>
      <c r="OXV747"/>
      <c r="OXW747"/>
      <c r="OXX747"/>
      <c r="OXY747"/>
      <c r="OXZ747"/>
      <c r="OYA747"/>
      <c r="OYB747"/>
      <c r="OYC747"/>
      <c r="OYD747"/>
      <c r="OYE747"/>
      <c r="OYF747"/>
      <c r="OYG747"/>
      <c r="OYH747"/>
      <c r="OYI747"/>
      <c r="OYJ747"/>
      <c r="OYK747"/>
      <c r="OYL747"/>
      <c r="OYM747"/>
      <c r="OYN747"/>
      <c r="OYO747"/>
      <c r="OYP747"/>
      <c r="OYQ747"/>
      <c r="OYR747"/>
      <c r="OYS747"/>
      <c r="OYT747"/>
      <c r="OYU747"/>
      <c r="OYV747"/>
      <c r="OYW747"/>
      <c r="OYX747"/>
      <c r="OYY747"/>
      <c r="OYZ747"/>
      <c r="OZA747"/>
      <c r="OZB747"/>
      <c r="OZC747"/>
      <c r="OZD747"/>
      <c r="OZE747"/>
      <c r="OZF747"/>
      <c r="OZG747"/>
      <c r="OZH747"/>
      <c r="OZI747"/>
      <c r="OZJ747"/>
      <c r="OZK747"/>
      <c r="OZL747"/>
      <c r="OZM747"/>
      <c r="OZN747"/>
      <c r="OZO747"/>
      <c r="OZP747"/>
      <c r="OZQ747"/>
      <c r="OZR747"/>
      <c r="OZS747"/>
      <c r="OZT747"/>
      <c r="OZU747"/>
      <c r="OZV747"/>
      <c r="OZW747"/>
      <c r="OZX747"/>
      <c r="OZY747"/>
      <c r="OZZ747"/>
      <c r="PAA747"/>
      <c r="PAB747"/>
      <c r="PAC747"/>
      <c r="PAD747"/>
      <c r="PAE747"/>
      <c r="PAF747"/>
      <c r="PAG747"/>
      <c r="PAH747"/>
      <c r="PAI747"/>
      <c r="PAJ747"/>
      <c r="PAK747"/>
      <c r="PAL747"/>
      <c r="PAM747"/>
      <c r="PAN747"/>
      <c r="PAO747"/>
      <c r="PAP747"/>
      <c r="PAQ747"/>
      <c r="PAR747"/>
      <c r="PAS747"/>
      <c r="PAT747"/>
      <c r="PAU747"/>
      <c r="PAV747"/>
      <c r="PAW747"/>
      <c r="PAX747"/>
      <c r="PAY747"/>
      <c r="PAZ747"/>
      <c r="PBA747"/>
      <c r="PBB747"/>
      <c r="PBC747"/>
      <c r="PBD747"/>
      <c r="PBE747"/>
      <c r="PBF747"/>
      <c r="PBG747"/>
      <c r="PBH747"/>
      <c r="PBI747"/>
      <c r="PBJ747"/>
      <c r="PBK747"/>
      <c r="PBL747"/>
      <c r="PBM747"/>
      <c r="PBN747"/>
      <c r="PBO747"/>
      <c r="PBP747"/>
      <c r="PBQ747"/>
      <c r="PBR747"/>
      <c r="PBS747"/>
      <c r="PBT747"/>
      <c r="PBU747"/>
      <c r="PBV747"/>
      <c r="PBW747"/>
      <c r="PBX747"/>
      <c r="PBY747"/>
      <c r="PBZ747"/>
      <c r="PCA747"/>
      <c r="PCB747"/>
      <c r="PCC747"/>
      <c r="PCD747"/>
      <c r="PCE747"/>
      <c r="PCF747"/>
      <c r="PCG747"/>
      <c r="PCH747"/>
      <c r="PCI747"/>
      <c r="PCJ747"/>
      <c r="PCK747"/>
      <c r="PCL747"/>
      <c r="PCM747"/>
      <c r="PCN747"/>
      <c r="PCO747"/>
      <c r="PCP747"/>
      <c r="PCQ747"/>
      <c r="PCR747"/>
      <c r="PCS747"/>
      <c r="PCT747"/>
      <c r="PCU747"/>
      <c r="PCV747"/>
      <c r="PCW747"/>
      <c r="PCX747"/>
      <c r="PCY747"/>
      <c r="PCZ747"/>
      <c r="PDA747"/>
      <c r="PDB747"/>
      <c r="PDC747"/>
      <c r="PDD747"/>
      <c r="PDE747"/>
      <c r="PDF747"/>
      <c r="PDG747"/>
      <c r="PDH747"/>
      <c r="PDI747"/>
      <c r="PDJ747"/>
      <c r="PDK747"/>
      <c r="PDL747"/>
      <c r="PDM747"/>
      <c r="PDN747"/>
      <c r="PDO747"/>
      <c r="PDP747"/>
      <c r="PDQ747"/>
      <c r="PDR747"/>
      <c r="PDS747"/>
      <c r="PDT747"/>
      <c r="PDU747"/>
      <c r="PDV747"/>
      <c r="PDW747"/>
      <c r="PDX747"/>
      <c r="PDY747"/>
      <c r="PDZ747"/>
      <c r="PEA747"/>
      <c r="PEB747"/>
      <c r="PEC747"/>
      <c r="PED747"/>
      <c r="PEE747"/>
      <c r="PEF747"/>
      <c r="PEG747"/>
      <c r="PEH747"/>
      <c r="PEI747"/>
      <c r="PEJ747"/>
      <c r="PEK747"/>
      <c r="PEL747"/>
      <c r="PEM747"/>
      <c r="PEN747"/>
      <c r="PEO747"/>
      <c r="PEP747"/>
      <c r="PEQ747"/>
      <c r="PER747"/>
      <c r="PES747"/>
      <c r="PET747"/>
      <c r="PEU747"/>
      <c r="PEV747"/>
      <c r="PEW747"/>
      <c r="PEX747"/>
      <c r="PEY747"/>
      <c r="PEZ747"/>
      <c r="PFA747"/>
      <c r="PFB747"/>
      <c r="PFC747"/>
      <c r="PFD747"/>
      <c r="PFE747"/>
      <c r="PFF747"/>
      <c r="PFG747"/>
      <c r="PFH747"/>
      <c r="PFI747"/>
      <c r="PFJ747"/>
      <c r="PFK747"/>
      <c r="PFL747"/>
      <c r="PFM747"/>
      <c r="PFN747"/>
      <c r="PFO747"/>
      <c r="PFP747"/>
      <c r="PFQ747"/>
      <c r="PFR747"/>
      <c r="PFS747"/>
      <c r="PFT747"/>
      <c r="PFU747"/>
      <c r="PFV747"/>
      <c r="PFW747"/>
      <c r="PFX747"/>
      <c r="PFY747"/>
      <c r="PFZ747"/>
      <c r="PGA747"/>
      <c r="PGB747"/>
      <c r="PGC747"/>
      <c r="PGD747"/>
      <c r="PGE747"/>
      <c r="PGF747"/>
      <c r="PGG747"/>
      <c r="PGH747"/>
      <c r="PGI747"/>
      <c r="PGJ747"/>
      <c r="PGK747"/>
      <c r="PGL747"/>
      <c r="PGM747"/>
      <c r="PGN747"/>
      <c r="PGO747"/>
      <c r="PGP747"/>
      <c r="PGQ747"/>
      <c r="PGR747"/>
      <c r="PGS747"/>
      <c r="PGT747"/>
      <c r="PGU747"/>
      <c r="PGV747"/>
      <c r="PGW747"/>
      <c r="PGX747"/>
      <c r="PGY747"/>
      <c r="PGZ747"/>
      <c r="PHA747"/>
      <c r="PHB747"/>
      <c r="PHC747"/>
      <c r="PHD747"/>
      <c r="PHE747"/>
      <c r="PHF747"/>
      <c r="PHG747"/>
      <c r="PHH747"/>
      <c r="PHI747"/>
      <c r="PHJ747"/>
      <c r="PHK747"/>
      <c r="PHL747"/>
      <c r="PHM747"/>
      <c r="PHN747"/>
      <c r="PHO747"/>
      <c r="PHP747"/>
      <c r="PHQ747"/>
      <c r="PHR747"/>
      <c r="PHS747"/>
      <c r="PHT747"/>
      <c r="PHU747"/>
      <c r="PHV747"/>
      <c r="PHW747"/>
      <c r="PHX747"/>
      <c r="PHY747"/>
      <c r="PHZ747"/>
      <c r="PIA747"/>
      <c r="PIB747"/>
      <c r="PIC747"/>
      <c r="PID747"/>
      <c r="PIE747"/>
      <c r="PIF747"/>
      <c r="PIG747"/>
      <c r="PIH747"/>
      <c r="PII747"/>
      <c r="PIJ747"/>
      <c r="PIK747"/>
      <c r="PIL747"/>
      <c r="PIM747"/>
      <c r="PIN747"/>
      <c r="PIO747"/>
      <c r="PIP747"/>
      <c r="PIQ747"/>
      <c r="PIR747"/>
      <c r="PIS747"/>
      <c r="PIT747"/>
      <c r="PIU747"/>
      <c r="PIV747"/>
      <c r="PIW747"/>
      <c r="PIX747"/>
      <c r="PIY747"/>
      <c r="PIZ747"/>
      <c r="PJA747"/>
      <c r="PJB747"/>
      <c r="PJC747"/>
      <c r="PJD747"/>
      <c r="PJE747"/>
      <c r="PJF747"/>
      <c r="PJG747"/>
      <c r="PJH747"/>
      <c r="PJI747"/>
      <c r="PJJ747"/>
      <c r="PJK747"/>
      <c r="PJL747"/>
      <c r="PJM747"/>
      <c r="PJN747"/>
      <c r="PJO747"/>
      <c r="PJP747"/>
      <c r="PJQ747"/>
      <c r="PJR747"/>
      <c r="PJS747"/>
      <c r="PJT747"/>
      <c r="PJU747"/>
      <c r="PJV747"/>
      <c r="PJW747"/>
      <c r="PJX747"/>
      <c r="PJY747"/>
      <c r="PJZ747"/>
      <c r="PKA747"/>
      <c r="PKB747"/>
      <c r="PKC747"/>
      <c r="PKD747"/>
      <c r="PKE747"/>
      <c r="PKF747"/>
      <c r="PKG747"/>
      <c r="PKH747"/>
      <c r="PKI747"/>
      <c r="PKJ747"/>
      <c r="PKK747"/>
      <c r="PKL747"/>
      <c r="PKM747"/>
      <c r="PKN747"/>
      <c r="PKO747"/>
      <c r="PKP747"/>
      <c r="PKQ747"/>
      <c r="PKR747"/>
      <c r="PKS747"/>
      <c r="PKT747"/>
      <c r="PKU747"/>
      <c r="PKV747"/>
      <c r="PKW747"/>
      <c r="PKX747"/>
      <c r="PKY747"/>
      <c r="PKZ747"/>
      <c r="PLA747"/>
      <c r="PLB747"/>
      <c r="PLC747"/>
      <c r="PLD747"/>
      <c r="PLE747"/>
      <c r="PLF747"/>
      <c r="PLG747"/>
      <c r="PLH747"/>
      <c r="PLI747"/>
      <c r="PLJ747"/>
      <c r="PLK747"/>
      <c r="PLL747"/>
      <c r="PLM747"/>
      <c r="PLN747"/>
      <c r="PLO747"/>
      <c r="PLP747"/>
      <c r="PLQ747"/>
      <c r="PLR747"/>
      <c r="PLS747"/>
      <c r="PLT747"/>
      <c r="PLU747"/>
      <c r="PLV747"/>
      <c r="PLW747"/>
      <c r="PLX747"/>
      <c r="PLY747"/>
      <c r="PLZ747"/>
      <c r="PMA747"/>
      <c r="PMB747"/>
      <c r="PMC747"/>
      <c r="PMD747"/>
      <c r="PME747"/>
      <c r="PMF747"/>
      <c r="PMG747"/>
      <c r="PMH747"/>
      <c r="PMI747"/>
      <c r="PMJ747"/>
      <c r="PMK747"/>
      <c r="PML747"/>
      <c r="PMM747"/>
      <c r="PMN747"/>
      <c r="PMO747"/>
      <c r="PMP747"/>
      <c r="PMQ747"/>
      <c r="PMR747"/>
      <c r="PMS747"/>
      <c r="PMT747"/>
      <c r="PMU747"/>
      <c r="PMV747"/>
      <c r="PMW747"/>
      <c r="PMX747"/>
      <c r="PMY747"/>
      <c r="PMZ747"/>
      <c r="PNA747"/>
      <c r="PNB747"/>
      <c r="PNC747"/>
      <c r="PND747"/>
      <c r="PNE747"/>
      <c r="PNF747"/>
      <c r="PNG747"/>
      <c r="PNH747"/>
      <c r="PNI747"/>
      <c r="PNJ747"/>
      <c r="PNK747"/>
      <c r="PNL747"/>
      <c r="PNM747"/>
      <c r="PNN747"/>
      <c r="PNO747"/>
      <c r="PNP747"/>
      <c r="PNQ747"/>
      <c r="PNR747"/>
      <c r="PNS747"/>
      <c r="PNT747"/>
      <c r="PNU747"/>
      <c r="PNV747"/>
      <c r="PNW747"/>
      <c r="PNX747"/>
      <c r="PNY747"/>
      <c r="PNZ747"/>
      <c r="POA747"/>
      <c r="POB747"/>
      <c r="POC747"/>
      <c r="POD747"/>
      <c r="POE747"/>
      <c r="POF747"/>
      <c r="POG747"/>
      <c r="POH747"/>
      <c r="POI747"/>
      <c r="POJ747"/>
      <c r="POK747"/>
      <c r="POL747"/>
      <c r="POM747"/>
      <c r="PON747"/>
      <c r="POO747"/>
      <c r="POP747"/>
      <c r="POQ747"/>
      <c r="POR747"/>
      <c r="POS747"/>
      <c r="POT747"/>
      <c r="POU747"/>
      <c r="POV747"/>
      <c r="POW747"/>
      <c r="POX747"/>
      <c r="POY747"/>
      <c r="POZ747"/>
      <c r="PPA747"/>
      <c r="PPB747"/>
      <c r="PPC747"/>
      <c r="PPD747"/>
      <c r="PPE747"/>
      <c r="PPF747"/>
      <c r="PPG747"/>
      <c r="PPH747"/>
      <c r="PPI747"/>
      <c r="PPJ747"/>
      <c r="PPK747"/>
      <c r="PPL747"/>
      <c r="PPM747"/>
      <c r="PPN747"/>
      <c r="PPO747"/>
      <c r="PPP747"/>
      <c r="PPQ747"/>
      <c r="PPR747"/>
      <c r="PPS747"/>
      <c r="PPT747"/>
      <c r="PPU747"/>
      <c r="PPV747"/>
      <c r="PPW747"/>
      <c r="PPX747"/>
      <c r="PPY747"/>
      <c r="PPZ747"/>
      <c r="PQA747"/>
      <c r="PQB747"/>
      <c r="PQC747"/>
      <c r="PQD747"/>
      <c r="PQE747"/>
      <c r="PQF747"/>
      <c r="PQG747"/>
      <c r="PQH747"/>
      <c r="PQI747"/>
      <c r="PQJ747"/>
      <c r="PQK747"/>
      <c r="PQL747"/>
      <c r="PQM747"/>
      <c r="PQN747"/>
      <c r="PQO747"/>
      <c r="PQP747"/>
      <c r="PQQ747"/>
      <c r="PQR747"/>
      <c r="PQS747"/>
      <c r="PQT747"/>
      <c r="PQU747"/>
      <c r="PQV747"/>
      <c r="PQW747"/>
      <c r="PQX747"/>
      <c r="PQY747"/>
      <c r="PQZ747"/>
      <c r="PRA747"/>
      <c r="PRB747"/>
      <c r="PRC747"/>
      <c r="PRD747"/>
      <c r="PRE747"/>
      <c r="PRF747"/>
      <c r="PRG747"/>
      <c r="PRH747"/>
      <c r="PRI747"/>
      <c r="PRJ747"/>
      <c r="PRK747"/>
      <c r="PRL747"/>
      <c r="PRM747"/>
      <c r="PRN747"/>
      <c r="PRO747"/>
      <c r="PRP747"/>
      <c r="PRQ747"/>
      <c r="PRR747"/>
      <c r="PRS747"/>
      <c r="PRT747"/>
      <c r="PRU747"/>
      <c r="PRV747"/>
      <c r="PRW747"/>
      <c r="PRX747"/>
      <c r="PRY747"/>
      <c r="PRZ747"/>
      <c r="PSA747"/>
      <c r="PSB747"/>
      <c r="PSC747"/>
      <c r="PSD747"/>
      <c r="PSE747"/>
      <c r="PSF747"/>
      <c r="PSG747"/>
      <c r="PSH747"/>
      <c r="PSI747"/>
      <c r="PSJ747"/>
      <c r="PSK747"/>
      <c r="PSL747"/>
      <c r="PSM747"/>
      <c r="PSN747"/>
      <c r="PSO747"/>
      <c r="PSP747"/>
      <c r="PSQ747"/>
      <c r="PSR747"/>
      <c r="PSS747"/>
      <c r="PST747"/>
      <c r="PSU747"/>
      <c r="PSV747"/>
      <c r="PSW747"/>
      <c r="PSX747"/>
      <c r="PSY747"/>
      <c r="PSZ747"/>
      <c r="PTA747"/>
      <c r="PTB747"/>
      <c r="PTC747"/>
      <c r="PTD747"/>
      <c r="PTE747"/>
      <c r="PTF747"/>
      <c r="PTG747"/>
      <c r="PTH747"/>
      <c r="PTI747"/>
      <c r="PTJ747"/>
      <c r="PTK747"/>
      <c r="PTL747"/>
      <c r="PTM747"/>
      <c r="PTN747"/>
      <c r="PTO747"/>
      <c r="PTP747"/>
      <c r="PTQ747"/>
      <c r="PTR747"/>
      <c r="PTS747"/>
      <c r="PTT747"/>
      <c r="PTU747"/>
      <c r="PTV747"/>
      <c r="PTW747"/>
      <c r="PTX747"/>
      <c r="PTY747"/>
      <c r="PTZ747"/>
      <c r="PUA747"/>
      <c r="PUB747"/>
      <c r="PUC747"/>
      <c r="PUD747"/>
      <c r="PUE747"/>
      <c r="PUF747"/>
      <c r="PUG747"/>
      <c r="PUH747"/>
      <c r="PUI747"/>
      <c r="PUJ747"/>
      <c r="PUK747"/>
      <c r="PUL747"/>
      <c r="PUM747"/>
      <c r="PUN747"/>
      <c r="PUO747"/>
      <c r="PUP747"/>
      <c r="PUQ747"/>
      <c r="PUR747"/>
      <c r="PUS747"/>
      <c r="PUT747"/>
      <c r="PUU747"/>
      <c r="PUV747"/>
      <c r="PUW747"/>
      <c r="PUX747"/>
      <c r="PUY747"/>
      <c r="PUZ747"/>
      <c r="PVA747"/>
      <c r="PVB747"/>
      <c r="PVC747"/>
      <c r="PVD747"/>
      <c r="PVE747"/>
      <c r="PVF747"/>
      <c r="PVG747"/>
      <c r="PVH747"/>
      <c r="PVI747"/>
      <c r="PVJ747"/>
      <c r="PVK747"/>
      <c r="PVL747"/>
      <c r="PVM747"/>
      <c r="PVN747"/>
      <c r="PVO747"/>
      <c r="PVP747"/>
      <c r="PVQ747"/>
      <c r="PVR747"/>
      <c r="PVS747"/>
      <c r="PVT747"/>
      <c r="PVU747"/>
      <c r="PVV747"/>
      <c r="PVW747"/>
      <c r="PVX747"/>
      <c r="PVY747"/>
      <c r="PVZ747"/>
      <c r="PWA747"/>
      <c r="PWB747"/>
      <c r="PWC747"/>
      <c r="PWD747"/>
      <c r="PWE747"/>
      <c r="PWF747"/>
      <c r="PWG747"/>
      <c r="PWH747"/>
      <c r="PWI747"/>
      <c r="PWJ747"/>
      <c r="PWK747"/>
      <c r="PWL747"/>
      <c r="PWM747"/>
      <c r="PWN747"/>
      <c r="PWO747"/>
      <c r="PWP747"/>
      <c r="PWQ747"/>
      <c r="PWR747"/>
      <c r="PWS747"/>
      <c r="PWT747"/>
      <c r="PWU747"/>
      <c r="PWV747"/>
      <c r="PWW747"/>
      <c r="PWX747"/>
      <c r="PWY747"/>
      <c r="PWZ747"/>
      <c r="PXA747"/>
      <c r="PXB747"/>
      <c r="PXC747"/>
      <c r="PXD747"/>
      <c r="PXE747"/>
      <c r="PXF747"/>
      <c r="PXG747"/>
      <c r="PXH747"/>
      <c r="PXI747"/>
      <c r="PXJ747"/>
      <c r="PXK747"/>
      <c r="PXL747"/>
      <c r="PXM747"/>
      <c r="PXN747"/>
      <c r="PXO747"/>
      <c r="PXP747"/>
      <c r="PXQ747"/>
      <c r="PXR747"/>
      <c r="PXS747"/>
      <c r="PXT747"/>
      <c r="PXU747"/>
      <c r="PXV747"/>
      <c r="PXW747"/>
      <c r="PXX747"/>
      <c r="PXY747"/>
      <c r="PXZ747"/>
      <c r="PYA747"/>
      <c r="PYB747"/>
      <c r="PYC747"/>
      <c r="PYD747"/>
      <c r="PYE747"/>
      <c r="PYF747"/>
      <c r="PYG747"/>
      <c r="PYH747"/>
      <c r="PYI747"/>
      <c r="PYJ747"/>
      <c r="PYK747"/>
      <c r="PYL747"/>
      <c r="PYM747"/>
      <c r="PYN747"/>
      <c r="PYO747"/>
      <c r="PYP747"/>
      <c r="PYQ747"/>
      <c r="PYR747"/>
      <c r="PYS747"/>
      <c r="PYT747"/>
      <c r="PYU747"/>
      <c r="PYV747"/>
      <c r="PYW747"/>
      <c r="PYX747"/>
      <c r="PYY747"/>
      <c r="PYZ747"/>
      <c r="PZA747"/>
      <c r="PZB747"/>
      <c r="PZC747"/>
      <c r="PZD747"/>
      <c r="PZE747"/>
      <c r="PZF747"/>
      <c r="PZG747"/>
      <c r="PZH747"/>
      <c r="PZI747"/>
      <c r="PZJ747"/>
      <c r="PZK747"/>
      <c r="PZL747"/>
      <c r="PZM747"/>
      <c r="PZN747"/>
      <c r="PZO747"/>
      <c r="PZP747"/>
      <c r="PZQ747"/>
      <c r="PZR747"/>
      <c r="PZS747"/>
      <c r="PZT747"/>
      <c r="PZU747"/>
      <c r="PZV747"/>
      <c r="PZW747"/>
      <c r="PZX747"/>
      <c r="PZY747"/>
      <c r="PZZ747"/>
      <c r="QAA747"/>
      <c r="QAB747"/>
      <c r="QAC747"/>
      <c r="QAD747"/>
      <c r="QAE747"/>
      <c r="QAF747"/>
      <c r="QAG747"/>
      <c r="QAH747"/>
      <c r="QAI747"/>
      <c r="QAJ747"/>
      <c r="QAK747"/>
      <c r="QAL747"/>
      <c r="QAM747"/>
      <c r="QAN747"/>
      <c r="QAO747"/>
      <c r="QAP747"/>
      <c r="QAQ747"/>
      <c r="QAR747"/>
      <c r="QAS747"/>
      <c r="QAT747"/>
      <c r="QAU747"/>
      <c r="QAV747"/>
      <c r="QAW747"/>
      <c r="QAX747"/>
      <c r="QAY747"/>
      <c r="QAZ747"/>
      <c r="QBA747"/>
      <c r="QBB747"/>
      <c r="QBC747"/>
      <c r="QBD747"/>
      <c r="QBE747"/>
      <c r="QBF747"/>
      <c r="QBG747"/>
      <c r="QBH747"/>
      <c r="QBI747"/>
      <c r="QBJ747"/>
      <c r="QBK747"/>
      <c r="QBL747"/>
      <c r="QBM747"/>
      <c r="QBN747"/>
      <c r="QBO747"/>
      <c r="QBP747"/>
      <c r="QBQ747"/>
      <c r="QBR747"/>
      <c r="QBS747"/>
      <c r="QBT747"/>
      <c r="QBU747"/>
      <c r="QBV747"/>
      <c r="QBW747"/>
      <c r="QBX747"/>
      <c r="QBY747"/>
      <c r="QBZ747"/>
      <c r="QCA747"/>
      <c r="QCB747"/>
      <c r="QCC747"/>
      <c r="QCD747"/>
      <c r="QCE747"/>
      <c r="QCF747"/>
      <c r="QCG747"/>
      <c r="QCH747"/>
      <c r="QCI747"/>
      <c r="QCJ747"/>
      <c r="QCK747"/>
      <c r="QCL747"/>
      <c r="QCM747"/>
      <c r="QCN747"/>
      <c r="QCO747"/>
      <c r="QCP747"/>
      <c r="QCQ747"/>
      <c r="QCR747"/>
      <c r="QCS747"/>
      <c r="QCT747"/>
      <c r="QCU747"/>
      <c r="QCV747"/>
      <c r="QCW747"/>
      <c r="QCX747"/>
      <c r="QCY747"/>
      <c r="QCZ747"/>
      <c r="QDA747"/>
      <c r="QDB747"/>
      <c r="QDC747"/>
      <c r="QDD747"/>
      <c r="QDE747"/>
      <c r="QDF747"/>
      <c r="QDG747"/>
      <c r="QDH747"/>
      <c r="QDI747"/>
      <c r="QDJ747"/>
      <c r="QDK747"/>
      <c r="QDL747"/>
      <c r="QDM747"/>
      <c r="QDN747"/>
      <c r="QDO747"/>
      <c r="QDP747"/>
      <c r="QDQ747"/>
      <c r="QDR747"/>
      <c r="QDS747"/>
      <c r="QDT747"/>
      <c r="QDU747"/>
      <c r="QDV747"/>
      <c r="QDW747"/>
      <c r="QDX747"/>
      <c r="QDY747"/>
      <c r="QDZ747"/>
      <c r="QEA747"/>
      <c r="QEB747"/>
      <c r="QEC747"/>
      <c r="QED747"/>
      <c r="QEE747"/>
      <c r="QEF747"/>
      <c r="QEG747"/>
      <c r="QEH747"/>
      <c r="QEI747"/>
      <c r="QEJ747"/>
      <c r="QEK747"/>
      <c r="QEL747"/>
      <c r="QEM747"/>
      <c r="QEN747"/>
      <c r="QEO747"/>
      <c r="QEP747"/>
      <c r="QEQ747"/>
      <c r="QER747"/>
      <c r="QES747"/>
      <c r="QET747"/>
      <c r="QEU747"/>
      <c r="QEV747"/>
      <c r="QEW747"/>
      <c r="QEX747"/>
      <c r="QEY747"/>
      <c r="QEZ747"/>
      <c r="QFA747"/>
      <c r="QFB747"/>
      <c r="QFC747"/>
      <c r="QFD747"/>
      <c r="QFE747"/>
      <c r="QFF747"/>
      <c r="QFG747"/>
      <c r="QFH747"/>
      <c r="QFI747"/>
      <c r="QFJ747"/>
      <c r="QFK747"/>
      <c r="QFL747"/>
      <c r="QFM747"/>
      <c r="QFN747"/>
      <c r="QFO747"/>
      <c r="QFP747"/>
      <c r="QFQ747"/>
      <c r="QFR747"/>
      <c r="QFS747"/>
      <c r="QFT747"/>
      <c r="QFU747"/>
      <c r="QFV747"/>
      <c r="QFW747"/>
      <c r="QFX747"/>
      <c r="QFY747"/>
      <c r="QFZ747"/>
      <c r="QGA747"/>
      <c r="QGB747"/>
      <c r="QGC747"/>
      <c r="QGD747"/>
      <c r="QGE747"/>
      <c r="QGF747"/>
      <c r="QGG747"/>
      <c r="QGH747"/>
      <c r="QGI747"/>
      <c r="QGJ747"/>
      <c r="QGK747"/>
      <c r="QGL747"/>
      <c r="QGM747"/>
      <c r="QGN747"/>
      <c r="QGO747"/>
      <c r="QGP747"/>
      <c r="QGQ747"/>
      <c r="QGR747"/>
      <c r="QGS747"/>
      <c r="QGT747"/>
      <c r="QGU747"/>
      <c r="QGV747"/>
      <c r="QGW747"/>
      <c r="QGX747"/>
      <c r="QGY747"/>
      <c r="QGZ747"/>
      <c r="QHA747"/>
      <c r="QHB747"/>
      <c r="QHC747"/>
      <c r="QHD747"/>
      <c r="QHE747"/>
      <c r="QHF747"/>
      <c r="QHG747"/>
      <c r="QHH747"/>
      <c r="QHI747"/>
      <c r="QHJ747"/>
      <c r="QHK747"/>
      <c r="QHL747"/>
      <c r="QHM747"/>
      <c r="QHN747"/>
      <c r="QHO747"/>
      <c r="QHP747"/>
      <c r="QHQ747"/>
      <c r="QHR747"/>
      <c r="QHS747"/>
      <c r="QHT747"/>
      <c r="QHU747"/>
      <c r="QHV747"/>
      <c r="QHW747"/>
      <c r="QHX747"/>
      <c r="QHY747"/>
      <c r="QHZ747"/>
      <c r="QIA747"/>
      <c r="QIB747"/>
      <c r="QIC747"/>
      <c r="QID747"/>
      <c r="QIE747"/>
      <c r="QIF747"/>
      <c r="QIG747"/>
      <c r="QIH747"/>
      <c r="QII747"/>
      <c r="QIJ747"/>
      <c r="QIK747"/>
      <c r="QIL747"/>
      <c r="QIM747"/>
      <c r="QIN747"/>
      <c r="QIO747"/>
      <c r="QIP747"/>
      <c r="QIQ747"/>
      <c r="QIR747"/>
      <c r="QIS747"/>
      <c r="QIT747"/>
      <c r="QIU747"/>
      <c r="QIV747"/>
      <c r="QIW747"/>
      <c r="QIX747"/>
      <c r="QIY747"/>
      <c r="QIZ747"/>
      <c r="QJA747"/>
      <c r="QJB747"/>
      <c r="QJC747"/>
      <c r="QJD747"/>
      <c r="QJE747"/>
      <c r="QJF747"/>
      <c r="QJG747"/>
      <c r="QJH747"/>
      <c r="QJI747"/>
      <c r="QJJ747"/>
      <c r="QJK747"/>
      <c r="QJL747"/>
      <c r="QJM747"/>
      <c r="QJN747"/>
      <c r="QJO747"/>
      <c r="QJP747"/>
      <c r="QJQ747"/>
      <c r="QJR747"/>
      <c r="QJS747"/>
      <c r="QJT747"/>
      <c r="QJU747"/>
      <c r="QJV747"/>
      <c r="QJW747"/>
      <c r="QJX747"/>
      <c r="QJY747"/>
      <c r="QJZ747"/>
      <c r="QKA747"/>
      <c r="QKB747"/>
      <c r="QKC747"/>
      <c r="QKD747"/>
      <c r="QKE747"/>
      <c r="QKF747"/>
      <c r="QKG747"/>
      <c r="QKH747"/>
      <c r="QKI747"/>
      <c r="QKJ747"/>
      <c r="QKK747"/>
      <c r="QKL747"/>
      <c r="QKM747"/>
      <c r="QKN747"/>
      <c r="QKO747"/>
      <c r="QKP747"/>
      <c r="QKQ747"/>
      <c r="QKR747"/>
      <c r="QKS747"/>
      <c r="QKT747"/>
      <c r="QKU747"/>
      <c r="QKV747"/>
      <c r="QKW747"/>
      <c r="QKX747"/>
      <c r="QKY747"/>
      <c r="QKZ747"/>
      <c r="QLA747"/>
      <c r="QLB747"/>
      <c r="QLC747"/>
      <c r="QLD747"/>
      <c r="QLE747"/>
      <c r="QLF747"/>
      <c r="QLG747"/>
      <c r="QLH747"/>
      <c r="QLI747"/>
      <c r="QLJ747"/>
      <c r="QLK747"/>
      <c r="QLL747"/>
      <c r="QLM747"/>
      <c r="QLN747"/>
      <c r="QLO747"/>
      <c r="QLP747"/>
      <c r="QLQ747"/>
      <c r="QLR747"/>
      <c r="QLS747"/>
      <c r="QLT747"/>
      <c r="QLU747"/>
      <c r="QLV747"/>
      <c r="QLW747"/>
      <c r="QLX747"/>
      <c r="QLY747"/>
      <c r="QLZ747"/>
      <c r="QMA747"/>
      <c r="QMB747"/>
      <c r="QMC747"/>
      <c r="QMD747"/>
      <c r="QME747"/>
      <c r="QMF747"/>
      <c r="QMG747"/>
      <c r="QMH747"/>
      <c r="QMI747"/>
      <c r="QMJ747"/>
      <c r="QMK747"/>
      <c r="QML747"/>
      <c r="QMM747"/>
      <c r="QMN747"/>
      <c r="QMO747"/>
      <c r="QMP747"/>
      <c r="QMQ747"/>
      <c r="QMR747"/>
      <c r="QMS747"/>
      <c r="QMT747"/>
      <c r="QMU747"/>
      <c r="QMV747"/>
      <c r="QMW747"/>
      <c r="QMX747"/>
      <c r="QMY747"/>
      <c r="QMZ747"/>
      <c r="QNA747"/>
      <c r="QNB747"/>
      <c r="QNC747"/>
      <c r="QND747"/>
      <c r="QNE747"/>
      <c r="QNF747"/>
      <c r="QNG747"/>
      <c r="QNH747"/>
      <c r="QNI747"/>
      <c r="QNJ747"/>
      <c r="QNK747"/>
      <c r="QNL747"/>
      <c r="QNM747"/>
      <c r="QNN747"/>
      <c r="QNO747"/>
      <c r="QNP747"/>
      <c r="QNQ747"/>
      <c r="QNR747"/>
      <c r="QNS747"/>
      <c r="QNT747"/>
      <c r="QNU747"/>
      <c r="QNV747"/>
      <c r="QNW747"/>
      <c r="QNX747"/>
      <c r="QNY747"/>
      <c r="QNZ747"/>
      <c r="QOA747"/>
      <c r="QOB747"/>
      <c r="QOC747"/>
      <c r="QOD747"/>
      <c r="QOE747"/>
      <c r="QOF747"/>
      <c r="QOG747"/>
      <c r="QOH747"/>
      <c r="QOI747"/>
      <c r="QOJ747"/>
      <c r="QOK747"/>
      <c r="QOL747"/>
      <c r="QOM747"/>
      <c r="QON747"/>
      <c r="QOO747"/>
      <c r="QOP747"/>
      <c r="QOQ747"/>
      <c r="QOR747"/>
      <c r="QOS747"/>
      <c r="QOT747"/>
      <c r="QOU747"/>
      <c r="QOV747"/>
      <c r="QOW747"/>
      <c r="QOX747"/>
      <c r="QOY747"/>
      <c r="QOZ747"/>
      <c r="QPA747"/>
      <c r="QPB747"/>
      <c r="QPC747"/>
      <c r="QPD747"/>
      <c r="QPE747"/>
      <c r="QPF747"/>
      <c r="QPG747"/>
      <c r="QPH747"/>
      <c r="QPI747"/>
      <c r="QPJ747"/>
      <c r="QPK747"/>
      <c r="QPL747"/>
      <c r="QPM747"/>
      <c r="QPN747"/>
      <c r="QPO747"/>
      <c r="QPP747"/>
      <c r="QPQ747"/>
      <c r="QPR747"/>
      <c r="QPS747"/>
      <c r="QPT747"/>
      <c r="QPU747"/>
      <c r="QPV747"/>
      <c r="QPW747"/>
      <c r="QPX747"/>
      <c r="QPY747"/>
      <c r="QPZ747"/>
      <c r="QQA747"/>
      <c r="QQB747"/>
      <c r="QQC747"/>
      <c r="QQD747"/>
      <c r="QQE747"/>
      <c r="QQF747"/>
      <c r="QQG747"/>
      <c r="QQH747"/>
      <c r="QQI747"/>
      <c r="QQJ747"/>
      <c r="QQK747"/>
      <c r="QQL747"/>
      <c r="QQM747"/>
      <c r="QQN747"/>
      <c r="QQO747"/>
      <c r="QQP747"/>
      <c r="QQQ747"/>
      <c r="QQR747"/>
      <c r="QQS747"/>
      <c r="QQT747"/>
      <c r="QQU747"/>
      <c r="QQV747"/>
      <c r="QQW747"/>
      <c r="QQX747"/>
      <c r="QQY747"/>
      <c r="QQZ747"/>
      <c r="QRA747"/>
      <c r="QRB747"/>
      <c r="QRC747"/>
      <c r="QRD747"/>
      <c r="QRE747"/>
      <c r="QRF747"/>
      <c r="QRG747"/>
      <c r="QRH747"/>
      <c r="QRI747"/>
      <c r="QRJ747"/>
      <c r="QRK747"/>
      <c r="QRL747"/>
      <c r="QRM747"/>
      <c r="QRN747"/>
      <c r="QRO747"/>
      <c r="QRP747"/>
      <c r="QRQ747"/>
      <c r="QRR747"/>
      <c r="QRS747"/>
      <c r="QRT747"/>
      <c r="QRU747"/>
      <c r="QRV747"/>
      <c r="QRW747"/>
      <c r="QRX747"/>
      <c r="QRY747"/>
      <c r="QRZ747"/>
      <c r="QSA747"/>
      <c r="QSB747"/>
      <c r="QSC747"/>
      <c r="QSD747"/>
      <c r="QSE747"/>
      <c r="QSF747"/>
      <c r="QSG747"/>
      <c r="QSH747"/>
      <c r="QSI747"/>
      <c r="QSJ747"/>
      <c r="QSK747"/>
      <c r="QSL747"/>
      <c r="QSM747"/>
      <c r="QSN747"/>
      <c r="QSO747"/>
      <c r="QSP747"/>
      <c r="QSQ747"/>
      <c r="QSR747"/>
      <c r="QSS747"/>
      <c r="QST747"/>
      <c r="QSU747"/>
      <c r="QSV747"/>
      <c r="QSW747"/>
      <c r="QSX747"/>
      <c r="QSY747"/>
      <c r="QSZ747"/>
      <c r="QTA747"/>
      <c r="QTB747"/>
      <c r="QTC747"/>
      <c r="QTD747"/>
      <c r="QTE747"/>
      <c r="QTF747"/>
      <c r="QTG747"/>
      <c r="QTH747"/>
      <c r="QTI747"/>
      <c r="QTJ747"/>
      <c r="QTK747"/>
      <c r="QTL747"/>
      <c r="QTM747"/>
      <c r="QTN747"/>
      <c r="QTO747"/>
      <c r="QTP747"/>
      <c r="QTQ747"/>
      <c r="QTR747"/>
      <c r="QTS747"/>
      <c r="QTT747"/>
      <c r="QTU747"/>
      <c r="QTV747"/>
      <c r="QTW747"/>
      <c r="QTX747"/>
      <c r="QTY747"/>
      <c r="QTZ747"/>
      <c r="QUA747"/>
      <c r="QUB747"/>
      <c r="QUC747"/>
      <c r="QUD747"/>
      <c r="QUE747"/>
      <c r="QUF747"/>
      <c r="QUG747"/>
      <c r="QUH747"/>
      <c r="QUI747"/>
      <c r="QUJ747"/>
      <c r="QUK747"/>
      <c r="QUL747"/>
      <c r="QUM747"/>
      <c r="QUN747"/>
      <c r="QUO747"/>
      <c r="QUP747"/>
      <c r="QUQ747"/>
      <c r="QUR747"/>
      <c r="QUS747"/>
      <c r="QUT747"/>
      <c r="QUU747"/>
      <c r="QUV747"/>
      <c r="QUW747"/>
      <c r="QUX747"/>
      <c r="QUY747"/>
      <c r="QUZ747"/>
      <c r="QVA747"/>
      <c r="QVB747"/>
      <c r="QVC747"/>
      <c r="QVD747"/>
      <c r="QVE747"/>
      <c r="QVF747"/>
      <c r="QVG747"/>
      <c r="QVH747"/>
      <c r="QVI747"/>
      <c r="QVJ747"/>
      <c r="QVK747"/>
      <c r="QVL747"/>
      <c r="QVM747"/>
      <c r="QVN747"/>
      <c r="QVO747"/>
      <c r="QVP747"/>
      <c r="QVQ747"/>
      <c r="QVR747"/>
      <c r="QVS747"/>
      <c r="QVT747"/>
      <c r="QVU747"/>
      <c r="QVV747"/>
      <c r="QVW747"/>
      <c r="QVX747"/>
      <c r="QVY747"/>
      <c r="QVZ747"/>
      <c r="QWA747"/>
      <c r="QWB747"/>
      <c r="QWC747"/>
      <c r="QWD747"/>
      <c r="QWE747"/>
      <c r="QWF747"/>
      <c r="QWG747"/>
      <c r="QWH747"/>
      <c r="QWI747"/>
      <c r="QWJ747"/>
      <c r="QWK747"/>
      <c r="QWL747"/>
      <c r="QWM747"/>
      <c r="QWN747"/>
      <c r="QWO747"/>
      <c r="QWP747"/>
      <c r="QWQ747"/>
      <c r="QWR747"/>
      <c r="QWS747"/>
      <c r="QWT747"/>
      <c r="QWU747"/>
      <c r="QWV747"/>
      <c r="QWW747"/>
      <c r="QWX747"/>
      <c r="QWY747"/>
      <c r="QWZ747"/>
      <c r="QXA747"/>
      <c r="QXB747"/>
      <c r="QXC747"/>
      <c r="QXD747"/>
      <c r="QXE747"/>
      <c r="QXF747"/>
      <c r="QXG747"/>
      <c r="QXH747"/>
      <c r="QXI747"/>
      <c r="QXJ747"/>
      <c r="QXK747"/>
      <c r="QXL747"/>
      <c r="QXM747"/>
      <c r="QXN747"/>
      <c r="QXO747"/>
      <c r="QXP747"/>
      <c r="QXQ747"/>
      <c r="QXR747"/>
      <c r="QXS747"/>
      <c r="QXT747"/>
      <c r="QXU747"/>
      <c r="QXV747"/>
      <c r="QXW747"/>
      <c r="QXX747"/>
      <c r="QXY747"/>
      <c r="QXZ747"/>
      <c r="QYA747"/>
      <c r="QYB747"/>
      <c r="QYC747"/>
      <c r="QYD747"/>
      <c r="QYE747"/>
      <c r="QYF747"/>
      <c r="QYG747"/>
      <c r="QYH747"/>
      <c r="QYI747"/>
      <c r="QYJ747"/>
      <c r="QYK747"/>
      <c r="QYL747"/>
      <c r="QYM747"/>
      <c r="QYN747"/>
      <c r="QYO747"/>
      <c r="QYP747"/>
      <c r="QYQ747"/>
      <c r="QYR747"/>
      <c r="QYS747"/>
      <c r="QYT747"/>
      <c r="QYU747"/>
      <c r="QYV747"/>
      <c r="QYW747"/>
      <c r="QYX747"/>
      <c r="QYY747"/>
      <c r="QYZ747"/>
      <c r="QZA747"/>
      <c r="QZB747"/>
      <c r="QZC747"/>
      <c r="QZD747"/>
      <c r="QZE747"/>
      <c r="QZF747"/>
      <c r="QZG747"/>
      <c r="QZH747"/>
      <c r="QZI747"/>
      <c r="QZJ747"/>
      <c r="QZK747"/>
      <c r="QZL747"/>
      <c r="QZM747"/>
      <c r="QZN747"/>
      <c r="QZO747"/>
      <c r="QZP747"/>
      <c r="QZQ747"/>
      <c r="QZR747"/>
      <c r="QZS747"/>
      <c r="QZT747"/>
      <c r="QZU747"/>
      <c r="QZV747"/>
      <c r="QZW747"/>
      <c r="QZX747"/>
      <c r="QZY747"/>
      <c r="QZZ747"/>
      <c r="RAA747"/>
      <c r="RAB747"/>
      <c r="RAC747"/>
      <c r="RAD747"/>
      <c r="RAE747"/>
      <c r="RAF747"/>
      <c r="RAG747"/>
      <c r="RAH747"/>
      <c r="RAI747"/>
      <c r="RAJ747"/>
      <c r="RAK747"/>
      <c r="RAL747"/>
      <c r="RAM747"/>
      <c r="RAN747"/>
      <c r="RAO747"/>
      <c r="RAP747"/>
      <c r="RAQ747"/>
      <c r="RAR747"/>
      <c r="RAS747"/>
      <c r="RAT747"/>
      <c r="RAU747"/>
      <c r="RAV747"/>
      <c r="RAW747"/>
      <c r="RAX747"/>
      <c r="RAY747"/>
      <c r="RAZ747"/>
      <c r="RBA747"/>
      <c r="RBB747"/>
      <c r="RBC747"/>
      <c r="RBD747"/>
      <c r="RBE747"/>
      <c r="RBF747"/>
      <c r="RBG747"/>
      <c r="RBH747"/>
      <c r="RBI747"/>
      <c r="RBJ747"/>
      <c r="RBK747"/>
      <c r="RBL747"/>
      <c r="RBM747"/>
      <c r="RBN747"/>
      <c r="RBO747"/>
      <c r="RBP747"/>
      <c r="RBQ747"/>
      <c r="RBR747"/>
      <c r="RBS747"/>
      <c r="RBT747"/>
      <c r="RBU747"/>
      <c r="RBV747"/>
      <c r="RBW747"/>
      <c r="RBX747"/>
      <c r="RBY747"/>
      <c r="RBZ747"/>
      <c r="RCA747"/>
      <c r="RCB747"/>
      <c r="RCC747"/>
      <c r="RCD747"/>
      <c r="RCE747"/>
      <c r="RCF747"/>
      <c r="RCG747"/>
      <c r="RCH747"/>
      <c r="RCI747"/>
      <c r="RCJ747"/>
      <c r="RCK747"/>
      <c r="RCL747"/>
      <c r="RCM747"/>
      <c r="RCN747"/>
      <c r="RCO747"/>
      <c r="RCP747"/>
      <c r="RCQ747"/>
      <c r="RCR747"/>
      <c r="RCS747"/>
      <c r="RCT747"/>
      <c r="RCU747"/>
      <c r="RCV747"/>
      <c r="RCW747"/>
      <c r="RCX747"/>
      <c r="RCY747"/>
      <c r="RCZ747"/>
      <c r="RDA747"/>
      <c r="RDB747"/>
      <c r="RDC747"/>
      <c r="RDD747"/>
      <c r="RDE747"/>
      <c r="RDF747"/>
      <c r="RDG747"/>
      <c r="RDH747"/>
      <c r="RDI747"/>
      <c r="RDJ747"/>
      <c r="RDK747"/>
      <c r="RDL747"/>
      <c r="RDM747"/>
      <c r="RDN747"/>
      <c r="RDO747"/>
      <c r="RDP747"/>
      <c r="RDQ747"/>
      <c r="RDR747"/>
      <c r="RDS747"/>
      <c r="RDT747"/>
      <c r="RDU747"/>
      <c r="RDV747"/>
      <c r="RDW747"/>
      <c r="RDX747"/>
      <c r="RDY747"/>
      <c r="RDZ747"/>
      <c r="REA747"/>
      <c r="REB747"/>
      <c r="REC747"/>
      <c r="RED747"/>
      <c r="REE747"/>
      <c r="REF747"/>
      <c r="REG747"/>
      <c r="REH747"/>
      <c r="REI747"/>
      <c r="REJ747"/>
      <c r="REK747"/>
      <c r="REL747"/>
      <c r="REM747"/>
      <c r="REN747"/>
      <c r="REO747"/>
      <c r="REP747"/>
      <c r="REQ747"/>
      <c r="RER747"/>
      <c r="RES747"/>
      <c r="RET747"/>
      <c r="REU747"/>
      <c r="REV747"/>
      <c r="REW747"/>
      <c r="REX747"/>
      <c r="REY747"/>
      <c r="REZ747"/>
      <c r="RFA747"/>
      <c r="RFB747"/>
      <c r="RFC747"/>
      <c r="RFD747"/>
      <c r="RFE747"/>
      <c r="RFF747"/>
      <c r="RFG747"/>
      <c r="RFH747"/>
      <c r="RFI747"/>
      <c r="RFJ747"/>
      <c r="RFK747"/>
      <c r="RFL747"/>
      <c r="RFM747"/>
      <c r="RFN747"/>
      <c r="RFO747"/>
      <c r="RFP747"/>
      <c r="RFQ747"/>
      <c r="RFR747"/>
      <c r="RFS747"/>
      <c r="RFT747"/>
      <c r="RFU747"/>
      <c r="RFV747"/>
      <c r="RFW747"/>
      <c r="RFX747"/>
      <c r="RFY747"/>
      <c r="RFZ747"/>
      <c r="RGA747"/>
      <c r="RGB747"/>
      <c r="RGC747"/>
      <c r="RGD747"/>
      <c r="RGE747"/>
      <c r="RGF747"/>
      <c r="RGG747"/>
      <c r="RGH747"/>
      <c r="RGI747"/>
      <c r="RGJ747"/>
      <c r="RGK747"/>
      <c r="RGL747"/>
      <c r="RGM747"/>
      <c r="RGN747"/>
      <c r="RGO747"/>
      <c r="RGP747"/>
      <c r="RGQ747"/>
      <c r="RGR747"/>
      <c r="RGS747"/>
      <c r="RGT747"/>
      <c r="RGU747"/>
      <c r="RGV747"/>
      <c r="RGW747"/>
      <c r="RGX747"/>
      <c r="RGY747"/>
      <c r="RGZ747"/>
      <c r="RHA747"/>
      <c r="RHB747"/>
      <c r="RHC747"/>
      <c r="RHD747"/>
      <c r="RHE747"/>
      <c r="RHF747"/>
      <c r="RHG747"/>
      <c r="RHH747"/>
      <c r="RHI747"/>
      <c r="RHJ747"/>
      <c r="RHK747"/>
      <c r="RHL747"/>
      <c r="RHM747"/>
      <c r="RHN747"/>
      <c r="RHO747"/>
      <c r="RHP747"/>
      <c r="RHQ747"/>
      <c r="RHR747"/>
      <c r="RHS747"/>
      <c r="RHT747"/>
      <c r="RHU747"/>
      <c r="RHV747"/>
      <c r="RHW747"/>
      <c r="RHX747"/>
      <c r="RHY747"/>
      <c r="RHZ747"/>
      <c r="RIA747"/>
      <c r="RIB747"/>
      <c r="RIC747"/>
      <c r="RID747"/>
      <c r="RIE747"/>
      <c r="RIF747"/>
      <c r="RIG747"/>
      <c r="RIH747"/>
      <c r="RII747"/>
      <c r="RIJ747"/>
      <c r="RIK747"/>
      <c r="RIL747"/>
      <c r="RIM747"/>
      <c r="RIN747"/>
      <c r="RIO747"/>
      <c r="RIP747"/>
      <c r="RIQ747"/>
      <c r="RIR747"/>
      <c r="RIS747"/>
      <c r="RIT747"/>
      <c r="RIU747"/>
      <c r="RIV747"/>
      <c r="RIW747"/>
      <c r="RIX747"/>
      <c r="RIY747"/>
      <c r="RIZ747"/>
      <c r="RJA747"/>
      <c r="RJB747"/>
      <c r="RJC747"/>
      <c r="RJD747"/>
      <c r="RJE747"/>
      <c r="RJF747"/>
      <c r="RJG747"/>
      <c r="RJH747"/>
      <c r="RJI747"/>
      <c r="RJJ747"/>
      <c r="RJK747"/>
      <c r="RJL747"/>
      <c r="RJM747"/>
      <c r="RJN747"/>
      <c r="RJO747"/>
      <c r="RJP747"/>
      <c r="RJQ747"/>
      <c r="RJR747"/>
      <c r="RJS747"/>
      <c r="RJT747"/>
      <c r="RJU747"/>
      <c r="RJV747"/>
      <c r="RJW747"/>
      <c r="RJX747"/>
      <c r="RJY747"/>
      <c r="RJZ747"/>
      <c r="RKA747"/>
      <c r="RKB747"/>
      <c r="RKC747"/>
      <c r="RKD747"/>
      <c r="RKE747"/>
      <c r="RKF747"/>
      <c r="RKG747"/>
      <c r="RKH747"/>
      <c r="RKI747"/>
      <c r="RKJ747"/>
      <c r="RKK747"/>
      <c r="RKL747"/>
      <c r="RKM747"/>
      <c r="RKN747"/>
      <c r="RKO747"/>
      <c r="RKP747"/>
      <c r="RKQ747"/>
      <c r="RKR747"/>
      <c r="RKS747"/>
      <c r="RKT747"/>
      <c r="RKU747"/>
      <c r="RKV747"/>
      <c r="RKW747"/>
      <c r="RKX747"/>
      <c r="RKY747"/>
      <c r="RKZ747"/>
      <c r="RLA747"/>
      <c r="RLB747"/>
      <c r="RLC747"/>
      <c r="RLD747"/>
      <c r="RLE747"/>
      <c r="RLF747"/>
      <c r="RLG747"/>
      <c r="RLH747"/>
      <c r="RLI747"/>
      <c r="RLJ747"/>
      <c r="RLK747"/>
      <c r="RLL747"/>
      <c r="RLM747"/>
      <c r="RLN747"/>
      <c r="RLO747"/>
      <c r="RLP747"/>
      <c r="RLQ747"/>
      <c r="RLR747"/>
      <c r="RLS747"/>
      <c r="RLT747"/>
      <c r="RLU747"/>
      <c r="RLV747"/>
      <c r="RLW747"/>
      <c r="RLX747"/>
      <c r="RLY747"/>
      <c r="RLZ747"/>
      <c r="RMA747"/>
      <c r="RMB747"/>
      <c r="RMC747"/>
      <c r="RMD747"/>
      <c r="RME747"/>
      <c r="RMF747"/>
      <c r="RMG747"/>
      <c r="RMH747"/>
      <c r="RMI747"/>
      <c r="RMJ747"/>
      <c r="RMK747"/>
      <c r="RML747"/>
      <c r="RMM747"/>
      <c r="RMN747"/>
      <c r="RMO747"/>
      <c r="RMP747"/>
      <c r="RMQ747"/>
      <c r="RMR747"/>
      <c r="RMS747"/>
      <c r="RMT747"/>
      <c r="RMU747"/>
      <c r="RMV747"/>
      <c r="RMW747"/>
      <c r="RMX747"/>
      <c r="RMY747"/>
      <c r="RMZ747"/>
      <c r="RNA747"/>
      <c r="RNB747"/>
      <c r="RNC747"/>
      <c r="RND747"/>
      <c r="RNE747"/>
      <c r="RNF747"/>
      <c r="RNG747"/>
      <c r="RNH747"/>
      <c r="RNI747"/>
      <c r="RNJ747"/>
      <c r="RNK747"/>
      <c r="RNL747"/>
      <c r="RNM747"/>
      <c r="RNN747"/>
      <c r="RNO747"/>
      <c r="RNP747"/>
      <c r="RNQ747"/>
      <c r="RNR747"/>
      <c r="RNS747"/>
      <c r="RNT747"/>
      <c r="RNU747"/>
      <c r="RNV747"/>
      <c r="RNW747"/>
      <c r="RNX747"/>
      <c r="RNY747"/>
      <c r="RNZ747"/>
      <c r="ROA747"/>
      <c r="ROB747"/>
      <c r="ROC747"/>
      <c r="ROD747"/>
      <c r="ROE747"/>
      <c r="ROF747"/>
      <c r="ROG747"/>
      <c r="ROH747"/>
      <c r="ROI747"/>
      <c r="ROJ747"/>
      <c r="ROK747"/>
      <c r="ROL747"/>
      <c r="ROM747"/>
      <c r="RON747"/>
      <c r="ROO747"/>
      <c r="ROP747"/>
      <c r="ROQ747"/>
      <c r="ROR747"/>
      <c r="ROS747"/>
      <c r="ROT747"/>
      <c r="ROU747"/>
      <c r="ROV747"/>
      <c r="ROW747"/>
      <c r="ROX747"/>
      <c r="ROY747"/>
      <c r="ROZ747"/>
      <c r="RPA747"/>
      <c r="RPB747"/>
      <c r="RPC747"/>
      <c r="RPD747"/>
      <c r="RPE747"/>
      <c r="RPF747"/>
      <c r="RPG747"/>
      <c r="RPH747"/>
      <c r="RPI747"/>
      <c r="RPJ747"/>
      <c r="RPK747"/>
      <c r="RPL747"/>
      <c r="RPM747"/>
      <c r="RPN747"/>
      <c r="RPO747"/>
      <c r="RPP747"/>
      <c r="RPQ747"/>
      <c r="RPR747"/>
      <c r="RPS747"/>
      <c r="RPT747"/>
      <c r="RPU747"/>
      <c r="RPV747"/>
      <c r="RPW747"/>
      <c r="RPX747"/>
      <c r="RPY747"/>
      <c r="RPZ747"/>
      <c r="RQA747"/>
      <c r="RQB747"/>
      <c r="RQC747"/>
      <c r="RQD747"/>
      <c r="RQE747"/>
      <c r="RQF747"/>
      <c r="RQG747"/>
      <c r="RQH747"/>
      <c r="RQI747"/>
      <c r="RQJ747"/>
      <c r="RQK747"/>
      <c r="RQL747"/>
      <c r="RQM747"/>
      <c r="RQN747"/>
      <c r="RQO747"/>
      <c r="RQP747"/>
      <c r="RQQ747"/>
      <c r="RQR747"/>
      <c r="RQS747"/>
      <c r="RQT747"/>
      <c r="RQU747"/>
      <c r="RQV747"/>
      <c r="RQW747"/>
      <c r="RQX747"/>
      <c r="RQY747"/>
      <c r="RQZ747"/>
      <c r="RRA747"/>
      <c r="RRB747"/>
      <c r="RRC747"/>
      <c r="RRD747"/>
      <c r="RRE747"/>
      <c r="RRF747"/>
      <c r="RRG747"/>
      <c r="RRH747"/>
      <c r="RRI747"/>
      <c r="RRJ747"/>
      <c r="RRK747"/>
      <c r="RRL747"/>
      <c r="RRM747"/>
      <c r="RRN747"/>
      <c r="RRO747"/>
      <c r="RRP747"/>
      <c r="RRQ747"/>
      <c r="RRR747"/>
      <c r="RRS747"/>
      <c r="RRT747"/>
      <c r="RRU747"/>
      <c r="RRV747"/>
      <c r="RRW747"/>
      <c r="RRX747"/>
      <c r="RRY747"/>
      <c r="RRZ747"/>
      <c r="RSA747"/>
      <c r="RSB747"/>
      <c r="RSC747"/>
      <c r="RSD747"/>
      <c r="RSE747"/>
      <c r="RSF747"/>
      <c r="RSG747"/>
      <c r="RSH747"/>
      <c r="RSI747"/>
      <c r="RSJ747"/>
      <c r="RSK747"/>
      <c r="RSL747"/>
      <c r="RSM747"/>
      <c r="RSN747"/>
      <c r="RSO747"/>
      <c r="RSP747"/>
      <c r="RSQ747"/>
      <c r="RSR747"/>
      <c r="RSS747"/>
      <c r="RST747"/>
      <c r="RSU747"/>
      <c r="RSV747"/>
      <c r="RSW747"/>
      <c r="RSX747"/>
      <c r="RSY747"/>
      <c r="RSZ747"/>
      <c r="RTA747"/>
      <c r="RTB747"/>
      <c r="RTC747"/>
      <c r="RTD747"/>
      <c r="RTE747"/>
      <c r="RTF747"/>
      <c r="RTG747"/>
      <c r="RTH747"/>
      <c r="RTI747"/>
      <c r="RTJ747"/>
      <c r="RTK747"/>
      <c r="RTL747"/>
      <c r="RTM747"/>
      <c r="RTN747"/>
      <c r="RTO747"/>
      <c r="RTP747"/>
      <c r="RTQ747"/>
      <c r="RTR747"/>
      <c r="RTS747"/>
      <c r="RTT747"/>
      <c r="RTU747"/>
      <c r="RTV747"/>
      <c r="RTW747"/>
      <c r="RTX747"/>
      <c r="RTY747"/>
      <c r="RTZ747"/>
      <c r="RUA747"/>
      <c r="RUB747"/>
      <c r="RUC747"/>
      <c r="RUD747"/>
      <c r="RUE747"/>
      <c r="RUF747"/>
      <c r="RUG747"/>
      <c r="RUH747"/>
      <c r="RUI747"/>
      <c r="RUJ747"/>
      <c r="RUK747"/>
      <c r="RUL747"/>
      <c r="RUM747"/>
      <c r="RUN747"/>
      <c r="RUO747"/>
      <c r="RUP747"/>
      <c r="RUQ747"/>
      <c r="RUR747"/>
      <c r="RUS747"/>
      <c r="RUT747"/>
      <c r="RUU747"/>
      <c r="RUV747"/>
      <c r="RUW747"/>
      <c r="RUX747"/>
      <c r="RUY747"/>
      <c r="RUZ747"/>
      <c r="RVA747"/>
      <c r="RVB747"/>
      <c r="RVC747"/>
      <c r="RVD747"/>
      <c r="RVE747"/>
      <c r="RVF747"/>
      <c r="RVG747"/>
      <c r="RVH747"/>
      <c r="RVI747"/>
      <c r="RVJ747"/>
      <c r="RVK747"/>
      <c r="RVL747"/>
      <c r="RVM747"/>
      <c r="RVN747"/>
      <c r="RVO747"/>
      <c r="RVP747"/>
      <c r="RVQ747"/>
      <c r="RVR747"/>
      <c r="RVS747"/>
      <c r="RVT747"/>
      <c r="RVU747"/>
      <c r="RVV747"/>
      <c r="RVW747"/>
      <c r="RVX747"/>
      <c r="RVY747"/>
      <c r="RVZ747"/>
      <c r="RWA747"/>
      <c r="RWB747"/>
      <c r="RWC747"/>
      <c r="RWD747"/>
      <c r="RWE747"/>
      <c r="RWF747"/>
      <c r="RWG747"/>
      <c r="RWH747"/>
      <c r="RWI747"/>
      <c r="RWJ747"/>
      <c r="RWK747"/>
      <c r="RWL747"/>
      <c r="RWM747"/>
      <c r="RWN747"/>
      <c r="RWO747"/>
      <c r="RWP747"/>
      <c r="RWQ747"/>
      <c r="RWR747"/>
      <c r="RWS747"/>
      <c r="RWT747"/>
      <c r="RWU747"/>
      <c r="RWV747"/>
      <c r="RWW747"/>
      <c r="RWX747"/>
      <c r="RWY747"/>
      <c r="RWZ747"/>
      <c r="RXA747"/>
      <c r="RXB747"/>
      <c r="RXC747"/>
      <c r="RXD747"/>
      <c r="RXE747"/>
      <c r="RXF747"/>
      <c r="RXG747"/>
      <c r="RXH747"/>
      <c r="RXI747"/>
      <c r="RXJ747"/>
      <c r="RXK747"/>
      <c r="RXL747"/>
      <c r="RXM747"/>
      <c r="RXN747"/>
      <c r="RXO747"/>
      <c r="RXP747"/>
      <c r="RXQ747"/>
      <c r="RXR747"/>
      <c r="RXS747"/>
      <c r="RXT747"/>
      <c r="RXU747"/>
      <c r="RXV747"/>
      <c r="RXW747"/>
      <c r="RXX747"/>
      <c r="RXY747"/>
      <c r="RXZ747"/>
      <c r="RYA747"/>
      <c r="RYB747"/>
      <c r="RYC747"/>
      <c r="RYD747"/>
      <c r="RYE747"/>
      <c r="RYF747"/>
      <c r="RYG747"/>
      <c r="RYH747"/>
      <c r="RYI747"/>
      <c r="RYJ747"/>
      <c r="RYK747"/>
      <c r="RYL747"/>
      <c r="RYM747"/>
      <c r="RYN747"/>
      <c r="RYO747"/>
      <c r="RYP747"/>
      <c r="RYQ747"/>
      <c r="RYR747"/>
      <c r="RYS747"/>
      <c r="RYT747"/>
      <c r="RYU747"/>
      <c r="RYV747"/>
      <c r="RYW747"/>
      <c r="RYX747"/>
      <c r="RYY747"/>
      <c r="RYZ747"/>
      <c r="RZA747"/>
      <c r="RZB747"/>
      <c r="RZC747"/>
      <c r="RZD747"/>
      <c r="RZE747"/>
      <c r="RZF747"/>
      <c r="RZG747"/>
      <c r="RZH747"/>
      <c r="RZI747"/>
      <c r="RZJ747"/>
      <c r="RZK747"/>
      <c r="RZL747"/>
      <c r="RZM747"/>
      <c r="RZN747"/>
      <c r="RZO747"/>
      <c r="RZP747"/>
      <c r="RZQ747"/>
      <c r="RZR747"/>
      <c r="RZS747"/>
      <c r="RZT747"/>
      <c r="RZU747"/>
      <c r="RZV747"/>
      <c r="RZW747"/>
      <c r="RZX747"/>
      <c r="RZY747"/>
      <c r="RZZ747"/>
      <c r="SAA747"/>
      <c r="SAB747"/>
      <c r="SAC747"/>
      <c r="SAD747"/>
      <c r="SAE747"/>
      <c r="SAF747"/>
      <c r="SAG747"/>
      <c r="SAH747"/>
      <c r="SAI747"/>
      <c r="SAJ747"/>
      <c r="SAK747"/>
      <c r="SAL747"/>
      <c r="SAM747"/>
      <c r="SAN747"/>
      <c r="SAO747"/>
      <c r="SAP747"/>
      <c r="SAQ747"/>
      <c r="SAR747"/>
      <c r="SAS747"/>
      <c r="SAT747"/>
      <c r="SAU747"/>
      <c r="SAV747"/>
      <c r="SAW747"/>
      <c r="SAX747"/>
      <c r="SAY747"/>
      <c r="SAZ747"/>
      <c r="SBA747"/>
      <c r="SBB747"/>
      <c r="SBC747"/>
      <c r="SBD747"/>
      <c r="SBE747"/>
      <c r="SBF747"/>
      <c r="SBG747"/>
      <c r="SBH747"/>
      <c r="SBI747"/>
      <c r="SBJ747"/>
      <c r="SBK747"/>
      <c r="SBL747"/>
      <c r="SBM747"/>
      <c r="SBN747"/>
      <c r="SBO747"/>
      <c r="SBP747"/>
      <c r="SBQ747"/>
      <c r="SBR747"/>
      <c r="SBS747"/>
      <c r="SBT747"/>
      <c r="SBU747"/>
      <c r="SBV747"/>
      <c r="SBW747"/>
      <c r="SBX747"/>
      <c r="SBY747"/>
      <c r="SBZ747"/>
      <c r="SCA747"/>
      <c r="SCB747"/>
      <c r="SCC747"/>
      <c r="SCD747"/>
      <c r="SCE747"/>
      <c r="SCF747"/>
      <c r="SCG747"/>
      <c r="SCH747"/>
      <c r="SCI747"/>
      <c r="SCJ747"/>
      <c r="SCK747"/>
      <c r="SCL747"/>
      <c r="SCM747"/>
      <c r="SCN747"/>
      <c r="SCO747"/>
      <c r="SCP747"/>
      <c r="SCQ747"/>
      <c r="SCR747"/>
      <c r="SCS747"/>
      <c r="SCT747"/>
      <c r="SCU747"/>
      <c r="SCV747"/>
      <c r="SCW747"/>
      <c r="SCX747"/>
      <c r="SCY747"/>
      <c r="SCZ747"/>
      <c r="SDA747"/>
      <c r="SDB747"/>
      <c r="SDC747"/>
      <c r="SDD747"/>
      <c r="SDE747"/>
      <c r="SDF747"/>
      <c r="SDG747"/>
      <c r="SDH747"/>
      <c r="SDI747"/>
      <c r="SDJ747"/>
      <c r="SDK747"/>
      <c r="SDL747"/>
      <c r="SDM747"/>
      <c r="SDN747"/>
      <c r="SDO747"/>
      <c r="SDP747"/>
      <c r="SDQ747"/>
      <c r="SDR747"/>
      <c r="SDS747"/>
      <c r="SDT747"/>
      <c r="SDU747"/>
      <c r="SDV747"/>
      <c r="SDW747"/>
      <c r="SDX747"/>
      <c r="SDY747"/>
      <c r="SDZ747"/>
      <c r="SEA747"/>
      <c r="SEB747"/>
      <c r="SEC747"/>
      <c r="SED747"/>
      <c r="SEE747"/>
      <c r="SEF747"/>
      <c r="SEG747"/>
      <c r="SEH747"/>
      <c r="SEI747"/>
      <c r="SEJ747"/>
      <c r="SEK747"/>
      <c r="SEL747"/>
      <c r="SEM747"/>
      <c r="SEN747"/>
      <c r="SEO747"/>
      <c r="SEP747"/>
      <c r="SEQ747"/>
      <c r="SER747"/>
      <c r="SES747"/>
      <c r="SET747"/>
      <c r="SEU747"/>
      <c r="SEV747"/>
      <c r="SEW747"/>
      <c r="SEX747"/>
      <c r="SEY747"/>
      <c r="SEZ747"/>
      <c r="SFA747"/>
      <c r="SFB747"/>
      <c r="SFC747"/>
      <c r="SFD747"/>
      <c r="SFE747"/>
      <c r="SFF747"/>
      <c r="SFG747"/>
      <c r="SFH747"/>
      <c r="SFI747"/>
      <c r="SFJ747"/>
      <c r="SFK747"/>
      <c r="SFL747"/>
      <c r="SFM747"/>
      <c r="SFN747"/>
      <c r="SFO747"/>
      <c r="SFP747"/>
      <c r="SFQ747"/>
      <c r="SFR747"/>
      <c r="SFS747"/>
      <c r="SFT747"/>
      <c r="SFU747"/>
      <c r="SFV747"/>
      <c r="SFW747"/>
      <c r="SFX747"/>
      <c r="SFY747"/>
      <c r="SFZ747"/>
      <c r="SGA747"/>
      <c r="SGB747"/>
      <c r="SGC747"/>
      <c r="SGD747"/>
      <c r="SGE747"/>
      <c r="SGF747"/>
      <c r="SGG747"/>
      <c r="SGH747"/>
      <c r="SGI747"/>
      <c r="SGJ747"/>
      <c r="SGK747"/>
      <c r="SGL747"/>
      <c r="SGM747"/>
      <c r="SGN747"/>
      <c r="SGO747"/>
      <c r="SGP747"/>
      <c r="SGQ747"/>
      <c r="SGR747"/>
      <c r="SGS747"/>
      <c r="SGT747"/>
      <c r="SGU747"/>
      <c r="SGV747"/>
      <c r="SGW747"/>
      <c r="SGX747"/>
      <c r="SGY747"/>
      <c r="SGZ747"/>
      <c r="SHA747"/>
      <c r="SHB747"/>
      <c r="SHC747"/>
      <c r="SHD747"/>
      <c r="SHE747"/>
      <c r="SHF747"/>
      <c r="SHG747"/>
      <c r="SHH747"/>
      <c r="SHI747"/>
      <c r="SHJ747"/>
      <c r="SHK747"/>
      <c r="SHL747"/>
      <c r="SHM747"/>
      <c r="SHN747"/>
      <c r="SHO747"/>
      <c r="SHP747"/>
      <c r="SHQ747"/>
      <c r="SHR747"/>
      <c r="SHS747"/>
      <c r="SHT747"/>
      <c r="SHU747"/>
      <c r="SHV747"/>
      <c r="SHW747"/>
      <c r="SHX747"/>
      <c r="SHY747"/>
      <c r="SHZ747"/>
      <c r="SIA747"/>
      <c r="SIB747"/>
      <c r="SIC747"/>
      <c r="SID747"/>
      <c r="SIE747"/>
      <c r="SIF747"/>
      <c r="SIG747"/>
      <c r="SIH747"/>
      <c r="SII747"/>
      <c r="SIJ747"/>
      <c r="SIK747"/>
      <c r="SIL747"/>
      <c r="SIM747"/>
      <c r="SIN747"/>
      <c r="SIO747"/>
      <c r="SIP747"/>
      <c r="SIQ747"/>
      <c r="SIR747"/>
      <c r="SIS747"/>
      <c r="SIT747"/>
      <c r="SIU747"/>
      <c r="SIV747"/>
      <c r="SIW747"/>
      <c r="SIX747"/>
      <c r="SIY747"/>
      <c r="SIZ747"/>
      <c r="SJA747"/>
      <c r="SJB747"/>
      <c r="SJC747"/>
      <c r="SJD747"/>
      <c r="SJE747"/>
      <c r="SJF747"/>
      <c r="SJG747"/>
      <c r="SJH747"/>
      <c r="SJI747"/>
      <c r="SJJ747"/>
      <c r="SJK747"/>
      <c r="SJL747"/>
      <c r="SJM747"/>
      <c r="SJN747"/>
      <c r="SJO747"/>
      <c r="SJP747"/>
      <c r="SJQ747"/>
      <c r="SJR747"/>
      <c r="SJS747"/>
      <c r="SJT747"/>
      <c r="SJU747"/>
      <c r="SJV747"/>
      <c r="SJW747"/>
      <c r="SJX747"/>
      <c r="SJY747"/>
      <c r="SJZ747"/>
      <c r="SKA747"/>
      <c r="SKB747"/>
      <c r="SKC747"/>
      <c r="SKD747"/>
      <c r="SKE747"/>
      <c r="SKF747"/>
      <c r="SKG747"/>
      <c r="SKH747"/>
      <c r="SKI747"/>
      <c r="SKJ747"/>
      <c r="SKK747"/>
      <c r="SKL747"/>
      <c r="SKM747"/>
      <c r="SKN747"/>
      <c r="SKO747"/>
      <c r="SKP747"/>
      <c r="SKQ747"/>
      <c r="SKR747"/>
      <c r="SKS747"/>
      <c r="SKT747"/>
      <c r="SKU747"/>
      <c r="SKV747"/>
      <c r="SKW747"/>
      <c r="SKX747"/>
      <c r="SKY747"/>
      <c r="SKZ747"/>
      <c r="SLA747"/>
      <c r="SLB747"/>
      <c r="SLC747"/>
      <c r="SLD747"/>
      <c r="SLE747"/>
      <c r="SLF747"/>
      <c r="SLG747"/>
      <c r="SLH747"/>
      <c r="SLI747"/>
      <c r="SLJ747"/>
      <c r="SLK747"/>
      <c r="SLL747"/>
      <c r="SLM747"/>
      <c r="SLN747"/>
      <c r="SLO747"/>
      <c r="SLP747"/>
      <c r="SLQ747"/>
      <c r="SLR747"/>
      <c r="SLS747"/>
      <c r="SLT747"/>
      <c r="SLU747"/>
      <c r="SLV747"/>
      <c r="SLW747"/>
      <c r="SLX747"/>
      <c r="SLY747"/>
      <c r="SLZ747"/>
      <c r="SMA747"/>
      <c r="SMB747"/>
      <c r="SMC747"/>
      <c r="SMD747"/>
      <c r="SME747"/>
      <c r="SMF747"/>
      <c r="SMG747"/>
      <c r="SMH747"/>
      <c r="SMI747"/>
      <c r="SMJ747"/>
      <c r="SMK747"/>
      <c r="SML747"/>
      <c r="SMM747"/>
      <c r="SMN747"/>
      <c r="SMO747"/>
      <c r="SMP747"/>
      <c r="SMQ747"/>
      <c r="SMR747"/>
      <c r="SMS747"/>
      <c r="SMT747"/>
      <c r="SMU747"/>
      <c r="SMV747"/>
      <c r="SMW747"/>
      <c r="SMX747"/>
      <c r="SMY747"/>
      <c r="SMZ747"/>
      <c r="SNA747"/>
      <c r="SNB747"/>
      <c r="SNC747"/>
      <c r="SND747"/>
      <c r="SNE747"/>
      <c r="SNF747"/>
      <c r="SNG747"/>
      <c r="SNH747"/>
      <c r="SNI747"/>
      <c r="SNJ747"/>
      <c r="SNK747"/>
      <c r="SNL747"/>
      <c r="SNM747"/>
      <c r="SNN747"/>
      <c r="SNO747"/>
      <c r="SNP747"/>
      <c r="SNQ747"/>
      <c r="SNR747"/>
      <c r="SNS747"/>
      <c r="SNT747"/>
      <c r="SNU747"/>
      <c r="SNV747"/>
      <c r="SNW747"/>
      <c r="SNX747"/>
      <c r="SNY747"/>
      <c r="SNZ747"/>
      <c r="SOA747"/>
      <c r="SOB747"/>
      <c r="SOC747"/>
      <c r="SOD747"/>
      <c r="SOE747"/>
      <c r="SOF747"/>
      <c r="SOG747"/>
      <c r="SOH747"/>
      <c r="SOI747"/>
      <c r="SOJ747"/>
      <c r="SOK747"/>
      <c r="SOL747"/>
      <c r="SOM747"/>
      <c r="SON747"/>
      <c r="SOO747"/>
      <c r="SOP747"/>
      <c r="SOQ747"/>
      <c r="SOR747"/>
      <c r="SOS747"/>
      <c r="SOT747"/>
      <c r="SOU747"/>
      <c r="SOV747"/>
      <c r="SOW747"/>
      <c r="SOX747"/>
      <c r="SOY747"/>
      <c r="SOZ747"/>
      <c r="SPA747"/>
      <c r="SPB747"/>
      <c r="SPC747"/>
      <c r="SPD747"/>
      <c r="SPE747"/>
      <c r="SPF747"/>
      <c r="SPG747"/>
      <c r="SPH747"/>
      <c r="SPI747"/>
      <c r="SPJ747"/>
      <c r="SPK747"/>
      <c r="SPL747"/>
      <c r="SPM747"/>
      <c r="SPN747"/>
      <c r="SPO747"/>
      <c r="SPP747"/>
      <c r="SPQ747"/>
      <c r="SPR747"/>
      <c r="SPS747"/>
      <c r="SPT747"/>
      <c r="SPU747"/>
      <c r="SPV747"/>
      <c r="SPW747"/>
      <c r="SPX747"/>
      <c r="SPY747"/>
      <c r="SPZ747"/>
      <c r="SQA747"/>
      <c r="SQB747"/>
      <c r="SQC747"/>
      <c r="SQD747"/>
      <c r="SQE747"/>
      <c r="SQF747"/>
      <c r="SQG747"/>
      <c r="SQH747"/>
      <c r="SQI747"/>
      <c r="SQJ747"/>
      <c r="SQK747"/>
      <c r="SQL747"/>
      <c r="SQM747"/>
      <c r="SQN747"/>
      <c r="SQO747"/>
      <c r="SQP747"/>
      <c r="SQQ747"/>
      <c r="SQR747"/>
      <c r="SQS747"/>
      <c r="SQT747"/>
      <c r="SQU747"/>
      <c r="SQV747"/>
      <c r="SQW747"/>
      <c r="SQX747"/>
      <c r="SQY747"/>
      <c r="SQZ747"/>
      <c r="SRA747"/>
      <c r="SRB747"/>
      <c r="SRC747"/>
      <c r="SRD747"/>
      <c r="SRE747"/>
      <c r="SRF747"/>
      <c r="SRG747"/>
      <c r="SRH747"/>
      <c r="SRI747"/>
      <c r="SRJ747"/>
      <c r="SRK747"/>
      <c r="SRL747"/>
      <c r="SRM747"/>
      <c r="SRN747"/>
      <c r="SRO747"/>
      <c r="SRP747"/>
      <c r="SRQ747"/>
      <c r="SRR747"/>
      <c r="SRS747"/>
      <c r="SRT747"/>
      <c r="SRU747"/>
      <c r="SRV747"/>
      <c r="SRW747"/>
      <c r="SRX747"/>
      <c r="SRY747"/>
      <c r="SRZ747"/>
      <c r="SSA747"/>
      <c r="SSB747"/>
      <c r="SSC747"/>
      <c r="SSD747"/>
      <c r="SSE747"/>
      <c r="SSF747"/>
      <c r="SSG747"/>
      <c r="SSH747"/>
      <c r="SSI747"/>
      <c r="SSJ747"/>
      <c r="SSK747"/>
      <c r="SSL747"/>
      <c r="SSM747"/>
      <c r="SSN747"/>
      <c r="SSO747"/>
      <c r="SSP747"/>
      <c r="SSQ747"/>
      <c r="SSR747"/>
      <c r="SSS747"/>
      <c r="SST747"/>
      <c r="SSU747"/>
      <c r="SSV747"/>
      <c r="SSW747"/>
      <c r="SSX747"/>
      <c r="SSY747"/>
      <c r="SSZ747"/>
      <c r="STA747"/>
      <c r="STB747"/>
      <c r="STC747"/>
      <c r="STD747"/>
      <c r="STE747"/>
      <c r="STF747"/>
      <c r="STG747"/>
      <c r="STH747"/>
      <c r="STI747"/>
      <c r="STJ747"/>
      <c r="STK747"/>
      <c r="STL747"/>
      <c r="STM747"/>
      <c r="STN747"/>
      <c r="STO747"/>
      <c r="STP747"/>
      <c r="STQ747"/>
      <c r="STR747"/>
      <c r="STS747"/>
      <c r="STT747"/>
      <c r="STU747"/>
      <c r="STV747"/>
      <c r="STW747"/>
      <c r="STX747"/>
      <c r="STY747"/>
      <c r="STZ747"/>
      <c r="SUA747"/>
      <c r="SUB747"/>
      <c r="SUC747"/>
      <c r="SUD747"/>
      <c r="SUE747"/>
      <c r="SUF747"/>
      <c r="SUG747"/>
      <c r="SUH747"/>
      <c r="SUI747"/>
      <c r="SUJ747"/>
      <c r="SUK747"/>
      <c r="SUL747"/>
      <c r="SUM747"/>
      <c r="SUN747"/>
      <c r="SUO747"/>
      <c r="SUP747"/>
      <c r="SUQ747"/>
      <c r="SUR747"/>
      <c r="SUS747"/>
      <c r="SUT747"/>
      <c r="SUU747"/>
      <c r="SUV747"/>
      <c r="SUW747"/>
      <c r="SUX747"/>
      <c r="SUY747"/>
      <c r="SUZ747"/>
      <c r="SVA747"/>
      <c r="SVB747"/>
      <c r="SVC747"/>
      <c r="SVD747"/>
      <c r="SVE747"/>
      <c r="SVF747"/>
      <c r="SVG747"/>
      <c r="SVH747"/>
      <c r="SVI747"/>
      <c r="SVJ747"/>
      <c r="SVK747"/>
      <c r="SVL747"/>
      <c r="SVM747"/>
      <c r="SVN747"/>
      <c r="SVO747"/>
      <c r="SVP747"/>
      <c r="SVQ747"/>
      <c r="SVR747"/>
      <c r="SVS747"/>
      <c r="SVT747"/>
      <c r="SVU747"/>
      <c r="SVV747"/>
      <c r="SVW747"/>
      <c r="SVX747"/>
      <c r="SVY747"/>
      <c r="SVZ747"/>
      <c r="SWA747"/>
      <c r="SWB747"/>
      <c r="SWC747"/>
      <c r="SWD747"/>
      <c r="SWE747"/>
      <c r="SWF747"/>
      <c r="SWG747"/>
      <c r="SWH747"/>
      <c r="SWI747"/>
      <c r="SWJ747"/>
      <c r="SWK747"/>
      <c r="SWL747"/>
      <c r="SWM747"/>
      <c r="SWN747"/>
      <c r="SWO747"/>
      <c r="SWP747"/>
      <c r="SWQ747"/>
      <c r="SWR747"/>
      <c r="SWS747"/>
      <c r="SWT747"/>
      <c r="SWU747"/>
      <c r="SWV747"/>
      <c r="SWW747"/>
      <c r="SWX747"/>
      <c r="SWY747"/>
      <c r="SWZ747"/>
      <c r="SXA747"/>
      <c r="SXB747"/>
      <c r="SXC747"/>
      <c r="SXD747"/>
      <c r="SXE747"/>
      <c r="SXF747"/>
      <c r="SXG747"/>
      <c r="SXH747"/>
      <c r="SXI747"/>
      <c r="SXJ747"/>
      <c r="SXK747"/>
      <c r="SXL747"/>
      <c r="SXM747"/>
      <c r="SXN747"/>
      <c r="SXO747"/>
      <c r="SXP747"/>
      <c r="SXQ747"/>
      <c r="SXR747"/>
      <c r="SXS747"/>
      <c r="SXT747"/>
      <c r="SXU747"/>
      <c r="SXV747"/>
      <c r="SXW747"/>
      <c r="SXX747"/>
      <c r="SXY747"/>
      <c r="SXZ747"/>
      <c r="SYA747"/>
      <c r="SYB747"/>
      <c r="SYC747"/>
      <c r="SYD747"/>
      <c r="SYE747"/>
      <c r="SYF747"/>
      <c r="SYG747"/>
      <c r="SYH747"/>
      <c r="SYI747"/>
      <c r="SYJ747"/>
      <c r="SYK747"/>
      <c r="SYL747"/>
      <c r="SYM747"/>
      <c r="SYN747"/>
      <c r="SYO747"/>
      <c r="SYP747"/>
      <c r="SYQ747"/>
      <c r="SYR747"/>
      <c r="SYS747"/>
      <c r="SYT747"/>
      <c r="SYU747"/>
      <c r="SYV747"/>
      <c r="SYW747"/>
      <c r="SYX747"/>
      <c r="SYY747"/>
      <c r="SYZ747"/>
      <c r="SZA747"/>
      <c r="SZB747"/>
      <c r="SZC747"/>
      <c r="SZD747"/>
      <c r="SZE747"/>
      <c r="SZF747"/>
      <c r="SZG747"/>
      <c r="SZH747"/>
      <c r="SZI747"/>
      <c r="SZJ747"/>
      <c r="SZK747"/>
      <c r="SZL747"/>
      <c r="SZM747"/>
      <c r="SZN747"/>
      <c r="SZO747"/>
      <c r="SZP747"/>
      <c r="SZQ747"/>
      <c r="SZR747"/>
      <c r="SZS747"/>
      <c r="SZT747"/>
      <c r="SZU747"/>
      <c r="SZV747"/>
      <c r="SZW747"/>
      <c r="SZX747"/>
      <c r="SZY747"/>
      <c r="SZZ747"/>
      <c r="TAA747"/>
      <c r="TAB747"/>
      <c r="TAC747"/>
      <c r="TAD747"/>
      <c r="TAE747"/>
      <c r="TAF747"/>
      <c r="TAG747"/>
      <c r="TAH747"/>
      <c r="TAI747"/>
      <c r="TAJ747"/>
      <c r="TAK747"/>
      <c r="TAL747"/>
      <c r="TAM747"/>
      <c r="TAN747"/>
      <c r="TAO747"/>
      <c r="TAP747"/>
      <c r="TAQ747"/>
      <c r="TAR747"/>
      <c r="TAS747"/>
      <c r="TAT747"/>
      <c r="TAU747"/>
      <c r="TAV747"/>
      <c r="TAW747"/>
      <c r="TAX747"/>
      <c r="TAY747"/>
      <c r="TAZ747"/>
      <c r="TBA747"/>
      <c r="TBB747"/>
      <c r="TBC747"/>
      <c r="TBD747"/>
      <c r="TBE747"/>
      <c r="TBF747"/>
      <c r="TBG747"/>
      <c r="TBH747"/>
      <c r="TBI747"/>
      <c r="TBJ747"/>
      <c r="TBK747"/>
      <c r="TBL747"/>
      <c r="TBM747"/>
      <c r="TBN747"/>
      <c r="TBO747"/>
      <c r="TBP747"/>
      <c r="TBQ747"/>
      <c r="TBR747"/>
      <c r="TBS747"/>
      <c r="TBT747"/>
      <c r="TBU747"/>
      <c r="TBV747"/>
      <c r="TBW747"/>
      <c r="TBX747"/>
      <c r="TBY747"/>
      <c r="TBZ747"/>
      <c r="TCA747"/>
      <c r="TCB747"/>
      <c r="TCC747"/>
      <c r="TCD747"/>
      <c r="TCE747"/>
      <c r="TCF747"/>
      <c r="TCG747"/>
      <c r="TCH747"/>
      <c r="TCI747"/>
      <c r="TCJ747"/>
      <c r="TCK747"/>
      <c r="TCL747"/>
      <c r="TCM747"/>
      <c r="TCN747"/>
      <c r="TCO747"/>
      <c r="TCP747"/>
      <c r="TCQ747"/>
      <c r="TCR747"/>
      <c r="TCS747"/>
      <c r="TCT747"/>
      <c r="TCU747"/>
      <c r="TCV747"/>
      <c r="TCW747"/>
      <c r="TCX747"/>
      <c r="TCY747"/>
      <c r="TCZ747"/>
      <c r="TDA747"/>
      <c r="TDB747"/>
      <c r="TDC747"/>
      <c r="TDD747"/>
      <c r="TDE747"/>
      <c r="TDF747"/>
      <c r="TDG747"/>
      <c r="TDH747"/>
      <c r="TDI747"/>
      <c r="TDJ747"/>
      <c r="TDK747"/>
      <c r="TDL747"/>
      <c r="TDM747"/>
      <c r="TDN747"/>
      <c r="TDO747"/>
      <c r="TDP747"/>
      <c r="TDQ747"/>
      <c r="TDR747"/>
      <c r="TDS747"/>
      <c r="TDT747"/>
      <c r="TDU747"/>
      <c r="TDV747"/>
      <c r="TDW747"/>
      <c r="TDX747"/>
      <c r="TDY747"/>
      <c r="TDZ747"/>
      <c r="TEA747"/>
      <c r="TEB747"/>
      <c r="TEC747"/>
      <c r="TED747"/>
      <c r="TEE747"/>
      <c r="TEF747"/>
      <c r="TEG747"/>
      <c r="TEH747"/>
      <c r="TEI747"/>
      <c r="TEJ747"/>
      <c r="TEK747"/>
      <c r="TEL747"/>
      <c r="TEM747"/>
      <c r="TEN747"/>
      <c r="TEO747"/>
      <c r="TEP747"/>
      <c r="TEQ747"/>
      <c r="TER747"/>
      <c r="TES747"/>
      <c r="TET747"/>
      <c r="TEU747"/>
      <c r="TEV747"/>
      <c r="TEW747"/>
      <c r="TEX747"/>
      <c r="TEY747"/>
      <c r="TEZ747"/>
      <c r="TFA747"/>
      <c r="TFB747"/>
      <c r="TFC747"/>
      <c r="TFD747"/>
      <c r="TFE747"/>
      <c r="TFF747"/>
      <c r="TFG747"/>
      <c r="TFH747"/>
      <c r="TFI747"/>
      <c r="TFJ747"/>
      <c r="TFK747"/>
      <c r="TFL747"/>
      <c r="TFM747"/>
      <c r="TFN747"/>
      <c r="TFO747"/>
      <c r="TFP747"/>
      <c r="TFQ747"/>
      <c r="TFR747"/>
      <c r="TFS747"/>
      <c r="TFT747"/>
      <c r="TFU747"/>
      <c r="TFV747"/>
      <c r="TFW747"/>
      <c r="TFX747"/>
      <c r="TFY747"/>
      <c r="TFZ747"/>
      <c r="TGA747"/>
      <c r="TGB747"/>
      <c r="TGC747"/>
      <c r="TGD747"/>
      <c r="TGE747"/>
      <c r="TGF747"/>
      <c r="TGG747"/>
      <c r="TGH747"/>
      <c r="TGI747"/>
      <c r="TGJ747"/>
      <c r="TGK747"/>
      <c r="TGL747"/>
      <c r="TGM747"/>
      <c r="TGN747"/>
      <c r="TGO747"/>
      <c r="TGP747"/>
      <c r="TGQ747"/>
      <c r="TGR747"/>
      <c r="TGS747"/>
      <c r="TGT747"/>
      <c r="TGU747"/>
      <c r="TGV747"/>
      <c r="TGW747"/>
      <c r="TGX747"/>
      <c r="TGY747"/>
      <c r="TGZ747"/>
      <c r="THA747"/>
      <c r="THB747"/>
      <c r="THC747"/>
      <c r="THD747"/>
      <c r="THE747"/>
      <c r="THF747"/>
      <c r="THG747"/>
      <c r="THH747"/>
      <c r="THI747"/>
      <c r="THJ747"/>
      <c r="THK747"/>
      <c r="THL747"/>
      <c r="THM747"/>
      <c r="THN747"/>
      <c r="THO747"/>
      <c r="THP747"/>
      <c r="THQ747"/>
      <c r="THR747"/>
      <c r="THS747"/>
      <c r="THT747"/>
      <c r="THU747"/>
      <c r="THV747"/>
      <c r="THW747"/>
      <c r="THX747"/>
      <c r="THY747"/>
      <c r="THZ747"/>
      <c r="TIA747"/>
      <c r="TIB747"/>
      <c r="TIC747"/>
      <c r="TID747"/>
      <c r="TIE747"/>
      <c r="TIF747"/>
      <c r="TIG747"/>
      <c r="TIH747"/>
      <c r="TII747"/>
      <c r="TIJ747"/>
      <c r="TIK747"/>
      <c r="TIL747"/>
      <c r="TIM747"/>
      <c r="TIN747"/>
      <c r="TIO747"/>
      <c r="TIP747"/>
      <c r="TIQ747"/>
      <c r="TIR747"/>
      <c r="TIS747"/>
      <c r="TIT747"/>
      <c r="TIU747"/>
      <c r="TIV747"/>
      <c r="TIW747"/>
      <c r="TIX747"/>
      <c r="TIY747"/>
      <c r="TIZ747"/>
      <c r="TJA747"/>
      <c r="TJB747"/>
      <c r="TJC747"/>
      <c r="TJD747"/>
      <c r="TJE747"/>
      <c r="TJF747"/>
      <c r="TJG747"/>
      <c r="TJH747"/>
      <c r="TJI747"/>
      <c r="TJJ747"/>
      <c r="TJK747"/>
      <c r="TJL747"/>
      <c r="TJM747"/>
      <c r="TJN747"/>
      <c r="TJO747"/>
      <c r="TJP747"/>
      <c r="TJQ747"/>
      <c r="TJR747"/>
      <c r="TJS747"/>
      <c r="TJT747"/>
      <c r="TJU747"/>
      <c r="TJV747"/>
      <c r="TJW747"/>
      <c r="TJX747"/>
      <c r="TJY747"/>
      <c r="TJZ747"/>
      <c r="TKA747"/>
      <c r="TKB747"/>
      <c r="TKC747"/>
      <c r="TKD747"/>
      <c r="TKE747"/>
      <c r="TKF747"/>
      <c r="TKG747"/>
      <c r="TKH747"/>
      <c r="TKI747"/>
      <c r="TKJ747"/>
      <c r="TKK747"/>
      <c r="TKL747"/>
      <c r="TKM747"/>
      <c r="TKN747"/>
      <c r="TKO747"/>
      <c r="TKP747"/>
      <c r="TKQ747"/>
      <c r="TKR747"/>
      <c r="TKS747"/>
      <c r="TKT747"/>
      <c r="TKU747"/>
      <c r="TKV747"/>
      <c r="TKW747"/>
      <c r="TKX747"/>
      <c r="TKY747"/>
      <c r="TKZ747"/>
      <c r="TLA747"/>
      <c r="TLB747"/>
      <c r="TLC747"/>
      <c r="TLD747"/>
      <c r="TLE747"/>
      <c r="TLF747"/>
      <c r="TLG747"/>
      <c r="TLH747"/>
      <c r="TLI747"/>
      <c r="TLJ747"/>
      <c r="TLK747"/>
      <c r="TLL747"/>
      <c r="TLM747"/>
      <c r="TLN747"/>
      <c r="TLO747"/>
      <c r="TLP747"/>
      <c r="TLQ747"/>
      <c r="TLR747"/>
      <c r="TLS747"/>
      <c r="TLT747"/>
      <c r="TLU747"/>
      <c r="TLV747"/>
      <c r="TLW747"/>
      <c r="TLX747"/>
      <c r="TLY747"/>
      <c r="TLZ747"/>
      <c r="TMA747"/>
      <c r="TMB747"/>
      <c r="TMC747"/>
      <c r="TMD747"/>
      <c r="TME747"/>
      <c r="TMF747"/>
      <c r="TMG747"/>
      <c r="TMH747"/>
      <c r="TMI747"/>
      <c r="TMJ747"/>
      <c r="TMK747"/>
      <c r="TML747"/>
      <c r="TMM747"/>
      <c r="TMN747"/>
      <c r="TMO747"/>
      <c r="TMP747"/>
      <c r="TMQ747"/>
      <c r="TMR747"/>
      <c r="TMS747"/>
      <c r="TMT747"/>
      <c r="TMU747"/>
      <c r="TMV747"/>
      <c r="TMW747"/>
      <c r="TMX747"/>
      <c r="TMY747"/>
      <c r="TMZ747"/>
      <c r="TNA747"/>
      <c r="TNB747"/>
      <c r="TNC747"/>
      <c r="TND747"/>
      <c r="TNE747"/>
      <c r="TNF747"/>
      <c r="TNG747"/>
      <c r="TNH747"/>
      <c r="TNI747"/>
      <c r="TNJ747"/>
      <c r="TNK747"/>
      <c r="TNL747"/>
      <c r="TNM747"/>
      <c r="TNN747"/>
      <c r="TNO747"/>
      <c r="TNP747"/>
      <c r="TNQ747"/>
      <c r="TNR747"/>
      <c r="TNS747"/>
      <c r="TNT747"/>
      <c r="TNU747"/>
      <c r="TNV747"/>
      <c r="TNW747"/>
      <c r="TNX747"/>
      <c r="TNY747"/>
      <c r="TNZ747"/>
      <c r="TOA747"/>
      <c r="TOB747"/>
      <c r="TOC747"/>
      <c r="TOD747"/>
      <c r="TOE747"/>
      <c r="TOF747"/>
      <c r="TOG747"/>
      <c r="TOH747"/>
      <c r="TOI747"/>
      <c r="TOJ747"/>
      <c r="TOK747"/>
      <c r="TOL747"/>
      <c r="TOM747"/>
      <c r="TON747"/>
      <c r="TOO747"/>
      <c r="TOP747"/>
      <c r="TOQ747"/>
      <c r="TOR747"/>
      <c r="TOS747"/>
      <c r="TOT747"/>
      <c r="TOU747"/>
      <c r="TOV747"/>
      <c r="TOW747"/>
      <c r="TOX747"/>
      <c r="TOY747"/>
      <c r="TOZ747"/>
      <c r="TPA747"/>
      <c r="TPB747"/>
      <c r="TPC747"/>
      <c r="TPD747"/>
      <c r="TPE747"/>
      <c r="TPF747"/>
      <c r="TPG747"/>
      <c r="TPH747"/>
      <c r="TPI747"/>
      <c r="TPJ747"/>
      <c r="TPK747"/>
      <c r="TPL747"/>
      <c r="TPM747"/>
      <c r="TPN747"/>
      <c r="TPO747"/>
      <c r="TPP747"/>
      <c r="TPQ747"/>
      <c r="TPR747"/>
      <c r="TPS747"/>
      <c r="TPT747"/>
      <c r="TPU747"/>
      <c r="TPV747"/>
      <c r="TPW747"/>
      <c r="TPX747"/>
      <c r="TPY747"/>
      <c r="TPZ747"/>
      <c r="TQA747"/>
      <c r="TQB747"/>
      <c r="TQC747"/>
      <c r="TQD747"/>
      <c r="TQE747"/>
      <c r="TQF747"/>
      <c r="TQG747"/>
      <c r="TQH747"/>
      <c r="TQI747"/>
      <c r="TQJ747"/>
      <c r="TQK747"/>
      <c r="TQL747"/>
      <c r="TQM747"/>
      <c r="TQN747"/>
      <c r="TQO747"/>
      <c r="TQP747"/>
      <c r="TQQ747"/>
      <c r="TQR747"/>
      <c r="TQS747"/>
      <c r="TQT747"/>
      <c r="TQU747"/>
      <c r="TQV747"/>
      <c r="TQW747"/>
      <c r="TQX747"/>
      <c r="TQY747"/>
      <c r="TQZ747"/>
      <c r="TRA747"/>
      <c r="TRB747"/>
      <c r="TRC747"/>
      <c r="TRD747"/>
      <c r="TRE747"/>
      <c r="TRF747"/>
      <c r="TRG747"/>
      <c r="TRH747"/>
      <c r="TRI747"/>
      <c r="TRJ747"/>
      <c r="TRK747"/>
      <c r="TRL747"/>
      <c r="TRM747"/>
      <c r="TRN747"/>
      <c r="TRO747"/>
      <c r="TRP747"/>
      <c r="TRQ747"/>
      <c r="TRR747"/>
      <c r="TRS747"/>
      <c r="TRT747"/>
      <c r="TRU747"/>
      <c r="TRV747"/>
      <c r="TRW747"/>
      <c r="TRX747"/>
      <c r="TRY747"/>
      <c r="TRZ747"/>
      <c r="TSA747"/>
      <c r="TSB747"/>
      <c r="TSC747"/>
      <c r="TSD747"/>
      <c r="TSE747"/>
      <c r="TSF747"/>
      <c r="TSG747"/>
      <c r="TSH747"/>
      <c r="TSI747"/>
      <c r="TSJ747"/>
      <c r="TSK747"/>
      <c r="TSL747"/>
      <c r="TSM747"/>
      <c r="TSN747"/>
      <c r="TSO747"/>
      <c r="TSP747"/>
      <c r="TSQ747"/>
      <c r="TSR747"/>
      <c r="TSS747"/>
      <c r="TST747"/>
      <c r="TSU747"/>
      <c r="TSV747"/>
      <c r="TSW747"/>
      <c r="TSX747"/>
      <c r="TSY747"/>
      <c r="TSZ747"/>
      <c r="TTA747"/>
      <c r="TTB747"/>
      <c r="TTC747"/>
      <c r="TTD747"/>
      <c r="TTE747"/>
      <c r="TTF747"/>
      <c r="TTG747"/>
      <c r="TTH747"/>
      <c r="TTI747"/>
      <c r="TTJ747"/>
      <c r="TTK747"/>
      <c r="TTL747"/>
      <c r="TTM747"/>
      <c r="TTN747"/>
      <c r="TTO747"/>
      <c r="TTP747"/>
      <c r="TTQ747"/>
      <c r="TTR747"/>
      <c r="TTS747"/>
      <c r="TTT747"/>
      <c r="TTU747"/>
      <c r="TTV747"/>
      <c r="TTW747"/>
      <c r="TTX747"/>
      <c r="TTY747"/>
      <c r="TTZ747"/>
      <c r="TUA747"/>
      <c r="TUB747"/>
      <c r="TUC747"/>
      <c r="TUD747"/>
      <c r="TUE747"/>
      <c r="TUF747"/>
      <c r="TUG747"/>
      <c r="TUH747"/>
      <c r="TUI747"/>
      <c r="TUJ747"/>
      <c r="TUK747"/>
      <c r="TUL747"/>
      <c r="TUM747"/>
      <c r="TUN747"/>
      <c r="TUO747"/>
      <c r="TUP747"/>
      <c r="TUQ747"/>
      <c r="TUR747"/>
      <c r="TUS747"/>
      <c r="TUT747"/>
      <c r="TUU747"/>
      <c r="TUV747"/>
      <c r="TUW747"/>
      <c r="TUX747"/>
      <c r="TUY747"/>
      <c r="TUZ747"/>
      <c r="TVA747"/>
      <c r="TVB747"/>
      <c r="TVC747"/>
      <c r="TVD747"/>
      <c r="TVE747"/>
      <c r="TVF747"/>
      <c r="TVG747"/>
      <c r="TVH747"/>
      <c r="TVI747"/>
      <c r="TVJ747"/>
      <c r="TVK747"/>
      <c r="TVL747"/>
      <c r="TVM747"/>
      <c r="TVN747"/>
      <c r="TVO747"/>
      <c r="TVP747"/>
      <c r="TVQ747"/>
      <c r="TVR747"/>
      <c r="TVS747"/>
      <c r="TVT747"/>
      <c r="TVU747"/>
      <c r="TVV747"/>
      <c r="TVW747"/>
      <c r="TVX747"/>
      <c r="TVY747"/>
      <c r="TVZ747"/>
      <c r="TWA747"/>
      <c r="TWB747"/>
      <c r="TWC747"/>
      <c r="TWD747"/>
      <c r="TWE747"/>
      <c r="TWF747"/>
      <c r="TWG747"/>
      <c r="TWH747"/>
      <c r="TWI747"/>
      <c r="TWJ747"/>
      <c r="TWK747"/>
      <c r="TWL747"/>
      <c r="TWM747"/>
      <c r="TWN747"/>
      <c r="TWO747"/>
      <c r="TWP747"/>
      <c r="TWQ747"/>
      <c r="TWR747"/>
      <c r="TWS747"/>
      <c r="TWT747"/>
      <c r="TWU747"/>
      <c r="TWV747"/>
      <c r="TWW747"/>
      <c r="TWX747"/>
      <c r="TWY747"/>
      <c r="TWZ747"/>
      <c r="TXA747"/>
      <c r="TXB747"/>
      <c r="TXC747"/>
      <c r="TXD747"/>
      <c r="TXE747"/>
      <c r="TXF747"/>
      <c r="TXG747"/>
      <c r="TXH747"/>
      <c r="TXI747"/>
      <c r="TXJ747"/>
      <c r="TXK747"/>
      <c r="TXL747"/>
      <c r="TXM747"/>
      <c r="TXN747"/>
      <c r="TXO747"/>
      <c r="TXP747"/>
      <c r="TXQ747"/>
      <c r="TXR747"/>
      <c r="TXS747"/>
      <c r="TXT747"/>
      <c r="TXU747"/>
      <c r="TXV747"/>
      <c r="TXW747"/>
      <c r="TXX747"/>
      <c r="TXY747"/>
      <c r="TXZ747"/>
      <c r="TYA747"/>
      <c r="TYB747"/>
      <c r="TYC747"/>
      <c r="TYD747"/>
      <c r="TYE747"/>
      <c r="TYF747"/>
      <c r="TYG747"/>
      <c r="TYH747"/>
      <c r="TYI747"/>
      <c r="TYJ747"/>
      <c r="TYK747"/>
      <c r="TYL747"/>
      <c r="TYM747"/>
      <c r="TYN747"/>
      <c r="TYO747"/>
      <c r="TYP747"/>
      <c r="TYQ747"/>
      <c r="TYR747"/>
      <c r="TYS747"/>
      <c r="TYT747"/>
      <c r="TYU747"/>
      <c r="TYV747"/>
      <c r="TYW747"/>
      <c r="TYX747"/>
      <c r="TYY747"/>
      <c r="TYZ747"/>
      <c r="TZA747"/>
      <c r="TZB747"/>
      <c r="TZC747"/>
      <c r="TZD747"/>
      <c r="TZE747"/>
      <c r="TZF747"/>
      <c r="TZG747"/>
      <c r="TZH747"/>
      <c r="TZI747"/>
      <c r="TZJ747"/>
      <c r="TZK747"/>
      <c r="TZL747"/>
      <c r="TZM747"/>
      <c r="TZN747"/>
      <c r="TZO747"/>
      <c r="TZP747"/>
      <c r="TZQ747"/>
      <c r="TZR747"/>
      <c r="TZS747"/>
      <c r="TZT747"/>
      <c r="TZU747"/>
      <c r="TZV747"/>
      <c r="TZW747"/>
      <c r="TZX747"/>
      <c r="TZY747"/>
      <c r="TZZ747"/>
      <c r="UAA747"/>
      <c r="UAB747"/>
      <c r="UAC747"/>
      <c r="UAD747"/>
      <c r="UAE747"/>
      <c r="UAF747"/>
      <c r="UAG747"/>
      <c r="UAH747"/>
      <c r="UAI747"/>
      <c r="UAJ747"/>
      <c r="UAK747"/>
      <c r="UAL747"/>
      <c r="UAM747"/>
      <c r="UAN747"/>
      <c r="UAO747"/>
      <c r="UAP747"/>
      <c r="UAQ747"/>
      <c r="UAR747"/>
      <c r="UAS747"/>
      <c r="UAT747"/>
      <c r="UAU747"/>
      <c r="UAV747"/>
      <c r="UAW747"/>
      <c r="UAX747"/>
      <c r="UAY747"/>
      <c r="UAZ747"/>
      <c r="UBA747"/>
      <c r="UBB747"/>
      <c r="UBC747"/>
      <c r="UBD747"/>
      <c r="UBE747"/>
      <c r="UBF747"/>
      <c r="UBG747"/>
      <c r="UBH747"/>
      <c r="UBI747"/>
      <c r="UBJ747"/>
      <c r="UBK747"/>
      <c r="UBL747"/>
      <c r="UBM747"/>
      <c r="UBN747"/>
      <c r="UBO747"/>
      <c r="UBP747"/>
      <c r="UBQ747"/>
      <c r="UBR747"/>
      <c r="UBS747"/>
      <c r="UBT747"/>
      <c r="UBU747"/>
      <c r="UBV747"/>
      <c r="UBW747"/>
      <c r="UBX747"/>
      <c r="UBY747"/>
      <c r="UBZ747"/>
      <c r="UCA747"/>
      <c r="UCB747"/>
      <c r="UCC747"/>
      <c r="UCD747"/>
      <c r="UCE747"/>
      <c r="UCF747"/>
      <c r="UCG747"/>
      <c r="UCH747"/>
      <c r="UCI747"/>
      <c r="UCJ747"/>
      <c r="UCK747"/>
      <c r="UCL747"/>
      <c r="UCM747"/>
      <c r="UCN747"/>
      <c r="UCO747"/>
      <c r="UCP747"/>
      <c r="UCQ747"/>
      <c r="UCR747"/>
      <c r="UCS747"/>
      <c r="UCT747"/>
      <c r="UCU747"/>
      <c r="UCV747"/>
      <c r="UCW747"/>
      <c r="UCX747"/>
      <c r="UCY747"/>
      <c r="UCZ747"/>
      <c r="UDA747"/>
      <c r="UDB747"/>
      <c r="UDC747"/>
      <c r="UDD747"/>
      <c r="UDE747"/>
      <c r="UDF747"/>
      <c r="UDG747"/>
      <c r="UDH747"/>
      <c r="UDI747"/>
      <c r="UDJ747"/>
      <c r="UDK747"/>
      <c r="UDL747"/>
      <c r="UDM747"/>
      <c r="UDN747"/>
      <c r="UDO747"/>
      <c r="UDP747"/>
      <c r="UDQ747"/>
      <c r="UDR747"/>
      <c r="UDS747"/>
      <c r="UDT747"/>
      <c r="UDU747"/>
      <c r="UDV747"/>
      <c r="UDW747"/>
      <c r="UDX747"/>
      <c r="UDY747"/>
      <c r="UDZ747"/>
      <c r="UEA747"/>
      <c r="UEB747"/>
      <c r="UEC747"/>
      <c r="UED747"/>
      <c r="UEE747"/>
      <c r="UEF747"/>
      <c r="UEG747"/>
      <c r="UEH747"/>
      <c r="UEI747"/>
      <c r="UEJ747"/>
      <c r="UEK747"/>
      <c r="UEL747"/>
      <c r="UEM747"/>
      <c r="UEN747"/>
      <c r="UEO747"/>
      <c r="UEP747"/>
      <c r="UEQ747"/>
      <c r="UER747"/>
      <c r="UES747"/>
      <c r="UET747"/>
      <c r="UEU747"/>
      <c r="UEV747"/>
      <c r="UEW747"/>
      <c r="UEX747"/>
      <c r="UEY747"/>
      <c r="UEZ747"/>
      <c r="UFA747"/>
      <c r="UFB747"/>
      <c r="UFC747"/>
      <c r="UFD747"/>
      <c r="UFE747"/>
      <c r="UFF747"/>
      <c r="UFG747"/>
      <c r="UFH747"/>
      <c r="UFI747"/>
      <c r="UFJ747"/>
      <c r="UFK747"/>
      <c r="UFL747"/>
      <c r="UFM747"/>
      <c r="UFN747"/>
      <c r="UFO747"/>
      <c r="UFP747"/>
      <c r="UFQ747"/>
      <c r="UFR747"/>
      <c r="UFS747"/>
      <c r="UFT747"/>
      <c r="UFU747"/>
      <c r="UFV747"/>
      <c r="UFW747"/>
      <c r="UFX747"/>
      <c r="UFY747"/>
      <c r="UFZ747"/>
      <c r="UGA747"/>
      <c r="UGB747"/>
      <c r="UGC747"/>
      <c r="UGD747"/>
      <c r="UGE747"/>
      <c r="UGF747"/>
      <c r="UGG747"/>
      <c r="UGH747"/>
      <c r="UGI747"/>
      <c r="UGJ747"/>
      <c r="UGK747"/>
      <c r="UGL747"/>
      <c r="UGM747"/>
      <c r="UGN747"/>
      <c r="UGO747"/>
      <c r="UGP747"/>
      <c r="UGQ747"/>
      <c r="UGR747"/>
      <c r="UGS747"/>
      <c r="UGT747"/>
      <c r="UGU747"/>
      <c r="UGV747"/>
      <c r="UGW747"/>
      <c r="UGX747"/>
      <c r="UGY747"/>
      <c r="UGZ747"/>
      <c r="UHA747"/>
      <c r="UHB747"/>
      <c r="UHC747"/>
      <c r="UHD747"/>
      <c r="UHE747"/>
      <c r="UHF747"/>
      <c r="UHG747"/>
      <c r="UHH747"/>
      <c r="UHI747"/>
      <c r="UHJ747"/>
      <c r="UHK747"/>
      <c r="UHL747"/>
      <c r="UHM747"/>
      <c r="UHN747"/>
      <c r="UHO747"/>
      <c r="UHP747"/>
      <c r="UHQ747"/>
      <c r="UHR747"/>
      <c r="UHS747"/>
      <c r="UHT747"/>
      <c r="UHU747"/>
      <c r="UHV747"/>
      <c r="UHW747"/>
      <c r="UHX747"/>
      <c r="UHY747"/>
      <c r="UHZ747"/>
      <c r="UIA747"/>
      <c r="UIB747"/>
      <c r="UIC747"/>
      <c r="UID747"/>
      <c r="UIE747"/>
      <c r="UIF747"/>
      <c r="UIG747"/>
      <c r="UIH747"/>
      <c r="UII747"/>
      <c r="UIJ747"/>
      <c r="UIK747"/>
      <c r="UIL747"/>
      <c r="UIM747"/>
      <c r="UIN747"/>
      <c r="UIO747"/>
      <c r="UIP747"/>
      <c r="UIQ747"/>
      <c r="UIR747"/>
      <c r="UIS747"/>
      <c r="UIT747"/>
      <c r="UIU747"/>
      <c r="UIV747"/>
      <c r="UIW747"/>
      <c r="UIX747"/>
      <c r="UIY747"/>
      <c r="UIZ747"/>
      <c r="UJA747"/>
      <c r="UJB747"/>
      <c r="UJC747"/>
      <c r="UJD747"/>
      <c r="UJE747"/>
      <c r="UJF747"/>
      <c r="UJG747"/>
      <c r="UJH747"/>
      <c r="UJI747"/>
      <c r="UJJ747"/>
      <c r="UJK747"/>
      <c r="UJL747"/>
      <c r="UJM747"/>
      <c r="UJN747"/>
      <c r="UJO747"/>
      <c r="UJP747"/>
      <c r="UJQ747"/>
      <c r="UJR747"/>
      <c r="UJS747"/>
      <c r="UJT747"/>
      <c r="UJU747"/>
      <c r="UJV747"/>
      <c r="UJW747"/>
      <c r="UJX747"/>
      <c r="UJY747"/>
      <c r="UJZ747"/>
      <c r="UKA747"/>
      <c r="UKB747"/>
      <c r="UKC747"/>
      <c r="UKD747"/>
      <c r="UKE747"/>
      <c r="UKF747"/>
      <c r="UKG747"/>
      <c r="UKH747"/>
      <c r="UKI747"/>
      <c r="UKJ747"/>
      <c r="UKK747"/>
      <c r="UKL747"/>
      <c r="UKM747"/>
      <c r="UKN747"/>
      <c r="UKO747"/>
      <c r="UKP747"/>
      <c r="UKQ747"/>
      <c r="UKR747"/>
      <c r="UKS747"/>
      <c r="UKT747"/>
      <c r="UKU747"/>
      <c r="UKV747"/>
      <c r="UKW747"/>
      <c r="UKX747"/>
      <c r="UKY747"/>
      <c r="UKZ747"/>
      <c r="ULA747"/>
      <c r="ULB747"/>
      <c r="ULC747"/>
      <c r="ULD747"/>
      <c r="ULE747"/>
      <c r="ULF747"/>
      <c r="ULG747"/>
      <c r="ULH747"/>
      <c r="ULI747"/>
      <c r="ULJ747"/>
      <c r="ULK747"/>
      <c r="ULL747"/>
      <c r="ULM747"/>
      <c r="ULN747"/>
      <c r="ULO747"/>
      <c r="ULP747"/>
      <c r="ULQ747"/>
      <c r="ULR747"/>
      <c r="ULS747"/>
      <c r="ULT747"/>
      <c r="ULU747"/>
      <c r="ULV747"/>
      <c r="ULW747"/>
      <c r="ULX747"/>
      <c r="ULY747"/>
      <c r="ULZ747"/>
      <c r="UMA747"/>
      <c r="UMB747"/>
      <c r="UMC747"/>
      <c r="UMD747"/>
      <c r="UME747"/>
      <c r="UMF747"/>
      <c r="UMG747"/>
      <c r="UMH747"/>
      <c r="UMI747"/>
      <c r="UMJ747"/>
      <c r="UMK747"/>
      <c r="UML747"/>
      <c r="UMM747"/>
      <c r="UMN747"/>
      <c r="UMO747"/>
      <c r="UMP747"/>
      <c r="UMQ747"/>
      <c r="UMR747"/>
      <c r="UMS747"/>
      <c r="UMT747"/>
      <c r="UMU747"/>
      <c r="UMV747"/>
      <c r="UMW747"/>
      <c r="UMX747"/>
      <c r="UMY747"/>
      <c r="UMZ747"/>
      <c r="UNA747"/>
      <c r="UNB747"/>
      <c r="UNC747"/>
      <c r="UND747"/>
      <c r="UNE747"/>
      <c r="UNF747"/>
      <c r="UNG747"/>
      <c r="UNH747"/>
      <c r="UNI747"/>
      <c r="UNJ747"/>
      <c r="UNK747"/>
      <c r="UNL747"/>
      <c r="UNM747"/>
      <c r="UNN747"/>
      <c r="UNO747"/>
      <c r="UNP747"/>
      <c r="UNQ747"/>
      <c r="UNR747"/>
      <c r="UNS747"/>
      <c r="UNT747"/>
      <c r="UNU747"/>
      <c r="UNV747"/>
      <c r="UNW747"/>
      <c r="UNX747"/>
      <c r="UNY747"/>
      <c r="UNZ747"/>
      <c r="UOA747"/>
      <c r="UOB747"/>
      <c r="UOC747"/>
      <c r="UOD747"/>
      <c r="UOE747"/>
      <c r="UOF747"/>
      <c r="UOG747"/>
      <c r="UOH747"/>
      <c r="UOI747"/>
      <c r="UOJ747"/>
      <c r="UOK747"/>
      <c r="UOL747"/>
      <c r="UOM747"/>
      <c r="UON747"/>
      <c r="UOO747"/>
      <c r="UOP747"/>
      <c r="UOQ747"/>
      <c r="UOR747"/>
      <c r="UOS747"/>
      <c r="UOT747"/>
      <c r="UOU747"/>
      <c r="UOV747"/>
      <c r="UOW747"/>
      <c r="UOX747"/>
      <c r="UOY747"/>
      <c r="UOZ747"/>
      <c r="UPA747"/>
      <c r="UPB747"/>
      <c r="UPC747"/>
      <c r="UPD747"/>
      <c r="UPE747"/>
      <c r="UPF747"/>
      <c r="UPG747"/>
      <c r="UPH747"/>
      <c r="UPI747"/>
      <c r="UPJ747"/>
      <c r="UPK747"/>
      <c r="UPL747"/>
      <c r="UPM747"/>
      <c r="UPN747"/>
      <c r="UPO747"/>
      <c r="UPP747"/>
      <c r="UPQ747"/>
      <c r="UPR747"/>
      <c r="UPS747"/>
      <c r="UPT747"/>
      <c r="UPU747"/>
      <c r="UPV747"/>
      <c r="UPW747"/>
      <c r="UPX747"/>
      <c r="UPY747"/>
      <c r="UPZ747"/>
      <c r="UQA747"/>
      <c r="UQB747"/>
      <c r="UQC747"/>
      <c r="UQD747"/>
      <c r="UQE747"/>
      <c r="UQF747"/>
      <c r="UQG747"/>
      <c r="UQH747"/>
      <c r="UQI747"/>
      <c r="UQJ747"/>
      <c r="UQK747"/>
      <c r="UQL747"/>
      <c r="UQM747"/>
      <c r="UQN747"/>
      <c r="UQO747"/>
      <c r="UQP747"/>
      <c r="UQQ747"/>
      <c r="UQR747"/>
      <c r="UQS747"/>
      <c r="UQT747"/>
      <c r="UQU747"/>
      <c r="UQV747"/>
      <c r="UQW747"/>
      <c r="UQX747"/>
      <c r="UQY747"/>
      <c r="UQZ747"/>
      <c r="URA747"/>
      <c r="URB747"/>
      <c r="URC747"/>
      <c r="URD747"/>
      <c r="URE747"/>
      <c r="URF747"/>
      <c r="URG747"/>
      <c r="URH747"/>
      <c r="URI747"/>
      <c r="URJ747"/>
      <c r="URK747"/>
      <c r="URL747"/>
      <c r="URM747"/>
      <c r="URN747"/>
      <c r="URO747"/>
      <c r="URP747"/>
      <c r="URQ747"/>
      <c r="URR747"/>
      <c r="URS747"/>
      <c r="URT747"/>
      <c r="URU747"/>
      <c r="URV747"/>
      <c r="URW747"/>
      <c r="URX747"/>
      <c r="URY747"/>
      <c r="URZ747"/>
      <c r="USA747"/>
      <c r="USB747"/>
      <c r="USC747"/>
      <c r="USD747"/>
      <c r="USE747"/>
      <c r="USF747"/>
      <c r="USG747"/>
      <c r="USH747"/>
      <c r="USI747"/>
      <c r="USJ747"/>
      <c r="USK747"/>
      <c r="USL747"/>
      <c r="USM747"/>
      <c r="USN747"/>
      <c r="USO747"/>
      <c r="USP747"/>
      <c r="USQ747"/>
      <c r="USR747"/>
      <c r="USS747"/>
      <c r="UST747"/>
      <c r="USU747"/>
      <c r="USV747"/>
      <c r="USW747"/>
      <c r="USX747"/>
      <c r="USY747"/>
      <c r="USZ747"/>
      <c r="UTA747"/>
      <c r="UTB747"/>
      <c r="UTC747"/>
      <c r="UTD747"/>
      <c r="UTE747"/>
      <c r="UTF747"/>
      <c r="UTG747"/>
      <c r="UTH747"/>
      <c r="UTI747"/>
      <c r="UTJ747"/>
      <c r="UTK747"/>
      <c r="UTL747"/>
      <c r="UTM747"/>
      <c r="UTN747"/>
      <c r="UTO747"/>
      <c r="UTP747"/>
      <c r="UTQ747"/>
      <c r="UTR747"/>
      <c r="UTS747"/>
      <c r="UTT747"/>
      <c r="UTU747"/>
      <c r="UTV747"/>
      <c r="UTW747"/>
      <c r="UTX747"/>
      <c r="UTY747"/>
      <c r="UTZ747"/>
      <c r="UUA747"/>
      <c r="UUB747"/>
      <c r="UUC747"/>
      <c r="UUD747"/>
      <c r="UUE747"/>
      <c r="UUF747"/>
      <c r="UUG747"/>
      <c r="UUH747"/>
      <c r="UUI747"/>
      <c r="UUJ747"/>
      <c r="UUK747"/>
      <c r="UUL747"/>
      <c r="UUM747"/>
      <c r="UUN747"/>
      <c r="UUO747"/>
      <c r="UUP747"/>
      <c r="UUQ747"/>
      <c r="UUR747"/>
      <c r="UUS747"/>
      <c r="UUT747"/>
      <c r="UUU747"/>
      <c r="UUV747"/>
      <c r="UUW747"/>
      <c r="UUX747"/>
      <c r="UUY747"/>
      <c r="UUZ747"/>
      <c r="UVA747"/>
      <c r="UVB747"/>
      <c r="UVC747"/>
      <c r="UVD747"/>
      <c r="UVE747"/>
      <c r="UVF747"/>
      <c r="UVG747"/>
      <c r="UVH747"/>
      <c r="UVI747"/>
      <c r="UVJ747"/>
      <c r="UVK747"/>
      <c r="UVL747"/>
      <c r="UVM747"/>
      <c r="UVN747"/>
      <c r="UVO747"/>
      <c r="UVP747"/>
      <c r="UVQ747"/>
      <c r="UVR747"/>
      <c r="UVS747"/>
      <c r="UVT747"/>
      <c r="UVU747"/>
      <c r="UVV747"/>
      <c r="UVW747"/>
      <c r="UVX747"/>
      <c r="UVY747"/>
      <c r="UVZ747"/>
      <c r="UWA747"/>
      <c r="UWB747"/>
      <c r="UWC747"/>
      <c r="UWD747"/>
      <c r="UWE747"/>
      <c r="UWF747"/>
      <c r="UWG747"/>
      <c r="UWH747"/>
      <c r="UWI747"/>
      <c r="UWJ747"/>
      <c r="UWK747"/>
      <c r="UWL747"/>
      <c r="UWM747"/>
      <c r="UWN747"/>
      <c r="UWO747"/>
      <c r="UWP747"/>
      <c r="UWQ747"/>
      <c r="UWR747"/>
      <c r="UWS747"/>
      <c r="UWT747"/>
      <c r="UWU747"/>
      <c r="UWV747"/>
      <c r="UWW747"/>
      <c r="UWX747"/>
      <c r="UWY747"/>
      <c r="UWZ747"/>
      <c r="UXA747"/>
      <c r="UXB747"/>
      <c r="UXC747"/>
      <c r="UXD747"/>
      <c r="UXE747"/>
      <c r="UXF747"/>
      <c r="UXG747"/>
      <c r="UXH747"/>
      <c r="UXI747"/>
      <c r="UXJ747"/>
      <c r="UXK747"/>
      <c r="UXL747"/>
      <c r="UXM747"/>
      <c r="UXN747"/>
      <c r="UXO747"/>
      <c r="UXP747"/>
      <c r="UXQ747"/>
      <c r="UXR747"/>
      <c r="UXS747"/>
      <c r="UXT747"/>
      <c r="UXU747"/>
      <c r="UXV747"/>
      <c r="UXW747"/>
      <c r="UXX747"/>
      <c r="UXY747"/>
      <c r="UXZ747"/>
      <c r="UYA747"/>
      <c r="UYB747"/>
      <c r="UYC747"/>
      <c r="UYD747"/>
      <c r="UYE747"/>
      <c r="UYF747"/>
      <c r="UYG747"/>
      <c r="UYH747"/>
      <c r="UYI747"/>
      <c r="UYJ747"/>
      <c r="UYK747"/>
      <c r="UYL747"/>
      <c r="UYM747"/>
      <c r="UYN747"/>
      <c r="UYO747"/>
      <c r="UYP747"/>
      <c r="UYQ747"/>
      <c r="UYR747"/>
      <c r="UYS747"/>
      <c r="UYT747"/>
      <c r="UYU747"/>
      <c r="UYV747"/>
      <c r="UYW747"/>
      <c r="UYX747"/>
      <c r="UYY747"/>
      <c r="UYZ747"/>
      <c r="UZA747"/>
      <c r="UZB747"/>
      <c r="UZC747"/>
      <c r="UZD747"/>
      <c r="UZE747"/>
      <c r="UZF747"/>
      <c r="UZG747"/>
      <c r="UZH747"/>
      <c r="UZI747"/>
      <c r="UZJ747"/>
      <c r="UZK747"/>
      <c r="UZL747"/>
      <c r="UZM747"/>
      <c r="UZN747"/>
      <c r="UZO747"/>
      <c r="UZP747"/>
      <c r="UZQ747"/>
      <c r="UZR747"/>
      <c r="UZS747"/>
      <c r="UZT747"/>
      <c r="UZU747"/>
      <c r="UZV747"/>
      <c r="UZW747"/>
      <c r="UZX747"/>
      <c r="UZY747"/>
      <c r="UZZ747"/>
      <c r="VAA747"/>
      <c r="VAB747"/>
      <c r="VAC747"/>
      <c r="VAD747"/>
      <c r="VAE747"/>
      <c r="VAF747"/>
      <c r="VAG747"/>
      <c r="VAH747"/>
      <c r="VAI747"/>
      <c r="VAJ747"/>
      <c r="VAK747"/>
      <c r="VAL747"/>
      <c r="VAM747"/>
      <c r="VAN747"/>
      <c r="VAO747"/>
      <c r="VAP747"/>
      <c r="VAQ747"/>
      <c r="VAR747"/>
      <c r="VAS747"/>
      <c r="VAT747"/>
      <c r="VAU747"/>
      <c r="VAV747"/>
      <c r="VAW747"/>
      <c r="VAX747"/>
      <c r="VAY747"/>
      <c r="VAZ747"/>
      <c r="VBA747"/>
      <c r="VBB747"/>
      <c r="VBC747"/>
      <c r="VBD747"/>
      <c r="VBE747"/>
      <c r="VBF747"/>
      <c r="VBG747"/>
      <c r="VBH747"/>
      <c r="VBI747"/>
      <c r="VBJ747"/>
      <c r="VBK747"/>
      <c r="VBL747"/>
      <c r="VBM747"/>
      <c r="VBN747"/>
      <c r="VBO747"/>
      <c r="VBP747"/>
      <c r="VBQ747"/>
      <c r="VBR747"/>
      <c r="VBS747"/>
      <c r="VBT747"/>
      <c r="VBU747"/>
      <c r="VBV747"/>
      <c r="VBW747"/>
      <c r="VBX747"/>
      <c r="VBY747"/>
      <c r="VBZ747"/>
      <c r="VCA747"/>
      <c r="VCB747"/>
      <c r="VCC747"/>
      <c r="VCD747"/>
      <c r="VCE747"/>
      <c r="VCF747"/>
      <c r="VCG747"/>
      <c r="VCH747"/>
      <c r="VCI747"/>
      <c r="VCJ747"/>
      <c r="VCK747"/>
      <c r="VCL747"/>
      <c r="VCM747"/>
      <c r="VCN747"/>
      <c r="VCO747"/>
      <c r="VCP747"/>
      <c r="VCQ747"/>
      <c r="VCR747"/>
      <c r="VCS747"/>
      <c r="VCT747"/>
      <c r="VCU747"/>
      <c r="VCV747"/>
      <c r="VCW747"/>
      <c r="VCX747"/>
      <c r="VCY747"/>
      <c r="VCZ747"/>
      <c r="VDA747"/>
      <c r="VDB747"/>
      <c r="VDC747"/>
      <c r="VDD747"/>
      <c r="VDE747"/>
      <c r="VDF747"/>
      <c r="VDG747"/>
      <c r="VDH747"/>
      <c r="VDI747"/>
      <c r="VDJ747"/>
      <c r="VDK747"/>
      <c r="VDL747"/>
      <c r="VDM747"/>
      <c r="VDN747"/>
      <c r="VDO747"/>
      <c r="VDP747"/>
      <c r="VDQ747"/>
      <c r="VDR747"/>
      <c r="VDS747"/>
      <c r="VDT747"/>
      <c r="VDU747"/>
      <c r="VDV747"/>
      <c r="VDW747"/>
      <c r="VDX747"/>
      <c r="VDY747"/>
      <c r="VDZ747"/>
      <c r="VEA747"/>
      <c r="VEB747"/>
      <c r="VEC747"/>
      <c r="VED747"/>
      <c r="VEE747"/>
      <c r="VEF747"/>
      <c r="VEG747"/>
      <c r="VEH747"/>
      <c r="VEI747"/>
      <c r="VEJ747"/>
      <c r="VEK747"/>
      <c r="VEL747"/>
      <c r="VEM747"/>
      <c r="VEN747"/>
      <c r="VEO747"/>
      <c r="VEP747"/>
      <c r="VEQ747"/>
      <c r="VER747"/>
      <c r="VES747"/>
      <c r="VET747"/>
      <c r="VEU747"/>
      <c r="VEV747"/>
      <c r="VEW747"/>
      <c r="VEX747"/>
      <c r="VEY747"/>
      <c r="VEZ747"/>
      <c r="VFA747"/>
      <c r="VFB747"/>
      <c r="VFC747"/>
      <c r="VFD747"/>
      <c r="VFE747"/>
      <c r="VFF747"/>
      <c r="VFG747"/>
      <c r="VFH747"/>
      <c r="VFI747"/>
      <c r="VFJ747"/>
      <c r="VFK747"/>
      <c r="VFL747"/>
      <c r="VFM747"/>
      <c r="VFN747"/>
      <c r="VFO747"/>
      <c r="VFP747"/>
      <c r="VFQ747"/>
      <c r="VFR747"/>
      <c r="VFS747"/>
      <c r="VFT747"/>
      <c r="VFU747"/>
      <c r="VFV747"/>
      <c r="VFW747"/>
      <c r="VFX747"/>
      <c r="VFY747"/>
      <c r="VFZ747"/>
      <c r="VGA747"/>
      <c r="VGB747"/>
      <c r="VGC747"/>
      <c r="VGD747"/>
      <c r="VGE747"/>
      <c r="VGF747"/>
      <c r="VGG747"/>
      <c r="VGH747"/>
      <c r="VGI747"/>
      <c r="VGJ747"/>
      <c r="VGK747"/>
      <c r="VGL747"/>
      <c r="VGM747"/>
      <c r="VGN747"/>
      <c r="VGO747"/>
      <c r="VGP747"/>
      <c r="VGQ747"/>
      <c r="VGR747"/>
      <c r="VGS747"/>
      <c r="VGT747"/>
      <c r="VGU747"/>
      <c r="VGV747"/>
      <c r="VGW747"/>
      <c r="VGX747"/>
      <c r="VGY747"/>
      <c r="VGZ747"/>
      <c r="VHA747"/>
      <c r="VHB747"/>
      <c r="VHC747"/>
      <c r="VHD747"/>
      <c r="VHE747"/>
      <c r="VHF747"/>
      <c r="VHG747"/>
      <c r="VHH747"/>
      <c r="VHI747"/>
      <c r="VHJ747"/>
      <c r="VHK747"/>
      <c r="VHL747"/>
      <c r="VHM747"/>
      <c r="VHN747"/>
      <c r="VHO747"/>
      <c r="VHP747"/>
      <c r="VHQ747"/>
      <c r="VHR747"/>
      <c r="VHS747"/>
      <c r="VHT747"/>
      <c r="VHU747"/>
      <c r="VHV747"/>
      <c r="VHW747"/>
      <c r="VHX747"/>
      <c r="VHY747"/>
      <c r="VHZ747"/>
      <c r="VIA747"/>
      <c r="VIB747"/>
      <c r="VIC747"/>
      <c r="VID747"/>
      <c r="VIE747"/>
      <c r="VIF747"/>
      <c r="VIG747"/>
      <c r="VIH747"/>
      <c r="VII747"/>
      <c r="VIJ747"/>
      <c r="VIK747"/>
      <c r="VIL747"/>
      <c r="VIM747"/>
      <c r="VIN747"/>
      <c r="VIO747"/>
      <c r="VIP747"/>
      <c r="VIQ747"/>
      <c r="VIR747"/>
      <c r="VIS747"/>
      <c r="VIT747"/>
      <c r="VIU747"/>
      <c r="VIV747"/>
      <c r="VIW747"/>
      <c r="VIX747"/>
      <c r="VIY747"/>
      <c r="VIZ747"/>
      <c r="VJA747"/>
      <c r="VJB747"/>
      <c r="VJC747"/>
      <c r="VJD747"/>
      <c r="VJE747"/>
      <c r="VJF747"/>
      <c r="VJG747"/>
      <c r="VJH747"/>
      <c r="VJI747"/>
      <c r="VJJ747"/>
      <c r="VJK747"/>
      <c r="VJL747"/>
      <c r="VJM747"/>
      <c r="VJN747"/>
      <c r="VJO747"/>
      <c r="VJP747"/>
      <c r="VJQ747"/>
      <c r="VJR747"/>
      <c r="VJS747"/>
      <c r="VJT747"/>
      <c r="VJU747"/>
      <c r="VJV747"/>
      <c r="VJW747"/>
      <c r="VJX747"/>
      <c r="VJY747"/>
      <c r="VJZ747"/>
      <c r="VKA747"/>
      <c r="VKB747"/>
      <c r="VKC747"/>
      <c r="VKD747"/>
      <c r="VKE747"/>
      <c r="VKF747"/>
      <c r="VKG747"/>
      <c r="VKH747"/>
      <c r="VKI747"/>
      <c r="VKJ747"/>
      <c r="VKK747"/>
      <c r="VKL747"/>
      <c r="VKM747"/>
      <c r="VKN747"/>
      <c r="VKO747"/>
      <c r="VKP747"/>
      <c r="VKQ747"/>
      <c r="VKR747"/>
      <c r="VKS747"/>
      <c r="VKT747"/>
      <c r="VKU747"/>
      <c r="VKV747"/>
      <c r="VKW747"/>
      <c r="VKX747"/>
      <c r="VKY747"/>
      <c r="VKZ747"/>
      <c r="VLA747"/>
      <c r="VLB747"/>
      <c r="VLC747"/>
      <c r="VLD747"/>
      <c r="VLE747"/>
      <c r="VLF747"/>
      <c r="VLG747"/>
      <c r="VLH747"/>
      <c r="VLI747"/>
      <c r="VLJ747"/>
      <c r="VLK747"/>
      <c r="VLL747"/>
      <c r="VLM747"/>
      <c r="VLN747"/>
      <c r="VLO747"/>
      <c r="VLP747"/>
      <c r="VLQ747"/>
      <c r="VLR747"/>
      <c r="VLS747"/>
      <c r="VLT747"/>
      <c r="VLU747"/>
      <c r="VLV747"/>
      <c r="VLW747"/>
      <c r="VLX747"/>
      <c r="VLY747"/>
      <c r="VLZ747"/>
      <c r="VMA747"/>
      <c r="VMB747"/>
      <c r="VMC747"/>
      <c r="VMD747"/>
      <c r="VME747"/>
      <c r="VMF747"/>
      <c r="VMG747"/>
      <c r="VMH747"/>
      <c r="VMI747"/>
      <c r="VMJ747"/>
      <c r="VMK747"/>
      <c r="VML747"/>
      <c r="VMM747"/>
      <c r="VMN747"/>
      <c r="VMO747"/>
      <c r="VMP747"/>
      <c r="VMQ747"/>
      <c r="VMR747"/>
      <c r="VMS747"/>
      <c r="VMT747"/>
      <c r="VMU747"/>
      <c r="VMV747"/>
      <c r="VMW747"/>
      <c r="VMX747"/>
      <c r="VMY747"/>
      <c r="VMZ747"/>
      <c r="VNA747"/>
      <c r="VNB747"/>
      <c r="VNC747"/>
      <c r="VND747"/>
      <c r="VNE747"/>
      <c r="VNF747"/>
      <c r="VNG747"/>
      <c r="VNH747"/>
      <c r="VNI747"/>
      <c r="VNJ747"/>
      <c r="VNK747"/>
      <c r="VNL747"/>
      <c r="VNM747"/>
      <c r="VNN747"/>
      <c r="VNO747"/>
      <c r="VNP747"/>
      <c r="VNQ747"/>
      <c r="VNR747"/>
      <c r="VNS747"/>
      <c r="VNT747"/>
      <c r="VNU747"/>
      <c r="VNV747"/>
      <c r="VNW747"/>
      <c r="VNX747"/>
      <c r="VNY747"/>
      <c r="VNZ747"/>
      <c r="VOA747"/>
      <c r="VOB747"/>
      <c r="VOC747"/>
      <c r="VOD747"/>
      <c r="VOE747"/>
      <c r="VOF747"/>
      <c r="VOG747"/>
      <c r="VOH747"/>
      <c r="VOI747"/>
      <c r="VOJ747"/>
      <c r="VOK747"/>
      <c r="VOL747"/>
      <c r="VOM747"/>
      <c r="VON747"/>
      <c r="VOO747"/>
      <c r="VOP747"/>
      <c r="VOQ747"/>
      <c r="VOR747"/>
      <c r="VOS747"/>
      <c r="VOT747"/>
      <c r="VOU747"/>
      <c r="VOV747"/>
      <c r="VOW747"/>
      <c r="VOX747"/>
      <c r="VOY747"/>
      <c r="VOZ747"/>
      <c r="VPA747"/>
      <c r="VPB747"/>
      <c r="VPC747"/>
      <c r="VPD747"/>
      <c r="VPE747"/>
      <c r="VPF747"/>
      <c r="VPG747"/>
      <c r="VPH747"/>
      <c r="VPI747"/>
      <c r="VPJ747"/>
      <c r="VPK747"/>
      <c r="VPL747"/>
      <c r="VPM747"/>
      <c r="VPN747"/>
      <c r="VPO747"/>
      <c r="VPP747"/>
      <c r="VPQ747"/>
      <c r="VPR747"/>
      <c r="VPS747"/>
      <c r="VPT747"/>
      <c r="VPU747"/>
      <c r="VPV747"/>
      <c r="VPW747"/>
      <c r="VPX747"/>
      <c r="VPY747"/>
      <c r="VPZ747"/>
      <c r="VQA747"/>
      <c r="VQB747"/>
      <c r="VQC747"/>
      <c r="VQD747"/>
      <c r="VQE747"/>
      <c r="VQF747"/>
      <c r="VQG747"/>
      <c r="VQH747"/>
      <c r="VQI747"/>
      <c r="VQJ747"/>
      <c r="VQK747"/>
      <c r="VQL747"/>
      <c r="VQM747"/>
      <c r="VQN747"/>
      <c r="VQO747"/>
      <c r="VQP747"/>
      <c r="VQQ747"/>
      <c r="VQR747"/>
      <c r="VQS747"/>
      <c r="VQT747"/>
      <c r="VQU747"/>
      <c r="VQV747"/>
      <c r="VQW747"/>
      <c r="VQX747"/>
      <c r="VQY747"/>
      <c r="VQZ747"/>
      <c r="VRA747"/>
      <c r="VRB747"/>
      <c r="VRC747"/>
      <c r="VRD747"/>
      <c r="VRE747"/>
      <c r="VRF747"/>
      <c r="VRG747"/>
      <c r="VRH747"/>
      <c r="VRI747"/>
      <c r="VRJ747"/>
      <c r="VRK747"/>
      <c r="VRL747"/>
      <c r="VRM747"/>
      <c r="VRN747"/>
      <c r="VRO747"/>
      <c r="VRP747"/>
      <c r="VRQ747"/>
      <c r="VRR747"/>
      <c r="VRS747"/>
      <c r="VRT747"/>
      <c r="VRU747"/>
      <c r="VRV747"/>
      <c r="VRW747"/>
      <c r="VRX747"/>
      <c r="VRY747"/>
      <c r="VRZ747"/>
      <c r="VSA747"/>
      <c r="VSB747"/>
      <c r="VSC747"/>
      <c r="VSD747"/>
      <c r="VSE747"/>
      <c r="VSF747"/>
      <c r="VSG747"/>
      <c r="VSH747"/>
      <c r="VSI747"/>
      <c r="VSJ747"/>
      <c r="VSK747"/>
      <c r="VSL747"/>
      <c r="VSM747"/>
      <c r="VSN747"/>
      <c r="VSO747"/>
      <c r="VSP747"/>
      <c r="VSQ747"/>
      <c r="VSR747"/>
      <c r="VSS747"/>
      <c r="VST747"/>
      <c r="VSU747"/>
      <c r="VSV747"/>
      <c r="VSW747"/>
      <c r="VSX747"/>
      <c r="VSY747"/>
      <c r="VSZ747"/>
      <c r="VTA747"/>
      <c r="VTB747"/>
      <c r="VTC747"/>
      <c r="VTD747"/>
      <c r="VTE747"/>
      <c r="VTF747"/>
      <c r="VTG747"/>
      <c r="VTH747"/>
      <c r="VTI747"/>
      <c r="VTJ747"/>
      <c r="VTK747"/>
      <c r="VTL747"/>
      <c r="VTM747"/>
      <c r="VTN747"/>
      <c r="VTO747"/>
      <c r="VTP747"/>
      <c r="VTQ747"/>
      <c r="VTR747"/>
      <c r="VTS747"/>
      <c r="VTT747"/>
      <c r="VTU747"/>
      <c r="VTV747"/>
      <c r="VTW747"/>
      <c r="VTX747"/>
      <c r="VTY747"/>
      <c r="VTZ747"/>
      <c r="VUA747"/>
      <c r="VUB747"/>
      <c r="VUC747"/>
      <c r="VUD747"/>
      <c r="VUE747"/>
      <c r="VUF747"/>
      <c r="VUG747"/>
      <c r="VUH747"/>
      <c r="VUI747"/>
      <c r="VUJ747"/>
      <c r="VUK747"/>
      <c r="VUL747"/>
      <c r="VUM747"/>
      <c r="VUN747"/>
      <c r="VUO747"/>
      <c r="VUP747"/>
      <c r="VUQ747"/>
      <c r="VUR747"/>
      <c r="VUS747"/>
      <c r="VUT747"/>
      <c r="VUU747"/>
      <c r="VUV747"/>
      <c r="VUW747"/>
      <c r="VUX747"/>
      <c r="VUY747"/>
      <c r="VUZ747"/>
      <c r="VVA747"/>
      <c r="VVB747"/>
      <c r="VVC747"/>
      <c r="VVD747"/>
      <c r="VVE747"/>
      <c r="VVF747"/>
      <c r="VVG747"/>
      <c r="VVH747"/>
      <c r="VVI747"/>
      <c r="VVJ747"/>
      <c r="VVK747"/>
      <c r="VVL747"/>
      <c r="VVM747"/>
      <c r="VVN747"/>
      <c r="VVO747"/>
      <c r="VVP747"/>
      <c r="VVQ747"/>
      <c r="VVR747"/>
      <c r="VVS747"/>
      <c r="VVT747"/>
      <c r="VVU747"/>
      <c r="VVV747"/>
      <c r="VVW747"/>
      <c r="VVX747"/>
      <c r="VVY747"/>
      <c r="VVZ747"/>
      <c r="VWA747"/>
      <c r="VWB747"/>
      <c r="VWC747"/>
      <c r="VWD747"/>
      <c r="VWE747"/>
      <c r="VWF747"/>
      <c r="VWG747"/>
      <c r="VWH747"/>
      <c r="VWI747"/>
      <c r="VWJ747"/>
      <c r="VWK747"/>
      <c r="VWL747"/>
      <c r="VWM747"/>
      <c r="VWN747"/>
      <c r="VWO747"/>
      <c r="VWP747"/>
      <c r="VWQ747"/>
      <c r="VWR747"/>
      <c r="VWS747"/>
      <c r="VWT747"/>
      <c r="VWU747"/>
      <c r="VWV747"/>
      <c r="VWW747"/>
      <c r="VWX747"/>
      <c r="VWY747"/>
      <c r="VWZ747"/>
      <c r="VXA747"/>
      <c r="VXB747"/>
      <c r="VXC747"/>
      <c r="VXD747"/>
      <c r="VXE747"/>
      <c r="VXF747"/>
      <c r="VXG747"/>
      <c r="VXH747"/>
      <c r="VXI747"/>
      <c r="VXJ747"/>
      <c r="VXK747"/>
      <c r="VXL747"/>
      <c r="VXM747"/>
      <c r="VXN747"/>
      <c r="VXO747"/>
      <c r="VXP747"/>
      <c r="VXQ747"/>
      <c r="VXR747"/>
      <c r="VXS747"/>
      <c r="VXT747"/>
      <c r="VXU747"/>
      <c r="VXV747"/>
      <c r="VXW747"/>
      <c r="VXX747"/>
      <c r="VXY747"/>
      <c r="VXZ747"/>
      <c r="VYA747"/>
      <c r="VYB747"/>
      <c r="VYC747"/>
      <c r="VYD747"/>
      <c r="VYE747"/>
      <c r="VYF747"/>
      <c r="VYG747"/>
      <c r="VYH747"/>
      <c r="VYI747"/>
      <c r="VYJ747"/>
      <c r="VYK747"/>
      <c r="VYL747"/>
      <c r="VYM747"/>
      <c r="VYN747"/>
      <c r="VYO747"/>
      <c r="VYP747"/>
      <c r="VYQ747"/>
      <c r="VYR747"/>
      <c r="VYS747"/>
      <c r="VYT747"/>
      <c r="VYU747"/>
      <c r="VYV747"/>
      <c r="VYW747"/>
      <c r="VYX747"/>
      <c r="VYY747"/>
      <c r="VYZ747"/>
      <c r="VZA747"/>
      <c r="VZB747"/>
      <c r="VZC747"/>
      <c r="VZD747"/>
      <c r="VZE747"/>
      <c r="VZF747"/>
      <c r="VZG747"/>
      <c r="VZH747"/>
      <c r="VZI747"/>
      <c r="VZJ747"/>
      <c r="VZK747"/>
      <c r="VZL747"/>
      <c r="VZM747"/>
      <c r="VZN747"/>
      <c r="VZO747"/>
      <c r="VZP747"/>
      <c r="VZQ747"/>
      <c r="VZR747"/>
      <c r="VZS747"/>
      <c r="VZT747"/>
      <c r="VZU747"/>
      <c r="VZV747"/>
      <c r="VZW747"/>
      <c r="VZX747"/>
      <c r="VZY747"/>
      <c r="VZZ747"/>
      <c r="WAA747"/>
      <c r="WAB747"/>
      <c r="WAC747"/>
      <c r="WAD747"/>
      <c r="WAE747"/>
      <c r="WAF747"/>
      <c r="WAG747"/>
      <c r="WAH747"/>
      <c r="WAI747"/>
      <c r="WAJ747"/>
      <c r="WAK747"/>
      <c r="WAL747"/>
      <c r="WAM747"/>
      <c r="WAN747"/>
      <c r="WAO747"/>
      <c r="WAP747"/>
      <c r="WAQ747"/>
      <c r="WAR747"/>
      <c r="WAS747"/>
      <c r="WAT747"/>
      <c r="WAU747"/>
      <c r="WAV747"/>
      <c r="WAW747"/>
      <c r="WAX747"/>
      <c r="WAY747"/>
      <c r="WAZ747"/>
      <c r="WBA747"/>
      <c r="WBB747"/>
      <c r="WBC747"/>
      <c r="WBD747"/>
      <c r="WBE747"/>
      <c r="WBF747"/>
      <c r="WBG747"/>
      <c r="WBH747"/>
      <c r="WBI747"/>
      <c r="WBJ747"/>
      <c r="WBK747"/>
      <c r="WBL747"/>
      <c r="WBM747"/>
      <c r="WBN747"/>
      <c r="WBO747"/>
      <c r="WBP747"/>
      <c r="WBQ747"/>
      <c r="WBR747"/>
      <c r="WBS747"/>
      <c r="WBT747"/>
      <c r="WBU747"/>
      <c r="WBV747"/>
      <c r="WBW747"/>
      <c r="WBX747"/>
      <c r="WBY747"/>
      <c r="WBZ747"/>
      <c r="WCA747"/>
      <c r="WCB747"/>
      <c r="WCC747"/>
      <c r="WCD747"/>
      <c r="WCE747"/>
      <c r="WCF747"/>
      <c r="WCG747"/>
      <c r="WCH747"/>
      <c r="WCI747"/>
      <c r="WCJ747"/>
      <c r="WCK747"/>
      <c r="WCL747"/>
      <c r="WCM747"/>
      <c r="WCN747"/>
      <c r="WCO747"/>
      <c r="WCP747"/>
      <c r="WCQ747"/>
      <c r="WCR747"/>
      <c r="WCS747"/>
      <c r="WCT747"/>
      <c r="WCU747"/>
      <c r="WCV747"/>
      <c r="WCW747"/>
      <c r="WCX747"/>
      <c r="WCY747"/>
      <c r="WCZ747"/>
      <c r="WDA747"/>
      <c r="WDB747"/>
      <c r="WDC747"/>
      <c r="WDD747"/>
      <c r="WDE747"/>
      <c r="WDF747"/>
      <c r="WDG747"/>
      <c r="WDH747"/>
      <c r="WDI747"/>
      <c r="WDJ747"/>
      <c r="WDK747"/>
      <c r="WDL747"/>
      <c r="WDM747"/>
      <c r="WDN747"/>
      <c r="WDO747"/>
      <c r="WDP747"/>
      <c r="WDQ747"/>
      <c r="WDR747"/>
      <c r="WDS747"/>
      <c r="WDT747"/>
      <c r="WDU747"/>
      <c r="WDV747"/>
      <c r="WDW747"/>
      <c r="WDX747"/>
      <c r="WDY747"/>
      <c r="WDZ747"/>
      <c r="WEA747"/>
      <c r="WEB747"/>
      <c r="WEC747"/>
      <c r="WED747"/>
      <c r="WEE747"/>
      <c r="WEF747"/>
      <c r="WEG747"/>
      <c r="WEH747"/>
      <c r="WEI747"/>
      <c r="WEJ747"/>
      <c r="WEK747"/>
      <c r="WEL747"/>
      <c r="WEM747"/>
      <c r="WEN747"/>
      <c r="WEO747"/>
      <c r="WEP747"/>
      <c r="WEQ747"/>
      <c r="WER747"/>
      <c r="WES747"/>
      <c r="WET747"/>
      <c r="WEU747"/>
      <c r="WEV747"/>
      <c r="WEW747"/>
      <c r="WEX747"/>
      <c r="WEY747"/>
      <c r="WEZ747"/>
      <c r="WFA747"/>
      <c r="WFB747"/>
      <c r="WFC747"/>
      <c r="WFD747"/>
      <c r="WFE747"/>
      <c r="WFF747"/>
      <c r="WFG747"/>
      <c r="WFH747"/>
      <c r="WFI747"/>
      <c r="WFJ747"/>
      <c r="WFK747"/>
      <c r="WFL747"/>
      <c r="WFM747"/>
      <c r="WFN747"/>
      <c r="WFO747"/>
      <c r="WFP747"/>
      <c r="WFQ747"/>
      <c r="WFR747"/>
      <c r="WFS747"/>
      <c r="WFT747"/>
      <c r="WFU747"/>
      <c r="WFV747"/>
      <c r="WFW747"/>
      <c r="WFX747"/>
      <c r="WFY747"/>
      <c r="WFZ747"/>
      <c r="WGA747"/>
      <c r="WGB747"/>
      <c r="WGC747"/>
      <c r="WGD747"/>
      <c r="WGE747"/>
      <c r="WGF747"/>
      <c r="WGG747"/>
      <c r="WGH747"/>
      <c r="WGI747"/>
      <c r="WGJ747"/>
      <c r="WGK747"/>
      <c r="WGL747"/>
      <c r="WGM747"/>
      <c r="WGN747"/>
      <c r="WGO747"/>
      <c r="WGP747"/>
      <c r="WGQ747"/>
      <c r="WGR747"/>
      <c r="WGS747"/>
      <c r="WGT747"/>
      <c r="WGU747"/>
      <c r="WGV747"/>
      <c r="WGW747"/>
      <c r="WGX747"/>
      <c r="WGY747"/>
      <c r="WGZ747"/>
      <c r="WHA747"/>
      <c r="WHB747"/>
      <c r="WHC747"/>
      <c r="WHD747"/>
      <c r="WHE747"/>
      <c r="WHF747"/>
      <c r="WHG747"/>
      <c r="WHH747"/>
      <c r="WHI747"/>
      <c r="WHJ747"/>
      <c r="WHK747"/>
      <c r="WHL747"/>
      <c r="WHM747"/>
      <c r="WHN747"/>
      <c r="WHO747"/>
      <c r="WHP747"/>
      <c r="WHQ747"/>
      <c r="WHR747"/>
      <c r="WHS747"/>
      <c r="WHT747"/>
      <c r="WHU747"/>
      <c r="WHV747"/>
      <c r="WHW747"/>
      <c r="WHX747"/>
      <c r="WHY747"/>
      <c r="WHZ747"/>
      <c r="WIA747"/>
      <c r="WIB747"/>
      <c r="WIC747"/>
      <c r="WID747"/>
      <c r="WIE747"/>
      <c r="WIF747"/>
      <c r="WIG747"/>
      <c r="WIH747"/>
      <c r="WII747"/>
      <c r="WIJ747"/>
      <c r="WIK747"/>
      <c r="WIL747"/>
      <c r="WIM747"/>
      <c r="WIN747"/>
      <c r="WIO747"/>
      <c r="WIP747"/>
      <c r="WIQ747"/>
      <c r="WIR747"/>
      <c r="WIS747"/>
      <c r="WIT747"/>
      <c r="WIU747"/>
      <c r="WIV747"/>
      <c r="WIW747"/>
      <c r="WIX747"/>
      <c r="WIY747"/>
      <c r="WIZ747"/>
      <c r="WJA747"/>
      <c r="WJB747"/>
      <c r="WJC747"/>
      <c r="WJD747"/>
      <c r="WJE747"/>
      <c r="WJF747"/>
      <c r="WJG747"/>
      <c r="WJH747"/>
      <c r="WJI747"/>
      <c r="WJJ747"/>
      <c r="WJK747"/>
      <c r="WJL747"/>
      <c r="WJM747"/>
      <c r="WJN747"/>
      <c r="WJO747"/>
      <c r="WJP747"/>
      <c r="WJQ747"/>
      <c r="WJR747"/>
      <c r="WJS747"/>
      <c r="WJT747"/>
      <c r="WJU747"/>
      <c r="WJV747"/>
      <c r="WJW747"/>
      <c r="WJX747"/>
      <c r="WJY747"/>
      <c r="WJZ747"/>
      <c r="WKA747"/>
      <c r="WKB747"/>
      <c r="WKC747"/>
      <c r="WKD747"/>
      <c r="WKE747"/>
      <c r="WKF747"/>
      <c r="WKG747"/>
      <c r="WKH747"/>
      <c r="WKI747"/>
      <c r="WKJ747"/>
      <c r="WKK747"/>
      <c r="WKL747"/>
      <c r="WKM747"/>
      <c r="WKN747"/>
      <c r="WKO747"/>
      <c r="WKP747"/>
      <c r="WKQ747"/>
      <c r="WKR747"/>
      <c r="WKS747"/>
      <c r="WKT747"/>
      <c r="WKU747"/>
      <c r="WKV747"/>
      <c r="WKW747"/>
      <c r="WKX747"/>
      <c r="WKY747"/>
      <c r="WKZ747"/>
      <c r="WLA747"/>
      <c r="WLB747"/>
      <c r="WLC747"/>
      <c r="WLD747"/>
      <c r="WLE747"/>
      <c r="WLF747"/>
      <c r="WLG747"/>
      <c r="WLH747"/>
      <c r="WLI747"/>
      <c r="WLJ747"/>
      <c r="WLK747"/>
      <c r="WLL747"/>
      <c r="WLM747"/>
      <c r="WLN747"/>
      <c r="WLO747"/>
      <c r="WLP747"/>
      <c r="WLQ747"/>
      <c r="WLR747"/>
      <c r="WLS747"/>
      <c r="WLT747"/>
      <c r="WLU747"/>
      <c r="WLV747"/>
      <c r="WLW747"/>
      <c r="WLX747"/>
      <c r="WLY747"/>
      <c r="WLZ747"/>
      <c r="WMA747"/>
      <c r="WMB747"/>
      <c r="WMC747"/>
      <c r="WMD747"/>
      <c r="WME747"/>
      <c r="WMF747"/>
      <c r="WMG747"/>
      <c r="WMH747"/>
      <c r="WMI747"/>
      <c r="WMJ747"/>
      <c r="WMK747"/>
      <c r="WML747"/>
      <c r="WMM747"/>
      <c r="WMN747"/>
      <c r="WMO747"/>
      <c r="WMP747"/>
      <c r="WMQ747"/>
      <c r="WMR747"/>
      <c r="WMS747"/>
      <c r="WMT747"/>
      <c r="WMU747"/>
      <c r="WMV747"/>
      <c r="WMW747"/>
      <c r="WMX747"/>
      <c r="WMY747"/>
      <c r="WMZ747"/>
      <c r="WNA747"/>
      <c r="WNB747"/>
      <c r="WNC747"/>
      <c r="WND747"/>
      <c r="WNE747"/>
      <c r="WNF747"/>
      <c r="WNG747"/>
      <c r="WNH747"/>
      <c r="WNI747"/>
      <c r="WNJ747"/>
      <c r="WNK747"/>
      <c r="WNL747"/>
      <c r="WNM747"/>
      <c r="WNN747"/>
      <c r="WNO747"/>
      <c r="WNP747"/>
      <c r="WNQ747"/>
      <c r="WNR747"/>
      <c r="WNS747"/>
      <c r="WNT747"/>
      <c r="WNU747"/>
      <c r="WNV747"/>
      <c r="WNW747"/>
      <c r="WNX747"/>
      <c r="WNY747"/>
      <c r="WNZ747"/>
      <c r="WOA747"/>
      <c r="WOB747"/>
      <c r="WOC747"/>
      <c r="WOD747"/>
      <c r="WOE747"/>
      <c r="WOF747"/>
      <c r="WOG747"/>
      <c r="WOH747"/>
      <c r="WOI747"/>
      <c r="WOJ747"/>
      <c r="WOK747"/>
      <c r="WOL747"/>
      <c r="WOM747"/>
      <c r="WON747"/>
      <c r="WOO747"/>
      <c r="WOP747"/>
      <c r="WOQ747"/>
      <c r="WOR747"/>
      <c r="WOS747"/>
      <c r="WOT747"/>
      <c r="WOU747"/>
      <c r="WOV747"/>
      <c r="WOW747"/>
      <c r="WOX747"/>
      <c r="WOY747"/>
      <c r="WOZ747"/>
      <c r="WPA747"/>
      <c r="WPB747"/>
      <c r="WPC747"/>
      <c r="WPD747"/>
      <c r="WPE747"/>
      <c r="WPF747"/>
      <c r="WPG747"/>
      <c r="WPH747"/>
      <c r="WPI747"/>
      <c r="WPJ747"/>
      <c r="WPK747"/>
      <c r="WPL747"/>
      <c r="WPM747"/>
      <c r="WPN747"/>
      <c r="WPO747"/>
      <c r="WPP747"/>
      <c r="WPQ747"/>
      <c r="WPR747"/>
      <c r="WPS747"/>
      <c r="WPT747"/>
      <c r="WPU747"/>
      <c r="WPV747"/>
      <c r="WPW747"/>
      <c r="WPX747"/>
      <c r="WPY747"/>
      <c r="WPZ747"/>
      <c r="WQA747"/>
      <c r="WQB747"/>
      <c r="WQC747"/>
      <c r="WQD747"/>
      <c r="WQE747"/>
      <c r="WQF747"/>
      <c r="WQG747"/>
      <c r="WQH747"/>
      <c r="WQI747"/>
      <c r="WQJ747"/>
      <c r="WQK747"/>
      <c r="WQL747"/>
      <c r="WQM747"/>
      <c r="WQN747"/>
      <c r="WQO747"/>
      <c r="WQP747"/>
      <c r="WQQ747"/>
      <c r="WQR747"/>
      <c r="WQS747"/>
      <c r="WQT747"/>
      <c r="WQU747"/>
      <c r="WQV747"/>
      <c r="WQW747"/>
      <c r="WQX747"/>
      <c r="WQY747"/>
      <c r="WQZ747"/>
      <c r="WRA747"/>
      <c r="WRB747"/>
      <c r="WRC747"/>
      <c r="WRD747"/>
      <c r="WRE747"/>
      <c r="WRF747"/>
      <c r="WRG747"/>
      <c r="WRH747"/>
      <c r="WRI747"/>
      <c r="WRJ747"/>
      <c r="WRK747"/>
      <c r="WRL747"/>
      <c r="WRM747"/>
      <c r="WRN747"/>
      <c r="WRO747"/>
      <c r="WRP747"/>
      <c r="WRQ747"/>
      <c r="WRR747"/>
      <c r="WRS747"/>
      <c r="WRT747"/>
      <c r="WRU747"/>
      <c r="WRV747"/>
      <c r="WRW747"/>
      <c r="WRX747"/>
      <c r="WRY747"/>
      <c r="WRZ747"/>
      <c r="WSA747"/>
      <c r="WSB747"/>
      <c r="WSC747"/>
      <c r="WSD747"/>
      <c r="WSE747"/>
      <c r="WSF747"/>
      <c r="WSG747"/>
      <c r="WSH747"/>
      <c r="WSI747"/>
      <c r="WSJ747"/>
      <c r="WSK747"/>
      <c r="WSL747"/>
      <c r="WSM747"/>
      <c r="WSN747"/>
      <c r="WSO747"/>
      <c r="WSP747"/>
      <c r="WSQ747"/>
      <c r="WSR747"/>
      <c r="WSS747"/>
      <c r="WST747"/>
      <c r="WSU747"/>
      <c r="WSV747"/>
      <c r="WSW747"/>
      <c r="WSX747"/>
      <c r="WSY747"/>
      <c r="WSZ747"/>
      <c r="WTA747"/>
      <c r="WTB747"/>
      <c r="WTC747"/>
      <c r="WTD747"/>
      <c r="WTE747"/>
      <c r="WTF747"/>
      <c r="WTG747"/>
      <c r="WTH747"/>
      <c r="WTI747"/>
      <c r="WTJ747"/>
      <c r="WTK747"/>
      <c r="WTL747"/>
      <c r="WTM747"/>
      <c r="WTN747"/>
      <c r="WTO747"/>
      <c r="WTP747"/>
      <c r="WTQ747"/>
      <c r="WTR747"/>
      <c r="WTS747"/>
      <c r="WTT747"/>
      <c r="WTU747"/>
      <c r="WTV747"/>
      <c r="WTW747"/>
      <c r="WTX747"/>
      <c r="WTY747"/>
      <c r="WTZ747"/>
      <c r="WUA747"/>
      <c r="WUB747"/>
      <c r="WUC747"/>
      <c r="WUD747"/>
      <c r="WUE747"/>
      <c r="WUF747"/>
      <c r="WUG747"/>
      <c r="WUH747"/>
      <c r="WUI747"/>
      <c r="WUJ747"/>
      <c r="WUK747"/>
      <c r="WUL747"/>
      <c r="WUM747"/>
      <c r="WUN747"/>
      <c r="WUO747"/>
      <c r="WUP747"/>
      <c r="WUQ747"/>
      <c r="WUR747"/>
      <c r="WUS747"/>
      <c r="WUT747"/>
      <c r="WUU747"/>
      <c r="WUV747"/>
      <c r="WUW747"/>
      <c r="WUX747"/>
      <c r="WUY747"/>
      <c r="WUZ747"/>
      <c r="WVA747"/>
      <c r="WVB747"/>
      <c r="WVC747"/>
      <c r="WVD747"/>
      <c r="WVE747"/>
      <c r="WVF747"/>
      <c r="WVG747"/>
      <c r="WVH747"/>
      <c r="WVI747"/>
      <c r="WVJ747"/>
      <c r="WVK747"/>
      <c r="WVL747"/>
      <c r="WVM747"/>
      <c r="WVN747"/>
      <c r="WVO747"/>
      <c r="WVP747"/>
      <c r="WVQ747"/>
      <c r="WVR747"/>
      <c r="WVS747"/>
      <c r="WVT747"/>
      <c r="WVU747"/>
      <c r="WVV747"/>
      <c r="WVW747"/>
      <c r="WVX747"/>
      <c r="WVY747"/>
      <c r="WVZ747"/>
      <c r="WWA747"/>
      <c r="WWB747"/>
      <c r="WWC747"/>
      <c r="WWD747"/>
      <c r="WWE747"/>
      <c r="WWF747"/>
      <c r="WWG747"/>
      <c r="WWH747"/>
      <c r="WWI747"/>
      <c r="WWJ747"/>
      <c r="WWK747"/>
      <c r="WWL747"/>
      <c r="WWM747"/>
      <c r="WWN747"/>
      <c r="WWO747"/>
      <c r="WWP747"/>
      <c r="WWQ747"/>
      <c r="WWR747"/>
      <c r="WWS747"/>
      <c r="WWT747"/>
      <c r="WWU747"/>
      <c r="WWV747"/>
      <c r="WWW747"/>
      <c r="WWX747"/>
      <c r="WWY747"/>
      <c r="WWZ747"/>
      <c r="WXA747"/>
      <c r="WXB747"/>
      <c r="WXC747"/>
      <c r="WXD747"/>
      <c r="WXE747"/>
      <c r="WXF747"/>
      <c r="WXG747"/>
      <c r="WXH747"/>
      <c r="WXI747"/>
      <c r="WXJ747"/>
      <c r="WXK747"/>
      <c r="WXL747"/>
      <c r="WXM747"/>
      <c r="WXN747"/>
      <c r="WXO747"/>
      <c r="WXP747"/>
      <c r="WXQ747"/>
      <c r="WXR747"/>
      <c r="WXS747"/>
      <c r="WXT747"/>
      <c r="WXU747"/>
      <c r="WXV747"/>
      <c r="WXW747"/>
      <c r="WXX747"/>
      <c r="WXY747"/>
      <c r="WXZ747"/>
      <c r="WYA747"/>
      <c r="WYB747"/>
      <c r="WYC747"/>
      <c r="WYD747"/>
      <c r="WYE747"/>
      <c r="WYF747"/>
      <c r="WYG747"/>
      <c r="WYH747"/>
      <c r="WYI747"/>
      <c r="WYJ747"/>
      <c r="WYK747"/>
      <c r="WYL747"/>
      <c r="WYM747"/>
      <c r="WYN747"/>
      <c r="WYO747"/>
      <c r="WYP747"/>
      <c r="WYQ747"/>
      <c r="WYR747"/>
      <c r="WYS747"/>
      <c r="WYT747"/>
      <c r="WYU747"/>
      <c r="WYV747"/>
      <c r="WYW747"/>
      <c r="WYX747"/>
      <c r="WYY747"/>
      <c r="WYZ747"/>
      <c r="WZA747"/>
      <c r="WZB747"/>
      <c r="WZC747"/>
      <c r="WZD747"/>
      <c r="WZE747"/>
      <c r="WZF747"/>
      <c r="WZG747"/>
      <c r="WZH747"/>
      <c r="WZI747"/>
      <c r="WZJ747"/>
      <c r="WZK747"/>
      <c r="WZL747"/>
      <c r="WZM747"/>
      <c r="WZN747"/>
      <c r="WZO747"/>
      <c r="WZP747"/>
      <c r="WZQ747"/>
      <c r="WZR747"/>
      <c r="WZS747"/>
      <c r="WZT747"/>
      <c r="WZU747"/>
      <c r="WZV747"/>
      <c r="WZW747"/>
      <c r="WZX747"/>
      <c r="WZY747"/>
      <c r="WZZ747"/>
      <c r="XAA747"/>
      <c r="XAB747"/>
      <c r="XAC747"/>
      <c r="XAD747"/>
      <c r="XAE747"/>
      <c r="XAF747"/>
      <c r="XAG747"/>
      <c r="XAH747"/>
      <c r="XAI747"/>
      <c r="XAJ747"/>
      <c r="XAK747"/>
      <c r="XAL747"/>
      <c r="XAM747"/>
      <c r="XAN747"/>
      <c r="XAO747"/>
      <c r="XAP747"/>
      <c r="XAQ747"/>
      <c r="XAR747"/>
      <c r="XAS747"/>
      <c r="XAT747"/>
      <c r="XAU747"/>
      <c r="XAV747"/>
      <c r="XAW747"/>
      <c r="XAX747"/>
      <c r="XAY747"/>
      <c r="XAZ747"/>
      <c r="XBA747"/>
      <c r="XBB747"/>
      <c r="XBC747"/>
      <c r="XBD747"/>
      <c r="XBE747"/>
      <c r="XBF747"/>
      <c r="XBG747"/>
      <c r="XBH747"/>
      <c r="XBI747"/>
      <c r="XBJ747"/>
      <c r="XBK747"/>
      <c r="XBL747"/>
      <c r="XBM747"/>
      <c r="XBN747"/>
      <c r="XBO747"/>
      <c r="XBP747"/>
      <c r="XBQ747"/>
      <c r="XBR747"/>
      <c r="XBS747"/>
      <c r="XBT747"/>
      <c r="XBU747"/>
      <c r="XBV747"/>
      <c r="XBW747"/>
      <c r="XBX747"/>
      <c r="XBY747"/>
      <c r="XBZ747"/>
      <c r="XCA747"/>
      <c r="XCB747"/>
      <c r="XCC747"/>
      <c r="XCD747"/>
      <c r="XCE747"/>
      <c r="XCF747"/>
      <c r="XCG747"/>
      <c r="XCH747"/>
      <c r="XCI747"/>
      <c r="XCJ747"/>
      <c r="XCK747"/>
      <c r="XCL747"/>
      <c r="XCM747"/>
      <c r="XCN747"/>
      <c r="XCO747"/>
      <c r="XCP747"/>
      <c r="XCQ747"/>
      <c r="XCR747"/>
      <c r="XCS747"/>
      <c r="XCT747"/>
      <c r="XCU747"/>
      <c r="XCV747"/>
      <c r="XCW747"/>
      <c r="XCX747"/>
      <c r="XCY747"/>
      <c r="XCZ747"/>
      <c r="XDA747"/>
      <c r="XDB747"/>
      <c r="XDC747"/>
      <c r="XDD747"/>
      <c r="XDE747"/>
      <c r="XDF747"/>
      <c r="XDG747"/>
      <c r="XDH747"/>
      <c r="XDI747"/>
      <c r="XDJ747"/>
      <c r="XDK747"/>
      <c r="XDL747"/>
      <c r="XDM747"/>
      <c r="XDN747"/>
      <c r="XDO747"/>
      <c r="XDP747"/>
      <c r="XDQ747"/>
      <c r="XDR747"/>
      <c r="XDS747"/>
      <c r="XDT747"/>
      <c r="XDU747"/>
      <c r="XDV747"/>
      <c r="XDW747"/>
      <c r="XDX747"/>
      <c r="XDY747"/>
      <c r="XDZ747"/>
      <c r="XEA747"/>
      <c r="XEB747"/>
      <c r="XEC747"/>
      <c r="XED747"/>
      <c r="XEE747"/>
      <c r="XEF747"/>
    </row>
    <row r="748" spans="1:16360" ht="24.75" customHeight="1" x14ac:dyDescent="0.25">
      <c r="A748" s="6">
        <v>740</v>
      </c>
      <c r="B748" t="s">
        <v>1346</v>
      </c>
      <c r="C748" s="6" t="s">
        <v>833</v>
      </c>
      <c r="D748" s="6" t="s">
        <v>120</v>
      </c>
      <c r="E748" s="6" t="s">
        <v>36</v>
      </c>
      <c r="F748" s="6" t="s">
        <v>29</v>
      </c>
      <c r="G748" s="7">
        <v>18000</v>
      </c>
      <c r="H748" s="7">
        <v>0</v>
      </c>
      <c r="I748" s="7">
        <v>18000</v>
      </c>
      <c r="J748" s="7">
        <v>516.6</v>
      </c>
      <c r="K748" s="7">
        <v>0</v>
      </c>
      <c r="L748" s="7">
        <v>547.20000000000005</v>
      </c>
      <c r="M748" s="7">
        <v>25</v>
      </c>
      <c r="N748" s="7">
        <f t="shared" si="35"/>
        <v>1088.8000000000002</v>
      </c>
      <c r="O748" s="7">
        <f t="shared" si="36"/>
        <v>16911.2</v>
      </c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  <c r="JN748"/>
      <c r="JO748"/>
      <c r="JP748"/>
      <c r="JQ748"/>
      <c r="JR748"/>
      <c r="JS748"/>
      <c r="JT748"/>
      <c r="JU748"/>
      <c r="JV748"/>
      <c r="JW748"/>
      <c r="JX748"/>
      <c r="JY748"/>
      <c r="JZ748"/>
      <c r="KA748"/>
      <c r="KB748"/>
      <c r="KC748"/>
      <c r="KD748"/>
      <c r="KE748"/>
      <c r="KF748"/>
      <c r="KG748"/>
      <c r="KH748"/>
      <c r="KI748"/>
      <c r="KJ748"/>
      <c r="KK748"/>
      <c r="KL748"/>
      <c r="KM748"/>
      <c r="KN748"/>
      <c r="KO748"/>
      <c r="KP748"/>
      <c r="KQ748"/>
      <c r="KR748"/>
      <c r="KS748"/>
      <c r="KT748"/>
      <c r="KU748"/>
      <c r="KV748"/>
      <c r="KW748"/>
      <c r="KX748"/>
      <c r="KY748"/>
      <c r="KZ748"/>
      <c r="LA748"/>
      <c r="LB748"/>
      <c r="LC748"/>
      <c r="LD748"/>
      <c r="LE748"/>
      <c r="LF748"/>
      <c r="LG748"/>
      <c r="LH748"/>
      <c r="LI748"/>
      <c r="LJ748"/>
      <c r="LK748"/>
      <c r="LL748"/>
      <c r="LM748"/>
      <c r="LN748"/>
      <c r="LO748"/>
      <c r="LP748"/>
      <c r="LQ748"/>
      <c r="LR748"/>
      <c r="LS748"/>
      <c r="LT748"/>
      <c r="LU748"/>
      <c r="LV748"/>
      <c r="LW748"/>
      <c r="LX748"/>
      <c r="LY748"/>
      <c r="LZ748"/>
      <c r="MA748"/>
      <c r="MB748"/>
      <c r="MC748"/>
      <c r="MD748"/>
      <c r="ME748"/>
      <c r="MF748"/>
      <c r="MG748"/>
      <c r="MH748"/>
      <c r="MI748"/>
      <c r="MJ748"/>
      <c r="MK748"/>
      <c r="ML748"/>
      <c r="MM748"/>
      <c r="MN748"/>
      <c r="MO748"/>
      <c r="MP748"/>
      <c r="MQ748"/>
      <c r="MR748"/>
      <c r="MS748"/>
      <c r="MT748"/>
      <c r="MU748"/>
      <c r="MV748"/>
      <c r="MW748"/>
      <c r="MX748"/>
      <c r="MY748"/>
      <c r="MZ748"/>
      <c r="NA748"/>
      <c r="NB748"/>
      <c r="NC748"/>
      <c r="ND748"/>
      <c r="NE748"/>
      <c r="NF748"/>
      <c r="NG748"/>
      <c r="NH748"/>
      <c r="NI748"/>
      <c r="NJ748"/>
      <c r="NK748"/>
      <c r="NL748"/>
      <c r="NM748"/>
      <c r="NN748"/>
      <c r="NO748"/>
      <c r="NP748"/>
      <c r="NQ748"/>
      <c r="NR748"/>
      <c r="NS748"/>
      <c r="NT748"/>
      <c r="NU748"/>
      <c r="NV748"/>
      <c r="NW748"/>
      <c r="NX748"/>
      <c r="NY748"/>
      <c r="NZ748"/>
      <c r="OA748"/>
      <c r="OB748"/>
      <c r="OC748"/>
      <c r="OD748"/>
      <c r="OE748"/>
      <c r="OF748"/>
      <c r="OG748"/>
      <c r="OH748"/>
      <c r="OI748"/>
      <c r="OJ748"/>
      <c r="OK748"/>
      <c r="OL748"/>
      <c r="OM748"/>
      <c r="ON748"/>
      <c r="OO748"/>
      <c r="OP748"/>
      <c r="OQ748"/>
      <c r="OR748"/>
      <c r="OS748"/>
      <c r="OT748"/>
      <c r="OU748"/>
      <c r="OV748"/>
      <c r="OW748"/>
      <c r="OX748"/>
      <c r="OY748"/>
      <c r="OZ748"/>
      <c r="PA748"/>
      <c r="PB748"/>
      <c r="PC748"/>
      <c r="PD748"/>
      <c r="PE748"/>
      <c r="PF748"/>
      <c r="PG748"/>
      <c r="PH748"/>
      <c r="PI748"/>
      <c r="PJ748"/>
      <c r="PK748"/>
      <c r="PL748"/>
      <c r="PM748"/>
      <c r="PN748"/>
      <c r="PO748"/>
      <c r="PP748"/>
      <c r="PQ748"/>
      <c r="PR748"/>
      <c r="PS748"/>
      <c r="PT748"/>
      <c r="PU748"/>
      <c r="PV748"/>
      <c r="PW748"/>
      <c r="PX748"/>
      <c r="PY748"/>
      <c r="PZ748"/>
      <c r="QA748"/>
      <c r="QB748"/>
      <c r="QC748"/>
      <c r="QD748"/>
      <c r="QE748"/>
      <c r="QF748"/>
      <c r="QG748"/>
      <c r="QH748"/>
      <c r="QI748"/>
      <c r="QJ748"/>
      <c r="QK748"/>
      <c r="QL748"/>
      <c r="QM748"/>
      <c r="QN748"/>
      <c r="QO748"/>
      <c r="QP748"/>
      <c r="QQ748"/>
      <c r="QR748"/>
      <c r="QS748"/>
      <c r="QT748"/>
      <c r="QU748"/>
      <c r="QV748"/>
      <c r="QW748"/>
      <c r="QX748"/>
      <c r="QY748"/>
      <c r="QZ748"/>
      <c r="RA748"/>
      <c r="RB748"/>
      <c r="RC748"/>
      <c r="RD748"/>
      <c r="RE748"/>
      <c r="RF748"/>
      <c r="RG748"/>
      <c r="RH748"/>
      <c r="RI748"/>
      <c r="RJ748"/>
      <c r="RK748"/>
      <c r="RL748"/>
      <c r="RM748"/>
      <c r="RN748"/>
      <c r="RO748"/>
      <c r="RP748"/>
      <c r="RQ748"/>
      <c r="RR748"/>
      <c r="RS748"/>
      <c r="RT748"/>
      <c r="RU748"/>
      <c r="RV748"/>
      <c r="RW748"/>
      <c r="RX748"/>
      <c r="RY748"/>
      <c r="RZ748"/>
      <c r="SA748"/>
      <c r="SB748"/>
      <c r="SC748"/>
      <c r="SD748"/>
      <c r="SE748"/>
      <c r="SF748"/>
      <c r="SG748"/>
      <c r="SH748"/>
      <c r="SI748"/>
      <c r="SJ748"/>
      <c r="SK748"/>
      <c r="SL748"/>
      <c r="SM748"/>
      <c r="SN748"/>
      <c r="SO748"/>
      <c r="SP748"/>
      <c r="SQ748"/>
      <c r="SR748"/>
      <c r="SS748"/>
      <c r="ST748"/>
      <c r="SU748"/>
      <c r="SV748"/>
      <c r="SW748"/>
      <c r="SX748"/>
      <c r="SY748"/>
      <c r="SZ748"/>
      <c r="TA748"/>
      <c r="TB748"/>
      <c r="TC748"/>
      <c r="TD748"/>
      <c r="TE748"/>
      <c r="TF748"/>
      <c r="TG748"/>
      <c r="TH748"/>
      <c r="TI748"/>
      <c r="TJ748"/>
      <c r="TK748"/>
      <c r="TL748"/>
      <c r="TM748"/>
      <c r="TN748"/>
      <c r="TO748"/>
      <c r="TP748"/>
      <c r="TQ748"/>
      <c r="TR748"/>
      <c r="TS748"/>
      <c r="TT748"/>
      <c r="TU748"/>
      <c r="TV748"/>
      <c r="TW748"/>
      <c r="TX748"/>
      <c r="TY748"/>
      <c r="TZ748"/>
      <c r="UA748"/>
      <c r="UB748"/>
      <c r="UC748"/>
      <c r="UD748"/>
      <c r="UE748"/>
      <c r="UF748"/>
      <c r="UG748"/>
      <c r="UH748"/>
      <c r="UI748"/>
      <c r="UJ748"/>
      <c r="UK748"/>
      <c r="UL748"/>
      <c r="UM748"/>
      <c r="UN748"/>
      <c r="UO748"/>
      <c r="UP748"/>
      <c r="UQ748"/>
      <c r="UR748"/>
      <c r="US748"/>
      <c r="UT748"/>
      <c r="UU748"/>
      <c r="UV748"/>
      <c r="UW748"/>
      <c r="UX748"/>
      <c r="UY748"/>
      <c r="UZ748"/>
      <c r="VA748"/>
      <c r="VB748"/>
      <c r="VC748"/>
      <c r="VD748"/>
      <c r="VE748"/>
      <c r="VF748"/>
      <c r="VG748"/>
      <c r="VH748"/>
      <c r="VI748"/>
      <c r="VJ748"/>
      <c r="VK748"/>
      <c r="VL748"/>
      <c r="VM748"/>
      <c r="VN748"/>
      <c r="VO748"/>
      <c r="VP748"/>
      <c r="VQ748"/>
      <c r="VR748"/>
      <c r="VS748"/>
      <c r="VT748"/>
      <c r="VU748"/>
      <c r="VV748"/>
      <c r="VW748"/>
      <c r="VX748"/>
      <c r="VY748"/>
      <c r="VZ748"/>
      <c r="WA748"/>
      <c r="WB748"/>
      <c r="WC748"/>
      <c r="WD748"/>
      <c r="WE748"/>
      <c r="WF748"/>
      <c r="WG748"/>
      <c r="WH748"/>
      <c r="WI748"/>
      <c r="WJ748"/>
      <c r="WK748"/>
      <c r="WL748"/>
      <c r="WM748"/>
      <c r="WN748"/>
      <c r="WO748"/>
      <c r="WP748"/>
      <c r="WQ748"/>
      <c r="WR748"/>
      <c r="WS748"/>
      <c r="WT748"/>
      <c r="WU748"/>
      <c r="WV748"/>
      <c r="WW748"/>
      <c r="WX748"/>
      <c r="WY748"/>
      <c r="WZ748"/>
      <c r="XA748"/>
      <c r="XB748"/>
      <c r="XC748"/>
      <c r="XD748"/>
      <c r="XE748"/>
      <c r="XF748"/>
      <c r="XG748"/>
      <c r="XH748"/>
      <c r="XI748"/>
      <c r="XJ748"/>
      <c r="XK748"/>
      <c r="XL748"/>
      <c r="XM748"/>
      <c r="XN748"/>
      <c r="XO748"/>
      <c r="XP748"/>
      <c r="XQ748"/>
      <c r="XR748"/>
      <c r="XS748"/>
      <c r="XT748"/>
      <c r="XU748"/>
      <c r="XV748"/>
      <c r="XW748"/>
      <c r="XX748"/>
      <c r="XY748"/>
      <c r="XZ748"/>
      <c r="YA748"/>
      <c r="YB748"/>
      <c r="YC748"/>
      <c r="YD748"/>
      <c r="YE748"/>
      <c r="YF748"/>
      <c r="YG748"/>
      <c r="YH748"/>
      <c r="YI748"/>
      <c r="YJ748"/>
      <c r="YK748"/>
      <c r="YL748"/>
      <c r="YM748"/>
      <c r="YN748"/>
      <c r="YO748"/>
      <c r="YP748"/>
      <c r="YQ748"/>
      <c r="YR748"/>
      <c r="YS748"/>
      <c r="YT748"/>
      <c r="YU748"/>
      <c r="YV748"/>
      <c r="YW748"/>
      <c r="YX748"/>
      <c r="YY748"/>
      <c r="YZ748"/>
      <c r="ZA748"/>
      <c r="ZB748"/>
      <c r="ZC748"/>
      <c r="ZD748"/>
      <c r="ZE748"/>
      <c r="ZF748"/>
      <c r="ZG748"/>
      <c r="ZH748"/>
      <c r="ZI748"/>
      <c r="ZJ748"/>
      <c r="ZK748"/>
      <c r="ZL748"/>
      <c r="ZM748"/>
      <c r="ZN748"/>
      <c r="ZO748"/>
      <c r="ZP748"/>
      <c r="ZQ748"/>
      <c r="ZR748"/>
      <c r="ZS748"/>
      <c r="ZT748"/>
      <c r="ZU748"/>
      <c r="ZV748"/>
      <c r="ZW748"/>
      <c r="ZX748"/>
      <c r="ZY748"/>
      <c r="ZZ748"/>
      <c r="AAA748"/>
      <c r="AAB748"/>
      <c r="AAC748"/>
      <c r="AAD748"/>
      <c r="AAE748"/>
      <c r="AAF748"/>
      <c r="AAG748"/>
      <c r="AAH748"/>
      <c r="AAI748"/>
      <c r="AAJ748"/>
      <c r="AAK748"/>
      <c r="AAL748"/>
      <c r="AAM748"/>
      <c r="AAN748"/>
      <c r="AAO748"/>
      <c r="AAP748"/>
      <c r="AAQ748"/>
      <c r="AAR748"/>
      <c r="AAS748"/>
      <c r="AAT748"/>
      <c r="AAU748"/>
      <c r="AAV748"/>
      <c r="AAW748"/>
      <c r="AAX748"/>
      <c r="AAY748"/>
      <c r="AAZ748"/>
      <c r="ABA748"/>
      <c r="ABB748"/>
      <c r="ABC748"/>
      <c r="ABD748"/>
      <c r="ABE748"/>
      <c r="ABF748"/>
      <c r="ABG748"/>
      <c r="ABH748"/>
      <c r="ABI748"/>
      <c r="ABJ748"/>
      <c r="ABK748"/>
      <c r="ABL748"/>
      <c r="ABM748"/>
      <c r="ABN748"/>
      <c r="ABO748"/>
      <c r="ABP748"/>
      <c r="ABQ748"/>
      <c r="ABR748"/>
      <c r="ABS748"/>
      <c r="ABT748"/>
      <c r="ABU748"/>
      <c r="ABV748"/>
      <c r="ABW748"/>
      <c r="ABX748"/>
      <c r="ABY748"/>
      <c r="ABZ748"/>
      <c r="ACA748"/>
      <c r="ACB748"/>
      <c r="ACC748"/>
      <c r="ACD748"/>
      <c r="ACE748"/>
      <c r="ACF748"/>
      <c r="ACG748"/>
      <c r="ACH748"/>
      <c r="ACI748"/>
      <c r="ACJ748"/>
      <c r="ACK748"/>
      <c r="ACL748"/>
      <c r="ACM748"/>
      <c r="ACN748"/>
      <c r="ACO748"/>
      <c r="ACP748"/>
      <c r="ACQ748"/>
      <c r="ACR748"/>
      <c r="ACS748"/>
      <c r="ACT748"/>
      <c r="ACU748"/>
      <c r="ACV748"/>
      <c r="ACW748"/>
      <c r="ACX748"/>
      <c r="ACY748"/>
      <c r="ACZ748"/>
      <c r="ADA748"/>
      <c r="ADB748"/>
      <c r="ADC748"/>
      <c r="ADD748"/>
      <c r="ADE748"/>
      <c r="ADF748"/>
      <c r="ADG748"/>
      <c r="ADH748"/>
      <c r="ADI748"/>
      <c r="ADJ748"/>
      <c r="ADK748"/>
      <c r="ADL748"/>
      <c r="ADM748"/>
      <c r="ADN748"/>
      <c r="ADO748"/>
      <c r="ADP748"/>
      <c r="ADQ748"/>
      <c r="ADR748"/>
      <c r="ADS748"/>
      <c r="ADT748"/>
      <c r="ADU748"/>
      <c r="ADV748"/>
      <c r="ADW748"/>
      <c r="ADX748"/>
      <c r="ADY748"/>
      <c r="ADZ748"/>
      <c r="AEA748"/>
      <c r="AEB748"/>
      <c r="AEC748"/>
      <c r="AED748"/>
      <c r="AEE748"/>
      <c r="AEF748"/>
      <c r="AEG748"/>
      <c r="AEH748"/>
      <c r="AEI748"/>
      <c r="AEJ748"/>
      <c r="AEK748"/>
      <c r="AEL748"/>
      <c r="AEM748"/>
      <c r="AEN748"/>
      <c r="AEO748"/>
      <c r="AEP748"/>
      <c r="AEQ748"/>
      <c r="AER748"/>
      <c r="AES748"/>
      <c r="AET748"/>
      <c r="AEU748"/>
      <c r="AEV748"/>
      <c r="AEW748"/>
      <c r="AEX748"/>
      <c r="AEY748"/>
      <c r="AEZ748"/>
      <c r="AFA748"/>
      <c r="AFB748"/>
      <c r="AFC748"/>
      <c r="AFD748"/>
      <c r="AFE748"/>
      <c r="AFF748"/>
      <c r="AFG748"/>
      <c r="AFH748"/>
      <c r="AFI748"/>
      <c r="AFJ748"/>
      <c r="AFK748"/>
      <c r="AFL748"/>
      <c r="AFM748"/>
      <c r="AFN748"/>
      <c r="AFO748"/>
      <c r="AFP748"/>
      <c r="AFQ748"/>
      <c r="AFR748"/>
      <c r="AFS748"/>
      <c r="AFT748"/>
      <c r="AFU748"/>
      <c r="AFV748"/>
      <c r="AFW748"/>
      <c r="AFX748"/>
      <c r="AFY748"/>
      <c r="AFZ748"/>
      <c r="AGA748"/>
      <c r="AGB748"/>
      <c r="AGC748"/>
      <c r="AGD748"/>
      <c r="AGE748"/>
      <c r="AGF748"/>
      <c r="AGG748"/>
      <c r="AGH748"/>
      <c r="AGI748"/>
      <c r="AGJ748"/>
      <c r="AGK748"/>
      <c r="AGL748"/>
      <c r="AGM748"/>
      <c r="AGN748"/>
      <c r="AGO748"/>
      <c r="AGP748"/>
      <c r="AGQ748"/>
      <c r="AGR748"/>
      <c r="AGS748"/>
      <c r="AGT748"/>
      <c r="AGU748"/>
      <c r="AGV748"/>
      <c r="AGW748"/>
      <c r="AGX748"/>
      <c r="AGY748"/>
      <c r="AGZ748"/>
      <c r="AHA748"/>
      <c r="AHB748"/>
      <c r="AHC748"/>
      <c r="AHD748"/>
      <c r="AHE748"/>
      <c r="AHF748"/>
      <c r="AHG748"/>
      <c r="AHH748"/>
      <c r="AHI748"/>
      <c r="AHJ748"/>
      <c r="AHK748"/>
      <c r="AHL748"/>
      <c r="AHM748"/>
      <c r="AHN748"/>
      <c r="AHO748"/>
      <c r="AHP748"/>
      <c r="AHQ748"/>
      <c r="AHR748"/>
      <c r="AHS748"/>
      <c r="AHT748"/>
      <c r="AHU748"/>
      <c r="AHV748"/>
      <c r="AHW748"/>
      <c r="AHX748"/>
      <c r="AHY748"/>
      <c r="AHZ748"/>
      <c r="AIA748"/>
      <c r="AIB748"/>
      <c r="AIC748"/>
      <c r="AID748"/>
      <c r="AIE748"/>
      <c r="AIF748"/>
      <c r="AIG748"/>
      <c r="AIH748"/>
      <c r="AII748"/>
      <c r="AIJ748"/>
      <c r="AIK748"/>
      <c r="AIL748"/>
      <c r="AIM748"/>
      <c r="AIN748"/>
      <c r="AIO748"/>
      <c r="AIP748"/>
      <c r="AIQ748"/>
      <c r="AIR748"/>
      <c r="AIS748"/>
      <c r="AIT748"/>
      <c r="AIU748"/>
      <c r="AIV748"/>
      <c r="AIW748"/>
      <c r="AIX748"/>
      <c r="AIY748"/>
      <c r="AIZ748"/>
      <c r="AJA748"/>
      <c r="AJB748"/>
      <c r="AJC748"/>
      <c r="AJD748"/>
      <c r="AJE748"/>
      <c r="AJF748"/>
      <c r="AJG748"/>
      <c r="AJH748"/>
      <c r="AJI748"/>
      <c r="AJJ748"/>
      <c r="AJK748"/>
      <c r="AJL748"/>
      <c r="AJM748"/>
      <c r="AJN748"/>
      <c r="AJO748"/>
      <c r="AJP748"/>
      <c r="AJQ748"/>
      <c r="AJR748"/>
      <c r="AJS748"/>
      <c r="AJT748"/>
      <c r="AJU748"/>
      <c r="AJV748"/>
      <c r="AJW748"/>
      <c r="AJX748"/>
      <c r="AJY748"/>
      <c r="AJZ748"/>
      <c r="AKA748"/>
      <c r="AKB748"/>
      <c r="AKC748"/>
      <c r="AKD748"/>
      <c r="AKE748"/>
      <c r="AKF748"/>
      <c r="AKG748"/>
      <c r="AKH748"/>
      <c r="AKI748"/>
      <c r="AKJ748"/>
      <c r="AKK748"/>
      <c r="AKL748"/>
      <c r="AKM748"/>
      <c r="AKN748"/>
      <c r="AKO748"/>
      <c r="AKP748"/>
      <c r="AKQ748"/>
      <c r="AKR748"/>
      <c r="AKS748"/>
      <c r="AKT748"/>
      <c r="AKU748"/>
      <c r="AKV748"/>
      <c r="AKW748"/>
      <c r="AKX748"/>
      <c r="AKY748"/>
      <c r="AKZ748"/>
      <c r="ALA748"/>
      <c r="ALB748"/>
      <c r="ALC748"/>
      <c r="ALD748"/>
      <c r="ALE748"/>
      <c r="ALF748"/>
      <c r="ALG748"/>
      <c r="ALH748"/>
      <c r="ALI748"/>
      <c r="ALJ748"/>
      <c r="ALK748"/>
      <c r="ALL748"/>
      <c r="ALM748"/>
      <c r="ALN748"/>
      <c r="ALO748"/>
      <c r="ALP748"/>
      <c r="ALQ748"/>
      <c r="ALR748"/>
      <c r="ALS748"/>
      <c r="ALT748"/>
      <c r="ALU748"/>
      <c r="ALV748"/>
      <c r="ALW748"/>
      <c r="ALX748"/>
      <c r="ALY748"/>
      <c r="ALZ748"/>
      <c r="AMA748"/>
      <c r="AMB748"/>
      <c r="AMC748"/>
      <c r="AMD748"/>
      <c r="AME748"/>
      <c r="AMF748"/>
      <c r="AMG748"/>
      <c r="AMH748"/>
      <c r="AMI748"/>
      <c r="AMJ748"/>
      <c r="AMK748"/>
      <c r="AML748"/>
      <c r="AMM748"/>
      <c r="AMN748"/>
      <c r="AMO748"/>
      <c r="AMP748"/>
      <c r="AMQ748"/>
      <c r="AMR748"/>
      <c r="AMS748"/>
      <c r="AMT748"/>
      <c r="AMU748"/>
      <c r="AMV748"/>
      <c r="AMW748"/>
      <c r="AMX748"/>
      <c r="AMY748"/>
      <c r="AMZ748"/>
      <c r="ANA748"/>
      <c r="ANB748"/>
      <c r="ANC748"/>
      <c r="AND748"/>
      <c r="ANE748"/>
      <c r="ANF748"/>
      <c r="ANG748"/>
      <c r="ANH748"/>
      <c r="ANI748"/>
      <c r="ANJ748"/>
      <c r="ANK748"/>
      <c r="ANL748"/>
      <c r="ANM748"/>
      <c r="ANN748"/>
      <c r="ANO748"/>
      <c r="ANP748"/>
      <c r="ANQ748"/>
      <c r="ANR748"/>
      <c r="ANS748"/>
      <c r="ANT748"/>
      <c r="ANU748"/>
      <c r="ANV748"/>
      <c r="ANW748"/>
      <c r="ANX748"/>
      <c r="ANY748"/>
      <c r="ANZ748"/>
      <c r="AOA748"/>
      <c r="AOB748"/>
      <c r="AOC748"/>
      <c r="AOD748"/>
      <c r="AOE748"/>
      <c r="AOF748"/>
      <c r="AOG748"/>
      <c r="AOH748"/>
      <c r="AOI748"/>
      <c r="AOJ748"/>
      <c r="AOK748"/>
      <c r="AOL748"/>
      <c r="AOM748"/>
      <c r="AON748"/>
      <c r="AOO748"/>
      <c r="AOP748"/>
      <c r="AOQ748"/>
      <c r="AOR748"/>
      <c r="AOS748"/>
      <c r="AOT748"/>
      <c r="AOU748"/>
      <c r="AOV748"/>
      <c r="AOW748"/>
      <c r="AOX748"/>
      <c r="AOY748"/>
      <c r="AOZ748"/>
      <c r="APA748"/>
      <c r="APB748"/>
      <c r="APC748"/>
      <c r="APD748"/>
      <c r="APE748"/>
      <c r="APF748"/>
      <c r="APG748"/>
      <c r="APH748"/>
      <c r="API748"/>
      <c r="APJ748"/>
      <c r="APK748"/>
      <c r="APL748"/>
      <c r="APM748"/>
      <c r="APN748"/>
      <c r="APO748"/>
      <c r="APP748"/>
      <c r="APQ748"/>
      <c r="APR748"/>
      <c r="APS748"/>
      <c r="APT748"/>
      <c r="APU748"/>
      <c r="APV748"/>
      <c r="APW748"/>
      <c r="APX748"/>
      <c r="APY748"/>
      <c r="APZ748"/>
      <c r="AQA748"/>
      <c r="AQB748"/>
      <c r="AQC748"/>
      <c r="AQD748"/>
      <c r="AQE748"/>
      <c r="AQF748"/>
      <c r="AQG748"/>
      <c r="AQH748"/>
      <c r="AQI748"/>
      <c r="AQJ748"/>
      <c r="AQK748"/>
      <c r="AQL748"/>
      <c r="AQM748"/>
      <c r="AQN748"/>
      <c r="AQO748"/>
      <c r="AQP748"/>
      <c r="AQQ748"/>
      <c r="AQR748"/>
      <c r="AQS748"/>
      <c r="AQT748"/>
      <c r="AQU748"/>
      <c r="AQV748"/>
      <c r="AQW748"/>
      <c r="AQX748"/>
      <c r="AQY748"/>
      <c r="AQZ748"/>
      <c r="ARA748"/>
      <c r="ARB748"/>
      <c r="ARC748"/>
      <c r="ARD748"/>
      <c r="ARE748"/>
      <c r="ARF748"/>
      <c r="ARG748"/>
      <c r="ARH748"/>
      <c r="ARI748"/>
      <c r="ARJ748"/>
      <c r="ARK748"/>
      <c r="ARL748"/>
      <c r="ARM748"/>
      <c r="ARN748"/>
      <c r="ARO748"/>
      <c r="ARP748"/>
      <c r="ARQ748"/>
      <c r="ARR748"/>
      <c r="ARS748"/>
      <c r="ART748"/>
      <c r="ARU748"/>
      <c r="ARV748"/>
      <c r="ARW748"/>
      <c r="ARX748"/>
      <c r="ARY748"/>
      <c r="ARZ748"/>
      <c r="ASA748"/>
      <c r="ASB748"/>
      <c r="ASC748"/>
      <c r="ASD748"/>
      <c r="ASE748"/>
      <c r="ASF748"/>
      <c r="ASG748"/>
      <c r="ASH748"/>
      <c r="ASI748"/>
      <c r="ASJ748"/>
      <c r="ASK748"/>
      <c r="ASL748"/>
      <c r="ASM748"/>
      <c r="ASN748"/>
      <c r="ASO748"/>
      <c r="ASP748"/>
      <c r="ASQ748"/>
      <c r="ASR748"/>
      <c r="ASS748"/>
      <c r="AST748"/>
      <c r="ASU748"/>
      <c r="ASV748"/>
      <c r="ASW748"/>
      <c r="ASX748"/>
      <c r="ASY748"/>
      <c r="ASZ748"/>
      <c r="ATA748"/>
      <c r="ATB748"/>
      <c r="ATC748"/>
      <c r="ATD748"/>
      <c r="ATE748"/>
      <c r="ATF748"/>
      <c r="ATG748"/>
      <c r="ATH748"/>
      <c r="ATI748"/>
      <c r="ATJ748"/>
      <c r="ATK748"/>
      <c r="ATL748"/>
      <c r="ATM748"/>
      <c r="ATN748"/>
      <c r="ATO748"/>
      <c r="ATP748"/>
      <c r="ATQ748"/>
      <c r="ATR748"/>
      <c r="ATS748"/>
      <c r="ATT748"/>
      <c r="ATU748"/>
      <c r="ATV748"/>
      <c r="ATW748"/>
      <c r="ATX748"/>
      <c r="ATY748"/>
      <c r="ATZ748"/>
      <c r="AUA748"/>
      <c r="AUB748"/>
      <c r="AUC748"/>
      <c r="AUD748"/>
      <c r="AUE748"/>
      <c r="AUF748"/>
      <c r="AUG748"/>
      <c r="AUH748"/>
      <c r="AUI748"/>
      <c r="AUJ748"/>
      <c r="AUK748"/>
      <c r="AUL748"/>
      <c r="AUM748"/>
      <c r="AUN748"/>
      <c r="AUO748"/>
      <c r="AUP748"/>
      <c r="AUQ748"/>
      <c r="AUR748"/>
      <c r="AUS748"/>
      <c r="AUT748"/>
      <c r="AUU748"/>
      <c r="AUV748"/>
      <c r="AUW748"/>
      <c r="AUX748"/>
      <c r="AUY748"/>
      <c r="AUZ748"/>
      <c r="AVA748"/>
      <c r="AVB748"/>
      <c r="AVC748"/>
      <c r="AVD748"/>
      <c r="AVE748"/>
      <c r="AVF748"/>
      <c r="AVG748"/>
      <c r="AVH748"/>
      <c r="AVI748"/>
      <c r="AVJ748"/>
      <c r="AVK748"/>
      <c r="AVL748"/>
      <c r="AVM748"/>
      <c r="AVN748"/>
      <c r="AVO748"/>
      <c r="AVP748"/>
      <c r="AVQ748"/>
      <c r="AVR748"/>
      <c r="AVS748"/>
      <c r="AVT748"/>
      <c r="AVU748"/>
      <c r="AVV748"/>
      <c r="AVW748"/>
      <c r="AVX748"/>
      <c r="AVY748"/>
      <c r="AVZ748"/>
      <c r="AWA748"/>
      <c r="AWB748"/>
      <c r="AWC748"/>
      <c r="AWD748"/>
      <c r="AWE748"/>
      <c r="AWF748"/>
      <c r="AWG748"/>
      <c r="AWH748"/>
      <c r="AWI748"/>
      <c r="AWJ748"/>
      <c r="AWK748"/>
      <c r="AWL748"/>
      <c r="AWM748"/>
      <c r="AWN748"/>
      <c r="AWO748"/>
      <c r="AWP748"/>
      <c r="AWQ748"/>
      <c r="AWR748"/>
      <c r="AWS748"/>
      <c r="AWT748"/>
      <c r="AWU748"/>
      <c r="AWV748"/>
      <c r="AWW748"/>
      <c r="AWX748"/>
      <c r="AWY748"/>
      <c r="AWZ748"/>
      <c r="AXA748"/>
      <c r="AXB748"/>
      <c r="AXC748"/>
      <c r="AXD748"/>
      <c r="AXE748"/>
      <c r="AXF748"/>
      <c r="AXG748"/>
      <c r="AXH748"/>
      <c r="AXI748"/>
      <c r="AXJ748"/>
      <c r="AXK748"/>
      <c r="AXL748"/>
      <c r="AXM748"/>
      <c r="AXN748"/>
      <c r="AXO748"/>
      <c r="AXP748"/>
      <c r="AXQ748"/>
      <c r="AXR748"/>
      <c r="AXS748"/>
      <c r="AXT748"/>
      <c r="AXU748"/>
      <c r="AXV748"/>
      <c r="AXW748"/>
      <c r="AXX748"/>
      <c r="AXY748"/>
      <c r="AXZ748"/>
      <c r="AYA748"/>
      <c r="AYB748"/>
      <c r="AYC748"/>
      <c r="AYD748"/>
      <c r="AYE748"/>
      <c r="AYF748"/>
      <c r="AYG748"/>
      <c r="AYH748"/>
      <c r="AYI748"/>
      <c r="AYJ748"/>
      <c r="AYK748"/>
      <c r="AYL748"/>
      <c r="AYM748"/>
      <c r="AYN748"/>
      <c r="AYO748"/>
      <c r="AYP748"/>
      <c r="AYQ748"/>
      <c r="AYR748"/>
      <c r="AYS748"/>
      <c r="AYT748"/>
      <c r="AYU748"/>
      <c r="AYV748"/>
      <c r="AYW748"/>
      <c r="AYX748"/>
      <c r="AYY748"/>
      <c r="AYZ748"/>
      <c r="AZA748"/>
      <c r="AZB748"/>
      <c r="AZC748"/>
      <c r="AZD748"/>
      <c r="AZE748"/>
      <c r="AZF748"/>
      <c r="AZG748"/>
      <c r="AZH748"/>
      <c r="AZI748"/>
      <c r="AZJ748"/>
      <c r="AZK748"/>
      <c r="AZL748"/>
      <c r="AZM748"/>
      <c r="AZN748"/>
      <c r="AZO748"/>
      <c r="AZP748"/>
      <c r="AZQ748"/>
      <c r="AZR748"/>
      <c r="AZS748"/>
      <c r="AZT748"/>
      <c r="AZU748"/>
      <c r="AZV748"/>
      <c r="AZW748"/>
      <c r="AZX748"/>
      <c r="AZY748"/>
      <c r="AZZ748"/>
      <c r="BAA748"/>
      <c r="BAB748"/>
      <c r="BAC748"/>
      <c r="BAD748"/>
      <c r="BAE748"/>
      <c r="BAF748"/>
      <c r="BAG748"/>
      <c r="BAH748"/>
      <c r="BAI748"/>
      <c r="BAJ748"/>
      <c r="BAK748"/>
      <c r="BAL748"/>
      <c r="BAM748"/>
      <c r="BAN748"/>
      <c r="BAO748"/>
      <c r="BAP748"/>
      <c r="BAQ748"/>
      <c r="BAR748"/>
      <c r="BAS748"/>
      <c r="BAT748"/>
      <c r="BAU748"/>
      <c r="BAV748"/>
      <c r="BAW748"/>
      <c r="BAX748"/>
      <c r="BAY748"/>
      <c r="BAZ748"/>
      <c r="BBA748"/>
      <c r="BBB748"/>
      <c r="BBC748"/>
      <c r="BBD748"/>
      <c r="BBE748"/>
      <c r="BBF748"/>
      <c r="BBG748"/>
      <c r="BBH748"/>
      <c r="BBI748"/>
      <c r="BBJ748"/>
      <c r="BBK748"/>
      <c r="BBL748"/>
      <c r="BBM748"/>
      <c r="BBN748"/>
      <c r="BBO748"/>
      <c r="BBP748"/>
      <c r="BBQ748"/>
      <c r="BBR748"/>
      <c r="BBS748"/>
      <c r="BBT748"/>
      <c r="BBU748"/>
      <c r="BBV748"/>
      <c r="BBW748"/>
      <c r="BBX748"/>
      <c r="BBY748"/>
      <c r="BBZ748"/>
      <c r="BCA748"/>
      <c r="BCB748"/>
      <c r="BCC748"/>
      <c r="BCD748"/>
      <c r="BCE748"/>
      <c r="BCF748"/>
      <c r="BCG748"/>
      <c r="BCH748"/>
      <c r="BCI748"/>
      <c r="BCJ748"/>
      <c r="BCK748"/>
      <c r="BCL748"/>
      <c r="BCM748"/>
      <c r="BCN748"/>
      <c r="BCO748"/>
      <c r="BCP748"/>
      <c r="BCQ748"/>
      <c r="BCR748"/>
      <c r="BCS748"/>
      <c r="BCT748"/>
      <c r="BCU748"/>
      <c r="BCV748"/>
      <c r="BCW748"/>
      <c r="BCX748"/>
      <c r="BCY748"/>
      <c r="BCZ748"/>
      <c r="BDA748"/>
      <c r="BDB748"/>
      <c r="BDC748"/>
      <c r="BDD748"/>
      <c r="BDE748"/>
      <c r="BDF748"/>
      <c r="BDG748"/>
      <c r="BDH748"/>
      <c r="BDI748"/>
      <c r="BDJ748"/>
      <c r="BDK748"/>
      <c r="BDL748"/>
      <c r="BDM748"/>
      <c r="BDN748"/>
      <c r="BDO748"/>
      <c r="BDP748"/>
      <c r="BDQ748"/>
      <c r="BDR748"/>
      <c r="BDS748"/>
      <c r="BDT748"/>
      <c r="BDU748"/>
      <c r="BDV748"/>
      <c r="BDW748"/>
      <c r="BDX748"/>
      <c r="BDY748"/>
      <c r="BDZ748"/>
      <c r="BEA748"/>
      <c r="BEB748"/>
      <c r="BEC748"/>
      <c r="BED748"/>
      <c r="BEE748"/>
      <c r="BEF748"/>
      <c r="BEG748"/>
      <c r="BEH748"/>
      <c r="BEI748"/>
      <c r="BEJ748"/>
      <c r="BEK748"/>
      <c r="BEL748"/>
      <c r="BEM748"/>
      <c r="BEN748"/>
      <c r="BEO748"/>
      <c r="BEP748"/>
      <c r="BEQ748"/>
      <c r="BER748"/>
      <c r="BES748"/>
      <c r="BET748"/>
      <c r="BEU748"/>
      <c r="BEV748"/>
      <c r="BEW748"/>
      <c r="BEX748"/>
      <c r="BEY748"/>
      <c r="BEZ748"/>
      <c r="BFA748"/>
      <c r="BFB748"/>
      <c r="BFC748"/>
      <c r="BFD748"/>
      <c r="BFE748"/>
      <c r="BFF748"/>
      <c r="BFG748"/>
      <c r="BFH748"/>
      <c r="BFI748"/>
      <c r="BFJ748"/>
      <c r="BFK748"/>
      <c r="BFL748"/>
      <c r="BFM748"/>
      <c r="BFN748"/>
      <c r="BFO748"/>
      <c r="BFP748"/>
      <c r="BFQ748"/>
      <c r="BFR748"/>
      <c r="BFS748"/>
      <c r="BFT748"/>
      <c r="BFU748"/>
      <c r="BFV748"/>
      <c r="BFW748"/>
      <c r="BFX748"/>
      <c r="BFY748"/>
      <c r="BFZ748"/>
      <c r="BGA748"/>
      <c r="BGB748"/>
      <c r="BGC748"/>
      <c r="BGD748"/>
      <c r="BGE748"/>
      <c r="BGF748"/>
      <c r="BGG748"/>
      <c r="BGH748"/>
      <c r="BGI748"/>
      <c r="BGJ748"/>
      <c r="BGK748"/>
      <c r="BGL748"/>
      <c r="BGM748"/>
      <c r="BGN748"/>
      <c r="BGO748"/>
      <c r="BGP748"/>
      <c r="BGQ748"/>
      <c r="BGR748"/>
      <c r="BGS748"/>
      <c r="BGT748"/>
      <c r="BGU748"/>
      <c r="BGV748"/>
      <c r="BGW748"/>
      <c r="BGX748"/>
      <c r="BGY748"/>
      <c r="BGZ748"/>
      <c r="BHA748"/>
      <c r="BHB748"/>
      <c r="BHC748"/>
      <c r="BHD748"/>
      <c r="BHE748"/>
      <c r="BHF748"/>
      <c r="BHG748"/>
      <c r="BHH748"/>
      <c r="BHI748"/>
      <c r="BHJ748"/>
      <c r="BHK748"/>
      <c r="BHL748"/>
      <c r="BHM748"/>
      <c r="BHN748"/>
      <c r="BHO748"/>
      <c r="BHP748"/>
      <c r="BHQ748"/>
      <c r="BHR748"/>
      <c r="BHS748"/>
      <c r="BHT748"/>
      <c r="BHU748"/>
      <c r="BHV748"/>
      <c r="BHW748"/>
      <c r="BHX748"/>
      <c r="BHY748"/>
      <c r="BHZ748"/>
      <c r="BIA748"/>
      <c r="BIB748"/>
      <c r="BIC748"/>
      <c r="BID748"/>
      <c r="BIE748"/>
      <c r="BIF748"/>
      <c r="BIG748"/>
      <c r="BIH748"/>
      <c r="BII748"/>
      <c r="BIJ748"/>
      <c r="BIK748"/>
      <c r="BIL748"/>
      <c r="BIM748"/>
      <c r="BIN748"/>
      <c r="BIO748"/>
      <c r="BIP748"/>
      <c r="BIQ748"/>
      <c r="BIR748"/>
      <c r="BIS748"/>
      <c r="BIT748"/>
      <c r="BIU748"/>
      <c r="BIV748"/>
      <c r="BIW748"/>
      <c r="BIX748"/>
      <c r="BIY748"/>
      <c r="BIZ748"/>
      <c r="BJA748"/>
      <c r="BJB748"/>
      <c r="BJC748"/>
      <c r="BJD748"/>
      <c r="BJE748"/>
      <c r="BJF748"/>
      <c r="BJG748"/>
      <c r="BJH748"/>
      <c r="BJI748"/>
      <c r="BJJ748"/>
      <c r="BJK748"/>
      <c r="BJL748"/>
      <c r="BJM748"/>
      <c r="BJN748"/>
      <c r="BJO748"/>
      <c r="BJP748"/>
      <c r="BJQ748"/>
      <c r="BJR748"/>
      <c r="BJS748"/>
      <c r="BJT748"/>
      <c r="BJU748"/>
      <c r="BJV748"/>
      <c r="BJW748"/>
      <c r="BJX748"/>
      <c r="BJY748"/>
      <c r="BJZ748"/>
      <c r="BKA748"/>
      <c r="BKB748"/>
      <c r="BKC748"/>
      <c r="BKD748"/>
      <c r="BKE748"/>
      <c r="BKF748"/>
      <c r="BKG748"/>
      <c r="BKH748"/>
      <c r="BKI748"/>
      <c r="BKJ748"/>
      <c r="BKK748"/>
      <c r="BKL748"/>
      <c r="BKM748"/>
      <c r="BKN748"/>
      <c r="BKO748"/>
      <c r="BKP748"/>
      <c r="BKQ748"/>
      <c r="BKR748"/>
      <c r="BKS748"/>
      <c r="BKT748"/>
      <c r="BKU748"/>
      <c r="BKV748"/>
      <c r="BKW748"/>
      <c r="BKX748"/>
      <c r="BKY748"/>
      <c r="BKZ748"/>
      <c r="BLA748"/>
      <c r="BLB748"/>
      <c r="BLC748"/>
      <c r="BLD748"/>
      <c r="BLE748"/>
      <c r="BLF748"/>
      <c r="BLG748"/>
      <c r="BLH748"/>
      <c r="BLI748"/>
      <c r="BLJ748"/>
      <c r="BLK748"/>
      <c r="BLL748"/>
      <c r="BLM748"/>
      <c r="BLN748"/>
      <c r="BLO748"/>
      <c r="BLP748"/>
      <c r="BLQ748"/>
      <c r="BLR748"/>
      <c r="BLS748"/>
      <c r="BLT748"/>
      <c r="BLU748"/>
      <c r="BLV748"/>
      <c r="BLW748"/>
      <c r="BLX748"/>
      <c r="BLY748"/>
      <c r="BLZ748"/>
      <c r="BMA748"/>
      <c r="BMB748"/>
      <c r="BMC748"/>
      <c r="BMD748"/>
      <c r="BME748"/>
      <c r="BMF748"/>
      <c r="BMG748"/>
      <c r="BMH748"/>
      <c r="BMI748"/>
      <c r="BMJ748"/>
      <c r="BMK748"/>
      <c r="BML748"/>
      <c r="BMM748"/>
      <c r="BMN748"/>
      <c r="BMO748"/>
      <c r="BMP748"/>
      <c r="BMQ748"/>
      <c r="BMR748"/>
      <c r="BMS748"/>
      <c r="BMT748"/>
      <c r="BMU748"/>
      <c r="BMV748"/>
      <c r="BMW748"/>
      <c r="BMX748"/>
      <c r="BMY748"/>
      <c r="BMZ748"/>
      <c r="BNA748"/>
      <c r="BNB748"/>
      <c r="BNC748"/>
      <c r="BND748"/>
      <c r="BNE748"/>
      <c r="BNF748"/>
      <c r="BNG748"/>
      <c r="BNH748"/>
      <c r="BNI748"/>
      <c r="BNJ748"/>
      <c r="BNK748"/>
      <c r="BNL748"/>
      <c r="BNM748"/>
      <c r="BNN748"/>
      <c r="BNO748"/>
      <c r="BNP748"/>
      <c r="BNQ748"/>
      <c r="BNR748"/>
      <c r="BNS748"/>
      <c r="BNT748"/>
      <c r="BNU748"/>
      <c r="BNV748"/>
      <c r="BNW748"/>
      <c r="BNX748"/>
      <c r="BNY748"/>
      <c r="BNZ748"/>
      <c r="BOA748"/>
      <c r="BOB748"/>
      <c r="BOC748"/>
      <c r="BOD748"/>
      <c r="BOE748"/>
      <c r="BOF748"/>
      <c r="BOG748"/>
      <c r="BOH748"/>
      <c r="BOI748"/>
      <c r="BOJ748"/>
      <c r="BOK748"/>
      <c r="BOL748"/>
      <c r="BOM748"/>
      <c r="BON748"/>
      <c r="BOO748"/>
      <c r="BOP748"/>
      <c r="BOQ748"/>
      <c r="BOR748"/>
      <c r="BOS748"/>
      <c r="BOT748"/>
      <c r="BOU748"/>
      <c r="BOV748"/>
      <c r="BOW748"/>
      <c r="BOX748"/>
      <c r="BOY748"/>
      <c r="BOZ748"/>
      <c r="BPA748"/>
      <c r="BPB748"/>
      <c r="BPC748"/>
      <c r="BPD748"/>
      <c r="BPE748"/>
      <c r="BPF748"/>
      <c r="BPG748"/>
      <c r="BPH748"/>
      <c r="BPI748"/>
      <c r="BPJ748"/>
      <c r="BPK748"/>
      <c r="BPL748"/>
      <c r="BPM748"/>
      <c r="BPN748"/>
      <c r="BPO748"/>
      <c r="BPP748"/>
      <c r="BPQ748"/>
      <c r="BPR748"/>
      <c r="BPS748"/>
      <c r="BPT748"/>
      <c r="BPU748"/>
      <c r="BPV748"/>
      <c r="BPW748"/>
      <c r="BPX748"/>
      <c r="BPY748"/>
      <c r="BPZ748"/>
      <c r="BQA748"/>
      <c r="BQB748"/>
      <c r="BQC748"/>
      <c r="BQD748"/>
      <c r="BQE748"/>
      <c r="BQF748"/>
      <c r="BQG748"/>
      <c r="BQH748"/>
      <c r="BQI748"/>
      <c r="BQJ748"/>
      <c r="BQK748"/>
      <c r="BQL748"/>
      <c r="BQM748"/>
      <c r="BQN748"/>
      <c r="BQO748"/>
      <c r="BQP748"/>
      <c r="BQQ748"/>
      <c r="BQR748"/>
      <c r="BQS748"/>
      <c r="BQT748"/>
      <c r="BQU748"/>
      <c r="BQV748"/>
      <c r="BQW748"/>
      <c r="BQX748"/>
      <c r="BQY748"/>
      <c r="BQZ748"/>
      <c r="BRA748"/>
      <c r="BRB748"/>
      <c r="BRC748"/>
      <c r="BRD748"/>
      <c r="BRE748"/>
      <c r="BRF748"/>
      <c r="BRG748"/>
      <c r="BRH748"/>
      <c r="BRI748"/>
      <c r="BRJ748"/>
      <c r="BRK748"/>
      <c r="BRL748"/>
      <c r="BRM748"/>
      <c r="BRN748"/>
      <c r="BRO748"/>
      <c r="BRP748"/>
      <c r="BRQ748"/>
      <c r="BRR748"/>
      <c r="BRS748"/>
      <c r="BRT748"/>
      <c r="BRU748"/>
      <c r="BRV748"/>
      <c r="BRW748"/>
      <c r="BRX748"/>
      <c r="BRY748"/>
      <c r="BRZ748"/>
      <c r="BSA748"/>
      <c r="BSB748"/>
      <c r="BSC748"/>
      <c r="BSD748"/>
      <c r="BSE748"/>
      <c r="BSF748"/>
      <c r="BSG748"/>
      <c r="BSH748"/>
      <c r="BSI748"/>
      <c r="BSJ748"/>
      <c r="BSK748"/>
      <c r="BSL748"/>
      <c r="BSM748"/>
      <c r="BSN748"/>
      <c r="BSO748"/>
      <c r="BSP748"/>
      <c r="BSQ748"/>
      <c r="BSR748"/>
      <c r="BSS748"/>
      <c r="BST748"/>
      <c r="BSU748"/>
      <c r="BSV748"/>
      <c r="BSW748"/>
      <c r="BSX748"/>
      <c r="BSY748"/>
      <c r="BSZ748"/>
      <c r="BTA748"/>
      <c r="BTB748"/>
      <c r="BTC748"/>
      <c r="BTD748"/>
      <c r="BTE748"/>
      <c r="BTF748"/>
      <c r="BTG748"/>
      <c r="BTH748"/>
      <c r="BTI748"/>
      <c r="BTJ748"/>
      <c r="BTK748"/>
      <c r="BTL748"/>
      <c r="BTM748"/>
      <c r="BTN748"/>
      <c r="BTO748"/>
      <c r="BTP748"/>
      <c r="BTQ748"/>
      <c r="BTR748"/>
      <c r="BTS748"/>
      <c r="BTT748"/>
      <c r="BTU748"/>
      <c r="BTV748"/>
      <c r="BTW748"/>
      <c r="BTX748"/>
      <c r="BTY748"/>
      <c r="BTZ748"/>
      <c r="BUA748"/>
      <c r="BUB748"/>
      <c r="BUC748"/>
      <c r="BUD748"/>
      <c r="BUE748"/>
      <c r="BUF748"/>
      <c r="BUG748"/>
      <c r="BUH748"/>
      <c r="BUI748"/>
      <c r="BUJ748"/>
      <c r="BUK748"/>
      <c r="BUL748"/>
      <c r="BUM748"/>
      <c r="BUN748"/>
      <c r="BUO748"/>
      <c r="BUP748"/>
      <c r="BUQ748"/>
      <c r="BUR748"/>
      <c r="BUS748"/>
      <c r="BUT748"/>
      <c r="BUU748"/>
      <c r="BUV748"/>
      <c r="BUW748"/>
      <c r="BUX748"/>
      <c r="BUY748"/>
      <c r="BUZ748"/>
      <c r="BVA748"/>
      <c r="BVB748"/>
      <c r="BVC748"/>
      <c r="BVD748"/>
      <c r="BVE748"/>
      <c r="BVF748"/>
      <c r="BVG748"/>
      <c r="BVH748"/>
      <c r="BVI748"/>
      <c r="BVJ748"/>
      <c r="BVK748"/>
      <c r="BVL748"/>
      <c r="BVM748"/>
      <c r="BVN748"/>
      <c r="BVO748"/>
      <c r="BVP748"/>
      <c r="BVQ748"/>
      <c r="BVR748"/>
      <c r="BVS748"/>
      <c r="BVT748"/>
      <c r="BVU748"/>
      <c r="BVV748"/>
      <c r="BVW748"/>
      <c r="BVX748"/>
      <c r="BVY748"/>
      <c r="BVZ748"/>
      <c r="BWA748"/>
      <c r="BWB748"/>
      <c r="BWC748"/>
      <c r="BWD748"/>
      <c r="BWE748"/>
      <c r="BWF748"/>
      <c r="BWG748"/>
      <c r="BWH748"/>
      <c r="BWI748"/>
      <c r="BWJ748"/>
      <c r="BWK748"/>
      <c r="BWL748"/>
      <c r="BWM748"/>
      <c r="BWN748"/>
      <c r="BWO748"/>
      <c r="BWP748"/>
      <c r="BWQ748"/>
      <c r="BWR748"/>
      <c r="BWS748"/>
      <c r="BWT748"/>
      <c r="BWU748"/>
      <c r="BWV748"/>
      <c r="BWW748"/>
      <c r="BWX748"/>
      <c r="BWY748"/>
      <c r="BWZ748"/>
      <c r="BXA748"/>
      <c r="BXB748"/>
      <c r="BXC748"/>
      <c r="BXD748"/>
      <c r="BXE748"/>
      <c r="BXF748"/>
      <c r="BXG748"/>
      <c r="BXH748"/>
      <c r="BXI748"/>
      <c r="BXJ748"/>
      <c r="BXK748"/>
      <c r="BXL748"/>
      <c r="BXM748"/>
      <c r="BXN748"/>
      <c r="BXO748"/>
      <c r="BXP748"/>
      <c r="BXQ748"/>
      <c r="BXR748"/>
      <c r="BXS748"/>
      <c r="BXT748"/>
      <c r="BXU748"/>
      <c r="BXV748"/>
      <c r="BXW748"/>
      <c r="BXX748"/>
      <c r="BXY748"/>
      <c r="BXZ748"/>
      <c r="BYA748"/>
      <c r="BYB748"/>
      <c r="BYC748"/>
      <c r="BYD748"/>
      <c r="BYE748"/>
      <c r="BYF748"/>
      <c r="BYG748"/>
      <c r="BYH748"/>
      <c r="BYI748"/>
      <c r="BYJ748"/>
      <c r="BYK748"/>
      <c r="BYL748"/>
      <c r="BYM748"/>
      <c r="BYN748"/>
      <c r="BYO748"/>
      <c r="BYP748"/>
      <c r="BYQ748"/>
      <c r="BYR748"/>
      <c r="BYS748"/>
      <c r="BYT748"/>
      <c r="BYU748"/>
      <c r="BYV748"/>
      <c r="BYW748"/>
      <c r="BYX748"/>
      <c r="BYY748"/>
      <c r="BYZ748"/>
      <c r="BZA748"/>
      <c r="BZB748"/>
      <c r="BZC748"/>
      <c r="BZD748"/>
      <c r="BZE748"/>
      <c r="BZF748"/>
      <c r="BZG748"/>
      <c r="BZH748"/>
      <c r="BZI748"/>
      <c r="BZJ748"/>
      <c r="BZK748"/>
      <c r="BZL748"/>
      <c r="BZM748"/>
      <c r="BZN748"/>
      <c r="BZO748"/>
      <c r="BZP748"/>
      <c r="BZQ748"/>
      <c r="BZR748"/>
      <c r="BZS748"/>
      <c r="BZT748"/>
      <c r="BZU748"/>
      <c r="BZV748"/>
      <c r="BZW748"/>
      <c r="BZX748"/>
      <c r="BZY748"/>
      <c r="BZZ748"/>
      <c r="CAA748"/>
      <c r="CAB748"/>
      <c r="CAC748"/>
      <c r="CAD748"/>
      <c r="CAE748"/>
      <c r="CAF748"/>
      <c r="CAG748"/>
      <c r="CAH748"/>
      <c r="CAI748"/>
      <c r="CAJ748"/>
      <c r="CAK748"/>
      <c r="CAL748"/>
      <c r="CAM748"/>
      <c r="CAN748"/>
      <c r="CAO748"/>
      <c r="CAP748"/>
      <c r="CAQ748"/>
      <c r="CAR748"/>
      <c r="CAS748"/>
      <c r="CAT748"/>
      <c r="CAU748"/>
      <c r="CAV748"/>
      <c r="CAW748"/>
      <c r="CAX748"/>
      <c r="CAY748"/>
      <c r="CAZ748"/>
      <c r="CBA748"/>
      <c r="CBB748"/>
      <c r="CBC748"/>
      <c r="CBD748"/>
      <c r="CBE748"/>
      <c r="CBF748"/>
      <c r="CBG748"/>
      <c r="CBH748"/>
      <c r="CBI748"/>
      <c r="CBJ748"/>
      <c r="CBK748"/>
      <c r="CBL748"/>
      <c r="CBM748"/>
      <c r="CBN748"/>
      <c r="CBO748"/>
      <c r="CBP748"/>
      <c r="CBQ748"/>
      <c r="CBR748"/>
      <c r="CBS748"/>
      <c r="CBT748"/>
      <c r="CBU748"/>
      <c r="CBV748"/>
      <c r="CBW748"/>
      <c r="CBX748"/>
      <c r="CBY748"/>
      <c r="CBZ748"/>
      <c r="CCA748"/>
      <c r="CCB748"/>
      <c r="CCC748"/>
      <c r="CCD748"/>
      <c r="CCE748"/>
      <c r="CCF748"/>
      <c r="CCG748"/>
      <c r="CCH748"/>
      <c r="CCI748"/>
      <c r="CCJ748"/>
      <c r="CCK748"/>
      <c r="CCL748"/>
      <c r="CCM748"/>
      <c r="CCN748"/>
      <c r="CCO748"/>
      <c r="CCP748"/>
      <c r="CCQ748"/>
      <c r="CCR748"/>
      <c r="CCS748"/>
      <c r="CCT748"/>
      <c r="CCU748"/>
      <c r="CCV748"/>
      <c r="CCW748"/>
      <c r="CCX748"/>
      <c r="CCY748"/>
      <c r="CCZ748"/>
      <c r="CDA748"/>
      <c r="CDB748"/>
      <c r="CDC748"/>
      <c r="CDD748"/>
      <c r="CDE748"/>
      <c r="CDF748"/>
      <c r="CDG748"/>
      <c r="CDH748"/>
      <c r="CDI748"/>
      <c r="CDJ748"/>
      <c r="CDK748"/>
      <c r="CDL748"/>
      <c r="CDM748"/>
      <c r="CDN748"/>
      <c r="CDO748"/>
      <c r="CDP748"/>
      <c r="CDQ748"/>
      <c r="CDR748"/>
      <c r="CDS748"/>
      <c r="CDT748"/>
      <c r="CDU748"/>
      <c r="CDV748"/>
      <c r="CDW748"/>
      <c r="CDX748"/>
      <c r="CDY748"/>
      <c r="CDZ748"/>
      <c r="CEA748"/>
      <c r="CEB748"/>
      <c r="CEC748"/>
      <c r="CED748"/>
      <c r="CEE748"/>
      <c r="CEF748"/>
      <c r="CEG748"/>
      <c r="CEH748"/>
      <c r="CEI748"/>
      <c r="CEJ748"/>
      <c r="CEK748"/>
      <c r="CEL748"/>
      <c r="CEM748"/>
      <c r="CEN748"/>
      <c r="CEO748"/>
      <c r="CEP748"/>
      <c r="CEQ748"/>
      <c r="CER748"/>
      <c r="CES748"/>
      <c r="CET748"/>
      <c r="CEU748"/>
      <c r="CEV748"/>
      <c r="CEW748"/>
      <c r="CEX748"/>
      <c r="CEY748"/>
      <c r="CEZ748"/>
      <c r="CFA748"/>
      <c r="CFB748"/>
      <c r="CFC748"/>
      <c r="CFD748"/>
      <c r="CFE748"/>
      <c r="CFF748"/>
      <c r="CFG748"/>
      <c r="CFH748"/>
      <c r="CFI748"/>
      <c r="CFJ748"/>
      <c r="CFK748"/>
      <c r="CFL748"/>
      <c r="CFM748"/>
      <c r="CFN748"/>
      <c r="CFO748"/>
      <c r="CFP748"/>
      <c r="CFQ748"/>
      <c r="CFR748"/>
      <c r="CFS748"/>
      <c r="CFT748"/>
      <c r="CFU748"/>
      <c r="CFV748"/>
      <c r="CFW748"/>
      <c r="CFX748"/>
      <c r="CFY748"/>
      <c r="CFZ748"/>
      <c r="CGA748"/>
      <c r="CGB748"/>
      <c r="CGC748"/>
      <c r="CGD748"/>
      <c r="CGE748"/>
      <c r="CGF748"/>
      <c r="CGG748"/>
      <c r="CGH748"/>
      <c r="CGI748"/>
      <c r="CGJ748"/>
      <c r="CGK748"/>
      <c r="CGL748"/>
      <c r="CGM748"/>
      <c r="CGN748"/>
      <c r="CGO748"/>
      <c r="CGP748"/>
      <c r="CGQ748"/>
      <c r="CGR748"/>
      <c r="CGS748"/>
      <c r="CGT748"/>
      <c r="CGU748"/>
      <c r="CGV748"/>
      <c r="CGW748"/>
      <c r="CGX748"/>
      <c r="CGY748"/>
      <c r="CGZ748"/>
      <c r="CHA748"/>
      <c r="CHB748"/>
      <c r="CHC748"/>
      <c r="CHD748"/>
      <c r="CHE748"/>
      <c r="CHF748"/>
      <c r="CHG748"/>
      <c r="CHH748"/>
      <c r="CHI748"/>
      <c r="CHJ748"/>
      <c r="CHK748"/>
      <c r="CHL748"/>
      <c r="CHM748"/>
      <c r="CHN748"/>
      <c r="CHO748"/>
      <c r="CHP748"/>
      <c r="CHQ748"/>
      <c r="CHR748"/>
      <c r="CHS748"/>
      <c r="CHT748"/>
      <c r="CHU748"/>
      <c r="CHV748"/>
      <c r="CHW748"/>
      <c r="CHX748"/>
      <c r="CHY748"/>
      <c r="CHZ748"/>
      <c r="CIA748"/>
      <c r="CIB748"/>
      <c r="CIC748"/>
      <c r="CID748"/>
      <c r="CIE748"/>
      <c r="CIF748"/>
      <c r="CIG748"/>
      <c r="CIH748"/>
      <c r="CII748"/>
      <c r="CIJ748"/>
      <c r="CIK748"/>
      <c r="CIL748"/>
      <c r="CIM748"/>
      <c r="CIN748"/>
      <c r="CIO748"/>
      <c r="CIP748"/>
      <c r="CIQ748"/>
      <c r="CIR748"/>
      <c r="CIS748"/>
      <c r="CIT748"/>
      <c r="CIU748"/>
      <c r="CIV748"/>
      <c r="CIW748"/>
      <c r="CIX748"/>
      <c r="CIY748"/>
      <c r="CIZ748"/>
      <c r="CJA748"/>
      <c r="CJB748"/>
      <c r="CJC748"/>
      <c r="CJD748"/>
      <c r="CJE748"/>
      <c r="CJF748"/>
      <c r="CJG748"/>
      <c r="CJH748"/>
      <c r="CJI748"/>
      <c r="CJJ748"/>
      <c r="CJK748"/>
      <c r="CJL748"/>
      <c r="CJM748"/>
      <c r="CJN748"/>
      <c r="CJO748"/>
      <c r="CJP748"/>
      <c r="CJQ748"/>
      <c r="CJR748"/>
      <c r="CJS748"/>
      <c r="CJT748"/>
      <c r="CJU748"/>
      <c r="CJV748"/>
      <c r="CJW748"/>
      <c r="CJX748"/>
      <c r="CJY748"/>
      <c r="CJZ748"/>
      <c r="CKA748"/>
      <c r="CKB748"/>
      <c r="CKC748"/>
      <c r="CKD748"/>
      <c r="CKE748"/>
      <c r="CKF748"/>
      <c r="CKG748"/>
      <c r="CKH748"/>
      <c r="CKI748"/>
      <c r="CKJ748"/>
      <c r="CKK748"/>
      <c r="CKL748"/>
      <c r="CKM748"/>
      <c r="CKN748"/>
      <c r="CKO748"/>
      <c r="CKP748"/>
      <c r="CKQ748"/>
      <c r="CKR748"/>
      <c r="CKS748"/>
      <c r="CKT748"/>
      <c r="CKU748"/>
      <c r="CKV748"/>
      <c r="CKW748"/>
      <c r="CKX748"/>
      <c r="CKY748"/>
      <c r="CKZ748"/>
      <c r="CLA748"/>
      <c r="CLB748"/>
      <c r="CLC748"/>
      <c r="CLD748"/>
      <c r="CLE748"/>
      <c r="CLF748"/>
      <c r="CLG748"/>
      <c r="CLH748"/>
      <c r="CLI748"/>
      <c r="CLJ748"/>
      <c r="CLK748"/>
      <c r="CLL748"/>
      <c r="CLM748"/>
      <c r="CLN748"/>
      <c r="CLO748"/>
      <c r="CLP748"/>
      <c r="CLQ748"/>
      <c r="CLR748"/>
      <c r="CLS748"/>
      <c r="CLT748"/>
      <c r="CLU748"/>
      <c r="CLV748"/>
      <c r="CLW748"/>
      <c r="CLX748"/>
      <c r="CLY748"/>
      <c r="CLZ748"/>
      <c r="CMA748"/>
      <c r="CMB748"/>
      <c r="CMC748"/>
      <c r="CMD748"/>
      <c r="CME748"/>
      <c r="CMF748"/>
      <c r="CMG748"/>
      <c r="CMH748"/>
      <c r="CMI748"/>
      <c r="CMJ748"/>
      <c r="CMK748"/>
      <c r="CML748"/>
      <c r="CMM748"/>
      <c r="CMN748"/>
      <c r="CMO748"/>
      <c r="CMP748"/>
      <c r="CMQ748"/>
      <c r="CMR748"/>
      <c r="CMS748"/>
      <c r="CMT748"/>
      <c r="CMU748"/>
      <c r="CMV748"/>
      <c r="CMW748"/>
      <c r="CMX748"/>
      <c r="CMY748"/>
      <c r="CMZ748"/>
      <c r="CNA748"/>
      <c r="CNB748"/>
      <c r="CNC748"/>
      <c r="CND748"/>
      <c r="CNE748"/>
      <c r="CNF748"/>
      <c r="CNG748"/>
      <c r="CNH748"/>
      <c r="CNI748"/>
      <c r="CNJ748"/>
      <c r="CNK748"/>
      <c r="CNL748"/>
      <c r="CNM748"/>
      <c r="CNN748"/>
      <c r="CNO748"/>
      <c r="CNP748"/>
      <c r="CNQ748"/>
      <c r="CNR748"/>
      <c r="CNS748"/>
      <c r="CNT748"/>
      <c r="CNU748"/>
      <c r="CNV748"/>
      <c r="CNW748"/>
      <c r="CNX748"/>
      <c r="CNY748"/>
      <c r="CNZ748"/>
      <c r="COA748"/>
      <c r="COB748"/>
      <c r="COC748"/>
      <c r="COD748"/>
      <c r="COE748"/>
      <c r="COF748"/>
      <c r="COG748"/>
      <c r="COH748"/>
      <c r="COI748"/>
      <c r="COJ748"/>
      <c r="COK748"/>
      <c r="COL748"/>
      <c r="COM748"/>
      <c r="CON748"/>
      <c r="COO748"/>
      <c r="COP748"/>
      <c r="COQ748"/>
      <c r="COR748"/>
      <c r="COS748"/>
      <c r="COT748"/>
      <c r="COU748"/>
      <c r="COV748"/>
      <c r="COW748"/>
      <c r="COX748"/>
      <c r="COY748"/>
      <c r="COZ748"/>
      <c r="CPA748"/>
      <c r="CPB748"/>
      <c r="CPC748"/>
      <c r="CPD748"/>
      <c r="CPE748"/>
      <c r="CPF748"/>
      <c r="CPG748"/>
      <c r="CPH748"/>
      <c r="CPI748"/>
      <c r="CPJ748"/>
      <c r="CPK748"/>
      <c r="CPL748"/>
      <c r="CPM748"/>
      <c r="CPN748"/>
      <c r="CPO748"/>
      <c r="CPP748"/>
      <c r="CPQ748"/>
      <c r="CPR748"/>
      <c r="CPS748"/>
      <c r="CPT748"/>
      <c r="CPU748"/>
      <c r="CPV748"/>
      <c r="CPW748"/>
      <c r="CPX748"/>
      <c r="CPY748"/>
      <c r="CPZ748"/>
      <c r="CQA748"/>
      <c r="CQB748"/>
      <c r="CQC748"/>
      <c r="CQD748"/>
      <c r="CQE748"/>
      <c r="CQF748"/>
      <c r="CQG748"/>
      <c r="CQH748"/>
      <c r="CQI748"/>
      <c r="CQJ748"/>
      <c r="CQK748"/>
      <c r="CQL748"/>
      <c r="CQM748"/>
      <c r="CQN748"/>
      <c r="CQO748"/>
      <c r="CQP748"/>
      <c r="CQQ748"/>
      <c r="CQR748"/>
      <c r="CQS748"/>
      <c r="CQT748"/>
      <c r="CQU748"/>
      <c r="CQV748"/>
      <c r="CQW748"/>
      <c r="CQX748"/>
      <c r="CQY748"/>
      <c r="CQZ748"/>
      <c r="CRA748"/>
      <c r="CRB748"/>
      <c r="CRC748"/>
      <c r="CRD748"/>
      <c r="CRE748"/>
      <c r="CRF748"/>
      <c r="CRG748"/>
      <c r="CRH748"/>
      <c r="CRI748"/>
      <c r="CRJ748"/>
      <c r="CRK748"/>
      <c r="CRL748"/>
      <c r="CRM748"/>
      <c r="CRN748"/>
      <c r="CRO748"/>
      <c r="CRP748"/>
      <c r="CRQ748"/>
      <c r="CRR748"/>
      <c r="CRS748"/>
      <c r="CRT748"/>
      <c r="CRU748"/>
      <c r="CRV748"/>
      <c r="CRW748"/>
      <c r="CRX748"/>
      <c r="CRY748"/>
      <c r="CRZ748"/>
      <c r="CSA748"/>
      <c r="CSB748"/>
      <c r="CSC748"/>
      <c r="CSD748"/>
      <c r="CSE748"/>
      <c r="CSF748"/>
      <c r="CSG748"/>
      <c r="CSH748"/>
      <c r="CSI748"/>
      <c r="CSJ748"/>
      <c r="CSK748"/>
      <c r="CSL748"/>
      <c r="CSM748"/>
      <c r="CSN748"/>
      <c r="CSO748"/>
      <c r="CSP748"/>
      <c r="CSQ748"/>
      <c r="CSR748"/>
      <c r="CSS748"/>
      <c r="CST748"/>
      <c r="CSU748"/>
      <c r="CSV748"/>
      <c r="CSW748"/>
      <c r="CSX748"/>
      <c r="CSY748"/>
      <c r="CSZ748"/>
      <c r="CTA748"/>
      <c r="CTB748"/>
      <c r="CTC748"/>
      <c r="CTD748"/>
      <c r="CTE748"/>
      <c r="CTF748"/>
      <c r="CTG748"/>
      <c r="CTH748"/>
      <c r="CTI748"/>
      <c r="CTJ748"/>
      <c r="CTK748"/>
      <c r="CTL748"/>
      <c r="CTM748"/>
      <c r="CTN748"/>
      <c r="CTO748"/>
      <c r="CTP748"/>
      <c r="CTQ748"/>
      <c r="CTR748"/>
      <c r="CTS748"/>
      <c r="CTT748"/>
      <c r="CTU748"/>
      <c r="CTV748"/>
      <c r="CTW748"/>
      <c r="CTX748"/>
      <c r="CTY748"/>
      <c r="CTZ748"/>
      <c r="CUA748"/>
      <c r="CUB748"/>
      <c r="CUC748"/>
      <c r="CUD748"/>
      <c r="CUE748"/>
      <c r="CUF748"/>
      <c r="CUG748"/>
      <c r="CUH748"/>
      <c r="CUI748"/>
      <c r="CUJ748"/>
      <c r="CUK748"/>
      <c r="CUL748"/>
      <c r="CUM748"/>
      <c r="CUN748"/>
      <c r="CUO748"/>
      <c r="CUP748"/>
      <c r="CUQ748"/>
      <c r="CUR748"/>
      <c r="CUS748"/>
      <c r="CUT748"/>
      <c r="CUU748"/>
      <c r="CUV748"/>
      <c r="CUW748"/>
      <c r="CUX748"/>
      <c r="CUY748"/>
      <c r="CUZ748"/>
      <c r="CVA748"/>
      <c r="CVB748"/>
      <c r="CVC748"/>
      <c r="CVD748"/>
      <c r="CVE748"/>
      <c r="CVF748"/>
      <c r="CVG748"/>
      <c r="CVH748"/>
      <c r="CVI748"/>
      <c r="CVJ748"/>
      <c r="CVK748"/>
      <c r="CVL748"/>
      <c r="CVM748"/>
      <c r="CVN748"/>
      <c r="CVO748"/>
      <c r="CVP748"/>
      <c r="CVQ748"/>
      <c r="CVR748"/>
      <c r="CVS748"/>
      <c r="CVT748"/>
      <c r="CVU748"/>
      <c r="CVV748"/>
      <c r="CVW748"/>
      <c r="CVX748"/>
      <c r="CVY748"/>
      <c r="CVZ748"/>
      <c r="CWA748"/>
      <c r="CWB748"/>
      <c r="CWC748"/>
      <c r="CWD748"/>
      <c r="CWE748"/>
      <c r="CWF748"/>
      <c r="CWG748"/>
      <c r="CWH748"/>
      <c r="CWI748"/>
      <c r="CWJ748"/>
      <c r="CWK748"/>
      <c r="CWL748"/>
      <c r="CWM748"/>
      <c r="CWN748"/>
      <c r="CWO748"/>
      <c r="CWP748"/>
      <c r="CWQ748"/>
      <c r="CWR748"/>
      <c r="CWS748"/>
      <c r="CWT748"/>
      <c r="CWU748"/>
      <c r="CWV748"/>
      <c r="CWW748"/>
      <c r="CWX748"/>
      <c r="CWY748"/>
      <c r="CWZ748"/>
      <c r="CXA748"/>
      <c r="CXB748"/>
      <c r="CXC748"/>
      <c r="CXD748"/>
      <c r="CXE748"/>
      <c r="CXF748"/>
      <c r="CXG748"/>
      <c r="CXH748"/>
      <c r="CXI748"/>
      <c r="CXJ748"/>
      <c r="CXK748"/>
      <c r="CXL748"/>
      <c r="CXM748"/>
      <c r="CXN748"/>
      <c r="CXO748"/>
      <c r="CXP748"/>
      <c r="CXQ748"/>
      <c r="CXR748"/>
      <c r="CXS748"/>
      <c r="CXT748"/>
      <c r="CXU748"/>
      <c r="CXV748"/>
      <c r="CXW748"/>
      <c r="CXX748"/>
      <c r="CXY748"/>
      <c r="CXZ748"/>
      <c r="CYA748"/>
      <c r="CYB748"/>
      <c r="CYC748"/>
      <c r="CYD748"/>
      <c r="CYE748"/>
      <c r="CYF748"/>
      <c r="CYG748"/>
      <c r="CYH748"/>
      <c r="CYI748"/>
      <c r="CYJ748"/>
      <c r="CYK748"/>
      <c r="CYL748"/>
      <c r="CYM748"/>
      <c r="CYN748"/>
      <c r="CYO748"/>
      <c r="CYP748"/>
      <c r="CYQ748"/>
      <c r="CYR748"/>
      <c r="CYS748"/>
      <c r="CYT748"/>
      <c r="CYU748"/>
      <c r="CYV748"/>
      <c r="CYW748"/>
      <c r="CYX748"/>
      <c r="CYY748"/>
      <c r="CYZ748"/>
      <c r="CZA748"/>
      <c r="CZB748"/>
      <c r="CZC748"/>
      <c r="CZD748"/>
      <c r="CZE748"/>
      <c r="CZF748"/>
      <c r="CZG748"/>
      <c r="CZH748"/>
      <c r="CZI748"/>
      <c r="CZJ748"/>
      <c r="CZK748"/>
      <c r="CZL748"/>
      <c r="CZM748"/>
      <c r="CZN748"/>
      <c r="CZO748"/>
      <c r="CZP748"/>
      <c r="CZQ748"/>
      <c r="CZR748"/>
      <c r="CZS748"/>
      <c r="CZT748"/>
      <c r="CZU748"/>
      <c r="CZV748"/>
      <c r="CZW748"/>
      <c r="CZX748"/>
      <c r="CZY748"/>
      <c r="CZZ748"/>
      <c r="DAA748"/>
      <c r="DAB748"/>
      <c r="DAC748"/>
      <c r="DAD748"/>
      <c r="DAE748"/>
      <c r="DAF748"/>
      <c r="DAG748"/>
      <c r="DAH748"/>
      <c r="DAI748"/>
      <c r="DAJ748"/>
      <c r="DAK748"/>
      <c r="DAL748"/>
      <c r="DAM748"/>
      <c r="DAN748"/>
      <c r="DAO748"/>
      <c r="DAP748"/>
      <c r="DAQ748"/>
      <c r="DAR748"/>
      <c r="DAS748"/>
      <c r="DAT748"/>
      <c r="DAU748"/>
      <c r="DAV748"/>
      <c r="DAW748"/>
      <c r="DAX748"/>
      <c r="DAY748"/>
      <c r="DAZ748"/>
      <c r="DBA748"/>
      <c r="DBB748"/>
      <c r="DBC748"/>
      <c r="DBD748"/>
      <c r="DBE748"/>
      <c r="DBF748"/>
      <c r="DBG748"/>
      <c r="DBH748"/>
      <c r="DBI748"/>
      <c r="DBJ748"/>
      <c r="DBK748"/>
      <c r="DBL748"/>
      <c r="DBM748"/>
      <c r="DBN748"/>
      <c r="DBO748"/>
      <c r="DBP748"/>
      <c r="DBQ748"/>
      <c r="DBR748"/>
      <c r="DBS748"/>
      <c r="DBT748"/>
      <c r="DBU748"/>
      <c r="DBV748"/>
      <c r="DBW748"/>
      <c r="DBX748"/>
      <c r="DBY748"/>
      <c r="DBZ748"/>
      <c r="DCA748"/>
      <c r="DCB748"/>
      <c r="DCC748"/>
      <c r="DCD748"/>
      <c r="DCE748"/>
      <c r="DCF748"/>
      <c r="DCG748"/>
      <c r="DCH748"/>
      <c r="DCI748"/>
      <c r="DCJ748"/>
      <c r="DCK748"/>
      <c r="DCL748"/>
      <c r="DCM748"/>
      <c r="DCN748"/>
      <c r="DCO748"/>
      <c r="DCP748"/>
      <c r="DCQ748"/>
      <c r="DCR748"/>
      <c r="DCS748"/>
      <c r="DCT748"/>
      <c r="DCU748"/>
      <c r="DCV748"/>
      <c r="DCW748"/>
      <c r="DCX748"/>
      <c r="DCY748"/>
      <c r="DCZ748"/>
      <c r="DDA748"/>
      <c r="DDB748"/>
      <c r="DDC748"/>
      <c r="DDD748"/>
      <c r="DDE748"/>
      <c r="DDF748"/>
      <c r="DDG748"/>
      <c r="DDH748"/>
      <c r="DDI748"/>
      <c r="DDJ748"/>
      <c r="DDK748"/>
      <c r="DDL748"/>
      <c r="DDM748"/>
      <c r="DDN748"/>
      <c r="DDO748"/>
      <c r="DDP748"/>
      <c r="DDQ748"/>
      <c r="DDR748"/>
      <c r="DDS748"/>
      <c r="DDT748"/>
      <c r="DDU748"/>
      <c r="DDV748"/>
      <c r="DDW748"/>
      <c r="DDX748"/>
      <c r="DDY748"/>
      <c r="DDZ748"/>
      <c r="DEA748"/>
      <c r="DEB748"/>
      <c r="DEC748"/>
      <c r="DED748"/>
      <c r="DEE748"/>
      <c r="DEF748"/>
      <c r="DEG748"/>
      <c r="DEH748"/>
      <c r="DEI748"/>
      <c r="DEJ748"/>
      <c r="DEK748"/>
      <c r="DEL748"/>
      <c r="DEM748"/>
      <c r="DEN748"/>
      <c r="DEO748"/>
      <c r="DEP748"/>
      <c r="DEQ748"/>
      <c r="DER748"/>
      <c r="DES748"/>
      <c r="DET748"/>
      <c r="DEU748"/>
      <c r="DEV748"/>
      <c r="DEW748"/>
      <c r="DEX748"/>
      <c r="DEY748"/>
      <c r="DEZ748"/>
      <c r="DFA748"/>
      <c r="DFB748"/>
      <c r="DFC748"/>
      <c r="DFD748"/>
      <c r="DFE748"/>
      <c r="DFF748"/>
      <c r="DFG748"/>
      <c r="DFH748"/>
      <c r="DFI748"/>
      <c r="DFJ748"/>
      <c r="DFK748"/>
      <c r="DFL748"/>
      <c r="DFM748"/>
      <c r="DFN748"/>
      <c r="DFO748"/>
      <c r="DFP748"/>
      <c r="DFQ748"/>
      <c r="DFR748"/>
      <c r="DFS748"/>
      <c r="DFT748"/>
      <c r="DFU748"/>
      <c r="DFV748"/>
      <c r="DFW748"/>
      <c r="DFX748"/>
      <c r="DFY748"/>
      <c r="DFZ748"/>
      <c r="DGA748"/>
      <c r="DGB748"/>
      <c r="DGC748"/>
      <c r="DGD748"/>
      <c r="DGE748"/>
      <c r="DGF748"/>
      <c r="DGG748"/>
      <c r="DGH748"/>
      <c r="DGI748"/>
      <c r="DGJ748"/>
      <c r="DGK748"/>
      <c r="DGL748"/>
      <c r="DGM748"/>
      <c r="DGN748"/>
      <c r="DGO748"/>
      <c r="DGP748"/>
      <c r="DGQ748"/>
      <c r="DGR748"/>
      <c r="DGS748"/>
      <c r="DGT748"/>
      <c r="DGU748"/>
      <c r="DGV748"/>
      <c r="DGW748"/>
      <c r="DGX748"/>
      <c r="DGY748"/>
      <c r="DGZ748"/>
      <c r="DHA748"/>
      <c r="DHB748"/>
      <c r="DHC748"/>
      <c r="DHD748"/>
      <c r="DHE748"/>
      <c r="DHF748"/>
      <c r="DHG748"/>
      <c r="DHH748"/>
      <c r="DHI748"/>
      <c r="DHJ748"/>
      <c r="DHK748"/>
      <c r="DHL748"/>
      <c r="DHM748"/>
      <c r="DHN748"/>
      <c r="DHO748"/>
      <c r="DHP748"/>
      <c r="DHQ748"/>
      <c r="DHR748"/>
      <c r="DHS748"/>
      <c r="DHT748"/>
      <c r="DHU748"/>
      <c r="DHV748"/>
      <c r="DHW748"/>
      <c r="DHX748"/>
      <c r="DHY748"/>
      <c r="DHZ748"/>
      <c r="DIA748"/>
      <c r="DIB748"/>
      <c r="DIC748"/>
      <c r="DID748"/>
      <c r="DIE748"/>
      <c r="DIF748"/>
      <c r="DIG748"/>
      <c r="DIH748"/>
      <c r="DII748"/>
      <c r="DIJ748"/>
      <c r="DIK748"/>
      <c r="DIL748"/>
      <c r="DIM748"/>
      <c r="DIN748"/>
      <c r="DIO748"/>
      <c r="DIP748"/>
      <c r="DIQ748"/>
      <c r="DIR748"/>
      <c r="DIS748"/>
      <c r="DIT748"/>
      <c r="DIU748"/>
      <c r="DIV748"/>
      <c r="DIW748"/>
      <c r="DIX748"/>
      <c r="DIY748"/>
      <c r="DIZ748"/>
      <c r="DJA748"/>
      <c r="DJB748"/>
      <c r="DJC748"/>
      <c r="DJD748"/>
      <c r="DJE748"/>
      <c r="DJF748"/>
      <c r="DJG748"/>
      <c r="DJH748"/>
      <c r="DJI748"/>
      <c r="DJJ748"/>
      <c r="DJK748"/>
      <c r="DJL748"/>
      <c r="DJM748"/>
      <c r="DJN748"/>
      <c r="DJO748"/>
      <c r="DJP748"/>
      <c r="DJQ748"/>
      <c r="DJR748"/>
      <c r="DJS748"/>
      <c r="DJT748"/>
      <c r="DJU748"/>
      <c r="DJV748"/>
      <c r="DJW748"/>
      <c r="DJX748"/>
      <c r="DJY748"/>
      <c r="DJZ748"/>
      <c r="DKA748"/>
      <c r="DKB748"/>
      <c r="DKC748"/>
      <c r="DKD748"/>
      <c r="DKE748"/>
      <c r="DKF748"/>
      <c r="DKG748"/>
      <c r="DKH748"/>
      <c r="DKI748"/>
      <c r="DKJ748"/>
      <c r="DKK748"/>
      <c r="DKL748"/>
      <c r="DKM748"/>
      <c r="DKN748"/>
      <c r="DKO748"/>
      <c r="DKP748"/>
      <c r="DKQ748"/>
      <c r="DKR748"/>
      <c r="DKS748"/>
      <c r="DKT748"/>
      <c r="DKU748"/>
      <c r="DKV748"/>
      <c r="DKW748"/>
      <c r="DKX748"/>
      <c r="DKY748"/>
      <c r="DKZ748"/>
      <c r="DLA748"/>
      <c r="DLB748"/>
      <c r="DLC748"/>
      <c r="DLD748"/>
      <c r="DLE748"/>
      <c r="DLF748"/>
      <c r="DLG748"/>
      <c r="DLH748"/>
      <c r="DLI748"/>
      <c r="DLJ748"/>
      <c r="DLK748"/>
      <c r="DLL748"/>
      <c r="DLM748"/>
      <c r="DLN748"/>
      <c r="DLO748"/>
      <c r="DLP748"/>
      <c r="DLQ748"/>
      <c r="DLR748"/>
      <c r="DLS748"/>
      <c r="DLT748"/>
      <c r="DLU748"/>
      <c r="DLV748"/>
      <c r="DLW748"/>
      <c r="DLX748"/>
      <c r="DLY748"/>
      <c r="DLZ748"/>
      <c r="DMA748"/>
      <c r="DMB748"/>
      <c r="DMC748"/>
      <c r="DMD748"/>
      <c r="DME748"/>
      <c r="DMF748"/>
      <c r="DMG748"/>
      <c r="DMH748"/>
      <c r="DMI748"/>
      <c r="DMJ748"/>
      <c r="DMK748"/>
      <c r="DML748"/>
      <c r="DMM748"/>
      <c r="DMN748"/>
      <c r="DMO748"/>
      <c r="DMP748"/>
      <c r="DMQ748"/>
      <c r="DMR748"/>
      <c r="DMS748"/>
      <c r="DMT748"/>
      <c r="DMU748"/>
      <c r="DMV748"/>
      <c r="DMW748"/>
      <c r="DMX748"/>
      <c r="DMY748"/>
      <c r="DMZ748"/>
      <c r="DNA748"/>
      <c r="DNB748"/>
      <c r="DNC748"/>
      <c r="DND748"/>
      <c r="DNE748"/>
      <c r="DNF748"/>
      <c r="DNG748"/>
      <c r="DNH748"/>
      <c r="DNI748"/>
      <c r="DNJ748"/>
      <c r="DNK748"/>
      <c r="DNL748"/>
      <c r="DNM748"/>
      <c r="DNN748"/>
      <c r="DNO748"/>
      <c r="DNP748"/>
      <c r="DNQ748"/>
      <c r="DNR748"/>
      <c r="DNS748"/>
      <c r="DNT748"/>
      <c r="DNU748"/>
      <c r="DNV748"/>
      <c r="DNW748"/>
      <c r="DNX748"/>
      <c r="DNY748"/>
      <c r="DNZ748"/>
      <c r="DOA748"/>
      <c r="DOB748"/>
      <c r="DOC748"/>
      <c r="DOD748"/>
      <c r="DOE748"/>
      <c r="DOF748"/>
      <c r="DOG748"/>
      <c r="DOH748"/>
      <c r="DOI748"/>
      <c r="DOJ748"/>
      <c r="DOK748"/>
      <c r="DOL748"/>
      <c r="DOM748"/>
      <c r="DON748"/>
      <c r="DOO748"/>
      <c r="DOP748"/>
      <c r="DOQ748"/>
      <c r="DOR748"/>
      <c r="DOS748"/>
      <c r="DOT748"/>
      <c r="DOU748"/>
      <c r="DOV748"/>
      <c r="DOW748"/>
      <c r="DOX748"/>
      <c r="DOY748"/>
      <c r="DOZ748"/>
      <c r="DPA748"/>
      <c r="DPB748"/>
      <c r="DPC748"/>
      <c r="DPD748"/>
      <c r="DPE748"/>
      <c r="DPF748"/>
      <c r="DPG748"/>
      <c r="DPH748"/>
      <c r="DPI748"/>
      <c r="DPJ748"/>
      <c r="DPK748"/>
      <c r="DPL748"/>
      <c r="DPM748"/>
      <c r="DPN748"/>
      <c r="DPO748"/>
      <c r="DPP748"/>
      <c r="DPQ748"/>
      <c r="DPR748"/>
      <c r="DPS748"/>
      <c r="DPT748"/>
      <c r="DPU748"/>
      <c r="DPV748"/>
      <c r="DPW748"/>
      <c r="DPX748"/>
      <c r="DPY748"/>
      <c r="DPZ748"/>
      <c r="DQA748"/>
      <c r="DQB748"/>
      <c r="DQC748"/>
      <c r="DQD748"/>
      <c r="DQE748"/>
      <c r="DQF748"/>
      <c r="DQG748"/>
      <c r="DQH748"/>
      <c r="DQI748"/>
      <c r="DQJ748"/>
      <c r="DQK748"/>
      <c r="DQL748"/>
      <c r="DQM748"/>
      <c r="DQN748"/>
      <c r="DQO748"/>
      <c r="DQP748"/>
      <c r="DQQ748"/>
      <c r="DQR748"/>
      <c r="DQS748"/>
      <c r="DQT748"/>
      <c r="DQU748"/>
      <c r="DQV748"/>
      <c r="DQW748"/>
      <c r="DQX748"/>
      <c r="DQY748"/>
      <c r="DQZ748"/>
      <c r="DRA748"/>
      <c r="DRB748"/>
      <c r="DRC748"/>
      <c r="DRD748"/>
      <c r="DRE748"/>
      <c r="DRF748"/>
      <c r="DRG748"/>
      <c r="DRH748"/>
      <c r="DRI748"/>
      <c r="DRJ748"/>
      <c r="DRK748"/>
      <c r="DRL748"/>
      <c r="DRM748"/>
      <c r="DRN748"/>
      <c r="DRO748"/>
      <c r="DRP748"/>
      <c r="DRQ748"/>
      <c r="DRR748"/>
      <c r="DRS748"/>
      <c r="DRT748"/>
      <c r="DRU748"/>
      <c r="DRV748"/>
      <c r="DRW748"/>
      <c r="DRX748"/>
      <c r="DRY748"/>
      <c r="DRZ748"/>
      <c r="DSA748"/>
      <c r="DSB748"/>
      <c r="DSC748"/>
      <c r="DSD748"/>
      <c r="DSE748"/>
      <c r="DSF748"/>
      <c r="DSG748"/>
      <c r="DSH748"/>
      <c r="DSI748"/>
      <c r="DSJ748"/>
      <c r="DSK748"/>
      <c r="DSL748"/>
      <c r="DSM748"/>
      <c r="DSN748"/>
      <c r="DSO748"/>
      <c r="DSP748"/>
      <c r="DSQ748"/>
      <c r="DSR748"/>
      <c r="DSS748"/>
      <c r="DST748"/>
      <c r="DSU748"/>
      <c r="DSV748"/>
      <c r="DSW748"/>
      <c r="DSX748"/>
      <c r="DSY748"/>
      <c r="DSZ748"/>
      <c r="DTA748"/>
      <c r="DTB748"/>
      <c r="DTC748"/>
      <c r="DTD748"/>
      <c r="DTE748"/>
      <c r="DTF748"/>
      <c r="DTG748"/>
      <c r="DTH748"/>
      <c r="DTI748"/>
      <c r="DTJ748"/>
      <c r="DTK748"/>
      <c r="DTL748"/>
      <c r="DTM748"/>
      <c r="DTN748"/>
      <c r="DTO748"/>
      <c r="DTP748"/>
      <c r="DTQ748"/>
      <c r="DTR748"/>
      <c r="DTS748"/>
      <c r="DTT748"/>
      <c r="DTU748"/>
      <c r="DTV748"/>
      <c r="DTW748"/>
      <c r="DTX748"/>
      <c r="DTY748"/>
      <c r="DTZ748"/>
      <c r="DUA748"/>
      <c r="DUB748"/>
      <c r="DUC748"/>
      <c r="DUD748"/>
      <c r="DUE748"/>
      <c r="DUF748"/>
      <c r="DUG748"/>
      <c r="DUH748"/>
      <c r="DUI748"/>
      <c r="DUJ748"/>
      <c r="DUK748"/>
      <c r="DUL748"/>
      <c r="DUM748"/>
      <c r="DUN748"/>
      <c r="DUO748"/>
      <c r="DUP748"/>
      <c r="DUQ748"/>
      <c r="DUR748"/>
      <c r="DUS748"/>
      <c r="DUT748"/>
      <c r="DUU748"/>
      <c r="DUV748"/>
      <c r="DUW748"/>
      <c r="DUX748"/>
      <c r="DUY748"/>
      <c r="DUZ748"/>
      <c r="DVA748"/>
      <c r="DVB748"/>
      <c r="DVC748"/>
      <c r="DVD748"/>
      <c r="DVE748"/>
      <c r="DVF748"/>
      <c r="DVG748"/>
      <c r="DVH748"/>
      <c r="DVI748"/>
      <c r="DVJ748"/>
      <c r="DVK748"/>
      <c r="DVL748"/>
      <c r="DVM748"/>
      <c r="DVN748"/>
      <c r="DVO748"/>
      <c r="DVP748"/>
      <c r="DVQ748"/>
      <c r="DVR748"/>
      <c r="DVS748"/>
      <c r="DVT748"/>
      <c r="DVU748"/>
      <c r="DVV748"/>
      <c r="DVW748"/>
      <c r="DVX748"/>
      <c r="DVY748"/>
      <c r="DVZ748"/>
      <c r="DWA748"/>
      <c r="DWB748"/>
      <c r="DWC748"/>
      <c r="DWD748"/>
      <c r="DWE748"/>
      <c r="DWF748"/>
      <c r="DWG748"/>
      <c r="DWH748"/>
      <c r="DWI748"/>
      <c r="DWJ748"/>
      <c r="DWK748"/>
      <c r="DWL748"/>
      <c r="DWM748"/>
      <c r="DWN748"/>
      <c r="DWO748"/>
      <c r="DWP748"/>
      <c r="DWQ748"/>
      <c r="DWR748"/>
      <c r="DWS748"/>
      <c r="DWT748"/>
      <c r="DWU748"/>
      <c r="DWV748"/>
      <c r="DWW748"/>
      <c r="DWX748"/>
      <c r="DWY748"/>
      <c r="DWZ748"/>
      <c r="DXA748"/>
      <c r="DXB748"/>
      <c r="DXC748"/>
      <c r="DXD748"/>
      <c r="DXE748"/>
      <c r="DXF748"/>
      <c r="DXG748"/>
      <c r="DXH748"/>
      <c r="DXI748"/>
      <c r="DXJ748"/>
      <c r="DXK748"/>
      <c r="DXL748"/>
      <c r="DXM748"/>
      <c r="DXN748"/>
      <c r="DXO748"/>
      <c r="DXP748"/>
      <c r="DXQ748"/>
      <c r="DXR748"/>
      <c r="DXS748"/>
      <c r="DXT748"/>
      <c r="DXU748"/>
      <c r="DXV748"/>
      <c r="DXW748"/>
      <c r="DXX748"/>
      <c r="DXY748"/>
      <c r="DXZ748"/>
      <c r="DYA748"/>
      <c r="DYB748"/>
      <c r="DYC748"/>
      <c r="DYD748"/>
      <c r="DYE748"/>
      <c r="DYF748"/>
      <c r="DYG748"/>
      <c r="DYH748"/>
      <c r="DYI748"/>
      <c r="DYJ748"/>
      <c r="DYK748"/>
      <c r="DYL748"/>
      <c r="DYM748"/>
      <c r="DYN748"/>
      <c r="DYO748"/>
      <c r="DYP748"/>
      <c r="DYQ748"/>
      <c r="DYR748"/>
      <c r="DYS748"/>
      <c r="DYT748"/>
      <c r="DYU748"/>
      <c r="DYV748"/>
      <c r="DYW748"/>
      <c r="DYX748"/>
      <c r="DYY748"/>
      <c r="DYZ748"/>
      <c r="DZA748"/>
      <c r="DZB748"/>
      <c r="DZC748"/>
      <c r="DZD748"/>
      <c r="DZE748"/>
      <c r="DZF748"/>
      <c r="DZG748"/>
      <c r="DZH748"/>
      <c r="DZI748"/>
      <c r="DZJ748"/>
      <c r="DZK748"/>
      <c r="DZL748"/>
      <c r="DZM748"/>
      <c r="DZN748"/>
      <c r="DZO748"/>
      <c r="DZP748"/>
      <c r="DZQ748"/>
      <c r="DZR748"/>
      <c r="DZS748"/>
      <c r="DZT748"/>
      <c r="DZU748"/>
      <c r="DZV748"/>
      <c r="DZW748"/>
      <c r="DZX748"/>
      <c r="DZY748"/>
      <c r="DZZ748"/>
      <c r="EAA748"/>
      <c r="EAB748"/>
      <c r="EAC748"/>
      <c r="EAD748"/>
      <c r="EAE748"/>
      <c r="EAF748"/>
      <c r="EAG748"/>
      <c r="EAH748"/>
      <c r="EAI748"/>
      <c r="EAJ748"/>
      <c r="EAK748"/>
      <c r="EAL748"/>
      <c r="EAM748"/>
      <c r="EAN748"/>
      <c r="EAO748"/>
      <c r="EAP748"/>
      <c r="EAQ748"/>
      <c r="EAR748"/>
      <c r="EAS748"/>
      <c r="EAT748"/>
      <c r="EAU748"/>
      <c r="EAV748"/>
      <c r="EAW748"/>
      <c r="EAX748"/>
      <c r="EAY748"/>
      <c r="EAZ748"/>
      <c r="EBA748"/>
      <c r="EBB748"/>
      <c r="EBC748"/>
      <c r="EBD748"/>
      <c r="EBE748"/>
      <c r="EBF748"/>
      <c r="EBG748"/>
      <c r="EBH748"/>
      <c r="EBI748"/>
      <c r="EBJ748"/>
      <c r="EBK748"/>
      <c r="EBL748"/>
      <c r="EBM748"/>
      <c r="EBN748"/>
      <c r="EBO748"/>
      <c r="EBP748"/>
      <c r="EBQ748"/>
      <c r="EBR748"/>
      <c r="EBS748"/>
      <c r="EBT748"/>
      <c r="EBU748"/>
      <c r="EBV748"/>
      <c r="EBW748"/>
      <c r="EBX748"/>
      <c r="EBY748"/>
      <c r="EBZ748"/>
      <c r="ECA748"/>
      <c r="ECB748"/>
      <c r="ECC748"/>
      <c r="ECD748"/>
      <c r="ECE748"/>
      <c r="ECF748"/>
      <c r="ECG748"/>
      <c r="ECH748"/>
      <c r="ECI748"/>
      <c r="ECJ748"/>
      <c r="ECK748"/>
      <c r="ECL748"/>
      <c r="ECM748"/>
      <c r="ECN748"/>
      <c r="ECO748"/>
      <c r="ECP748"/>
      <c r="ECQ748"/>
      <c r="ECR748"/>
      <c r="ECS748"/>
      <c r="ECT748"/>
      <c r="ECU748"/>
      <c r="ECV748"/>
      <c r="ECW748"/>
      <c r="ECX748"/>
      <c r="ECY748"/>
      <c r="ECZ748"/>
      <c r="EDA748"/>
      <c r="EDB748"/>
      <c r="EDC748"/>
      <c r="EDD748"/>
      <c r="EDE748"/>
      <c r="EDF748"/>
      <c r="EDG748"/>
      <c r="EDH748"/>
      <c r="EDI748"/>
      <c r="EDJ748"/>
      <c r="EDK748"/>
      <c r="EDL748"/>
      <c r="EDM748"/>
      <c r="EDN748"/>
      <c r="EDO748"/>
      <c r="EDP748"/>
      <c r="EDQ748"/>
      <c r="EDR748"/>
      <c r="EDS748"/>
      <c r="EDT748"/>
      <c r="EDU748"/>
      <c r="EDV748"/>
      <c r="EDW748"/>
      <c r="EDX748"/>
      <c r="EDY748"/>
      <c r="EDZ748"/>
      <c r="EEA748"/>
      <c r="EEB748"/>
      <c r="EEC748"/>
      <c r="EED748"/>
      <c r="EEE748"/>
      <c r="EEF748"/>
      <c r="EEG748"/>
      <c r="EEH748"/>
      <c r="EEI748"/>
      <c r="EEJ748"/>
      <c r="EEK748"/>
      <c r="EEL748"/>
      <c r="EEM748"/>
      <c r="EEN748"/>
      <c r="EEO748"/>
      <c r="EEP748"/>
      <c r="EEQ748"/>
      <c r="EER748"/>
      <c r="EES748"/>
      <c r="EET748"/>
      <c r="EEU748"/>
      <c r="EEV748"/>
      <c r="EEW748"/>
      <c r="EEX748"/>
      <c r="EEY748"/>
      <c r="EEZ748"/>
      <c r="EFA748"/>
      <c r="EFB748"/>
      <c r="EFC748"/>
      <c r="EFD748"/>
      <c r="EFE748"/>
      <c r="EFF748"/>
      <c r="EFG748"/>
      <c r="EFH748"/>
      <c r="EFI748"/>
      <c r="EFJ748"/>
      <c r="EFK748"/>
      <c r="EFL748"/>
      <c r="EFM748"/>
      <c r="EFN748"/>
      <c r="EFO748"/>
      <c r="EFP748"/>
      <c r="EFQ748"/>
      <c r="EFR748"/>
      <c r="EFS748"/>
      <c r="EFT748"/>
      <c r="EFU748"/>
      <c r="EFV748"/>
      <c r="EFW748"/>
      <c r="EFX748"/>
      <c r="EFY748"/>
      <c r="EFZ748"/>
      <c r="EGA748"/>
      <c r="EGB748"/>
      <c r="EGC748"/>
      <c r="EGD748"/>
      <c r="EGE748"/>
      <c r="EGF748"/>
      <c r="EGG748"/>
      <c r="EGH748"/>
      <c r="EGI748"/>
      <c r="EGJ748"/>
      <c r="EGK748"/>
      <c r="EGL748"/>
      <c r="EGM748"/>
      <c r="EGN748"/>
      <c r="EGO748"/>
      <c r="EGP748"/>
      <c r="EGQ748"/>
      <c r="EGR748"/>
      <c r="EGS748"/>
      <c r="EGT748"/>
      <c r="EGU748"/>
      <c r="EGV748"/>
      <c r="EGW748"/>
      <c r="EGX748"/>
      <c r="EGY748"/>
      <c r="EGZ748"/>
      <c r="EHA748"/>
      <c r="EHB748"/>
      <c r="EHC748"/>
      <c r="EHD748"/>
      <c r="EHE748"/>
      <c r="EHF748"/>
      <c r="EHG748"/>
      <c r="EHH748"/>
      <c r="EHI748"/>
      <c r="EHJ748"/>
      <c r="EHK748"/>
      <c r="EHL748"/>
      <c r="EHM748"/>
      <c r="EHN748"/>
      <c r="EHO748"/>
      <c r="EHP748"/>
      <c r="EHQ748"/>
      <c r="EHR748"/>
      <c r="EHS748"/>
      <c r="EHT748"/>
      <c r="EHU748"/>
      <c r="EHV748"/>
      <c r="EHW748"/>
      <c r="EHX748"/>
      <c r="EHY748"/>
      <c r="EHZ748"/>
      <c r="EIA748"/>
      <c r="EIB748"/>
      <c r="EIC748"/>
      <c r="EID748"/>
      <c r="EIE748"/>
      <c r="EIF748"/>
      <c r="EIG748"/>
      <c r="EIH748"/>
      <c r="EII748"/>
      <c r="EIJ748"/>
      <c r="EIK748"/>
      <c r="EIL748"/>
      <c r="EIM748"/>
      <c r="EIN748"/>
      <c r="EIO748"/>
      <c r="EIP748"/>
      <c r="EIQ748"/>
      <c r="EIR748"/>
      <c r="EIS748"/>
      <c r="EIT748"/>
      <c r="EIU748"/>
      <c r="EIV748"/>
      <c r="EIW748"/>
      <c r="EIX748"/>
      <c r="EIY748"/>
      <c r="EIZ748"/>
      <c r="EJA748"/>
      <c r="EJB748"/>
      <c r="EJC748"/>
      <c r="EJD748"/>
      <c r="EJE748"/>
      <c r="EJF748"/>
      <c r="EJG748"/>
      <c r="EJH748"/>
      <c r="EJI748"/>
      <c r="EJJ748"/>
      <c r="EJK748"/>
      <c r="EJL748"/>
      <c r="EJM748"/>
      <c r="EJN748"/>
      <c r="EJO748"/>
      <c r="EJP748"/>
      <c r="EJQ748"/>
      <c r="EJR748"/>
      <c r="EJS748"/>
      <c r="EJT748"/>
      <c r="EJU748"/>
      <c r="EJV748"/>
      <c r="EJW748"/>
      <c r="EJX748"/>
      <c r="EJY748"/>
      <c r="EJZ748"/>
      <c r="EKA748"/>
      <c r="EKB748"/>
      <c r="EKC748"/>
      <c r="EKD748"/>
      <c r="EKE748"/>
      <c r="EKF748"/>
      <c r="EKG748"/>
      <c r="EKH748"/>
      <c r="EKI748"/>
      <c r="EKJ748"/>
      <c r="EKK748"/>
      <c r="EKL748"/>
      <c r="EKM748"/>
      <c r="EKN748"/>
      <c r="EKO748"/>
      <c r="EKP748"/>
      <c r="EKQ748"/>
      <c r="EKR748"/>
      <c r="EKS748"/>
      <c r="EKT748"/>
      <c r="EKU748"/>
      <c r="EKV748"/>
      <c r="EKW748"/>
      <c r="EKX748"/>
      <c r="EKY748"/>
      <c r="EKZ748"/>
      <c r="ELA748"/>
      <c r="ELB748"/>
      <c r="ELC748"/>
      <c r="ELD748"/>
      <c r="ELE748"/>
      <c r="ELF748"/>
      <c r="ELG748"/>
      <c r="ELH748"/>
      <c r="ELI748"/>
      <c r="ELJ748"/>
      <c r="ELK748"/>
      <c r="ELL748"/>
      <c r="ELM748"/>
      <c r="ELN748"/>
      <c r="ELO748"/>
      <c r="ELP748"/>
      <c r="ELQ748"/>
      <c r="ELR748"/>
      <c r="ELS748"/>
      <c r="ELT748"/>
      <c r="ELU748"/>
      <c r="ELV748"/>
      <c r="ELW748"/>
      <c r="ELX748"/>
      <c r="ELY748"/>
      <c r="ELZ748"/>
      <c r="EMA748"/>
      <c r="EMB748"/>
      <c r="EMC748"/>
      <c r="EMD748"/>
      <c r="EME748"/>
      <c r="EMF748"/>
      <c r="EMG748"/>
      <c r="EMH748"/>
      <c r="EMI748"/>
      <c r="EMJ748"/>
      <c r="EMK748"/>
      <c r="EML748"/>
      <c r="EMM748"/>
      <c r="EMN748"/>
      <c r="EMO748"/>
      <c r="EMP748"/>
      <c r="EMQ748"/>
      <c r="EMR748"/>
      <c r="EMS748"/>
      <c r="EMT748"/>
      <c r="EMU748"/>
      <c r="EMV748"/>
      <c r="EMW748"/>
      <c r="EMX748"/>
      <c r="EMY748"/>
      <c r="EMZ748"/>
      <c r="ENA748"/>
      <c r="ENB748"/>
      <c r="ENC748"/>
      <c r="END748"/>
      <c r="ENE748"/>
      <c r="ENF748"/>
      <c r="ENG748"/>
      <c r="ENH748"/>
      <c r="ENI748"/>
      <c r="ENJ748"/>
      <c r="ENK748"/>
      <c r="ENL748"/>
      <c r="ENM748"/>
      <c r="ENN748"/>
      <c r="ENO748"/>
      <c r="ENP748"/>
      <c r="ENQ748"/>
      <c r="ENR748"/>
      <c r="ENS748"/>
      <c r="ENT748"/>
      <c r="ENU748"/>
      <c r="ENV748"/>
      <c r="ENW748"/>
      <c r="ENX748"/>
      <c r="ENY748"/>
      <c r="ENZ748"/>
      <c r="EOA748"/>
      <c r="EOB748"/>
      <c r="EOC748"/>
      <c r="EOD748"/>
      <c r="EOE748"/>
      <c r="EOF748"/>
      <c r="EOG748"/>
      <c r="EOH748"/>
      <c r="EOI748"/>
      <c r="EOJ748"/>
      <c r="EOK748"/>
      <c r="EOL748"/>
      <c r="EOM748"/>
      <c r="EON748"/>
      <c r="EOO748"/>
      <c r="EOP748"/>
      <c r="EOQ748"/>
      <c r="EOR748"/>
      <c r="EOS748"/>
      <c r="EOT748"/>
      <c r="EOU748"/>
      <c r="EOV748"/>
      <c r="EOW748"/>
      <c r="EOX748"/>
      <c r="EOY748"/>
      <c r="EOZ748"/>
      <c r="EPA748"/>
      <c r="EPB748"/>
      <c r="EPC748"/>
      <c r="EPD748"/>
      <c r="EPE748"/>
      <c r="EPF748"/>
      <c r="EPG748"/>
      <c r="EPH748"/>
      <c r="EPI748"/>
      <c r="EPJ748"/>
      <c r="EPK748"/>
      <c r="EPL748"/>
      <c r="EPM748"/>
      <c r="EPN748"/>
      <c r="EPO748"/>
      <c r="EPP748"/>
      <c r="EPQ748"/>
      <c r="EPR748"/>
      <c r="EPS748"/>
      <c r="EPT748"/>
      <c r="EPU748"/>
      <c r="EPV748"/>
      <c r="EPW748"/>
      <c r="EPX748"/>
      <c r="EPY748"/>
      <c r="EPZ748"/>
      <c r="EQA748"/>
      <c r="EQB748"/>
      <c r="EQC748"/>
      <c r="EQD748"/>
      <c r="EQE748"/>
      <c r="EQF748"/>
      <c r="EQG748"/>
      <c r="EQH748"/>
      <c r="EQI748"/>
      <c r="EQJ748"/>
      <c r="EQK748"/>
      <c r="EQL748"/>
      <c r="EQM748"/>
      <c r="EQN748"/>
      <c r="EQO748"/>
      <c r="EQP748"/>
      <c r="EQQ748"/>
      <c r="EQR748"/>
      <c r="EQS748"/>
      <c r="EQT748"/>
      <c r="EQU748"/>
      <c r="EQV748"/>
      <c r="EQW748"/>
      <c r="EQX748"/>
      <c r="EQY748"/>
      <c r="EQZ748"/>
      <c r="ERA748"/>
      <c r="ERB748"/>
      <c r="ERC748"/>
      <c r="ERD748"/>
      <c r="ERE748"/>
      <c r="ERF748"/>
      <c r="ERG748"/>
      <c r="ERH748"/>
      <c r="ERI748"/>
      <c r="ERJ748"/>
      <c r="ERK748"/>
      <c r="ERL748"/>
      <c r="ERM748"/>
      <c r="ERN748"/>
      <c r="ERO748"/>
      <c r="ERP748"/>
      <c r="ERQ748"/>
      <c r="ERR748"/>
      <c r="ERS748"/>
      <c r="ERT748"/>
      <c r="ERU748"/>
      <c r="ERV748"/>
      <c r="ERW748"/>
      <c r="ERX748"/>
      <c r="ERY748"/>
      <c r="ERZ748"/>
      <c r="ESA748"/>
      <c r="ESB748"/>
      <c r="ESC748"/>
      <c r="ESD748"/>
      <c r="ESE748"/>
      <c r="ESF748"/>
      <c r="ESG748"/>
      <c r="ESH748"/>
      <c r="ESI748"/>
      <c r="ESJ748"/>
      <c r="ESK748"/>
      <c r="ESL748"/>
      <c r="ESM748"/>
      <c r="ESN748"/>
      <c r="ESO748"/>
      <c r="ESP748"/>
      <c r="ESQ748"/>
      <c r="ESR748"/>
      <c r="ESS748"/>
      <c r="EST748"/>
      <c r="ESU748"/>
      <c r="ESV748"/>
      <c r="ESW748"/>
      <c r="ESX748"/>
      <c r="ESY748"/>
      <c r="ESZ748"/>
      <c r="ETA748"/>
      <c r="ETB748"/>
      <c r="ETC748"/>
      <c r="ETD748"/>
      <c r="ETE748"/>
      <c r="ETF748"/>
      <c r="ETG748"/>
      <c r="ETH748"/>
      <c r="ETI748"/>
      <c r="ETJ748"/>
      <c r="ETK748"/>
      <c r="ETL748"/>
      <c r="ETM748"/>
      <c r="ETN748"/>
      <c r="ETO748"/>
      <c r="ETP748"/>
      <c r="ETQ748"/>
      <c r="ETR748"/>
      <c r="ETS748"/>
      <c r="ETT748"/>
      <c r="ETU748"/>
      <c r="ETV748"/>
      <c r="ETW748"/>
      <c r="ETX748"/>
      <c r="ETY748"/>
      <c r="ETZ748"/>
      <c r="EUA748"/>
      <c r="EUB748"/>
      <c r="EUC748"/>
      <c r="EUD748"/>
      <c r="EUE748"/>
      <c r="EUF748"/>
      <c r="EUG748"/>
      <c r="EUH748"/>
      <c r="EUI748"/>
      <c r="EUJ748"/>
      <c r="EUK748"/>
      <c r="EUL748"/>
      <c r="EUM748"/>
      <c r="EUN748"/>
      <c r="EUO748"/>
      <c r="EUP748"/>
      <c r="EUQ748"/>
      <c r="EUR748"/>
      <c r="EUS748"/>
      <c r="EUT748"/>
      <c r="EUU748"/>
      <c r="EUV748"/>
      <c r="EUW748"/>
      <c r="EUX748"/>
      <c r="EUY748"/>
      <c r="EUZ748"/>
      <c r="EVA748"/>
      <c r="EVB748"/>
      <c r="EVC748"/>
      <c r="EVD748"/>
      <c r="EVE748"/>
      <c r="EVF748"/>
      <c r="EVG748"/>
      <c r="EVH748"/>
      <c r="EVI748"/>
      <c r="EVJ748"/>
      <c r="EVK748"/>
      <c r="EVL748"/>
      <c r="EVM748"/>
      <c r="EVN748"/>
      <c r="EVO748"/>
      <c r="EVP748"/>
      <c r="EVQ748"/>
      <c r="EVR748"/>
      <c r="EVS748"/>
      <c r="EVT748"/>
      <c r="EVU748"/>
      <c r="EVV748"/>
      <c r="EVW748"/>
      <c r="EVX748"/>
      <c r="EVY748"/>
      <c r="EVZ748"/>
      <c r="EWA748"/>
      <c r="EWB748"/>
      <c r="EWC748"/>
      <c r="EWD748"/>
      <c r="EWE748"/>
      <c r="EWF748"/>
      <c r="EWG748"/>
      <c r="EWH748"/>
      <c r="EWI748"/>
      <c r="EWJ748"/>
      <c r="EWK748"/>
      <c r="EWL748"/>
      <c r="EWM748"/>
      <c r="EWN748"/>
      <c r="EWO748"/>
      <c r="EWP748"/>
      <c r="EWQ748"/>
      <c r="EWR748"/>
      <c r="EWS748"/>
      <c r="EWT748"/>
      <c r="EWU748"/>
      <c r="EWV748"/>
      <c r="EWW748"/>
      <c r="EWX748"/>
      <c r="EWY748"/>
      <c r="EWZ748"/>
      <c r="EXA748"/>
      <c r="EXB748"/>
      <c r="EXC748"/>
      <c r="EXD748"/>
      <c r="EXE748"/>
      <c r="EXF748"/>
      <c r="EXG748"/>
      <c r="EXH748"/>
      <c r="EXI748"/>
      <c r="EXJ748"/>
      <c r="EXK748"/>
      <c r="EXL748"/>
      <c r="EXM748"/>
      <c r="EXN748"/>
      <c r="EXO748"/>
      <c r="EXP748"/>
      <c r="EXQ748"/>
      <c r="EXR748"/>
      <c r="EXS748"/>
      <c r="EXT748"/>
      <c r="EXU748"/>
      <c r="EXV748"/>
      <c r="EXW748"/>
      <c r="EXX748"/>
      <c r="EXY748"/>
      <c r="EXZ748"/>
      <c r="EYA748"/>
      <c r="EYB748"/>
      <c r="EYC748"/>
      <c r="EYD748"/>
      <c r="EYE748"/>
      <c r="EYF748"/>
      <c r="EYG748"/>
      <c r="EYH748"/>
      <c r="EYI748"/>
      <c r="EYJ748"/>
      <c r="EYK748"/>
      <c r="EYL748"/>
      <c r="EYM748"/>
      <c r="EYN748"/>
      <c r="EYO748"/>
      <c r="EYP748"/>
      <c r="EYQ748"/>
      <c r="EYR748"/>
      <c r="EYS748"/>
      <c r="EYT748"/>
      <c r="EYU748"/>
      <c r="EYV748"/>
      <c r="EYW748"/>
      <c r="EYX748"/>
      <c r="EYY748"/>
      <c r="EYZ748"/>
      <c r="EZA748"/>
      <c r="EZB748"/>
      <c r="EZC748"/>
      <c r="EZD748"/>
      <c r="EZE748"/>
      <c r="EZF748"/>
      <c r="EZG748"/>
      <c r="EZH748"/>
      <c r="EZI748"/>
      <c r="EZJ748"/>
      <c r="EZK748"/>
      <c r="EZL748"/>
      <c r="EZM748"/>
      <c r="EZN748"/>
      <c r="EZO748"/>
      <c r="EZP748"/>
      <c r="EZQ748"/>
      <c r="EZR748"/>
      <c r="EZS748"/>
      <c r="EZT748"/>
      <c r="EZU748"/>
      <c r="EZV748"/>
      <c r="EZW748"/>
      <c r="EZX748"/>
      <c r="EZY748"/>
      <c r="EZZ748"/>
      <c r="FAA748"/>
      <c r="FAB748"/>
      <c r="FAC748"/>
      <c r="FAD748"/>
      <c r="FAE748"/>
      <c r="FAF748"/>
      <c r="FAG748"/>
      <c r="FAH748"/>
      <c r="FAI748"/>
      <c r="FAJ748"/>
      <c r="FAK748"/>
      <c r="FAL748"/>
      <c r="FAM748"/>
      <c r="FAN748"/>
      <c r="FAO748"/>
      <c r="FAP748"/>
      <c r="FAQ748"/>
      <c r="FAR748"/>
      <c r="FAS748"/>
      <c r="FAT748"/>
      <c r="FAU748"/>
      <c r="FAV748"/>
      <c r="FAW748"/>
      <c r="FAX748"/>
      <c r="FAY748"/>
      <c r="FAZ748"/>
      <c r="FBA748"/>
      <c r="FBB748"/>
      <c r="FBC748"/>
      <c r="FBD748"/>
      <c r="FBE748"/>
      <c r="FBF748"/>
      <c r="FBG748"/>
      <c r="FBH748"/>
      <c r="FBI748"/>
      <c r="FBJ748"/>
      <c r="FBK748"/>
      <c r="FBL748"/>
      <c r="FBM748"/>
      <c r="FBN748"/>
      <c r="FBO748"/>
      <c r="FBP748"/>
      <c r="FBQ748"/>
      <c r="FBR748"/>
      <c r="FBS748"/>
      <c r="FBT748"/>
      <c r="FBU748"/>
      <c r="FBV748"/>
      <c r="FBW748"/>
      <c r="FBX748"/>
      <c r="FBY748"/>
      <c r="FBZ748"/>
      <c r="FCA748"/>
      <c r="FCB748"/>
      <c r="FCC748"/>
      <c r="FCD748"/>
      <c r="FCE748"/>
      <c r="FCF748"/>
      <c r="FCG748"/>
      <c r="FCH748"/>
      <c r="FCI748"/>
      <c r="FCJ748"/>
      <c r="FCK748"/>
      <c r="FCL748"/>
      <c r="FCM748"/>
      <c r="FCN748"/>
      <c r="FCO748"/>
      <c r="FCP748"/>
      <c r="FCQ748"/>
      <c r="FCR748"/>
      <c r="FCS748"/>
      <c r="FCT748"/>
      <c r="FCU748"/>
      <c r="FCV748"/>
      <c r="FCW748"/>
      <c r="FCX748"/>
      <c r="FCY748"/>
      <c r="FCZ748"/>
      <c r="FDA748"/>
      <c r="FDB748"/>
      <c r="FDC748"/>
      <c r="FDD748"/>
      <c r="FDE748"/>
      <c r="FDF748"/>
      <c r="FDG748"/>
      <c r="FDH748"/>
      <c r="FDI748"/>
      <c r="FDJ748"/>
      <c r="FDK748"/>
      <c r="FDL748"/>
      <c r="FDM748"/>
      <c r="FDN748"/>
      <c r="FDO748"/>
      <c r="FDP748"/>
      <c r="FDQ748"/>
      <c r="FDR748"/>
      <c r="FDS748"/>
      <c r="FDT748"/>
      <c r="FDU748"/>
      <c r="FDV748"/>
      <c r="FDW748"/>
      <c r="FDX748"/>
      <c r="FDY748"/>
      <c r="FDZ748"/>
      <c r="FEA748"/>
      <c r="FEB748"/>
      <c r="FEC748"/>
      <c r="FED748"/>
      <c r="FEE748"/>
      <c r="FEF748"/>
      <c r="FEG748"/>
      <c r="FEH748"/>
      <c r="FEI748"/>
      <c r="FEJ748"/>
      <c r="FEK748"/>
      <c r="FEL748"/>
      <c r="FEM748"/>
      <c r="FEN748"/>
      <c r="FEO748"/>
      <c r="FEP748"/>
      <c r="FEQ748"/>
      <c r="FER748"/>
      <c r="FES748"/>
      <c r="FET748"/>
      <c r="FEU748"/>
      <c r="FEV748"/>
      <c r="FEW748"/>
      <c r="FEX748"/>
      <c r="FEY748"/>
      <c r="FEZ748"/>
      <c r="FFA748"/>
      <c r="FFB748"/>
      <c r="FFC748"/>
      <c r="FFD748"/>
      <c r="FFE748"/>
      <c r="FFF748"/>
      <c r="FFG748"/>
      <c r="FFH748"/>
      <c r="FFI748"/>
      <c r="FFJ748"/>
      <c r="FFK748"/>
      <c r="FFL748"/>
      <c r="FFM748"/>
      <c r="FFN748"/>
      <c r="FFO748"/>
      <c r="FFP748"/>
      <c r="FFQ748"/>
      <c r="FFR748"/>
      <c r="FFS748"/>
      <c r="FFT748"/>
      <c r="FFU748"/>
      <c r="FFV748"/>
      <c r="FFW748"/>
      <c r="FFX748"/>
      <c r="FFY748"/>
      <c r="FFZ748"/>
      <c r="FGA748"/>
      <c r="FGB748"/>
      <c r="FGC748"/>
      <c r="FGD748"/>
      <c r="FGE748"/>
      <c r="FGF748"/>
      <c r="FGG748"/>
      <c r="FGH748"/>
      <c r="FGI748"/>
      <c r="FGJ748"/>
      <c r="FGK748"/>
      <c r="FGL748"/>
      <c r="FGM748"/>
      <c r="FGN748"/>
      <c r="FGO748"/>
      <c r="FGP748"/>
      <c r="FGQ748"/>
      <c r="FGR748"/>
      <c r="FGS748"/>
      <c r="FGT748"/>
      <c r="FGU748"/>
      <c r="FGV748"/>
      <c r="FGW748"/>
      <c r="FGX748"/>
      <c r="FGY748"/>
      <c r="FGZ748"/>
      <c r="FHA748"/>
      <c r="FHB748"/>
      <c r="FHC748"/>
      <c r="FHD748"/>
      <c r="FHE748"/>
      <c r="FHF748"/>
      <c r="FHG748"/>
      <c r="FHH748"/>
      <c r="FHI748"/>
      <c r="FHJ748"/>
      <c r="FHK748"/>
      <c r="FHL748"/>
      <c r="FHM748"/>
      <c r="FHN748"/>
      <c r="FHO748"/>
      <c r="FHP748"/>
      <c r="FHQ748"/>
      <c r="FHR748"/>
      <c r="FHS748"/>
      <c r="FHT748"/>
      <c r="FHU748"/>
      <c r="FHV748"/>
      <c r="FHW748"/>
      <c r="FHX748"/>
      <c r="FHY748"/>
      <c r="FHZ748"/>
      <c r="FIA748"/>
      <c r="FIB748"/>
      <c r="FIC748"/>
      <c r="FID748"/>
      <c r="FIE748"/>
      <c r="FIF748"/>
      <c r="FIG748"/>
      <c r="FIH748"/>
      <c r="FII748"/>
      <c r="FIJ748"/>
      <c r="FIK748"/>
      <c r="FIL748"/>
      <c r="FIM748"/>
      <c r="FIN748"/>
      <c r="FIO748"/>
      <c r="FIP748"/>
      <c r="FIQ748"/>
      <c r="FIR748"/>
      <c r="FIS748"/>
      <c r="FIT748"/>
      <c r="FIU748"/>
      <c r="FIV748"/>
      <c r="FIW748"/>
      <c r="FIX748"/>
      <c r="FIY748"/>
      <c r="FIZ748"/>
      <c r="FJA748"/>
      <c r="FJB748"/>
      <c r="FJC748"/>
      <c r="FJD748"/>
      <c r="FJE748"/>
      <c r="FJF748"/>
      <c r="FJG748"/>
      <c r="FJH748"/>
      <c r="FJI748"/>
      <c r="FJJ748"/>
      <c r="FJK748"/>
      <c r="FJL748"/>
      <c r="FJM748"/>
      <c r="FJN748"/>
      <c r="FJO748"/>
      <c r="FJP748"/>
      <c r="FJQ748"/>
      <c r="FJR748"/>
      <c r="FJS748"/>
      <c r="FJT748"/>
      <c r="FJU748"/>
      <c r="FJV748"/>
      <c r="FJW748"/>
      <c r="FJX748"/>
      <c r="FJY748"/>
      <c r="FJZ748"/>
      <c r="FKA748"/>
      <c r="FKB748"/>
      <c r="FKC748"/>
      <c r="FKD748"/>
      <c r="FKE748"/>
      <c r="FKF748"/>
      <c r="FKG748"/>
      <c r="FKH748"/>
      <c r="FKI748"/>
      <c r="FKJ748"/>
      <c r="FKK748"/>
      <c r="FKL748"/>
      <c r="FKM748"/>
      <c r="FKN748"/>
      <c r="FKO748"/>
      <c r="FKP748"/>
      <c r="FKQ748"/>
      <c r="FKR748"/>
      <c r="FKS748"/>
      <c r="FKT748"/>
      <c r="FKU748"/>
      <c r="FKV748"/>
      <c r="FKW748"/>
      <c r="FKX748"/>
      <c r="FKY748"/>
      <c r="FKZ748"/>
      <c r="FLA748"/>
      <c r="FLB748"/>
      <c r="FLC748"/>
      <c r="FLD748"/>
      <c r="FLE748"/>
      <c r="FLF748"/>
      <c r="FLG748"/>
      <c r="FLH748"/>
      <c r="FLI748"/>
      <c r="FLJ748"/>
      <c r="FLK748"/>
      <c r="FLL748"/>
      <c r="FLM748"/>
      <c r="FLN748"/>
      <c r="FLO748"/>
      <c r="FLP748"/>
      <c r="FLQ748"/>
      <c r="FLR748"/>
      <c r="FLS748"/>
      <c r="FLT748"/>
      <c r="FLU748"/>
      <c r="FLV748"/>
      <c r="FLW748"/>
      <c r="FLX748"/>
      <c r="FLY748"/>
      <c r="FLZ748"/>
      <c r="FMA748"/>
      <c r="FMB748"/>
      <c r="FMC748"/>
      <c r="FMD748"/>
      <c r="FME748"/>
      <c r="FMF748"/>
      <c r="FMG748"/>
      <c r="FMH748"/>
      <c r="FMI748"/>
      <c r="FMJ748"/>
      <c r="FMK748"/>
      <c r="FML748"/>
      <c r="FMM748"/>
      <c r="FMN748"/>
      <c r="FMO748"/>
      <c r="FMP748"/>
      <c r="FMQ748"/>
      <c r="FMR748"/>
      <c r="FMS748"/>
      <c r="FMT748"/>
      <c r="FMU748"/>
      <c r="FMV748"/>
      <c r="FMW748"/>
      <c r="FMX748"/>
      <c r="FMY748"/>
      <c r="FMZ748"/>
      <c r="FNA748"/>
      <c r="FNB748"/>
      <c r="FNC748"/>
      <c r="FND748"/>
      <c r="FNE748"/>
      <c r="FNF748"/>
      <c r="FNG748"/>
      <c r="FNH748"/>
      <c r="FNI748"/>
      <c r="FNJ748"/>
      <c r="FNK748"/>
      <c r="FNL748"/>
      <c r="FNM748"/>
      <c r="FNN748"/>
      <c r="FNO748"/>
      <c r="FNP748"/>
      <c r="FNQ748"/>
      <c r="FNR748"/>
      <c r="FNS748"/>
      <c r="FNT748"/>
      <c r="FNU748"/>
      <c r="FNV748"/>
      <c r="FNW748"/>
      <c r="FNX748"/>
      <c r="FNY748"/>
      <c r="FNZ748"/>
      <c r="FOA748"/>
      <c r="FOB748"/>
      <c r="FOC748"/>
      <c r="FOD748"/>
      <c r="FOE748"/>
      <c r="FOF748"/>
      <c r="FOG748"/>
      <c r="FOH748"/>
      <c r="FOI748"/>
      <c r="FOJ748"/>
      <c r="FOK748"/>
      <c r="FOL748"/>
      <c r="FOM748"/>
      <c r="FON748"/>
      <c r="FOO748"/>
      <c r="FOP748"/>
      <c r="FOQ748"/>
      <c r="FOR748"/>
      <c r="FOS748"/>
      <c r="FOT748"/>
      <c r="FOU748"/>
      <c r="FOV748"/>
      <c r="FOW748"/>
      <c r="FOX748"/>
      <c r="FOY748"/>
      <c r="FOZ748"/>
      <c r="FPA748"/>
      <c r="FPB748"/>
      <c r="FPC748"/>
      <c r="FPD748"/>
      <c r="FPE748"/>
      <c r="FPF748"/>
      <c r="FPG748"/>
      <c r="FPH748"/>
      <c r="FPI748"/>
      <c r="FPJ748"/>
      <c r="FPK748"/>
      <c r="FPL748"/>
      <c r="FPM748"/>
      <c r="FPN748"/>
      <c r="FPO748"/>
      <c r="FPP748"/>
      <c r="FPQ748"/>
      <c r="FPR748"/>
      <c r="FPS748"/>
      <c r="FPT748"/>
      <c r="FPU748"/>
      <c r="FPV748"/>
      <c r="FPW748"/>
      <c r="FPX748"/>
      <c r="FPY748"/>
      <c r="FPZ748"/>
      <c r="FQA748"/>
      <c r="FQB748"/>
      <c r="FQC748"/>
      <c r="FQD748"/>
      <c r="FQE748"/>
      <c r="FQF748"/>
      <c r="FQG748"/>
      <c r="FQH748"/>
      <c r="FQI748"/>
      <c r="FQJ748"/>
      <c r="FQK748"/>
      <c r="FQL748"/>
      <c r="FQM748"/>
      <c r="FQN748"/>
      <c r="FQO748"/>
      <c r="FQP748"/>
      <c r="FQQ748"/>
      <c r="FQR748"/>
      <c r="FQS748"/>
      <c r="FQT748"/>
      <c r="FQU748"/>
      <c r="FQV748"/>
      <c r="FQW748"/>
      <c r="FQX748"/>
      <c r="FQY748"/>
      <c r="FQZ748"/>
      <c r="FRA748"/>
      <c r="FRB748"/>
      <c r="FRC748"/>
      <c r="FRD748"/>
      <c r="FRE748"/>
      <c r="FRF748"/>
      <c r="FRG748"/>
      <c r="FRH748"/>
      <c r="FRI748"/>
      <c r="FRJ748"/>
      <c r="FRK748"/>
      <c r="FRL748"/>
      <c r="FRM748"/>
      <c r="FRN748"/>
      <c r="FRO748"/>
      <c r="FRP748"/>
      <c r="FRQ748"/>
      <c r="FRR748"/>
      <c r="FRS748"/>
      <c r="FRT748"/>
      <c r="FRU748"/>
      <c r="FRV748"/>
      <c r="FRW748"/>
      <c r="FRX748"/>
      <c r="FRY748"/>
      <c r="FRZ748"/>
      <c r="FSA748"/>
      <c r="FSB748"/>
      <c r="FSC748"/>
      <c r="FSD748"/>
      <c r="FSE748"/>
      <c r="FSF748"/>
      <c r="FSG748"/>
      <c r="FSH748"/>
      <c r="FSI748"/>
      <c r="FSJ748"/>
      <c r="FSK748"/>
      <c r="FSL748"/>
      <c r="FSM748"/>
      <c r="FSN748"/>
      <c r="FSO748"/>
      <c r="FSP748"/>
      <c r="FSQ748"/>
      <c r="FSR748"/>
      <c r="FSS748"/>
      <c r="FST748"/>
      <c r="FSU748"/>
      <c r="FSV748"/>
      <c r="FSW748"/>
      <c r="FSX748"/>
      <c r="FSY748"/>
      <c r="FSZ748"/>
      <c r="FTA748"/>
      <c r="FTB748"/>
      <c r="FTC748"/>
      <c r="FTD748"/>
      <c r="FTE748"/>
      <c r="FTF748"/>
      <c r="FTG748"/>
      <c r="FTH748"/>
      <c r="FTI748"/>
      <c r="FTJ748"/>
      <c r="FTK748"/>
      <c r="FTL748"/>
      <c r="FTM748"/>
      <c r="FTN748"/>
      <c r="FTO748"/>
      <c r="FTP748"/>
      <c r="FTQ748"/>
      <c r="FTR748"/>
      <c r="FTS748"/>
      <c r="FTT748"/>
      <c r="FTU748"/>
      <c r="FTV748"/>
      <c r="FTW748"/>
      <c r="FTX748"/>
      <c r="FTY748"/>
      <c r="FTZ748"/>
      <c r="FUA748"/>
      <c r="FUB748"/>
      <c r="FUC748"/>
      <c r="FUD748"/>
      <c r="FUE748"/>
      <c r="FUF748"/>
      <c r="FUG748"/>
      <c r="FUH748"/>
      <c r="FUI748"/>
      <c r="FUJ748"/>
      <c r="FUK748"/>
      <c r="FUL748"/>
      <c r="FUM748"/>
      <c r="FUN748"/>
      <c r="FUO748"/>
      <c r="FUP748"/>
      <c r="FUQ748"/>
      <c r="FUR748"/>
      <c r="FUS748"/>
      <c r="FUT748"/>
      <c r="FUU748"/>
      <c r="FUV748"/>
      <c r="FUW748"/>
      <c r="FUX748"/>
      <c r="FUY748"/>
      <c r="FUZ748"/>
      <c r="FVA748"/>
      <c r="FVB748"/>
      <c r="FVC748"/>
      <c r="FVD748"/>
      <c r="FVE748"/>
      <c r="FVF748"/>
      <c r="FVG748"/>
      <c r="FVH748"/>
      <c r="FVI748"/>
      <c r="FVJ748"/>
      <c r="FVK748"/>
      <c r="FVL748"/>
      <c r="FVM748"/>
      <c r="FVN748"/>
      <c r="FVO748"/>
      <c r="FVP748"/>
      <c r="FVQ748"/>
      <c r="FVR748"/>
      <c r="FVS748"/>
      <c r="FVT748"/>
      <c r="FVU748"/>
      <c r="FVV748"/>
      <c r="FVW748"/>
      <c r="FVX748"/>
      <c r="FVY748"/>
      <c r="FVZ748"/>
      <c r="FWA748"/>
      <c r="FWB748"/>
      <c r="FWC748"/>
      <c r="FWD748"/>
      <c r="FWE748"/>
      <c r="FWF748"/>
      <c r="FWG748"/>
      <c r="FWH748"/>
      <c r="FWI748"/>
      <c r="FWJ748"/>
      <c r="FWK748"/>
      <c r="FWL748"/>
      <c r="FWM748"/>
      <c r="FWN748"/>
      <c r="FWO748"/>
      <c r="FWP748"/>
      <c r="FWQ748"/>
      <c r="FWR748"/>
      <c r="FWS748"/>
      <c r="FWT748"/>
      <c r="FWU748"/>
      <c r="FWV748"/>
      <c r="FWW748"/>
      <c r="FWX748"/>
      <c r="FWY748"/>
      <c r="FWZ748"/>
      <c r="FXA748"/>
      <c r="FXB748"/>
      <c r="FXC748"/>
      <c r="FXD748"/>
      <c r="FXE748"/>
      <c r="FXF748"/>
      <c r="FXG748"/>
      <c r="FXH748"/>
      <c r="FXI748"/>
      <c r="FXJ748"/>
      <c r="FXK748"/>
      <c r="FXL748"/>
      <c r="FXM748"/>
      <c r="FXN748"/>
      <c r="FXO748"/>
      <c r="FXP748"/>
      <c r="FXQ748"/>
      <c r="FXR748"/>
      <c r="FXS748"/>
      <c r="FXT748"/>
      <c r="FXU748"/>
      <c r="FXV748"/>
      <c r="FXW748"/>
      <c r="FXX748"/>
      <c r="FXY748"/>
      <c r="FXZ748"/>
      <c r="FYA748"/>
      <c r="FYB748"/>
      <c r="FYC748"/>
      <c r="FYD748"/>
      <c r="FYE748"/>
      <c r="FYF748"/>
      <c r="FYG748"/>
      <c r="FYH748"/>
      <c r="FYI748"/>
      <c r="FYJ748"/>
      <c r="FYK748"/>
      <c r="FYL748"/>
      <c r="FYM748"/>
      <c r="FYN748"/>
      <c r="FYO748"/>
      <c r="FYP748"/>
      <c r="FYQ748"/>
      <c r="FYR748"/>
      <c r="FYS748"/>
      <c r="FYT748"/>
      <c r="FYU748"/>
      <c r="FYV748"/>
      <c r="FYW748"/>
      <c r="FYX748"/>
      <c r="FYY748"/>
      <c r="FYZ748"/>
      <c r="FZA748"/>
      <c r="FZB748"/>
      <c r="FZC748"/>
      <c r="FZD748"/>
      <c r="FZE748"/>
      <c r="FZF748"/>
      <c r="FZG748"/>
      <c r="FZH748"/>
      <c r="FZI748"/>
      <c r="FZJ748"/>
      <c r="FZK748"/>
      <c r="FZL748"/>
      <c r="FZM748"/>
      <c r="FZN748"/>
      <c r="FZO748"/>
      <c r="FZP748"/>
      <c r="FZQ748"/>
      <c r="FZR748"/>
      <c r="FZS748"/>
      <c r="FZT748"/>
      <c r="FZU748"/>
      <c r="FZV748"/>
      <c r="FZW748"/>
      <c r="FZX748"/>
      <c r="FZY748"/>
      <c r="FZZ748"/>
      <c r="GAA748"/>
      <c r="GAB748"/>
      <c r="GAC748"/>
      <c r="GAD748"/>
      <c r="GAE748"/>
      <c r="GAF748"/>
      <c r="GAG748"/>
      <c r="GAH748"/>
      <c r="GAI748"/>
      <c r="GAJ748"/>
      <c r="GAK748"/>
      <c r="GAL748"/>
      <c r="GAM748"/>
      <c r="GAN748"/>
      <c r="GAO748"/>
      <c r="GAP748"/>
      <c r="GAQ748"/>
      <c r="GAR748"/>
      <c r="GAS748"/>
      <c r="GAT748"/>
      <c r="GAU748"/>
      <c r="GAV748"/>
      <c r="GAW748"/>
      <c r="GAX748"/>
      <c r="GAY748"/>
      <c r="GAZ748"/>
      <c r="GBA748"/>
      <c r="GBB748"/>
      <c r="GBC748"/>
      <c r="GBD748"/>
      <c r="GBE748"/>
      <c r="GBF748"/>
      <c r="GBG748"/>
      <c r="GBH748"/>
      <c r="GBI748"/>
      <c r="GBJ748"/>
      <c r="GBK748"/>
      <c r="GBL748"/>
      <c r="GBM748"/>
      <c r="GBN748"/>
      <c r="GBO748"/>
      <c r="GBP748"/>
      <c r="GBQ748"/>
      <c r="GBR748"/>
      <c r="GBS748"/>
      <c r="GBT748"/>
      <c r="GBU748"/>
      <c r="GBV748"/>
      <c r="GBW748"/>
      <c r="GBX748"/>
      <c r="GBY748"/>
      <c r="GBZ748"/>
      <c r="GCA748"/>
      <c r="GCB748"/>
      <c r="GCC748"/>
      <c r="GCD748"/>
      <c r="GCE748"/>
      <c r="GCF748"/>
      <c r="GCG748"/>
      <c r="GCH748"/>
      <c r="GCI748"/>
      <c r="GCJ748"/>
      <c r="GCK748"/>
      <c r="GCL748"/>
      <c r="GCM748"/>
      <c r="GCN748"/>
      <c r="GCO748"/>
      <c r="GCP748"/>
      <c r="GCQ748"/>
      <c r="GCR748"/>
      <c r="GCS748"/>
      <c r="GCT748"/>
      <c r="GCU748"/>
      <c r="GCV748"/>
      <c r="GCW748"/>
      <c r="GCX748"/>
      <c r="GCY748"/>
      <c r="GCZ748"/>
      <c r="GDA748"/>
      <c r="GDB748"/>
      <c r="GDC748"/>
      <c r="GDD748"/>
      <c r="GDE748"/>
      <c r="GDF748"/>
      <c r="GDG748"/>
      <c r="GDH748"/>
      <c r="GDI748"/>
      <c r="GDJ748"/>
      <c r="GDK748"/>
      <c r="GDL748"/>
      <c r="GDM748"/>
      <c r="GDN748"/>
      <c r="GDO748"/>
      <c r="GDP748"/>
      <c r="GDQ748"/>
      <c r="GDR748"/>
      <c r="GDS748"/>
      <c r="GDT748"/>
      <c r="GDU748"/>
      <c r="GDV748"/>
      <c r="GDW748"/>
      <c r="GDX748"/>
      <c r="GDY748"/>
      <c r="GDZ748"/>
      <c r="GEA748"/>
      <c r="GEB748"/>
      <c r="GEC748"/>
      <c r="GED748"/>
      <c r="GEE748"/>
      <c r="GEF748"/>
      <c r="GEG748"/>
      <c r="GEH748"/>
      <c r="GEI748"/>
      <c r="GEJ748"/>
      <c r="GEK748"/>
      <c r="GEL748"/>
      <c r="GEM748"/>
      <c r="GEN748"/>
      <c r="GEO748"/>
      <c r="GEP748"/>
      <c r="GEQ748"/>
      <c r="GER748"/>
      <c r="GES748"/>
      <c r="GET748"/>
      <c r="GEU748"/>
      <c r="GEV748"/>
      <c r="GEW748"/>
      <c r="GEX748"/>
      <c r="GEY748"/>
      <c r="GEZ748"/>
      <c r="GFA748"/>
      <c r="GFB748"/>
      <c r="GFC748"/>
      <c r="GFD748"/>
      <c r="GFE748"/>
      <c r="GFF748"/>
      <c r="GFG748"/>
      <c r="GFH748"/>
      <c r="GFI748"/>
      <c r="GFJ748"/>
      <c r="GFK748"/>
      <c r="GFL748"/>
      <c r="GFM748"/>
      <c r="GFN748"/>
      <c r="GFO748"/>
      <c r="GFP748"/>
      <c r="GFQ748"/>
      <c r="GFR748"/>
      <c r="GFS748"/>
      <c r="GFT748"/>
      <c r="GFU748"/>
      <c r="GFV748"/>
      <c r="GFW748"/>
      <c r="GFX748"/>
      <c r="GFY748"/>
      <c r="GFZ748"/>
      <c r="GGA748"/>
      <c r="GGB748"/>
      <c r="GGC748"/>
      <c r="GGD748"/>
      <c r="GGE748"/>
      <c r="GGF748"/>
      <c r="GGG748"/>
      <c r="GGH748"/>
      <c r="GGI748"/>
      <c r="GGJ748"/>
      <c r="GGK748"/>
      <c r="GGL748"/>
      <c r="GGM748"/>
      <c r="GGN748"/>
      <c r="GGO748"/>
      <c r="GGP748"/>
      <c r="GGQ748"/>
      <c r="GGR748"/>
      <c r="GGS748"/>
      <c r="GGT748"/>
      <c r="GGU748"/>
      <c r="GGV748"/>
      <c r="GGW748"/>
      <c r="GGX748"/>
      <c r="GGY748"/>
      <c r="GGZ748"/>
      <c r="GHA748"/>
      <c r="GHB748"/>
      <c r="GHC748"/>
      <c r="GHD748"/>
      <c r="GHE748"/>
      <c r="GHF748"/>
      <c r="GHG748"/>
      <c r="GHH748"/>
      <c r="GHI748"/>
      <c r="GHJ748"/>
      <c r="GHK748"/>
      <c r="GHL748"/>
      <c r="GHM748"/>
      <c r="GHN748"/>
      <c r="GHO748"/>
      <c r="GHP748"/>
      <c r="GHQ748"/>
      <c r="GHR748"/>
      <c r="GHS748"/>
      <c r="GHT748"/>
      <c r="GHU748"/>
      <c r="GHV748"/>
      <c r="GHW748"/>
      <c r="GHX748"/>
      <c r="GHY748"/>
      <c r="GHZ748"/>
      <c r="GIA748"/>
      <c r="GIB748"/>
      <c r="GIC748"/>
      <c r="GID748"/>
      <c r="GIE748"/>
      <c r="GIF748"/>
      <c r="GIG748"/>
      <c r="GIH748"/>
      <c r="GII748"/>
      <c r="GIJ748"/>
      <c r="GIK748"/>
      <c r="GIL748"/>
      <c r="GIM748"/>
      <c r="GIN748"/>
      <c r="GIO748"/>
      <c r="GIP748"/>
      <c r="GIQ748"/>
      <c r="GIR748"/>
      <c r="GIS748"/>
      <c r="GIT748"/>
      <c r="GIU748"/>
      <c r="GIV748"/>
      <c r="GIW748"/>
      <c r="GIX748"/>
      <c r="GIY748"/>
      <c r="GIZ748"/>
      <c r="GJA748"/>
      <c r="GJB748"/>
      <c r="GJC748"/>
      <c r="GJD748"/>
      <c r="GJE748"/>
      <c r="GJF748"/>
      <c r="GJG748"/>
      <c r="GJH748"/>
      <c r="GJI748"/>
      <c r="GJJ748"/>
      <c r="GJK748"/>
      <c r="GJL748"/>
      <c r="GJM748"/>
      <c r="GJN748"/>
      <c r="GJO748"/>
      <c r="GJP748"/>
      <c r="GJQ748"/>
      <c r="GJR748"/>
      <c r="GJS748"/>
      <c r="GJT748"/>
      <c r="GJU748"/>
      <c r="GJV748"/>
      <c r="GJW748"/>
      <c r="GJX748"/>
      <c r="GJY748"/>
      <c r="GJZ748"/>
      <c r="GKA748"/>
      <c r="GKB748"/>
      <c r="GKC748"/>
      <c r="GKD748"/>
      <c r="GKE748"/>
      <c r="GKF748"/>
      <c r="GKG748"/>
      <c r="GKH748"/>
      <c r="GKI748"/>
      <c r="GKJ748"/>
      <c r="GKK748"/>
      <c r="GKL748"/>
      <c r="GKM748"/>
      <c r="GKN748"/>
      <c r="GKO748"/>
      <c r="GKP748"/>
      <c r="GKQ748"/>
      <c r="GKR748"/>
      <c r="GKS748"/>
      <c r="GKT748"/>
      <c r="GKU748"/>
      <c r="GKV748"/>
      <c r="GKW748"/>
      <c r="GKX748"/>
      <c r="GKY748"/>
      <c r="GKZ748"/>
      <c r="GLA748"/>
      <c r="GLB748"/>
      <c r="GLC748"/>
      <c r="GLD748"/>
      <c r="GLE748"/>
      <c r="GLF748"/>
      <c r="GLG748"/>
      <c r="GLH748"/>
      <c r="GLI748"/>
      <c r="GLJ748"/>
      <c r="GLK748"/>
      <c r="GLL748"/>
      <c r="GLM748"/>
      <c r="GLN748"/>
      <c r="GLO748"/>
      <c r="GLP748"/>
      <c r="GLQ748"/>
      <c r="GLR748"/>
      <c r="GLS748"/>
      <c r="GLT748"/>
      <c r="GLU748"/>
      <c r="GLV748"/>
      <c r="GLW748"/>
      <c r="GLX748"/>
      <c r="GLY748"/>
      <c r="GLZ748"/>
      <c r="GMA748"/>
      <c r="GMB748"/>
      <c r="GMC748"/>
      <c r="GMD748"/>
      <c r="GME748"/>
      <c r="GMF748"/>
      <c r="GMG748"/>
      <c r="GMH748"/>
      <c r="GMI748"/>
      <c r="GMJ748"/>
      <c r="GMK748"/>
      <c r="GML748"/>
      <c r="GMM748"/>
      <c r="GMN748"/>
      <c r="GMO748"/>
      <c r="GMP748"/>
      <c r="GMQ748"/>
      <c r="GMR748"/>
      <c r="GMS748"/>
      <c r="GMT748"/>
      <c r="GMU748"/>
      <c r="GMV748"/>
      <c r="GMW748"/>
      <c r="GMX748"/>
      <c r="GMY748"/>
      <c r="GMZ748"/>
      <c r="GNA748"/>
      <c r="GNB748"/>
      <c r="GNC748"/>
      <c r="GND748"/>
      <c r="GNE748"/>
      <c r="GNF748"/>
      <c r="GNG748"/>
      <c r="GNH748"/>
      <c r="GNI748"/>
      <c r="GNJ748"/>
      <c r="GNK748"/>
      <c r="GNL748"/>
      <c r="GNM748"/>
      <c r="GNN748"/>
      <c r="GNO748"/>
      <c r="GNP748"/>
      <c r="GNQ748"/>
      <c r="GNR748"/>
      <c r="GNS748"/>
      <c r="GNT748"/>
      <c r="GNU748"/>
      <c r="GNV748"/>
      <c r="GNW748"/>
      <c r="GNX748"/>
      <c r="GNY748"/>
      <c r="GNZ748"/>
      <c r="GOA748"/>
      <c r="GOB748"/>
      <c r="GOC748"/>
      <c r="GOD748"/>
      <c r="GOE748"/>
      <c r="GOF748"/>
      <c r="GOG748"/>
      <c r="GOH748"/>
      <c r="GOI748"/>
      <c r="GOJ748"/>
      <c r="GOK748"/>
      <c r="GOL748"/>
      <c r="GOM748"/>
      <c r="GON748"/>
      <c r="GOO748"/>
      <c r="GOP748"/>
      <c r="GOQ748"/>
      <c r="GOR748"/>
      <c r="GOS748"/>
      <c r="GOT748"/>
      <c r="GOU748"/>
      <c r="GOV748"/>
      <c r="GOW748"/>
      <c r="GOX748"/>
      <c r="GOY748"/>
      <c r="GOZ748"/>
      <c r="GPA748"/>
      <c r="GPB748"/>
      <c r="GPC748"/>
      <c r="GPD748"/>
      <c r="GPE748"/>
      <c r="GPF748"/>
      <c r="GPG748"/>
      <c r="GPH748"/>
      <c r="GPI748"/>
      <c r="GPJ748"/>
      <c r="GPK748"/>
      <c r="GPL748"/>
      <c r="GPM748"/>
      <c r="GPN748"/>
      <c r="GPO748"/>
      <c r="GPP748"/>
      <c r="GPQ748"/>
      <c r="GPR748"/>
      <c r="GPS748"/>
      <c r="GPT748"/>
      <c r="GPU748"/>
      <c r="GPV748"/>
      <c r="GPW748"/>
      <c r="GPX748"/>
      <c r="GPY748"/>
      <c r="GPZ748"/>
      <c r="GQA748"/>
      <c r="GQB748"/>
      <c r="GQC748"/>
      <c r="GQD748"/>
      <c r="GQE748"/>
      <c r="GQF748"/>
      <c r="GQG748"/>
      <c r="GQH748"/>
      <c r="GQI748"/>
      <c r="GQJ748"/>
      <c r="GQK748"/>
      <c r="GQL748"/>
      <c r="GQM748"/>
      <c r="GQN748"/>
      <c r="GQO748"/>
      <c r="GQP748"/>
      <c r="GQQ748"/>
      <c r="GQR748"/>
      <c r="GQS748"/>
      <c r="GQT748"/>
      <c r="GQU748"/>
      <c r="GQV748"/>
      <c r="GQW748"/>
      <c r="GQX748"/>
      <c r="GQY748"/>
      <c r="GQZ748"/>
      <c r="GRA748"/>
      <c r="GRB748"/>
      <c r="GRC748"/>
      <c r="GRD748"/>
      <c r="GRE748"/>
      <c r="GRF748"/>
      <c r="GRG748"/>
      <c r="GRH748"/>
      <c r="GRI748"/>
      <c r="GRJ748"/>
      <c r="GRK748"/>
      <c r="GRL748"/>
      <c r="GRM748"/>
      <c r="GRN748"/>
      <c r="GRO748"/>
      <c r="GRP748"/>
      <c r="GRQ748"/>
      <c r="GRR748"/>
      <c r="GRS748"/>
      <c r="GRT748"/>
      <c r="GRU748"/>
      <c r="GRV748"/>
      <c r="GRW748"/>
      <c r="GRX748"/>
      <c r="GRY748"/>
      <c r="GRZ748"/>
      <c r="GSA748"/>
      <c r="GSB748"/>
      <c r="GSC748"/>
      <c r="GSD748"/>
      <c r="GSE748"/>
      <c r="GSF748"/>
      <c r="GSG748"/>
      <c r="GSH748"/>
      <c r="GSI748"/>
      <c r="GSJ748"/>
      <c r="GSK748"/>
      <c r="GSL748"/>
      <c r="GSM748"/>
      <c r="GSN748"/>
      <c r="GSO748"/>
      <c r="GSP748"/>
      <c r="GSQ748"/>
      <c r="GSR748"/>
      <c r="GSS748"/>
      <c r="GST748"/>
      <c r="GSU748"/>
      <c r="GSV748"/>
      <c r="GSW748"/>
      <c r="GSX748"/>
      <c r="GSY748"/>
      <c r="GSZ748"/>
      <c r="GTA748"/>
      <c r="GTB748"/>
      <c r="GTC748"/>
      <c r="GTD748"/>
      <c r="GTE748"/>
      <c r="GTF748"/>
      <c r="GTG748"/>
      <c r="GTH748"/>
      <c r="GTI748"/>
      <c r="GTJ748"/>
      <c r="GTK748"/>
      <c r="GTL748"/>
      <c r="GTM748"/>
      <c r="GTN748"/>
      <c r="GTO748"/>
      <c r="GTP748"/>
      <c r="GTQ748"/>
      <c r="GTR748"/>
      <c r="GTS748"/>
      <c r="GTT748"/>
      <c r="GTU748"/>
      <c r="GTV748"/>
      <c r="GTW748"/>
      <c r="GTX748"/>
      <c r="GTY748"/>
      <c r="GTZ748"/>
      <c r="GUA748"/>
      <c r="GUB748"/>
      <c r="GUC748"/>
      <c r="GUD748"/>
      <c r="GUE748"/>
      <c r="GUF748"/>
      <c r="GUG748"/>
      <c r="GUH748"/>
      <c r="GUI748"/>
      <c r="GUJ748"/>
      <c r="GUK748"/>
      <c r="GUL748"/>
      <c r="GUM748"/>
      <c r="GUN748"/>
      <c r="GUO748"/>
      <c r="GUP748"/>
      <c r="GUQ748"/>
      <c r="GUR748"/>
      <c r="GUS748"/>
      <c r="GUT748"/>
      <c r="GUU748"/>
      <c r="GUV748"/>
      <c r="GUW748"/>
      <c r="GUX748"/>
      <c r="GUY748"/>
      <c r="GUZ748"/>
      <c r="GVA748"/>
      <c r="GVB748"/>
      <c r="GVC748"/>
      <c r="GVD748"/>
      <c r="GVE748"/>
      <c r="GVF748"/>
      <c r="GVG748"/>
      <c r="GVH748"/>
      <c r="GVI748"/>
      <c r="GVJ748"/>
      <c r="GVK748"/>
      <c r="GVL748"/>
      <c r="GVM748"/>
      <c r="GVN748"/>
      <c r="GVO748"/>
      <c r="GVP748"/>
      <c r="GVQ748"/>
      <c r="GVR748"/>
      <c r="GVS748"/>
      <c r="GVT748"/>
      <c r="GVU748"/>
      <c r="GVV748"/>
      <c r="GVW748"/>
      <c r="GVX748"/>
      <c r="GVY748"/>
      <c r="GVZ748"/>
      <c r="GWA748"/>
      <c r="GWB748"/>
      <c r="GWC748"/>
      <c r="GWD748"/>
      <c r="GWE748"/>
      <c r="GWF748"/>
      <c r="GWG748"/>
      <c r="GWH748"/>
      <c r="GWI748"/>
      <c r="GWJ748"/>
      <c r="GWK748"/>
      <c r="GWL748"/>
      <c r="GWM748"/>
      <c r="GWN748"/>
      <c r="GWO748"/>
      <c r="GWP748"/>
      <c r="GWQ748"/>
      <c r="GWR748"/>
      <c r="GWS748"/>
      <c r="GWT748"/>
      <c r="GWU748"/>
      <c r="GWV748"/>
      <c r="GWW748"/>
      <c r="GWX748"/>
      <c r="GWY748"/>
      <c r="GWZ748"/>
      <c r="GXA748"/>
      <c r="GXB748"/>
      <c r="GXC748"/>
      <c r="GXD748"/>
      <c r="GXE748"/>
      <c r="GXF748"/>
      <c r="GXG748"/>
      <c r="GXH748"/>
      <c r="GXI748"/>
      <c r="GXJ748"/>
      <c r="GXK748"/>
      <c r="GXL748"/>
      <c r="GXM748"/>
      <c r="GXN748"/>
      <c r="GXO748"/>
      <c r="GXP748"/>
      <c r="GXQ748"/>
      <c r="GXR748"/>
      <c r="GXS748"/>
      <c r="GXT748"/>
      <c r="GXU748"/>
      <c r="GXV748"/>
      <c r="GXW748"/>
      <c r="GXX748"/>
      <c r="GXY748"/>
      <c r="GXZ748"/>
      <c r="GYA748"/>
      <c r="GYB748"/>
      <c r="GYC748"/>
      <c r="GYD748"/>
      <c r="GYE748"/>
      <c r="GYF748"/>
      <c r="GYG748"/>
      <c r="GYH748"/>
      <c r="GYI748"/>
      <c r="GYJ748"/>
      <c r="GYK748"/>
      <c r="GYL748"/>
      <c r="GYM748"/>
      <c r="GYN748"/>
      <c r="GYO748"/>
      <c r="GYP748"/>
      <c r="GYQ748"/>
      <c r="GYR748"/>
      <c r="GYS748"/>
      <c r="GYT748"/>
      <c r="GYU748"/>
      <c r="GYV748"/>
      <c r="GYW748"/>
      <c r="GYX748"/>
      <c r="GYY748"/>
      <c r="GYZ748"/>
      <c r="GZA748"/>
      <c r="GZB748"/>
      <c r="GZC748"/>
      <c r="GZD748"/>
      <c r="GZE748"/>
      <c r="GZF748"/>
      <c r="GZG748"/>
      <c r="GZH748"/>
      <c r="GZI748"/>
      <c r="GZJ748"/>
      <c r="GZK748"/>
      <c r="GZL748"/>
      <c r="GZM748"/>
      <c r="GZN748"/>
      <c r="GZO748"/>
      <c r="GZP748"/>
      <c r="GZQ748"/>
      <c r="GZR748"/>
      <c r="GZS748"/>
      <c r="GZT748"/>
      <c r="GZU748"/>
      <c r="GZV748"/>
      <c r="GZW748"/>
      <c r="GZX748"/>
      <c r="GZY748"/>
      <c r="GZZ748"/>
      <c r="HAA748"/>
      <c r="HAB748"/>
      <c r="HAC748"/>
      <c r="HAD748"/>
      <c r="HAE748"/>
      <c r="HAF748"/>
      <c r="HAG748"/>
      <c r="HAH748"/>
      <c r="HAI748"/>
      <c r="HAJ748"/>
      <c r="HAK748"/>
      <c r="HAL748"/>
      <c r="HAM748"/>
      <c r="HAN748"/>
      <c r="HAO748"/>
      <c r="HAP748"/>
      <c r="HAQ748"/>
      <c r="HAR748"/>
      <c r="HAS748"/>
      <c r="HAT748"/>
      <c r="HAU748"/>
      <c r="HAV748"/>
      <c r="HAW748"/>
      <c r="HAX748"/>
      <c r="HAY748"/>
      <c r="HAZ748"/>
      <c r="HBA748"/>
      <c r="HBB748"/>
      <c r="HBC748"/>
      <c r="HBD748"/>
      <c r="HBE748"/>
      <c r="HBF748"/>
      <c r="HBG748"/>
      <c r="HBH748"/>
      <c r="HBI748"/>
      <c r="HBJ748"/>
      <c r="HBK748"/>
      <c r="HBL748"/>
      <c r="HBM748"/>
      <c r="HBN748"/>
      <c r="HBO748"/>
      <c r="HBP748"/>
      <c r="HBQ748"/>
      <c r="HBR748"/>
      <c r="HBS748"/>
      <c r="HBT748"/>
      <c r="HBU748"/>
      <c r="HBV748"/>
      <c r="HBW748"/>
      <c r="HBX748"/>
      <c r="HBY748"/>
      <c r="HBZ748"/>
      <c r="HCA748"/>
      <c r="HCB748"/>
      <c r="HCC748"/>
      <c r="HCD748"/>
      <c r="HCE748"/>
      <c r="HCF748"/>
      <c r="HCG748"/>
      <c r="HCH748"/>
      <c r="HCI748"/>
      <c r="HCJ748"/>
      <c r="HCK748"/>
      <c r="HCL748"/>
      <c r="HCM748"/>
      <c r="HCN748"/>
      <c r="HCO748"/>
      <c r="HCP748"/>
      <c r="HCQ748"/>
      <c r="HCR748"/>
      <c r="HCS748"/>
      <c r="HCT748"/>
      <c r="HCU748"/>
      <c r="HCV748"/>
      <c r="HCW748"/>
      <c r="HCX748"/>
      <c r="HCY748"/>
      <c r="HCZ748"/>
      <c r="HDA748"/>
      <c r="HDB748"/>
      <c r="HDC748"/>
      <c r="HDD748"/>
      <c r="HDE748"/>
      <c r="HDF748"/>
      <c r="HDG748"/>
      <c r="HDH748"/>
      <c r="HDI748"/>
      <c r="HDJ748"/>
      <c r="HDK748"/>
      <c r="HDL748"/>
      <c r="HDM748"/>
      <c r="HDN748"/>
      <c r="HDO748"/>
      <c r="HDP748"/>
      <c r="HDQ748"/>
      <c r="HDR748"/>
      <c r="HDS748"/>
      <c r="HDT748"/>
      <c r="HDU748"/>
      <c r="HDV748"/>
      <c r="HDW748"/>
      <c r="HDX748"/>
      <c r="HDY748"/>
      <c r="HDZ748"/>
      <c r="HEA748"/>
      <c r="HEB748"/>
      <c r="HEC748"/>
      <c r="HED748"/>
      <c r="HEE748"/>
      <c r="HEF748"/>
      <c r="HEG748"/>
      <c r="HEH748"/>
      <c r="HEI748"/>
      <c r="HEJ748"/>
      <c r="HEK748"/>
      <c r="HEL748"/>
      <c r="HEM748"/>
      <c r="HEN748"/>
      <c r="HEO748"/>
      <c r="HEP748"/>
      <c r="HEQ748"/>
      <c r="HER748"/>
      <c r="HES748"/>
      <c r="HET748"/>
      <c r="HEU748"/>
      <c r="HEV748"/>
      <c r="HEW748"/>
      <c r="HEX748"/>
      <c r="HEY748"/>
      <c r="HEZ748"/>
      <c r="HFA748"/>
      <c r="HFB748"/>
      <c r="HFC748"/>
      <c r="HFD748"/>
      <c r="HFE748"/>
      <c r="HFF748"/>
      <c r="HFG748"/>
      <c r="HFH748"/>
      <c r="HFI748"/>
      <c r="HFJ748"/>
      <c r="HFK748"/>
      <c r="HFL748"/>
      <c r="HFM748"/>
      <c r="HFN748"/>
      <c r="HFO748"/>
      <c r="HFP748"/>
      <c r="HFQ748"/>
      <c r="HFR748"/>
      <c r="HFS748"/>
      <c r="HFT748"/>
      <c r="HFU748"/>
      <c r="HFV748"/>
      <c r="HFW748"/>
      <c r="HFX748"/>
      <c r="HFY748"/>
      <c r="HFZ748"/>
      <c r="HGA748"/>
      <c r="HGB748"/>
      <c r="HGC748"/>
      <c r="HGD748"/>
      <c r="HGE748"/>
      <c r="HGF748"/>
      <c r="HGG748"/>
      <c r="HGH748"/>
      <c r="HGI748"/>
      <c r="HGJ748"/>
      <c r="HGK748"/>
      <c r="HGL748"/>
      <c r="HGM748"/>
      <c r="HGN748"/>
      <c r="HGO748"/>
      <c r="HGP748"/>
      <c r="HGQ748"/>
      <c r="HGR748"/>
      <c r="HGS748"/>
      <c r="HGT748"/>
      <c r="HGU748"/>
      <c r="HGV748"/>
      <c r="HGW748"/>
      <c r="HGX748"/>
      <c r="HGY748"/>
      <c r="HGZ748"/>
      <c r="HHA748"/>
      <c r="HHB748"/>
      <c r="HHC748"/>
      <c r="HHD748"/>
      <c r="HHE748"/>
      <c r="HHF748"/>
      <c r="HHG748"/>
      <c r="HHH748"/>
      <c r="HHI748"/>
      <c r="HHJ748"/>
      <c r="HHK748"/>
      <c r="HHL748"/>
      <c r="HHM748"/>
      <c r="HHN748"/>
      <c r="HHO748"/>
      <c r="HHP748"/>
      <c r="HHQ748"/>
      <c r="HHR748"/>
      <c r="HHS748"/>
      <c r="HHT748"/>
      <c r="HHU748"/>
      <c r="HHV748"/>
      <c r="HHW748"/>
      <c r="HHX748"/>
      <c r="HHY748"/>
      <c r="HHZ748"/>
      <c r="HIA748"/>
      <c r="HIB748"/>
      <c r="HIC748"/>
      <c r="HID748"/>
      <c r="HIE748"/>
      <c r="HIF748"/>
      <c r="HIG748"/>
      <c r="HIH748"/>
      <c r="HII748"/>
      <c r="HIJ748"/>
      <c r="HIK748"/>
      <c r="HIL748"/>
      <c r="HIM748"/>
      <c r="HIN748"/>
      <c r="HIO748"/>
      <c r="HIP748"/>
      <c r="HIQ748"/>
      <c r="HIR748"/>
      <c r="HIS748"/>
      <c r="HIT748"/>
      <c r="HIU748"/>
      <c r="HIV748"/>
      <c r="HIW748"/>
      <c r="HIX748"/>
      <c r="HIY748"/>
      <c r="HIZ748"/>
      <c r="HJA748"/>
      <c r="HJB748"/>
      <c r="HJC748"/>
      <c r="HJD748"/>
      <c r="HJE748"/>
      <c r="HJF748"/>
      <c r="HJG748"/>
      <c r="HJH748"/>
      <c r="HJI748"/>
      <c r="HJJ748"/>
      <c r="HJK748"/>
      <c r="HJL748"/>
      <c r="HJM748"/>
      <c r="HJN748"/>
      <c r="HJO748"/>
      <c r="HJP748"/>
      <c r="HJQ748"/>
      <c r="HJR748"/>
      <c r="HJS748"/>
      <c r="HJT748"/>
      <c r="HJU748"/>
      <c r="HJV748"/>
      <c r="HJW748"/>
      <c r="HJX748"/>
      <c r="HJY748"/>
      <c r="HJZ748"/>
      <c r="HKA748"/>
      <c r="HKB748"/>
      <c r="HKC748"/>
      <c r="HKD748"/>
      <c r="HKE748"/>
      <c r="HKF748"/>
      <c r="HKG748"/>
      <c r="HKH748"/>
      <c r="HKI748"/>
      <c r="HKJ748"/>
      <c r="HKK748"/>
      <c r="HKL748"/>
      <c r="HKM748"/>
      <c r="HKN748"/>
      <c r="HKO748"/>
      <c r="HKP748"/>
      <c r="HKQ748"/>
      <c r="HKR748"/>
      <c r="HKS748"/>
      <c r="HKT748"/>
      <c r="HKU748"/>
      <c r="HKV748"/>
      <c r="HKW748"/>
      <c r="HKX748"/>
      <c r="HKY748"/>
      <c r="HKZ748"/>
      <c r="HLA748"/>
      <c r="HLB748"/>
      <c r="HLC748"/>
      <c r="HLD748"/>
      <c r="HLE748"/>
      <c r="HLF748"/>
      <c r="HLG748"/>
      <c r="HLH748"/>
      <c r="HLI748"/>
      <c r="HLJ748"/>
      <c r="HLK748"/>
      <c r="HLL748"/>
      <c r="HLM748"/>
      <c r="HLN748"/>
      <c r="HLO748"/>
      <c r="HLP748"/>
      <c r="HLQ748"/>
      <c r="HLR748"/>
      <c r="HLS748"/>
      <c r="HLT748"/>
      <c r="HLU748"/>
      <c r="HLV748"/>
      <c r="HLW748"/>
      <c r="HLX748"/>
      <c r="HLY748"/>
      <c r="HLZ748"/>
      <c r="HMA748"/>
      <c r="HMB748"/>
      <c r="HMC748"/>
      <c r="HMD748"/>
      <c r="HME748"/>
      <c r="HMF748"/>
      <c r="HMG748"/>
      <c r="HMH748"/>
      <c r="HMI748"/>
      <c r="HMJ748"/>
      <c r="HMK748"/>
      <c r="HML748"/>
      <c r="HMM748"/>
      <c r="HMN748"/>
      <c r="HMO748"/>
      <c r="HMP748"/>
      <c r="HMQ748"/>
      <c r="HMR748"/>
      <c r="HMS748"/>
      <c r="HMT748"/>
      <c r="HMU748"/>
      <c r="HMV748"/>
      <c r="HMW748"/>
      <c r="HMX748"/>
      <c r="HMY748"/>
      <c r="HMZ748"/>
      <c r="HNA748"/>
      <c r="HNB748"/>
      <c r="HNC748"/>
      <c r="HND748"/>
      <c r="HNE748"/>
      <c r="HNF748"/>
      <c r="HNG748"/>
      <c r="HNH748"/>
      <c r="HNI748"/>
      <c r="HNJ748"/>
      <c r="HNK748"/>
      <c r="HNL748"/>
      <c r="HNM748"/>
      <c r="HNN748"/>
      <c r="HNO748"/>
      <c r="HNP748"/>
      <c r="HNQ748"/>
      <c r="HNR748"/>
      <c r="HNS748"/>
      <c r="HNT748"/>
      <c r="HNU748"/>
      <c r="HNV748"/>
      <c r="HNW748"/>
      <c r="HNX748"/>
      <c r="HNY748"/>
      <c r="HNZ748"/>
      <c r="HOA748"/>
      <c r="HOB748"/>
      <c r="HOC748"/>
      <c r="HOD748"/>
      <c r="HOE748"/>
      <c r="HOF748"/>
      <c r="HOG748"/>
      <c r="HOH748"/>
      <c r="HOI748"/>
      <c r="HOJ748"/>
      <c r="HOK748"/>
      <c r="HOL748"/>
      <c r="HOM748"/>
      <c r="HON748"/>
      <c r="HOO748"/>
      <c r="HOP748"/>
      <c r="HOQ748"/>
      <c r="HOR748"/>
      <c r="HOS748"/>
      <c r="HOT748"/>
      <c r="HOU748"/>
      <c r="HOV748"/>
      <c r="HOW748"/>
      <c r="HOX748"/>
      <c r="HOY748"/>
      <c r="HOZ748"/>
      <c r="HPA748"/>
      <c r="HPB748"/>
      <c r="HPC748"/>
      <c r="HPD748"/>
      <c r="HPE748"/>
      <c r="HPF748"/>
      <c r="HPG748"/>
      <c r="HPH748"/>
      <c r="HPI748"/>
      <c r="HPJ748"/>
      <c r="HPK748"/>
      <c r="HPL748"/>
      <c r="HPM748"/>
      <c r="HPN748"/>
      <c r="HPO748"/>
      <c r="HPP748"/>
      <c r="HPQ748"/>
      <c r="HPR748"/>
      <c r="HPS748"/>
      <c r="HPT748"/>
      <c r="HPU748"/>
      <c r="HPV748"/>
      <c r="HPW748"/>
      <c r="HPX748"/>
      <c r="HPY748"/>
      <c r="HPZ748"/>
      <c r="HQA748"/>
      <c r="HQB748"/>
      <c r="HQC748"/>
      <c r="HQD748"/>
      <c r="HQE748"/>
      <c r="HQF748"/>
      <c r="HQG748"/>
      <c r="HQH748"/>
      <c r="HQI748"/>
      <c r="HQJ748"/>
      <c r="HQK748"/>
      <c r="HQL748"/>
      <c r="HQM748"/>
      <c r="HQN748"/>
      <c r="HQO748"/>
      <c r="HQP748"/>
      <c r="HQQ748"/>
      <c r="HQR748"/>
      <c r="HQS748"/>
      <c r="HQT748"/>
      <c r="HQU748"/>
      <c r="HQV748"/>
      <c r="HQW748"/>
      <c r="HQX748"/>
      <c r="HQY748"/>
      <c r="HQZ748"/>
      <c r="HRA748"/>
      <c r="HRB748"/>
      <c r="HRC748"/>
      <c r="HRD748"/>
      <c r="HRE748"/>
      <c r="HRF748"/>
      <c r="HRG748"/>
      <c r="HRH748"/>
      <c r="HRI748"/>
      <c r="HRJ748"/>
      <c r="HRK748"/>
      <c r="HRL748"/>
      <c r="HRM748"/>
      <c r="HRN748"/>
      <c r="HRO748"/>
      <c r="HRP748"/>
      <c r="HRQ748"/>
      <c r="HRR748"/>
      <c r="HRS748"/>
      <c r="HRT748"/>
      <c r="HRU748"/>
      <c r="HRV748"/>
      <c r="HRW748"/>
      <c r="HRX748"/>
      <c r="HRY748"/>
      <c r="HRZ748"/>
      <c r="HSA748"/>
      <c r="HSB748"/>
      <c r="HSC748"/>
      <c r="HSD748"/>
      <c r="HSE748"/>
      <c r="HSF748"/>
      <c r="HSG748"/>
      <c r="HSH748"/>
      <c r="HSI748"/>
      <c r="HSJ748"/>
      <c r="HSK748"/>
      <c r="HSL748"/>
      <c r="HSM748"/>
      <c r="HSN748"/>
      <c r="HSO748"/>
      <c r="HSP748"/>
      <c r="HSQ748"/>
      <c r="HSR748"/>
      <c r="HSS748"/>
      <c r="HST748"/>
      <c r="HSU748"/>
      <c r="HSV748"/>
      <c r="HSW748"/>
      <c r="HSX748"/>
      <c r="HSY748"/>
      <c r="HSZ748"/>
      <c r="HTA748"/>
      <c r="HTB748"/>
      <c r="HTC748"/>
      <c r="HTD748"/>
      <c r="HTE748"/>
      <c r="HTF748"/>
      <c r="HTG748"/>
      <c r="HTH748"/>
      <c r="HTI748"/>
      <c r="HTJ748"/>
      <c r="HTK748"/>
      <c r="HTL748"/>
      <c r="HTM748"/>
      <c r="HTN748"/>
      <c r="HTO748"/>
      <c r="HTP748"/>
      <c r="HTQ748"/>
      <c r="HTR748"/>
      <c r="HTS748"/>
      <c r="HTT748"/>
      <c r="HTU748"/>
      <c r="HTV748"/>
      <c r="HTW748"/>
      <c r="HTX748"/>
      <c r="HTY748"/>
      <c r="HTZ748"/>
      <c r="HUA748"/>
      <c r="HUB748"/>
      <c r="HUC748"/>
      <c r="HUD748"/>
      <c r="HUE748"/>
      <c r="HUF748"/>
      <c r="HUG748"/>
      <c r="HUH748"/>
      <c r="HUI748"/>
      <c r="HUJ748"/>
      <c r="HUK748"/>
      <c r="HUL748"/>
      <c r="HUM748"/>
      <c r="HUN748"/>
      <c r="HUO748"/>
      <c r="HUP748"/>
      <c r="HUQ748"/>
      <c r="HUR748"/>
      <c r="HUS748"/>
      <c r="HUT748"/>
      <c r="HUU748"/>
      <c r="HUV748"/>
      <c r="HUW748"/>
      <c r="HUX748"/>
      <c r="HUY748"/>
      <c r="HUZ748"/>
      <c r="HVA748"/>
      <c r="HVB748"/>
      <c r="HVC748"/>
      <c r="HVD748"/>
      <c r="HVE748"/>
      <c r="HVF748"/>
      <c r="HVG748"/>
      <c r="HVH748"/>
      <c r="HVI748"/>
      <c r="HVJ748"/>
      <c r="HVK748"/>
      <c r="HVL748"/>
      <c r="HVM748"/>
      <c r="HVN748"/>
      <c r="HVO748"/>
      <c r="HVP748"/>
      <c r="HVQ748"/>
      <c r="HVR748"/>
      <c r="HVS748"/>
      <c r="HVT748"/>
      <c r="HVU748"/>
      <c r="HVV748"/>
      <c r="HVW748"/>
      <c r="HVX748"/>
      <c r="HVY748"/>
      <c r="HVZ748"/>
      <c r="HWA748"/>
      <c r="HWB748"/>
      <c r="HWC748"/>
      <c r="HWD748"/>
      <c r="HWE748"/>
      <c r="HWF748"/>
      <c r="HWG748"/>
      <c r="HWH748"/>
      <c r="HWI748"/>
      <c r="HWJ748"/>
      <c r="HWK748"/>
      <c r="HWL748"/>
      <c r="HWM748"/>
      <c r="HWN748"/>
      <c r="HWO748"/>
      <c r="HWP748"/>
      <c r="HWQ748"/>
      <c r="HWR748"/>
      <c r="HWS748"/>
      <c r="HWT748"/>
      <c r="HWU748"/>
      <c r="HWV748"/>
      <c r="HWW748"/>
      <c r="HWX748"/>
      <c r="HWY748"/>
      <c r="HWZ748"/>
      <c r="HXA748"/>
      <c r="HXB748"/>
      <c r="HXC748"/>
      <c r="HXD748"/>
      <c r="HXE748"/>
      <c r="HXF748"/>
      <c r="HXG748"/>
      <c r="HXH748"/>
      <c r="HXI748"/>
      <c r="HXJ748"/>
      <c r="HXK748"/>
      <c r="HXL748"/>
      <c r="HXM748"/>
      <c r="HXN748"/>
      <c r="HXO748"/>
      <c r="HXP748"/>
      <c r="HXQ748"/>
      <c r="HXR748"/>
      <c r="HXS748"/>
      <c r="HXT748"/>
      <c r="HXU748"/>
      <c r="HXV748"/>
      <c r="HXW748"/>
      <c r="HXX748"/>
      <c r="HXY748"/>
      <c r="HXZ748"/>
      <c r="HYA748"/>
      <c r="HYB748"/>
      <c r="HYC748"/>
      <c r="HYD748"/>
      <c r="HYE748"/>
      <c r="HYF748"/>
      <c r="HYG748"/>
      <c r="HYH748"/>
      <c r="HYI748"/>
      <c r="HYJ748"/>
      <c r="HYK748"/>
      <c r="HYL748"/>
      <c r="HYM748"/>
      <c r="HYN748"/>
      <c r="HYO748"/>
      <c r="HYP748"/>
      <c r="HYQ748"/>
      <c r="HYR748"/>
      <c r="HYS748"/>
      <c r="HYT748"/>
      <c r="HYU748"/>
      <c r="HYV748"/>
      <c r="HYW748"/>
      <c r="HYX748"/>
      <c r="HYY748"/>
      <c r="HYZ748"/>
      <c r="HZA748"/>
      <c r="HZB748"/>
      <c r="HZC748"/>
      <c r="HZD748"/>
      <c r="HZE748"/>
      <c r="HZF748"/>
      <c r="HZG748"/>
      <c r="HZH748"/>
      <c r="HZI748"/>
      <c r="HZJ748"/>
      <c r="HZK748"/>
      <c r="HZL748"/>
      <c r="HZM748"/>
      <c r="HZN748"/>
      <c r="HZO748"/>
      <c r="HZP748"/>
      <c r="HZQ748"/>
      <c r="HZR748"/>
      <c r="HZS748"/>
      <c r="HZT748"/>
      <c r="HZU748"/>
      <c r="HZV748"/>
      <c r="HZW748"/>
      <c r="HZX748"/>
      <c r="HZY748"/>
      <c r="HZZ748"/>
      <c r="IAA748"/>
      <c r="IAB748"/>
      <c r="IAC748"/>
      <c r="IAD748"/>
      <c r="IAE748"/>
      <c r="IAF748"/>
      <c r="IAG748"/>
      <c r="IAH748"/>
      <c r="IAI748"/>
      <c r="IAJ748"/>
      <c r="IAK748"/>
      <c r="IAL748"/>
      <c r="IAM748"/>
      <c r="IAN748"/>
      <c r="IAO748"/>
      <c r="IAP748"/>
      <c r="IAQ748"/>
      <c r="IAR748"/>
      <c r="IAS748"/>
      <c r="IAT748"/>
      <c r="IAU748"/>
      <c r="IAV748"/>
      <c r="IAW748"/>
      <c r="IAX748"/>
      <c r="IAY748"/>
      <c r="IAZ748"/>
      <c r="IBA748"/>
      <c r="IBB748"/>
      <c r="IBC748"/>
      <c r="IBD748"/>
      <c r="IBE748"/>
      <c r="IBF748"/>
      <c r="IBG748"/>
      <c r="IBH748"/>
      <c r="IBI748"/>
      <c r="IBJ748"/>
      <c r="IBK748"/>
      <c r="IBL748"/>
      <c r="IBM748"/>
      <c r="IBN748"/>
      <c r="IBO748"/>
      <c r="IBP748"/>
      <c r="IBQ748"/>
      <c r="IBR748"/>
      <c r="IBS748"/>
      <c r="IBT748"/>
      <c r="IBU748"/>
      <c r="IBV748"/>
      <c r="IBW748"/>
      <c r="IBX748"/>
      <c r="IBY748"/>
      <c r="IBZ748"/>
      <c r="ICA748"/>
      <c r="ICB748"/>
      <c r="ICC748"/>
      <c r="ICD748"/>
      <c r="ICE748"/>
      <c r="ICF748"/>
      <c r="ICG748"/>
      <c r="ICH748"/>
      <c r="ICI748"/>
      <c r="ICJ748"/>
      <c r="ICK748"/>
      <c r="ICL748"/>
      <c r="ICM748"/>
      <c r="ICN748"/>
      <c r="ICO748"/>
      <c r="ICP748"/>
      <c r="ICQ748"/>
      <c r="ICR748"/>
      <c r="ICS748"/>
      <c r="ICT748"/>
      <c r="ICU748"/>
      <c r="ICV748"/>
      <c r="ICW748"/>
      <c r="ICX748"/>
      <c r="ICY748"/>
      <c r="ICZ748"/>
      <c r="IDA748"/>
      <c r="IDB748"/>
      <c r="IDC748"/>
      <c r="IDD748"/>
      <c r="IDE748"/>
      <c r="IDF748"/>
      <c r="IDG748"/>
      <c r="IDH748"/>
      <c r="IDI748"/>
      <c r="IDJ748"/>
      <c r="IDK748"/>
      <c r="IDL748"/>
      <c r="IDM748"/>
      <c r="IDN748"/>
      <c r="IDO748"/>
      <c r="IDP748"/>
      <c r="IDQ748"/>
      <c r="IDR748"/>
      <c r="IDS748"/>
      <c r="IDT748"/>
      <c r="IDU748"/>
      <c r="IDV748"/>
      <c r="IDW748"/>
      <c r="IDX748"/>
      <c r="IDY748"/>
      <c r="IDZ748"/>
      <c r="IEA748"/>
      <c r="IEB748"/>
      <c r="IEC748"/>
      <c r="IED748"/>
      <c r="IEE748"/>
      <c r="IEF748"/>
      <c r="IEG748"/>
      <c r="IEH748"/>
      <c r="IEI748"/>
      <c r="IEJ748"/>
      <c r="IEK748"/>
      <c r="IEL748"/>
      <c r="IEM748"/>
      <c r="IEN748"/>
      <c r="IEO748"/>
      <c r="IEP748"/>
      <c r="IEQ748"/>
      <c r="IER748"/>
      <c r="IES748"/>
      <c r="IET748"/>
      <c r="IEU748"/>
      <c r="IEV748"/>
      <c r="IEW748"/>
      <c r="IEX748"/>
      <c r="IEY748"/>
      <c r="IEZ748"/>
      <c r="IFA748"/>
      <c r="IFB748"/>
      <c r="IFC748"/>
      <c r="IFD748"/>
      <c r="IFE748"/>
      <c r="IFF748"/>
      <c r="IFG748"/>
      <c r="IFH748"/>
      <c r="IFI748"/>
      <c r="IFJ748"/>
      <c r="IFK748"/>
      <c r="IFL748"/>
      <c r="IFM748"/>
      <c r="IFN748"/>
      <c r="IFO748"/>
      <c r="IFP748"/>
      <c r="IFQ748"/>
      <c r="IFR748"/>
      <c r="IFS748"/>
      <c r="IFT748"/>
      <c r="IFU748"/>
      <c r="IFV748"/>
      <c r="IFW748"/>
      <c r="IFX748"/>
      <c r="IFY748"/>
      <c r="IFZ748"/>
      <c r="IGA748"/>
      <c r="IGB748"/>
      <c r="IGC748"/>
      <c r="IGD748"/>
      <c r="IGE748"/>
      <c r="IGF748"/>
      <c r="IGG748"/>
      <c r="IGH748"/>
      <c r="IGI748"/>
      <c r="IGJ748"/>
      <c r="IGK748"/>
      <c r="IGL748"/>
      <c r="IGM748"/>
      <c r="IGN748"/>
      <c r="IGO748"/>
      <c r="IGP748"/>
      <c r="IGQ748"/>
      <c r="IGR748"/>
      <c r="IGS748"/>
      <c r="IGT748"/>
      <c r="IGU748"/>
      <c r="IGV748"/>
      <c r="IGW748"/>
      <c r="IGX748"/>
      <c r="IGY748"/>
      <c r="IGZ748"/>
      <c r="IHA748"/>
      <c r="IHB748"/>
      <c r="IHC748"/>
      <c r="IHD748"/>
      <c r="IHE748"/>
      <c r="IHF748"/>
      <c r="IHG748"/>
      <c r="IHH748"/>
      <c r="IHI748"/>
      <c r="IHJ748"/>
      <c r="IHK748"/>
      <c r="IHL748"/>
      <c r="IHM748"/>
      <c r="IHN748"/>
      <c r="IHO748"/>
      <c r="IHP748"/>
      <c r="IHQ748"/>
      <c r="IHR748"/>
      <c r="IHS748"/>
      <c r="IHT748"/>
      <c r="IHU748"/>
      <c r="IHV748"/>
      <c r="IHW748"/>
      <c r="IHX748"/>
      <c r="IHY748"/>
      <c r="IHZ748"/>
      <c r="IIA748"/>
      <c r="IIB748"/>
      <c r="IIC748"/>
      <c r="IID748"/>
      <c r="IIE748"/>
      <c r="IIF748"/>
      <c r="IIG748"/>
      <c r="IIH748"/>
      <c r="III748"/>
      <c r="IIJ748"/>
      <c r="IIK748"/>
      <c r="IIL748"/>
      <c r="IIM748"/>
      <c r="IIN748"/>
      <c r="IIO748"/>
      <c r="IIP748"/>
      <c r="IIQ748"/>
      <c r="IIR748"/>
      <c r="IIS748"/>
      <c r="IIT748"/>
      <c r="IIU748"/>
      <c r="IIV748"/>
      <c r="IIW748"/>
      <c r="IIX748"/>
      <c r="IIY748"/>
      <c r="IIZ748"/>
      <c r="IJA748"/>
      <c r="IJB748"/>
      <c r="IJC748"/>
      <c r="IJD748"/>
      <c r="IJE748"/>
      <c r="IJF748"/>
      <c r="IJG748"/>
      <c r="IJH748"/>
      <c r="IJI748"/>
      <c r="IJJ748"/>
      <c r="IJK748"/>
      <c r="IJL748"/>
      <c r="IJM748"/>
      <c r="IJN748"/>
      <c r="IJO748"/>
      <c r="IJP748"/>
      <c r="IJQ748"/>
      <c r="IJR748"/>
      <c r="IJS748"/>
      <c r="IJT748"/>
      <c r="IJU748"/>
      <c r="IJV748"/>
      <c r="IJW748"/>
      <c r="IJX748"/>
      <c r="IJY748"/>
      <c r="IJZ748"/>
      <c r="IKA748"/>
      <c r="IKB748"/>
      <c r="IKC748"/>
      <c r="IKD748"/>
      <c r="IKE748"/>
      <c r="IKF748"/>
      <c r="IKG748"/>
      <c r="IKH748"/>
      <c r="IKI748"/>
      <c r="IKJ748"/>
      <c r="IKK748"/>
      <c r="IKL748"/>
      <c r="IKM748"/>
      <c r="IKN748"/>
      <c r="IKO748"/>
      <c r="IKP748"/>
      <c r="IKQ748"/>
      <c r="IKR748"/>
      <c r="IKS748"/>
      <c r="IKT748"/>
      <c r="IKU748"/>
      <c r="IKV748"/>
      <c r="IKW748"/>
      <c r="IKX748"/>
      <c r="IKY748"/>
      <c r="IKZ748"/>
      <c r="ILA748"/>
      <c r="ILB748"/>
      <c r="ILC748"/>
      <c r="ILD748"/>
      <c r="ILE748"/>
      <c r="ILF748"/>
      <c r="ILG748"/>
      <c r="ILH748"/>
      <c r="ILI748"/>
      <c r="ILJ748"/>
      <c r="ILK748"/>
      <c r="ILL748"/>
      <c r="ILM748"/>
      <c r="ILN748"/>
      <c r="ILO748"/>
      <c r="ILP748"/>
      <c r="ILQ748"/>
      <c r="ILR748"/>
      <c r="ILS748"/>
      <c r="ILT748"/>
      <c r="ILU748"/>
      <c r="ILV748"/>
      <c r="ILW748"/>
      <c r="ILX748"/>
      <c r="ILY748"/>
      <c r="ILZ748"/>
      <c r="IMA748"/>
      <c r="IMB748"/>
      <c r="IMC748"/>
      <c r="IMD748"/>
      <c r="IME748"/>
      <c r="IMF748"/>
      <c r="IMG748"/>
      <c r="IMH748"/>
      <c r="IMI748"/>
      <c r="IMJ748"/>
      <c r="IMK748"/>
      <c r="IML748"/>
      <c r="IMM748"/>
      <c r="IMN748"/>
      <c r="IMO748"/>
      <c r="IMP748"/>
      <c r="IMQ748"/>
      <c r="IMR748"/>
      <c r="IMS748"/>
      <c r="IMT748"/>
      <c r="IMU748"/>
      <c r="IMV748"/>
      <c r="IMW748"/>
      <c r="IMX748"/>
      <c r="IMY748"/>
      <c r="IMZ748"/>
      <c r="INA748"/>
      <c r="INB748"/>
      <c r="INC748"/>
      <c r="IND748"/>
      <c r="INE748"/>
      <c r="INF748"/>
      <c r="ING748"/>
      <c r="INH748"/>
      <c r="INI748"/>
      <c r="INJ748"/>
      <c r="INK748"/>
      <c r="INL748"/>
      <c r="INM748"/>
      <c r="INN748"/>
      <c r="INO748"/>
      <c r="INP748"/>
      <c r="INQ748"/>
      <c r="INR748"/>
      <c r="INS748"/>
      <c r="INT748"/>
      <c r="INU748"/>
      <c r="INV748"/>
      <c r="INW748"/>
      <c r="INX748"/>
      <c r="INY748"/>
      <c r="INZ748"/>
      <c r="IOA748"/>
      <c r="IOB748"/>
      <c r="IOC748"/>
      <c r="IOD748"/>
      <c r="IOE748"/>
      <c r="IOF748"/>
      <c r="IOG748"/>
      <c r="IOH748"/>
      <c r="IOI748"/>
      <c r="IOJ748"/>
      <c r="IOK748"/>
      <c r="IOL748"/>
      <c r="IOM748"/>
      <c r="ION748"/>
      <c r="IOO748"/>
      <c r="IOP748"/>
      <c r="IOQ748"/>
      <c r="IOR748"/>
      <c r="IOS748"/>
      <c r="IOT748"/>
      <c r="IOU748"/>
      <c r="IOV748"/>
      <c r="IOW748"/>
      <c r="IOX748"/>
      <c r="IOY748"/>
      <c r="IOZ748"/>
      <c r="IPA748"/>
      <c r="IPB748"/>
      <c r="IPC748"/>
      <c r="IPD748"/>
      <c r="IPE748"/>
      <c r="IPF748"/>
      <c r="IPG748"/>
      <c r="IPH748"/>
      <c r="IPI748"/>
      <c r="IPJ748"/>
      <c r="IPK748"/>
      <c r="IPL748"/>
      <c r="IPM748"/>
      <c r="IPN748"/>
      <c r="IPO748"/>
      <c r="IPP748"/>
      <c r="IPQ748"/>
      <c r="IPR748"/>
      <c r="IPS748"/>
      <c r="IPT748"/>
      <c r="IPU748"/>
      <c r="IPV748"/>
      <c r="IPW748"/>
      <c r="IPX748"/>
      <c r="IPY748"/>
      <c r="IPZ748"/>
      <c r="IQA748"/>
      <c r="IQB748"/>
      <c r="IQC748"/>
      <c r="IQD748"/>
      <c r="IQE748"/>
      <c r="IQF748"/>
      <c r="IQG748"/>
      <c r="IQH748"/>
      <c r="IQI748"/>
      <c r="IQJ748"/>
      <c r="IQK748"/>
      <c r="IQL748"/>
      <c r="IQM748"/>
      <c r="IQN748"/>
      <c r="IQO748"/>
      <c r="IQP748"/>
      <c r="IQQ748"/>
      <c r="IQR748"/>
      <c r="IQS748"/>
      <c r="IQT748"/>
      <c r="IQU748"/>
      <c r="IQV748"/>
      <c r="IQW748"/>
      <c r="IQX748"/>
      <c r="IQY748"/>
      <c r="IQZ748"/>
      <c r="IRA748"/>
      <c r="IRB748"/>
      <c r="IRC748"/>
      <c r="IRD748"/>
      <c r="IRE748"/>
      <c r="IRF748"/>
      <c r="IRG748"/>
      <c r="IRH748"/>
      <c r="IRI748"/>
      <c r="IRJ748"/>
      <c r="IRK748"/>
      <c r="IRL748"/>
      <c r="IRM748"/>
      <c r="IRN748"/>
      <c r="IRO748"/>
      <c r="IRP748"/>
      <c r="IRQ748"/>
      <c r="IRR748"/>
      <c r="IRS748"/>
      <c r="IRT748"/>
      <c r="IRU748"/>
      <c r="IRV748"/>
      <c r="IRW748"/>
      <c r="IRX748"/>
      <c r="IRY748"/>
      <c r="IRZ748"/>
      <c r="ISA748"/>
      <c r="ISB748"/>
      <c r="ISC748"/>
      <c r="ISD748"/>
      <c r="ISE748"/>
      <c r="ISF748"/>
      <c r="ISG748"/>
      <c r="ISH748"/>
      <c r="ISI748"/>
      <c r="ISJ748"/>
      <c r="ISK748"/>
      <c r="ISL748"/>
      <c r="ISM748"/>
      <c r="ISN748"/>
      <c r="ISO748"/>
      <c r="ISP748"/>
      <c r="ISQ748"/>
      <c r="ISR748"/>
      <c r="ISS748"/>
      <c r="IST748"/>
      <c r="ISU748"/>
      <c r="ISV748"/>
      <c r="ISW748"/>
      <c r="ISX748"/>
      <c r="ISY748"/>
      <c r="ISZ748"/>
      <c r="ITA748"/>
      <c r="ITB748"/>
      <c r="ITC748"/>
      <c r="ITD748"/>
      <c r="ITE748"/>
      <c r="ITF748"/>
      <c r="ITG748"/>
      <c r="ITH748"/>
      <c r="ITI748"/>
      <c r="ITJ748"/>
      <c r="ITK748"/>
      <c r="ITL748"/>
      <c r="ITM748"/>
      <c r="ITN748"/>
      <c r="ITO748"/>
      <c r="ITP748"/>
      <c r="ITQ748"/>
      <c r="ITR748"/>
      <c r="ITS748"/>
      <c r="ITT748"/>
      <c r="ITU748"/>
      <c r="ITV748"/>
      <c r="ITW748"/>
      <c r="ITX748"/>
      <c r="ITY748"/>
      <c r="ITZ748"/>
      <c r="IUA748"/>
      <c r="IUB748"/>
      <c r="IUC748"/>
      <c r="IUD748"/>
      <c r="IUE748"/>
      <c r="IUF748"/>
      <c r="IUG748"/>
      <c r="IUH748"/>
      <c r="IUI748"/>
      <c r="IUJ748"/>
      <c r="IUK748"/>
      <c r="IUL748"/>
      <c r="IUM748"/>
      <c r="IUN748"/>
      <c r="IUO748"/>
      <c r="IUP748"/>
      <c r="IUQ748"/>
      <c r="IUR748"/>
      <c r="IUS748"/>
      <c r="IUT748"/>
      <c r="IUU748"/>
      <c r="IUV748"/>
      <c r="IUW748"/>
      <c r="IUX748"/>
      <c r="IUY748"/>
      <c r="IUZ748"/>
      <c r="IVA748"/>
      <c r="IVB748"/>
      <c r="IVC748"/>
      <c r="IVD748"/>
      <c r="IVE748"/>
      <c r="IVF748"/>
      <c r="IVG748"/>
      <c r="IVH748"/>
      <c r="IVI748"/>
      <c r="IVJ748"/>
      <c r="IVK748"/>
      <c r="IVL748"/>
      <c r="IVM748"/>
      <c r="IVN748"/>
      <c r="IVO748"/>
      <c r="IVP748"/>
      <c r="IVQ748"/>
      <c r="IVR748"/>
      <c r="IVS748"/>
      <c r="IVT748"/>
      <c r="IVU748"/>
      <c r="IVV748"/>
      <c r="IVW748"/>
      <c r="IVX748"/>
      <c r="IVY748"/>
      <c r="IVZ748"/>
      <c r="IWA748"/>
      <c r="IWB748"/>
      <c r="IWC748"/>
      <c r="IWD748"/>
      <c r="IWE748"/>
      <c r="IWF748"/>
      <c r="IWG748"/>
      <c r="IWH748"/>
      <c r="IWI748"/>
      <c r="IWJ748"/>
      <c r="IWK748"/>
      <c r="IWL748"/>
      <c r="IWM748"/>
      <c r="IWN748"/>
      <c r="IWO748"/>
      <c r="IWP748"/>
      <c r="IWQ748"/>
      <c r="IWR748"/>
      <c r="IWS748"/>
      <c r="IWT748"/>
      <c r="IWU748"/>
      <c r="IWV748"/>
      <c r="IWW748"/>
      <c r="IWX748"/>
      <c r="IWY748"/>
      <c r="IWZ748"/>
      <c r="IXA748"/>
      <c r="IXB748"/>
      <c r="IXC748"/>
      <c r="IXD748"/>
      <c r="IXE748"/>
      <c r="IXF748"/>
      <c r="IXG748"/>
      <c r="IXH748"/>
      <c r="IXI748"/>
      <c r="IXJ748"/>
      <c r="IXK748"/>
      <c r="IXL748"/>
      <c r="IXM748"/>
      <c r="IXN748"/>
      <c r="IXO748"/>
      <c r="IXP748"/>
      <c r="IXQ748"/>
      <c r="IXR748"/>
      <c r="IXS748"/>
      <c r="IXT748"/>
      <c r="IXU748"/>
      <c r="IXV748"/>
      <c r="IXW748"/>
      <c r="IXX748"/>
      <c r="IXY748"/>
      <c r="IXZ748"/>
      <c r="IYA748"/>
      <c r="IYB748"/>
      <c r="IYC748"/>
      <c r="IYD748"/>
      <c r="IYE748"/>
      <c r="IYF748"/>
      <c r="IYG748"/>
      <c r="IYH748"/>
      <c r="IYI748"/>
      <c r="IYJ748"/>
      <c r="IYK748"/>
      <c r="IYL748"/>
      <c r="IYM748"/>
      <c r="IYN748"/>
      <c r="IYO748"/>
      <c r="IYP748"/>
      <c r="IYQ748"/>
      <c r="IYR748"/>
      <c r="IYS748"/>
      <c r="IYT748"/>
      <c r="IYU748"/>
      <c r="IYV748"/>
      <c r="IYW748"/>
      <c r="IYX748"/>
      <c r="IYY748"/>
      <c r="IYZ748"/>
      <c r="IZA748"/>
      <c r="IZB748"/>
      <c r="IZC748"/>
      <c r="IZD748"/>
      <c r="IZE748"/>
      <c r="IZF748"/>
      <c r="IZG748"/>
      <c r="IZH748"/>
      <c r="IZI748"/>
      <c r="IZJ748"/>
      <c r="IZK748"/>
      <c r="IZL748"/>
      <c r="IZM748"/>
      <c r="IZN748"/>
      <c r="IZO748"/>
      <c r="IZP748"/>
      <c r="IZQ748"/>
      <c r="IZR748"/>
      <c r="IZS748"/>
      <c r="IZT748"/>
      <c r="IZU748"/>
      <c r="IZV748"/>
      <c r="IZW748"/>
      <c r="IZX748"/>
      <c r="IZY748"/>
      <c r="IZZ748"/>
      <c r="JAA748"/>
      <c r="JAB748"/>
      <c r="JAC748"/>
      <c r="JAD748"/>
      <c r="JAE748"/>
      <c r="JAF748"/>
      <c r="JAG748"/>
      <c r="JAH748"/>
      <c r="JAI748"/>
      <c r="JAJ748"/>
      <c r="JAK748"/>
      <c r="JAL748"/>
      <c r="JAM748"/>
      <c r="JAN748"/>
      <c r="JAO748"/>
      <c r="JAP748"/>
      <c r="JAQ748"/>
      <c r="JAR748"/>
      <c r="JAS748"/>
      <c r="JAT748"/>
      <c r="JAU748"/>
      <c r="JAV748"/>
      <c r="JAW748"/>
      <c r="JAX748"/>
      <c r="JAY748"/>
      <c r="JAZ748"/>
      <c r="JBA748"/>
      <c r="JBB748"/>
      <c r="JBC748"/>
      <c r="JBD748"/>
      <c r="JBE748"/>
      <c r="JBF748"/>
      <c r="JBG748"/>
      <c r="JBH748"/>
      <c r="JBI748"/>
      <c r="JBJ748"/>
      <c r="JBK748"/>
      <c r="JBL748"/>
      <c r="JBM748"/>
      <c r="JBN748"/>
      <c r="JBO748"/>
      <c r="JBP748"/>
      <c r="JBQ748"/>
      <c r="JBR748"/>
      <c r="JBS748"/>
      <c r="JBT748"/>
      <c r="JBU748"/>
      <c r="JBV748"/>
      <c r="JBW748"/>
      <c r="JBX748"/>
      <c r="JBY748"/>
      <c r="JBZ748"/>
      <c r="JCA748"/>
      <c r="JCB748"/>
      <c r="JCC748"/>
      <c r="JCD748"/>
      <c r="JCE748"/>
      <c r="JCF748"/>
      <c r="JCG748"/>
      <c r="JCH748"/>
      <c r="JCI748"/>
      <c r="JCJ748"/>
      <c r="JCK748"/>
      <c r="JCL748"/>
      <c r="JCM748"/>
      <c r="JCN748"/>
      <c r="JCO748"/>
      <c r="JCP748"/>
      <c r="JCQ748"/>
      <c r="JCR748"/>
      <c r="JCS748"/>
      <c r="JCT748"/>
      <c r="JCU748"/>
      <c r="JCV748"/>
      <c r="JCW748"/>
      <c r="JCX748"/>
      <c r="JCY748"/>
      <c r="JCZ748"/>
      <c r="JDA748"/>
      <c r="JDB748"/>
      <c r="JDC748"/>
      <c r="JDD748"/>
      <c r="JDE748"/>
      <c r="JDF748"/>
      <c r="JDG748"/>
      <c r="JDH748"/>
      <c r="JDI748"/>
      <c r="JDJ748"/>
      <c r="JDK748"/>
      <c r="JDL748"/>
      <c r="JDM748"/>
      <c r="JDN748"/>
      <c r="JDO748"/>
      <c r="JDP748"/>
      <c r="JDQ748"/>
      <c r="JDR748"/>
      <c r="JDS748"/>
      <c r="JDT748"/>
      <c r="JDU748"/>
      <c r="JDV748"/>
      <c r="JDW748"/>
      <c r="JDX748"/>
      <c r="JDY748"/>
      <c r="JDZ748"/>
      <c r="JEA748"/>
      <c r="JEB748"/>
      <c r="JEC748"/>
      <c r="JED748"/>
      <c r="JEE748"/>
      <c r="JEF748"/>
      <c r="JEG748"/>
      <c r="JEH748"/>
      <c r="JEI748"/>
      <c r="JEJ748"/>
      <c r="JEK748"/>
      <c r="JEL748"/>
      <c r="JEM748"/>
      <c r="JEN748"/>
      <c r="JEO748"/>
      <c r="JEP748"/>
      <c r="JEQ748"/>
      <c r="JER748"/>
      <c r="JES748"/>
      <c r="JET748"/>
      <c r="JEU748"/>
      <c r="JEV748"/>
      <c r="JEW748"/>
      <c r="JEX748"/>
      <c r="JEY748"/>
      <c r="JEZ748"/>
      <c r="JFA748"/>
      <c r="JFB748"/>
      <c r="JFC748"/>
      <c r="JFD748"/>
      <c r="JFE748"/>
      <c r="JFF748"/>
      <c r="JFG748"/>
      <c r="JFH748"/>
      <c r="JFI748"/>
      <c r="JFJ748"/>
      <c r="JFK748"/>
      <c r="JFL748"/>
      <c r="JFM748"/>
      <c r="JFN748"/>
      <c r="JFO748"/>
      <c r="JFP748"/>
      <c r="JFQ748"/>
      <c r="JFR748"/>
      <c r="JFS748"/>
      <c r="JFT748"/>
      <c r="JFU748"/>
      <c r="JFV748"/>
      <c r="JFW748"/>
      <c r="JFX748"/>
      <c r="JFY748"/>
      <c r="JFZ748"/>
      <c r="JGA748"/>
      <c r="JGB748"/>
      <c r="JGC748"/>
      <c r="JGD748"/>
      <c r="JGE748"/>
      <c r="JGF748"/>
      <c r="JGG748"/>
      <c r="JGH748"/>
      <c r="JGI748"/>
      <c r="JGJ748"/>
      <c r="JGK748"/>
      <c r="JGL748"/>
      <c r="JGM748"/>
      <c r="JGN748"/>
      <c r="JGO748"/>
      <c r="JGP748"/>
      <c r="JGQ748"/>
      <c r="JGR748"/>
      <c r="JGS748"/>
      <c r="JGT748"/>
      <c r="JGU748"/>
      <c r="JGV748"/>
      <c r="JGW748"/>
      <c r="JGX748"/>
      <c r="JGY748"/>
      <c r="JGZ748"/>
      <c r="JHA748"/>
      <c r="JHB748"/>
      <c r="JHC748"/>
      <c r="JHD748"/>
      <c r="JHE748"/>
      <c r="JHF748"/>
      <c r="JHG748"/>
      <c r="JHH748"/>
      <c r="JHI748"/>
      <c r="JHJ748"/>
      <c r="JHK748"/>
      <c r="JHL748"/>
      <c r="JHM748"/>
      <c r="JHN748"/>
      <c r="JHO748"/>
      <c r="JHP748"/>
      <c r="JHQ748"/>
      <c r="JHR748"/>
      <c r="JHS748"/>
      <c r="JHT748"/>
      <c r="JHU748"/>
      <c r="JHV748"/>
      <c r="JHW748"/>
      <c r="JHX748"/>
      <c r="JHY748"/>
      <c r="JHZ748"/>
      <c r="JIA748"/>
      <c r="JIB748"/>
      <c r="JIC748"/>
      <c r="JID748"/>
      <c r="JIE748"/>
      <c r="JIF748"/>
      <c r="JIG748"/>
      <c r="JIH748"/>
      <c r="JII748"/>
      <c r="JIJ748"/>
      <c r="JIK748"/>
      <c r="JIL748"/>
      <c r="JIM748"/>
      <c r="JIN748"/>
      <c r="JIO748"/>
      <c r="JIP748"/>
      <c r="JIQ748"/>
      <c r="JIR748"/>
      <c r="JIS748"/>
      <c r="JIT748"/>
      <c r="JIU748"/>
      <c r="JIV748"/>
      <c r="JIW748"/>
      <c r="JIX748"/>
      <c r="JIY748"/>
      <c r="JIZ748"/>
      <c r="JJA748"/>
      <c r="JJB748"/>
      <c r="JJC748"/>
      <c r="JJD748"/>
      <c r="JJE748"/>
      <c r="JJF748"/>
      <c r="JJG748"/>
      <c r="JJH748"/>
      <c r="JJI748"/>
      <c r="JJJ748"/>
      <c r="JJK748"/>
      <c r="JJL748"/>
      <c r="JJM748"/>
      <c r="JJN748"/>
      <c r="JJO748"/>
      <c r="JJP748"/>
      <c r="JJQ748"/>
      <c r="JJR748"/>
      <c r="JJS748"/>
      <c r="JJT748"/>
      <c r="JJU748"/>
      <c r="JJV748"/>
      <c r="JJW748"/>
      <c r="JJX748"/>
      <c r="JJY748"/>
      <c r="JJZ748"/>
      <c r="JKA748"/>
      <c r="JKB748"/>
      <c r="JKC748"/>
      <c r="JKD748"/>
      <c r="JKE748"/>
      <c r="JKF748"/>
      <c r="JKG748"/>
      <c r="JKH748"/>
      <c r="JKI748"/>
      <c r="JKJ748"/>
      <c r="JKK748"/>
      <c r="JKL748"/>
      <c r="JKM748"/>
      <c r="JKN748"/>
      <c r="JKO748"/>
      <c r="JKP748"/>
      <c r="JKQ748"/>
      <c r="JKR748"/>
      <c r="JKS748"/>
      <c r="JKT748"/>
      <c r="JKU748"/>
      <c r="JKV748"/>
      <c r="JKW748"/>
      <c r="JKX748"/>
      <c r="JKY748"/>
      <c r="JKZ748"/>
      <c r="JLA748"/>
      <c r="JLB748"/>
      <c r="JLC748"/>
      <c r="JLD748"/>
      <c r="JLE748"/>
      <c r="JLF748"/>
      <c r="JLG748"/>
      <c r="JLH748"/>
      <c r="JLI748"/>
      <c r="JLJ748"/>
      <c r="JLK748"/>
      <c r="JLL748"/>
      <c r="JLM748"/>
      <c r="JLN748"/>
      <c r="JLO748"/>
      <c r="JLP748"/>
      <c r="JLQ748"/>
      <c r="JLR748"/>
      <c r="JLS748"/>
      <c r="JLT748"/>
      <c r="JLU748"/>
      <c r="JLV748"/>
      <c r="JLW748"/>
      <c r="JLX748"/>
      <c r="JLY748"/>
      <c r="JLZ748"/>
      <c r="JMA748"/>
      <c r="JMB748"/>
      <c r="JMC748"/>
      <c r="JMD748"/>
      <c r="JME748"/>
      <c r="JMF748"/>
      <c r="JMG748"/>
      <c r="JMH748"/>
      <c r="JMI748"/>
      <c r="JMJ748"/>
      <c r="JMK748"/>
      <c r="JML748"/>
      <c r="JMM748"/>
      <c r="JMN748"/>
      <c r="JMO748"/>
      <c r="JMP748"/>
      <c r="JMQ748"/>
      <c r="JMR748"/>
      <c r="JMS748"/>
      <c r="JMT748"/>
      <c r="JMU748"/>
      <c r="JMV748"/>
      <c r="JMW748"/>
      <c r="JMX748"/>
      <c r="JMY748"/>
      <c r="JMZ748"/>
      <c r="JNA748"/>
      <c r="JNB748"/>
      <c r="JNC748"/>
      <c r="JND748"/>
      <c r="JNE748"/>
      <c r="JNF748"/>
      <c r="JNG748"/>
      <c r="JNH748"/>
      <c r="JNI748"/>
      <c r="JNJ748"/>
      <c r="JNK748"/>
      <c r="JNL748"/>
      <c r="JNM748"/>
      <c r="JNN748"/>
      <c r="JNO748"/>
      <c r="JNP748"/>
      <c r="JNQ748"/>
      <c r="JNR748"/>
      <c r="JNS748"/>
      <c r="JNT748"/>
      <c r="JNU748"/>
      <c r="JNV748"/>
      <c r="JNW748"/>
      <c r="JNX748"/>
      <c r="JNY748"/>
      <c r="JNZ748"/>
      <c r="JOA748"/>
      <c r="JOB748"/>
      <c r="JOC748"/>
      <c r="JOD748"/>
      <c r="JOE748"/>
      <c r="JOF748"/>
      <c r="JOG748"/>
      <c r="JOH748"/>
      <c r="JOI748"/>
      <c r="JOJ748"/>
      <c r="JOK748"/>
      <c r="JOL748"/>
      <c r="JOM748"/>
      <c r="JON748"/>
      <c r="JOO748"/>
      <c r="JOP748"/>
      <c r="JOQ748"/>
      <c r="JOR748"/>
      <c r="JOS748"/>
      <c r="JOT748"/>
      <c r="JOU748"/>
      <c r="JOV748"/>
      <c r="JOW748"/>
      <c r="JOX748"/>
      <c r="JOY748"/>
      <c r="JOZ748"/>
      <c r="JPA748"/>
      <c r="JPB748"/>
      <c r="JPC748"/>
      <c r="JPD748"/>
      <c r="JPE748"/>
      <c r="JPF748"/>
      <c r="JPG748"/>
      <c r="JPH748"/>
      <c r="JPI748"/>
      <c r="JPJ748"/>
      <c r="JPK748"/>
      <c r="JPL748"/>
      <c r="JPM748"/>
      <c r="JPN748"/>
      <c r="JPO748"/>
      <c r="JPP748"/>
      <c r="JPQ748"/>
      <c r="JPR748"/>
      <c r="JPS748"/>
      <c r="JPT748"/>
      <c r="JPU748"/>
      <c r="JPV748"/>
      <c r="JPW748"/>
      <c r="JPX748"/>
      <c r="JPY748"/>
      <c r="JPZ748"/>
      <c r="JQA748"/>
      <c r="JQB748"/>
      <c r="JQC748"/>
      <c r="JQD748"/>
      <c r="JQE748"/>
      <c r="JQF748"/>
      <c r="JQG748"/>
      <c r="JQH748"/>
      <c r="JQI748"/>
      <c r="JQJ748"/>
      <c r="JQK748"/>
      <c r="JQL748"/>
      <c r="JQM748"/>
      <c r="JQN748"/>
      <c r="JQO748"/>
      <c r="JQP748"/>
      <c r="JQQ748"/>
      <c r="JQR748"/>
      <c r="JQS748"/>
      <c r="JQT748"/>
      <c r="JQU748"/>
      <c r="JQV748"/>
      <c r="JQW748"/>
      <c r="JQX748"/>
      <c r="JQY748"/>
      <c r="JQZ748"/>
      <c r="JRA748"/>
      <c r="JRB748"/>
      <c r="JRC748"/>
      <c r="JRD748"/>
      <c r="JRE748"/>
      <c r="JRF748"/>
      <c r="JRG748"/>
      <c r="JRH748"/>
      <c r="JRI748"/>
      <c r="JRJ748"/>
      <c r="JRK748"/>
      <c r="JRL748"/>
      <c r="JRM748"/>
      <c r="JRN748"/>
      <c r="JRO748"/>
      <c r="JRP748"/>
      <c r="JRQ748"/>
      <c r="JRR748"/>
      <c r="JRS748"/>
      <c r="JRT748"/>
      <c r="JRU748"/>
      <c r="JRV748"/>
      <c r="JRW748"/>
      <c r="JRX748"/>
      <c r="JRY748"/>
      <c r="JRZ748"/>
      <c r="JSA748"/>
      <c r="JSB748"/>
      <c r="JSC748"/>
      <c r="JSD748"/>
      <c r="JSE748"/>
      <c r="JSF748"/>
      <c r="JSG748"/>
      <c r="JSH748"/>
      <c r="JSI748"/>
      <c r="JSJ748"/>
      <c r="JSK748"/>
      <c r="JSL748"/>
      <c r="JSM748"/>
      <c r="JSN748"/>
      <c r="JSO748"/>
      <c r="JSP748"/>
      <c r="JSQ748"/>
      <c r="JSR748"/>
      <c r="JSS748"/>
      <c r="JST748"/>
      <c r="JSU748"/>
      <c r="JSV748"/>
      <c r="JSW748"/>
      <c r="JSX748"/>
      <c r="JSY748"/>
      <c r="JSZ748"/>
      <c r="JTA748"/>
      <c r="JTB748"/>
      <c r="JTC748"/>
      <c r="JTD748"/>
      <c r="JTE748"/>
      <c r="JTF748"/>
      <c r="JTG748"/>
      <c r="JTH748"/>
      <c r="JTI748"/>
      <c r="JTJ748"/>
      <c r="JTK748"/>
      <c r="JTL748"/>
      <c r="JTM748"/>
      <c r="JTN748"/>
      <c r="JTO748"/>
      <c r="JTP748"/>
      <c r="JTQ748"/>
      <c r="JTR748"/>
      <c r="JTS748"/>
      <c r="JTT748"/>
      <c r="JTU748"/>
      <c r="JTV748"/>
      <c r="JTW748"/>
      <c r="JTX748"/>
      <c r="JTY748"/>
      <c r="JTZ748"/>
      <c r="JUA748"/>
      <c r="JUB748"/>
      <c r="JUC748"/>
      <c r="JUD748"/>
      <c r="JUE748"/>
      <c r="JUF748"/>
      <c r="JUG748"/>
      <c r="JUH748"/>
      <c r="JUI748"/>
      <c r="JUJ748"/>
      <c r="JUK748"/>
      <c r="JUL748"/>
      <c r="JUM748"/>
      <c r="JUN748"/>
      <c r="JUO748"/>
      <c r="JUP748"/>
      <c r="JUQ748"/>
      <c r="JUR748"/>
      <c r="JUS748"/>
      <c r="JUT748"/>
      <c r="JUU748"/>
      <c r="JUV748"/>
      <c r="JUW748"/>
      <c r="JUX748"/>
      <c r="JUY748"/>
      <c r="JUZ748"/>
      <c r="JVA748"/>
      <c r="JVB748"/>
      <c r="JVC748"/>
      <c r="JVD748"/>
      <c r="JVE748"/>
      <c r="JVF748"/>
      <c r="JVG748"/>
      <c r="JVH748"/>
      <c r="JVI748"/>
      <c r="JVJ748"/>
      <c r="JVK748"/>
      <c r="JVL748"/>
      <c r="JVM748"/>
      <c r="JVN748"/>
      <c r="JVO748"/>
      <c r="JVP748"/>
      <c r="JVQ748"/>
      <c r="JVR748"/>
      <c r="JVS748"/>
      <c r="JVT748"/>
      <c r="JVU748"/>
      <c r="JVV748"/>
      <c r="JVW748"/>
      <c r="JVX748"/>
      <c r="JVY748"/>
      <c r="JVZ748"/>
      <c r="JWA748"/>
      <c r="JWB748"/>
      <c r="JWC748"/>
      <c r="JWD748"/>
      <c r="JWE748"/>
      <c r="JWF748"/>
      <c r="JWG748"/>
      <c r="JWH748"/>
      <c r="JWI748"/>
      <c r="JWJ748"/>
      <c r="JWK748"/>
      <c r="JWL748"/>
      <c r="JWM748"/>
      <c r="JWN748"/>
      <c r="JWO748"/>
      <c r="JWP748"/>
      <c r="JWQ748"/>
      <c r="JWR748"/>
      <c r="JWS748"/>
      <c r="JWT748"/>
      <c r="JWU748"/>
      <c r="JWV748"/>
      <c r="JWW748"/>
      <c r="JWX748"/>
      <c r="JWY748"/>
      <c r="JWZ748"/>
      <c r="JXA748"/>
      <c r="JXB748"/>
      <c r="JXC748"/>
      <c r="JXD748"/>
      <c r="JXE748"/>
      <c r="JXF748"/>
      <c r="JXG748"/>
      <c r="JXH748"/>
      <c r="JXI748"/>
      <c r="JXJ748"/>
      <c r="JXK748"/>
      <c r="JXL748"/>
      <c r="JXM748"/>
      <c r="JXN748"/>
      <c r="JXO748"/>
      <c r="JXP748"/>
      <c r="JXQ748"/>
      <c r="JXR748"/>
      <c r="JXS748"/>
      <c r="JXT748"/>
      <c r="JXU748"/>
      <c r="JXV748"/>
      <c r="JXW748"/>
      <c r="JXX748"/>
      <c r="JXY748"/>
      <c r="JXZ748"/>
      <c r="JYA748"/>
      <c r="JYB748"/>
      <c r="JYC748"/>
      <c r="JYD748"/>
      <c r="JYE748"/>
      <c r="JYF748"/>
      <c r="JYG748"/>
      <c r="JYH748"/>
      <c r="JYI748"/>
      <c r="JYJ748"/>
      <c r="JYK748"/>
      <c r="JYL748"/>
      <c r="JYM748"/>
      <c r="JYN748"/>
      <c r="JYO748"/>
      <c r="JYP748"/>
      <c r="JYQ748"/>
      <c r="JYR748"/>
      <c r="JYS748"/>
      <c r="JYT748"/>
      <c r="JYU748"/>
      <c r="JYV748"/>
      <c r="JYW748"/>
      <c r="JYX748"/>
      <c r="JYY748"/>
      <c r="JYZ748"/>
      <c r="JZA748"/>
      <c r="JZB748"/>
      <c r="JZC748"/>
      <c r="JZD748"/>
      <c r="JZE748"/>
      <c r="JZF748"/>
      <c r="JZG748"/>
      <c r="JZH748"/>
      <c r="JZI748"/>
      <c r="JZJ748"/>
      <c r="JZK748"/>
      <c r="JZL748"/>
      <c r="JZM748"/>
      <c r="JZN748"/>
      <c r="JZO748"/>
      <c r="JZP748"/>
      <c r="JZQ748"/>
      <c r="JZR748"/>
      <c r="JZS748"/>
      <c r="JZT748"/>
      <c r="JZU748"/>
      <c r="JZV748"/>
      <c r="JZW748"/>
      <c r="JZX748"/>
      <c r="JZY748"/>
      <c r="JZZ748"/>
      <c r="KAA748"/>
      <c r="KAB748"/>
      <c r="KAC748"/>
      <c r="KAD748"/>
      <c r="KAE748"/>
      <c r="KAF748"/>
      <c r="KAG748"/>
      <c r="KAH748"/>
      <c r="KAI748"/>
      <c r="KAJ748"/>
      <c r="KAK748"/>
      <c r="KAL748"/>
      <c r="KAM748"/>
      <c r="KAN748"/>
      <c r="KAO748"/>
      <c r="KAP748"/>
      <c r="KAQ748"/>
      <c r="KAR748"/>
      <c r="KAS748"/>
      <c r="KAT748"/>
      <c r="KAU748"/>
      <c r="KAV748"/>
      <c r="KAW748"/>
      <c r="KAX748"/>
      <c r="KAY748"/>
      <c r="KAZ748"/>
      <c r="KBA748"/>
      <c r="KBB748"/>
      <c r="KBC748"/>
      <c r="KBD748"/>
      <c r="KBE748"/>
      <c r="KBF748"/>
      <c r="KBG748"/>
      <c r="KBH748"/>
      <c r="KBI748"/>
      <c r="KBJ748"/>
      <c r="KBK748"/>
      <c r="KBL748"/>
      <c r="KBM748"/>
      <c r="KBN748"/>
      <c r="KBO748"/>
      <c r="KBP748"/>
      <c r="KBQ748"/>
      <c r="KBR748"/>
      <c r="KBS748"/>
      <c r="KBT748"/>
      <c r="KBU748"/>
      <c r="KBV748"/>
      <c r="KBW748"/>
      <c r="KBX748"/>
      <c r="KBY748"/>
      <c r="KBZ748"/>
      <c r="KCA748"/>
      <c r="KCB748"/>
      <c r="KCC748"/>
      <c r="KCD748"/>
      <c r="KCE748"/>
      <c r="KCF748"/>
      <c r="KCG748"/>
      <c r="KCH748"/>
      <c r="KCI748"/>
      <c r="KCJ748"/>
      <c r="KCK748"/>
      <c r="KCL748"/>
      <c r="KCM748"/>
      <c r="KCN748"/>
      <c r="KCO748"/>
      <c r="KCP748"/>
      <c r="KCQ748"/>
      <c r="KCR748"/>
      <c r="KCS748"/>
      <c r="KCT748"/>
      <c r="KCU748"/>
      <c r="KCV748"/>
      <c r="KCW748"/>
      <c r="KCX748"/>
      <c r="KCY748"/>
      <c r="KCZ748"/>
      <c r="KDA748"/>
      <c r="KDB748"/>
      <c r="KDC748"/>
      <c r="KDD748"/>
      <c r="KDE748"/>
      <c r="KDF748"/>
      <c r="KDG748"/>
      <c r="KDH748"/>
      <c r="KDI748"/>
      <c r="KDJ748"/>
      <c r="KDK748"/>
      <c r="KDL748"/>
      <c r="KDM748"/>
      <c r="KDN748"/>
      <c r="KDO748"/>
      <c r="KDP748"/>
      <c r="KDQ748"/>
      <c r="KDR748"/>
      <c r="KDS748"/>
      <c r="KDT748"/>
      <c r="KDU748"/>
      <c r="KDV748"/>
      <c r="KDW748"/>
      <c r="KDX748"/>
      <c r="KDY748"/>
      <c r="KDZ748"/>
      <c r="KEA748"/>
      <c r="KEB748"/>
      <c r="KEC748"/>
      <c r="KED748"/>
      <c r="KEE748"/>
      <c r="KEF748"/>
      <c r="KEG748"/>
      <c r="KEH748"/>
      <c r="KEI748"/>
      <c r="KEJ748"/>
      <c r="KEK748"/>
      <c r="KEL748"/>
      <c r="KEM748"/>
      <c r="KEN748"/>
      <c r="KEO748"/>
      <c r="KEP748"/>
      <c r="KEQ748"/>
      <c r="KER748"/>
      <c r="KES748"/>
      <c r="KET748"/>
      <c r="KEU748"/>
      <c r="KEV748"/>
      <c r="KEW748"/>
      <c r="KEX748"/>
      <c r="KEY748"/>
      <c r="KEZ748"/>
      <c r="KFA748"/>
      <c r="KFB748"/>
      <c r="KFC748"/>
      <c r="KFD748"/>
      <c r="KFE748"/>
      <c r="KFF748"/>
      <c r="KFG748"/>
      <c r="KFH748"/>
      <c r="KFI748"/>
      <c r="KFJ748"/>
      <c r="KFK748"/>
      <c r="KFL748"/>
      <c r="KFM748"/>
      <c r="KFN748"/>
      <c r="KFO748"/>
      <c r="KFP748"/>
      <c r="KFQ748"/>
      <c r="KFR748"/>
      <c r="KFS748"/>
      <c r="KFT748"/>
      <c r="KFU748"/>
      <c r="KFV748"/>
      <c r="KFW748"/>
      <c r="KFX748"/>
      <c r="KFY748"/>
      <c r="KFZ748"/>
      <c r="KGA748"/>
      <c r="KGB748"/>
      <c r="KGC748"/>
      <c r="KGD748"/>
      <c r="KGE748"/>
      <c r="KGF748"/>
      <c r="KGG748"/>
      <c r="KGH748"/>
      <c r="KGI748"/>
      <c r="KGJ748"/>
      <c r="KGK748"/>
      <c r="KGL748"/>
      <c r="KGM748"/>
      <c r="KGN748"/>
      <c r="KGO748"/>
      <c r="KGP748"/>
      <c r="KGQ748"/>
      <c r="KGR748"/>
      <c r="KGS748"/>
      <c r="KGT748"/>
      <c r="KGU748"/>
      <c r="KGV748"/>
      <c r="KGW748"/>
      <c r="KGX748"/>
      <c r="KGY748"/>
      <c r="KGZ748"/>
      <c r="KHA748"/>
      <c r="KHB748"/>
      <c r="KHC748"/>
      <c r="KHD748"/>
      <c r="KHE748"/>
      <c r="KHF748"/>
      <c r="KHG748"/>
      <c r="KHH748"/>
      <c r="KHI748"/>
      <c r="KHJ748"/>
      <c r="KHK748"/>
      <c r="KHL748"/>
      <c r="KHM748"/>
      <c r="KHN748"/>
      <c r="KHO748"/>
      <c r="KHP748"/>
      <c r="KHQ748"/>
      <c r="KHR748"/>
      <c r="KHS748"/>
      <c r="KHT748"/>
      <c r="KHU748"/>
      <c r="KHV748"/>
      <c r="KHW748"/>
      <c r="KHX748"/>
      <c r="KHY748"/>
      <c r="KHZ748"/>
      <c r="KIA748"/>
      <c r="KIB748"/>
      <c r="KIC748"/>
      <c r="KID748"/>
      <c r="KIE748"/>
      <c r="KIF748"/>
      <c r="KIG748"/>
      <c r="KIH748"/>
      <c r="KII748"/>
      <c r="KIJ748"/>
      <c r="KIK748"/>
      <c r="KIL748"/>
      <c r="KIM748"/>
      <c r="KIN748"/>
      <c r="KIO748"/>
      <c r="KIP748"/>
      <c r="KIQ748"/>
      <c r="KIR748"/>
      <c r="KIS748"/>
      <c r="KIT748"/>
      <c r="KIU748"/>
      <c r="KIV748"/>
      <c r="KIW748"/>
      <c r="KIX748"/>
      <c r="KIY748"/>
      <c r="KIZ748"/>
      <c r="KJA748"/>
      <c r="KJB748"/>
      <c r="KJC748"/>
      <c r="KJD748"/>
      <c r="KJE748"/>
      <c r="KJF748"/>
      <c r="KJG748"/>
      <c r="KJH748"/>
      <c r="KJI748"/>
      <c r="KJJ748"/>
      <c r="KJK748"/>
      <c r="KJL748"/>
      <c r="KJM748"/>
      <c r="KJN748"/>
      <c r="KJO748"/>
      <c r="KJP748"/>
      <c r="KJQ748"/>
      <c r="KJR748"/>
      <c r="KJS748"/>
      <c r="KJT748"/>
      <c r="KJU748"/>
      <c r="KJV748"/>
      <c r="KJW748"/>
      <c r="KJX748"/>
      <c r="KJY748"/>
      <c r="KJZ748"/>
      <c r="KKA748"/>
      <c r="KKB748"/>
      <c r="KKC748"/>
      <c r="KKD748"/>
      <c r="KKE748"/>
      <c r="KKF748"/>
      <c r="KKG748"/>
      <c r="KKH748"/>
      <c r="KKI748"/>
      <c r="KKJ748"/>
      <c r="KKK748"/>
      <c r="KKL748"/>
      <c r="KKM748"/>
      <c r="KKN748"/>
      <c r="KKO748"/>
      <c r="KKP748"/>
      <c r="KKQ748"/>
      <c r="KKR748"/>
      <c r="KKS748"/>
      <c r="KKT748"/>
      <c r="KKU748"/>
      <c r="KKV748"/>
      <c r="KKW748"/>
      <c r="KKX748"/>
      <c r="KKY748"/>
      <c r="KKZ748"/>
      <c r="KLA748"/>
      <c r="KLB748"/>
      <c r="KLC748"/>
      <c r="KLD748"/>
      <c r="KLE748"/>
      <c r="KLF748"/>
      <c r="KLG748"/>
      <c r="KLH748"/>
      <c r="KLI748"/>
      <c r="KLJ748"/>
      <c r="KLK748"/>
      <c r="KLL748"/>
      <c r="KLM748"/>
      <c r="KLN748"/>
      <c r="KLO748"/>
      <c r="KLP748"/>
      <c r="KLQ748"/>
      <c r="KLR748"/>
      <c r="KLS748"/>
      <c r="KLT748"/>
      <c r="KLU748"/>
      <c r="KLV748"/>
      <c r="KLW748"/>
      <c r="KLX748"/>
      <c r="KLY748"/>
      <c r="KLZ748"/>
      <c r="KMA748"/>
      <c r="KMB748"/>
      <c r="KMC748"/>
      <c r="KMD748"/>
      <c r="KME748"/>
      <c r="KMF748"/>
      <c r="KMG748"/>
      <c r="KMH748"/>
      <c r="KMI748"/>
      <c r="KMJ748"/>
      <c r="KMK748"/>
      <c r="KML748"/>
      <c r="KMM748"/>
      <c r="KMN748"/>
      <c r="KMO748"/>
      <c r="KMP748"/>
      <c r="KMQ748"/>
      <c r="KMR748"/>
      <c r="KMS748"/>
      <c r="KMT748"/>
      <c r="KMU748"/>
      <c r="KMV748"/>
      <c r="KMW748"/>
      <c r="KMX748"/>
      <c r="KMY748"/>
      <c r="KMZ748"/>
      <c r="KNA748"/>
      <c r="KNB748"/>
      <c r="KNC748"/>
      <c r="KND748"/>
      <c r="KNE748"/>
      <c r="KNF748"/>
      <c r="KNG748"/>
      <c r="KNH748"/>
      <c r="KNI748"/>
      <c r="KNJ748"/>
      <c r="KNK748"/>
      <c r="KNL748"/>
      <c r="KNM748"/>
      <c r="KNN748"/>
      <c r="KNO748"/>
      <c r="KNP748"/>
      <c r="KNQ748"/>
      <c r="KNR748"/>
      <c r="KNS748"/>
      <c r="KNT748"/>
      <c r="KNU748"/>
      <c r="KNV748"/>
      <c r="KNW748"/>
      <c r="KNX748"/>
      <c r="KNY748"/>
      <c r="KNZ748"/>
      <c r="KOA748"/>
      <c r="KOB748"/>
      <c r="KOC748"/>
      <c r="KOD748"/>
      <c r="KOE748"/>
      <c r="KOF748"/>
      <c r="KOG748"/>
      <c r="KOH748"/>
      <c r="KOI748"/>
      <c r="KOJ748"/>
      <c r="KOK748"/>
      <c r="KOL748"/>
      <c r="KOM748"/>
      <c r="KON748"/>
      <c r="KOO748"/>
      <c r="KOP748"/>
      <c r="KOQ748"/>
      <c r="KOR748"/>
      <c r="KOS748"/>
      <c r="KOT748"/>
      <c r="KOU748"/>
      <c r="KOV748"/>
      <c r="KOW748"/>
      <c r="KOX748"/>
      <c r="KOY748"/>
      <c r="KOZ748"/>
      <c r="KPA748"/>
      <c r="KPB748"/>
      <c r="KPC748"/>
      <c r="KPD748"/>
      <c r="KPE748"/>
      <c r="KPF748"/>
      <c r="KPG748"/>
      <c r="KPH748"/>
      <c r="KPI748"/>
      <c r="KPJ748"/>
      <c r="KPK748"/>
      <c r="KPL748"/>
      <c r="KPM748"/>
      <c r="KPN748"/>
      <c r="KPO748"/>
      <c r="KPP748"/>
      <c r="KPQ748"/>
      <c r="KPR748"/>
      <c r="KPS748"/>
      <c r="KPT748"/>
      <c r="KPU748"/>
      <c r="KPV748"/>
      <c r="KPW748"/>
      <c r="KPX748"/>
      <c r="KPY748"/>
      <c r="KPZ748"/>
      <c r="KQA748"/>
      <c r="KQB748"/>
      <c r="KQC748"/>
      <c r="KQD748"/>
      <c r="KQE748"/>
      <c r="KQF748"/>
      <c r="KQG748"/>
      <c r="KQH748"/>
      <c r="KQI748"/>
      <c r="KQJ748"/>
      <c r="KQK748"/>
      <c r="KQL748"/>
      <c r="KQM748"/>
      <c r="KQN748"/>
      <c r="KQO748"/>
      <c r="KQP748"/>
      <c r="KQQ748"/>
      <c r="KQR748"/>
      <c r="KQS748"/>
      <c r="KQT748"/>
      <c r="KQU748"/>
      <c r="KQV748"/>
      <c r="KQW748"/>
      <c r="KQX748"/>
      <c r="KQY748"/>
      <c r="KQZ748"/>
      <c r="KRA748"/>
      <c r="KRB748"/>
      <c r="KRC748"/>
      <c r="KRD748"/>
      <c r="KRE748"/>
      <c r="KRF748"/>
      <c r="KRG748"/>
      <c r="KRH748"/>
      <c r="KRI748"/>
      <c r="KRJ748"/>
      <c r="KRK748"/>
      <c r="KRL748"/>
      <c r="KRM748"/>
      <c r="KRN748"/>
      <c r="KRO748"/>
      <c r="KRP748"/>
      <c r="KRQ748"/>
      <c r="KRR748"/>
      <c r="KRS748"/>
      <c r="KRT748"/>
      <c r="KRU748"/>
      <c r="KRV748"/>
      <c r="KRW748"/>
      <c r="KRX748"/>
      <c r="KRY748"/>
      <c r="KRZ748"/>
      <c r="KSA748"/>
      <c r="KSB748"/>
      <c r="KSC748"/>
      <c r="KSD748"/>
      <c r="KSE748"/>
      <c r="KSF748"/>
      <c r="KSG748"/>
      <c r="KSH748"/>
      <c r="KSI748"/>
      <c r="KSJ748"/>
      <c r="KSK748"/>
      <c r="KSL748"/>
      <c r="KSM748"/>
      <c r="KSN748"/>
      <c r="KSO748"/>
      <c r="KSP748"/>
      <c r="KSQ748"/>
      <c r="KSR748"/>
      <c r="KSS748"/>
      <c r="KST748"/>
      <c r="KSU748"/>
      <c r="KSV748"/>
      <c r="KSW748"/>
      <c r="KSX748"/>
      <c r="KSY748"/>
      <c r="KSZ748"/>
      <c r="KTA748"/>
      <c r="KTB748"/>
      <c r="KTC748"/>
      <c r="KTD748"/>
      <c r="KTE748"/>
      <c r="KTF748"/>
      <c r="KTG748"/>
      <c r="KTH748"/>
      <c r="KTI748"/>
      <c r="KTJ748"/>
      <c r="KTK748"/>
      <c r="KTL748"/>
      <c r="KTM748"/>
      <c r="KTN748"/>
      <c r="KTO748"/>
      <c r="KTP748"/>
      <c r="KTQ748"/>
      <c r="KTR748"/>
      <c r="KTS748"/>
      <c r="KTT748"/>
      <c r="KTU748"/>
      <c r="KTV748"/>
      <c r="KTW748"/>
      <c r="KTX748"/>
      <c r="KTY748"/>
      <c r="KTZ748"/>
      <c r="KUA748"/>
      <c r="KUB748"/>
      <c r="KUC748"/>
      <c r="KUD748"/>
      <c r="KUE748"/>
      <c r="KUF748"/>
      <c r="KUG748"/>
      <c r="KUH748"/>
      <c r="KUI748"/>
      <c r="KUJ748"/>
      <c r="KUK748"/>
      <c r="KUL748"/>
      <c r="KUM748"/>
      <c r="KUN748"/>
      <c r="KUO748"/>
      <c r="KUP748"/>
      <c r="KUQ748"/>
      <c r="KUR748"/>
      <c r="KUS748"/>
      <c r="KUT748"/>
      <c r="KUU748"/>
      <c r="KUV748"/>
      <c r="KUW748"/>
      <c r="KUX748"/>
      <c r="KUY748"/>
      <c r="KUZ748"/>
      <c r="KVA748"/>
      <c r="KVB748"/>
      <c r="KVC748"/>
      <c r="KVD748"/>
      <c r="KVE748"/>
      <c r="KVF748"/>
      <c r="KVG748"/>
      <c r="KVH748"/>
      <c r="KVI748"/>
      <c r="KVJ748"/>
      <c r="KVK748"/>
      <c r="KVL748"/>
      <c r="KVM748"/>
      <c r="KVN748"/>
      <c r="KVO748"/>
      <c r="KVP748"/>
      <c r="KVQ748"/>
      <c r="KVR748"/>
      <c r="KVS748"/>
      <c r="KVT748"/>
      <c r="KVU748"/>
      <c r="KVV748"/>
      <c r="KVW748"/>
      <c r="KVX748"/>
      <c r="KVY748"/>
      <c r="KVZ748"/>
      <c r="KWA748"/>
      <c r="KWB748"/>
      <c r="KWC748"/>
      <c r="KWD748"/>
      <c r="KWE748"/>
      <c r="KWF748"/>
      <c r="KWG748"/>
      <c r="KWH748"/>
      <c r="KWI748"/>
      <c r="KWJ748"/>
      <c r="KWK748"/>
      <c r="KWL748"/>
      <c r="KWM748"/>
      <c r="KWN748"/>
      <c r="KWO748"/>
      <c r="KWP748"/>
      <c r="KWQ748"/>
      <c r="KWR748"/>
      <c r="KWS748"/>
      <c r="KWT748"/>
      <c r="KWU748"/>
      <c r="KWV748"/>
      <c r="KWW748"/>
      <c r="KWX748"/>
      <c r="KWY748"/>
      <c r="KWZ748"/>
      <c r="KXA748"/>
      <c r="KXB748"/>
      <c r="KXC748"/>
      <c r="KXD748"/>
      <c r="KXE748"/>
      <c r="KXF748"/>
      <c r="KXG748"/>
      <c r="KXH748"/>
      <c r="KXI748"/>
      <c r="KXJ748"/>
      <c r="KXK748"/>
      <c r="KXL748"/>
      <c r="KXM748"/>
      <c r="KXN748"/>
      <c r="KXO748"/>
      <c r="KXP748"/>
      <c r="KXQ748"/>
      <c r="KXR748"/>
      <c r="KXS748"/>
      <c r="KXT748"/>
      <c r="KXU748"/>
      <c r="KXV748"/>
      <c r="KXW748"/>
      <c r="KXX748"/>
      <c r="KXY748"/>
      <c r="KXZ748"/>
      <c r="KYA748"/>
      <c r="KYB748"/>
      <c r="KYC748"/>
      <c r="KYD748"/>
      <c r="KYE748"/>
      <c r="KYF748"/>
      <c r="KYG748"/>
      <c r="KYH748"/>
      <c r="KYI748"/>
      <c r="KYJ748"/>
      <c r="KYK748"/>
      <c r="KYL748"/>
      <c r="KYM748"/>
      <c r="KYN748"/>
      <c r="KYO748"/>
      <c r="KYP748"/>
      <c r="KYQ748"/>
      <c r="KYR748"/>
      <c r="KYS748"/>
      <c r="KYT748"/>
      <c r="KYU748"/>
      <c r="KYV748"/>
      <c r="KYW748"/>
      <c r="KYX748"/>
      <c r="KYY748"/>
      <c r="KYZ748"/>
      <c r="KZA748"/>
      <c r="KZB748"/>
      <c r="KZC748"/>
      <c r="KZD748"/>
      <c r="KZE748"/>
      <c r="KZF748"/>
      <c r="KZG748"/>
      <c r="KZH748"/>
      <c r="KZI748"/>
      <c r="KZJ748"/>
      <c r="KZK748"/>
      <c r="KZL748"/>
      <c r="KZM748"/>
      <c r="KZN748"/>
      <c r="KZO748"/>
      <c r="KZP748"/>
      <c r="KZQ748"/>
      <c r="KZR748"/>
      <c r="KZS748"/>
      <c r="KZT748"/>
      <c r="KZU748"/>
      <c r="KZV748"/>
      <c r="KZW748"/>
      <c r="KZX748"/>
      <c r="KZY748"/>
      <c r="KZZ748"/>
      <c r="LAA748"/>
      <c r="LAB748"/>
      <c r="LAC748"/>
      <c r="LAD748"/>
      <c r="LAE748"/>
      <c r="LAF748"/>
      <c r="LAG748"/>
      <c r="LAH748"/>
      <c r="LAI748"/>
      <c r="LAJ748"/>
      <c r="LAK748"/>
      <c r="LAL748"/>
      <c r="LAM748"/>
      <c r="LAN748"/>
      <c r="LAO748"/>
      <c r="LAP748"/>
      <c r="LAQ748"/>
      <c r="LAR748"/>
      <c r="LAS748"/>
      <c r="LAT748"/>
      <c r="LAU748"/>
      <c r="LAV748"/>
      <c r="LAW748"/>
      <c r="LAX748"/>
      <c r="LAY748"/>
      <c r="LAZ748"/>
      <c r="LBA748"/>
      <c r="LBB748"/>
      <c r="LBC748"/>
      <c r="LBD748"/>
      <c r="LBE748"/>
      <c r="LBF748"/>
      <c r="LBG748"/>
      <c r="LBH748"/>
      <c r="LBI748"/>
      <c r="LBJ748"/>
      <c r="LBK748"/>
      <c r="LBL748"/>
      <c r="LBM748"/>
      <c r="LBN748"/>
      <c r="LBO748"/>
      <c r="LBP748"/>
      <c r="LBQ748"/>
      <c r="LBR748"/>
      <c r="LBS748"/>
      <c r="LBT748"/>
      <c r="LBU748"/>
      <c r="LBV748"/>
      <c r="LBW748"/>
      <c r="LBX748"/>
      <c r="LBY748"/>
      <c r="LBZ748"/>
      <c r="LCA748"/>
      <c r="LCB748"/>
      <c r="LCC748"/>
      <c r="LCD748"/>
      <c r="LCE748"/>
      <c r="LCF748"/>
      <c r="LCG748"/>
      <c r="LCH748"/>
      <c r="LCI748"/>
      <c r="LCJ748"/>
      <c r="LCK748"/>
      <c r="LCL748"/>
      <c r="LCM748"/>
      <c r="LCN748"/>
      <c r="LCO748"/>
      <c r="LCP748"/>
      <c r="LCQ748"/>
      <c r="LCR748"/>
      <c r="LCS748"/>
      <c r="LCT748"/>
      <c r="LCU748"/>
      <c r="LCV748"/>
      <c r="LCW748"/>
      <c r="LCX748"/>
      <c r="LCY748"/>
      <c r="LCZ748"/>
      <c r="LDA748"/>
      <c r="LDB748"/>
      <c r="LDC748"/>
      <c r="LDD748"/>
      <c r="LDE748"/>
      <c r="LDF748"/>
      <c r="LDG748"/>
      <c r="LDH748"/>
      <c r="LDI748"/>
      <c r="LDJ748"/>
      <c r="LDK748"/>
      <c r="LDL748"/>
      <c r="LDM748"/>
      <c r="LDN748"/>
      <c r="LDO748"/>
      <c r="LDP748"/>
      <c r="LDQ748"/>
      <c r="LDR748"/>
      <c r="LDS748"/>
      <c r="LDT748"/>
      <c r="LDU748"/>
      <c r="LDV748"/>
      <c r="LDW748"/>
      <c r="LDX748"/>
      <c r="LDY748"/>
      <c r="LDZ748"/>
      <c r="LEA748"/>
      <c r="LEB748"/>
      <c r="LEC748"/>
      <c r="LED748"/>
      <c r="LEE748"/>
      <c r="LEF748"/>
      <c r="LEG748"/>
      <c r="LEH748"/>
      <c r="LEI748"/>
      <c r="LEJ748"/>
      <c r="LEK748"/>
      <c r="LEL748"/>
      <c r="LEM748"/>
      <c r="LEN748"/>
      <c r="LEO748"/>
      <c r="LEP748"/>
      <c r="LEQ748"/>
      <c r="LER748"/>
      <c r="LES748"/>
      <c r="LET748"/>
      <c r="LEU748"/>
      <c r="LEV748"/>
      <c r="LEW748"/>
      <c r="LEX748"/>
      <c r="LEY748"/>
      <c r="LEZ748"/>
      <c r="LFA748"/>
      <c r="LFB748"/>
      <c r="LFC748"/>
      <c r="LFD748"/>
      <c r="LFE748"/>
      <c r="LFF748"/>
      <c r="LFG748"/>
      <c r="LFH748"/>
      <c r="LFI748"/>
      <c r="LFJ748"/>
      <c r="LFK748"/>
      <c r="LFL748"/>
      <c r="LFM748"/>
      <c r="LFN748"/>
      <c r="LFO748"/>
      <c r="LFP748"/>
      <c r="LFQ748"/>
      <c r="LFR748"/>
      <c r="LFS748"/>
      <c r="LFT748"/>
      <c r="LFU748"/>
      <c r="LFV748"/>
      <c r="LFW748"/>
      <c r="LFX748"/>
      <c r="LFY748"/>
      <c r="LFZ748"/>
      <c r="LGA748"/>
      <c r="LGB748"/>
      <c r="LGC748"/>
      <c r="LGD748"/>
      <c r="LGE748"/>
      <c r="LGF748"/>
      <c r="LGG748"/>
      <c r="LGH748"/>
      <c r="LGI748"/>
      <c r="LGJ748"/>
      <c r="LGK748"/>
      <c r="LGL748"/>
      <c r="LGM748"/>
      <c r="LGN748"/>
      <c r="LGO748"/>
      <c r="LGP748"/>
      <c r="LGQ748"/>
      <c r="LGR748"/>
      <c r="LGS748"/>
      <c r="LGT748"/>
      <c r="LGU748"/>
      <c r="LGV748"/>
      <c r="LGW748"/>
      <c r="LGX748"/>
      <c r="LGY748"/>
      <c r="LGZ748"/>
      <c r="LHA748"/>
      <c r="LHB748"/>
      <c r="LHC748"/>
      <c r="LHD748"/>
      <c r="LHE748"/>
      <c r="LHF748"/>
      <c r="LHG748"/>
      <c r="LHH748"/>
      <c r="LHI748"/>
      <c r="LHJ748"/>
      <c r="LHK748"/>
      <c r="LHL748"/>
      <c r="LHM748"/>
      <c r="LHN748"/>
      <c r="LHO748"/>
      <c r="LHP748"/>
      <c r="LHQ748"/>
      <c r="LHR748"/>
      <c r="LHS748"/>
      <c r="LHT748"/>
      <c r="LHU748"/>
      <c r="LHV748"/>
      <c r="LHW748"/>
      <c r="LHX748"/>
      <c r="LHY748"/>
      <c r="LHZ748"/>
      <c r="LIA748"/>
      <c r="LIB748"/>
      <c r="LIC748"/>
      <c r="LID748"/>
      <c r="LIE748"/>
      <c r="LIF748"/>
      <c r="LIG748"/>
      <c r="LIH748"/>
      <c r="LII748"/>
      <c r="LIJ748"/>
      <c r="LIK748"/>
      <c r="LIL748"/>
      <c r="LIM748"/>
      <c r="LIN748"/>
      <c r="LIO748"/>
      <c r="LIP748"/>
      <c r="LIQ748"/>
      <c r="LIR748"/>
      <c r="LIS748"/>
      <c r="LIT748"/>
      <c r="LIU748"/>
      <c r="LIV748"/>
      <c r="LIW748"/>
      <c r="LIX748"/>
      <c r="LIY748"/>
      <c r="LIZ748"/>
      <c r="LJA748"/>
      <c r="LJB748"/>
      <c r="LJC748"/>
      <c r="LJD748"/>
      <c r="LJE748"/>
      <c r="LJF748"/>
      <c r="LJG748"/>
      <c r="LJH748"/>
      <c r="LJI748"/>
      <c r="LJJ748"/>
      <c r="LJK748"/>
      <c r="LJL748"/>
      <c r="LJM748"/>
      <c r="LJN748"/>
      <c r="LJO748"/>
      <c r="LJP748"/>
      <c r="LJQ748"/>
      <c r="LJR748"/>
      <c r="LJS748"/>
      <c r="LJT748"/>
      <c r="LJU748"/>
      <c r="LJV748"/>
      <c r="LJW748"/>
      <c r="LJX748"/>
      <c r="LJY748"/>
      <c r="LJZ748"/>
      <c r="LKA748"/>
      <c r="LKB748"/>
      <c r="LKC748"/>
      <c r="LKD748"/>
      <c r="LKE748"/>
      <c r="LKF748"/>
      <c r="LKG748"/>
      <c r="LKH748"/>
      <c r="LKI748"/>
      <c r="LKJ748"/>
      <c r="LKK748"/>
      <c r="LKL748"/>
      <c r="LKM748"/>
      <c r="LKN748"/>
      <c r="LKO748"/>
      <c r="LKP748"/>
      <c r="LKQ748"/>
      <c r="LKR748"/>
      <c r="LKS748"/>
      <c r="LKT748"/>
      <c r="LKU748"/>
      <c r="LKV748"/>
      <c r="LKW748"/>
      <c r="LKX748"/>
      <c r="LKY748"/>
      <c r="LKZ748"/>
      <c r="LLA748"/>
      <c r="LLB748"/>
      <c r="LLC748"/>
      <c r="LLD748"/>
      <c r="LLE748"/>
      <c r="LLF748"/>
      <c r="LLG748"/>
      <c r="LLH748"/>
      <c r="LLI748"/>
      <c r="LLJ748"/>
      <c r="LLK748"/>
      <c r="LLL748"/>
      <c r="LLM748"/>
      <c r="LLN748"/>
      <c r="LLO748"/>
      <c r="LLP748"/>
      <c r="LLQ748"/>
      <c r="LLR748"/>
      <c r="LLS748"/>
      <c r="LLT748"/>
      <c r="LLU748"/>
      <c r="LLV748"/>
      <c r="LLW748"/>
      <c r="LLX748"/>
      <c r="LLY748"/>
      <c r="LLZ748"/>
      <c r="LMA748"/>
      <c r="LMB748"/>
      <c r="LMC748"/>
      <c r="LMD748"/>
      <c r="LME748"/>
      <c r="LMF748"/>
      <c r="LMG748"/>
      <c r="LMH748"/>
      <c r="LMI748"/>
      <c r="LMJ748"/>
      <c r="LMK748"/>
      <c r="LML748"/>
      <c r="LMM748"/>
      <c r="LMN748"/>
      <c r="LMO748"/>
      <c r="LMP748"/>
      <c r="LMQ748"/>
      <c r="LMR748"/>
      <c r="LMS748"/>
      <c r="LMT748"/>
      <c r="LMU748"/>
      <c r="LMV748"/>
      <c r="LMW748"/>
      <c r="LMX748"/>
      <c r="LMY748"/>
      <c r="LMZ748"/>
      <c r="LNA748"/>
      <c r="LNB748"/>
      <c r="LNC748"/>
      <c r="LND748"/>
      <c r="LNE748"/>
      <c r="LNF748"/>
      <c r="LNG748"/>
      <c r="LNH748"/>
      <c r="LNI748"/>
      <c r="LNJ748"/>
      <c r="LNK748"/>
      <c r="LNL748"/>
      <c r="LNM748"/>
      <c r="LNN748"/>
      <c r="LNO748"/>
      <c r="LNP748"/>
      <c r="LNQ748"/>
      <c r="LNR748"/>
      <c r="LNS748"/>
      <c r="LNT748"/>
      <c r="LNU748"/>
      <c r="LNV748"/>
      <c r="LNW748"/>
      <c r="LNX748"/>
      <c r="LNY748"/>
      <c r="LNZ748"/>
      <c r="LOA748"/>
      <c r="LOB748"/>
      <c r="LOC748"/>
      <c r="LOD748"/>
      <c r="LOE748"/>
      <c r="LOF748"/>
      <c r="LOG748"/>
      <c r="LOH748"/>
      <c r="LOI748"/>
      <c r="LOJ748"/>
      <c r="LOK748"/>
      <c r="LOL748"/>
      <c r="LOM748"/>
      <c r="LON748"/>
      <c r="LOO748"/>
      <c r="LOP748"/>
      <c r="LOQ748"/>
      <c r="LOR748"/>
      <c r="LOS748"/>
      <c r="LOT748"/>
      <c r="LOU748"/>
      <c r="LOV748"/>
      <c r="LOW748"/>
      <c r="LOX748"/>
      <c r="LOY748"/>
      <c r="LOZ748"/>
      <c r="LPA748"/>
      <c r="LPB748"/>
      <c r="LPC748"/>
      <c r="LPD748"/>
      <c r="LPE748"/>
      <c r="LPF748"/>
      <c r="LPG748"/>
      <c r="LPH748"/>
      <c r="LPI748"/>
      <c r="LPJ748"/>
      <c r="LPK748"/>
      <c r="LPL748"/>
      <c r="LPM748"/>
      <c r="LPN748"/>
      <c r="LPO748"/>
      <c r="LPP748"/>
      <c r="LPQ748"/>
      <c r="LPR748"/>
      <c r="LPS748"/>
      <c r="LPT748"/>
      <c r="LPU748"/>
      <c r="LPV748"/>
      <c r="LPW748"/>
      <c r="LPX748"/>
      <c r="LPY748"/>
      <c r="LPZ748"/>
      <c r="LQA748"/>
      <c r="LQB748"/>
      <c r="LQC748"/>
      <c r="LQD748"/>
      <c r="LQE748"/>
      <c r="LQF748"/>
      <c r="LQG748"/>
      <c r="LQH748"/>
      <c r="LQI748"/>
      <c r="LQJ748"/>
      <c r="LQK748"/>
      <c r="LQL748"/>
      <c r="LQM748"/>
      <c r="LQN748"/>
      <c r="LQO748"/>
      <c r="LQP748"/>
      <c r="LQQ748"/>
      <c r="LQR748"/>
      <c r="LQS748"/>
      <c r="LQT748"/>
      <c r="LQU748"/>
      <c r="LQV748"/>
      <c r="LQW748"/>
      <c r="LQX748"/>
      <c r="LQY748"/>
      <c r="LQZ748"/>
      <c r="LRA748"/>
      <c r="LRB748"/>
      <c r="LRC748"/>
      <c r="LRD748"/>
      <c r="LRE748"/>
      <c r="LRF748"/>
      <c r="LRG748"/>
      <c r="LRH748"/>
      <c r="LRI748"/>
      <c r="LRJ748"/>
      <c r="LRK748"/>
      <c r="LRL748"/>
      <c r="LRM748"/>
      <c r="LRN748"/>
      <c r="LRO748"/>
      <c r="LRP748"/>
      <c r="LRQ748"/>
      <c r="LRR748"/>
      <c r="LRS748"/>
      <c r="LRT748"/>
      <c r="LRU748"/>
      <c r="LRV748"/>
      <c r="LRW748"/>
      <c r="LRX748"/>
      <c r="LRY748"/>
      <c r="LRZ748"/>
      <c r="LSA748"/>
      <c r="LSB748"/>
      <c r="LSC748"/>
      <c r="LSD748"/>
      <c r="LSE748"/>
      <c r="LSF748"/>
      <c r="LSG748"/>
      <c r="LSH748"/>
      <c r="LSI748"/>
      <c r="LSJ748"/>
      <c r="LSK748"/>
      <c r="LSL748"/>
      <c r="LSM748"/>
      <c r="LSN748"/>
      <c r="LSO748"/>
      <c r="LSP748"/>
      <c r="LSQ748"/>
      <c r="LSR748"/>
      <c r="LSS748"/>
      <c r="LST748"/>
      <c r="LSU748"/>
      <c r="LSV748"/>
      <c r="LSW748"/>
      <c r="LSX748"/>
      <c r="LSY748"/>
      <c r="LSZ748"/>
      <c r="LTA748"/>
      <c r="LTB748"/>
      <c r="LTC748"/>
      <c r="LTD748"/>
      <c r="LTE748"/>
      <c r="LTF748"/>
      <c r="LTG748"/>
      <c r="LTH748"/>
      <c r="LTI748"/>
      <c r="LTJ748"/>
      <c r="LTK748"/>
      <c r="LTL748"/>
      <c r="LTM748"/>
      <c r="LTN748"/>
      <c r="LTO748"/>
      <c r="LTP748"/>
      <c r="LTQ748"/>
      <c r="LTR748"/>
      <c r="LTS748"/>
      <c r="LTT748"/>
      <c r="LTU748"/>
      <c r="LTV748"/>
      <c r="LTW748"/>
      <c r="LTX748"/>
      <c r="LTY748"/>
      <c r="LTZ748"/>
      <c r="LUA748"/>
      <c r="LUB748"/>
      <c r="LUC748"/>
      <c r="LUD748"/>
      <c r="LUE748"/>
      <c r="LUF748"/>
      <c r="LUG748"/>
      <c r="LUH748"/>
      <c r="LUI748"/>
      <c r="LUJ748"/>
      <c r="LUK748"/>
      <c r="LUL748"/>
      <c r="LUM748"/>
      <c r="LUN748"/>
      <c r="LUO748"/>
      <c r="LUP748"/>
      <c r="LUQ748"/>
      <c r="LUR748"/>
      <c r="LUS748"/>
      <c r="LUT748"/>
      <c r="LUU748"/>
      <c r="LUV748"/>
      <c r="LUW748"/>
      <c r="LUX748"/>
      <c r="LUY748"/>
      <c r="LUZ748"/>
      <c r="LVA748"/>
      <c r="LVB748"/>
      <c r="LVC748"/>
      <c r="LVD748"/>
      <c r="LVE748"/>
      <c r="LVF748"/>
      <c r="LVG748"/>
      <c r="LVH748"/>
      <c r="LVI748"/>
      <c r="LVJ748"/>
      <c r="LVK748"/>
      <c r="LVL748"/>
      <c r="LVM748"/>
      <c r="LVN748"/>
      <c r="LVO748"/>
      <c r="LVP748"/>
      <c r="LVQ748"/>
      <c r="LVR748"/>
      <c r="LVS748"/>
      <c r="LVT748"/>
      <c r="LVU748"/>
      <c r="LVV748"/>
      <c r="LVW748"/>
      <c r="LVX748"/>
      <c r="LVY748"/>
      <c r="LVZ748"/>
      <c r="LWA748"/>
      <c r="LWB748"/>
      <c r="LWC748"/>
      <c r="LWD748"/>
      <c r="LWE748"/>
      <c r="LWF748"/>
      <c r="LWG748"/>
      <c r="LWH748"/>
      <c r="LWI748"/>
      <c r="LWJ748"/>
      <c r="LWK748"/>
      <c r="LWL748"/>
      <c r="LWM748"/>
      <c r="LWN748"/>
      <c r="LWO748"/>
      <c r="LWP748"/>
      <c r="LWQ748"/>
      <c r="LWR748"/>
      <c r="LWS748"/>
      <c r="LWT748"/>
      <c r="LWU748"/>
      <c r="LWV748"/>
      <c r="LWW748"/>
      <c r="LWX748"/>
      <c r="LWY748"/>
      <c r="LWZ748"/>
      <c r="LXA748"/>
      <c r="LXB748"/>
      <c r="LXC748"/>
      <c r="LXD748"/>
      <c r="LXE748"/>
      <c r="LXF748"/>
      <c r="LXG748"/>
      <c r="LXH748"/>
      <c r="LXI748"/>
      <c r="LXJ748"/>
      <c r="LXK748"/>
      <c r="LXL748"/>
      <c r="LXM748"/>
      <c r="LXN748"/>
      <c r="LXO748"/>
      <c r="LXP748"/>
      <c r="LXQ748"/>
      <c r="LXR748"/>
      <c r="LXS748"/>
      <c r="LXT748"/>
      <c r="LXU748"/>
      <c r="LXV748"/>
      <c r="LXW748"/>
      <c r="LXX748"/>
      <c r="LXY748"/>
      <c r="LXZ748"/>
      <c r="LYA748"/>
      <c r="LYB748"/>
      <c r="LYC748"/>
      <c r="LYD748"/>
      <c r="LYE748"/>
      <c r="LYF748"/>
      <c r="LYG748"/>
      <c r="LYH748"/>
      <c r="LYI748"/>
      <c r="LYJ748"/>
      <c r="LYK748"/>
      <c r="LYL748"/>
      <c r="LYM748"/>
      <c r="LYN748"/>
      <c r="LYO748"/>
      <c r="LYP748"/>
      <c r="LYQ748"/>
      <c r="LYR748"/>
      <c r="LYS748"/>
      <c r="LYT748"/>
      <c r="LYU748"/>
      <c r="LYV748"/>
      <c r="LYW748"/>
      <c r="LYX748"/>
      <c r="LYY748"/>
      <c r="LYZ748"/>
      <c r="LZA748"/>
      <c r="LZB748"/>
      <c r="LZC748"/>
      <c r="LZD748"/>
      <c r="LZE748"/>
      <c r="LZF748"/>
      <c r="LZG748"/>
      <c r="LZH748"/>
      <c r="LZI748"/>
      <c r="LZJ748"/>
      <c r="LZK748"/>
      <c r="LZL748"/>
      <c r="LZM748"/>
      <c r="LZN748"/>
      <c r="LZO748"/>
      <c r="LZP748"/>
      <c r="LZQ748"/>
      <c r="LZR748"/>
      <c r="LZS748"/>
      <c r="LZT748"/>
      <c r="LZU748"/>
      <c r="LZV748"/>
      <c r="LZW748"/>
      <c r="LZX748"/>
      <c r="LZY748"/>
      <c r="LZZ748"/>
      <c r="MAA748"/>
      <c r="MAB748"/>
      <c r="MAC748"/>
      <c r="MAD748"/>
      <c r="MAE748"/>
      <c r="MAF748"/>
      <c r="MAG748"/>
      <c r="MAH748"/>
      <c r="MAI748"/>
      <c r="MAJ748"/>
      <c r="MAK748"/>
      <c r="MAL748"/>
      <c r="MAM748"/>
      <c r="MAN748"/>
      <c r="MAO748"/>
      <c r="MAP748"/>
      <c r="MAQ748"/>
      <c r="MAR748"/>
      <c r="MAS748"/>
      <c r="MAT748"/>
      <c r="MAU748"/>
      <c r="MAV748"/>
      <c r="MAW748"/>
      <c r="MAX748"/>
      <c r="MAY748"/>
      <c r="MAZ748"/>
      <c r="MBA748"/>
      <c r="MBB748"/>
      <c r="MBC748"/>
      <c r="MBD748"/>
      <c r="MBE748"/>
      <c r="MBF748"/>
      <c r="MBG748"/>
      <c r="MBH748"/>
      <c r="MBI748"/>
      <c r="MBJ748"/>
      <c r="MBK748"/>
      <c r="MBL748"/>
      <c r="MBM748"/>
      <c r="MBN748"/>
      <c r="MBO748"/>
      <c r="MBP748"/>
      <c r="MBQ748"/>
      <c r="MBR748"/>
      <c r="MBS748"/>
      <c r="MBT748"/>
      <c r="MBU748"/>
      <c r="MBV748"/>
      <c r="MBW748"/>
      <c r="MBX748"/>
      <c r="MBY748"/>
      <c r="MBZ748"/>
      <c r="MCA748"/>
      <c r="MCB748"/>
      <c r="MCC748"/>
      <c r="MCD748"/>
      <c r="MCE748"/>
      <c r="MCF748"/>
      <c r="MCG748"/>
      <c r="MCH748"/>
      <c r="MCI748"/>
      <c r="MCJ748"/>
      <c r="MCK748"/>
      <c r="MCL748"/>
      <c r="MCM748"/>
      <c r="MCN748"/>
      <c r="MCO748"/>
      <c r="MCP748"/>
      <c r="MCQ748"/>
      <c r="MCR748"/>
      <c r="MCS748"/>
      <c r="MCT748"/>
      <c r="MCU748"/>
      <c r="MCV748"/>
      <c r="MCW748"/>
      <c r="MCX748"/>
      <c r="MCY748"/>
      <c r="MCZ748"/>
      <c r="MDA748"/>
      <c r="MDB748"/>
      <c r="MDC748"/>
      <c r="MDD748"/>
      <c r="MDE748"/>
      <c r="MDF748"/>
      <c r="MDG748"/>
      <c r="MDH748"/>
      <c r="MDI748"/>
      <c r="MDJ748"/>
      <c r="MDK748"/>
      <c r="MDL748"/>
      <c r="MDM748"/>
      <c r="MDN748"/>
      <c r="MDO748"/>
      <c r="MDP748"/>
      <c r="MDQ748"/>
      <c r="MDR748"/>
      <c r="MDS748"/>
      <c r="MDT748"/>
      <c r="MDU748"/>
      <c r="MDV748"/>
      <c r="MDW748"/>
      <c r="MDX748"/>
      <c r="MDY748"/>
      <c r="MDZ748"/>
      <c r="MEA748"/>
      <c r="MEB748"/>
      <c r="MEC748"/>
      <c r="MED748"/>
      <c r="MEE748"/>
      <c r="MEF748"/>
      <c r="MEG748"/>
      <c r="MEH748"/>
      <c r="MEI748"/>
      <c r="MEJ748"/>
      <c r="MEK748"/>
      <c r="MEL748"/>
      <c r="MEM748"/>
      <c r="MEN748"/>
      <c r="MEO748"/>
      <c r="MEP748"/>
      <c r="MEQ748"/>
      <c r="MER748"/>
      <c r="MES748"/>
      <c r="MET748"/>
      <c r="MEU748"/>
      <c r="MEV748"/>
      <c r="MEW748"/>
      <c r="MEX748"/>
      <c r="MEY748"/>
      <c r="MEZ748"/>
      <c r="MFA748"/>
      <c r="MFB748"/>
      <c r="MFC748"/>
      <c r="MFD748"/>
      <c r="MFE748"/>
      <c r="MFF748"/>
      <c r="MFG748"/>
      <c r="MFH748"/>
      <c r="MFI748"/>
      <c r="MFJ748"/>
      <c r="MFK748"/>
      <c r="MFL748"/>
      <c r="MFM748"/>
      <c r="MFN748"/>
      <c r="MFO748"/>
      <c r="MFP748"/>
      <c r="MFQ748"/>
      <c r="MFR748"/>
      <c r="MFS748"/>
      <c r="MFT748"/>
      <c r="MFU748"/>
      <c r="MFV748"/>
      <c r="MFW748"/>
      <c r="MFX748"/>
      <c r="MFY748"/>
      <c r="MFZ748"/>
      <c r="MGA748"/>
      <c r="MGB748"/>
      <c r="MGC748"/>
      <c r="MGD748"/>
      <c r="MGE748"/>
      <c r="MGF748"/>
      <c r="MGG748"/>
      <c r="MGH748"/>
      <c r="MGI748"/>
      <c r="MGJ748"/>
      <c r="MGK748"/>
      <c r="MGL748"/>
      <c r="MGM748"/>
      <c r="MGN748"/>
      <c r="MGO748"/>
      <c r="MGP748"/>
      <c r="MGQ748"/>
      <c r="MGR748"/>
      <c r="MGS748"/>
      <c r="MGT748"/>
      <c r="MGU748"/>
      <c r="MGV748"/>
      <c r="MGW748"/>
      <c r="MGX748"/>
      <c r="MGY748"/>
      <c r="MGZ748"/>
      <c r="MHA748"/>
      <c r="MHB748"/>
      <c r="MHC748"/>
      <c r="MHD748"/>
      <c r="MHE748"/>
      <c r="MHF748"/>
      <c r="MHG748"/>
      <c r="MHH748"/>
      <c r="MHI748"/>
      <c r="MHJ748"/>
      <c r="MHK748"/>
      <c r="MHL748"/>
      <c r="MHM748"/>
      <c r="MHN748"/>
      <c r="MHO748"/>
      <c r="MHP748"/>
      <c r="MHQ748"/>
      <c r="MHR748"/>
      <c r="MHS748"/>
      <c r="MHT748"/>
      <c r="MHU748"/>
      <c r="MHV748"/>
      <c r="MHW748"/>
      <c r="MHX748"/>
      <c r="MHY748"/>
      <c r="MHZ748"/>
      <c r="MIA748"/>
      <c r="MIB748"/>
      <c r="MIC748"/>
      <c r="MID748"/>
      <c r="MIE748"/>
      <c r="MIF748"/>
      <c r="MIG748"/>
      <c r="MIH748"/>
      <c r="MII748"/>
      <c r="MIJ748"/>
      <c r="MIK748"/>
      <c r="MIL748"/>
      <c r="MIM748"/>
      <c r="MIN748"/>
      <c r="MIO748"/>
      <c r="MIP748"/>
      <c r="MIQ748"/>
      <c r="MIR748"/>
      <c r="MIS748"/>
      <c r="MIT748"/>
      <c r="MIU748"/>
      <c r="MIV748"/>
      <c r="MIW748"/>
      <c r="MIX748"/>
      <c r="MIY748"/>
      <c r="MIZ748"/>
      <c r="MJA748"/>
      <c r="MJB748"/>
      <c r="MJC748"/>
      <c r="MJD748"/>
      <c r="MJE748"/>
      <c r="MJF748"/>
      <c r="MJG748"/>
      <c r="MJH748"/>
      <c r="MJI748"/>
      <c r="MJJ748"/>
      <c r="MJK748"/>
      <c r="MJL748"/>
      <c r="MJM748"/>
      <c r="MJN748"/>
      <c r="MJO748"/>
      <c r="MJP748"/>
      <c r="MJQ748"/>
      <c r="MJR748"/>
      <c r="MJS748"/>
      <c r="MJT748"/>
      <c r="MJU748"/>
      <c r="MJV748"/>
      <c r="MJW748"/>
      <c r="MJX748"/>
      <c r="MJY748"/>
      <c r="MJZ748"/>
      <c r="MKA748"/>
      <c r="MKB748"/>
      <c r="MKC748"/>
      <c r="MKD748"/>
      <c r="MKE748"/>
      <c r="MKF748"/>
      <c r="MKG748"/>
      <c r="MKH748"/>
      <c r="MKI748"/>
      <c r="MKJ748"/>
      <c r="MKK748"/>
      <c r="MKL748"/>
      <c r="MKM748"/>
      <c r="MKN748"/>
      <c r="MKO748"/>
      <c r="MKP748"/>
      <c r="MKQ748"/>
      <c r="MKR748"/>
      <c r="MKS748"/>
      <c r="MKT748"/>
      <c r="MKU748"/>
      <c r="MKV748"/>
      <c r="MKW748"/>
      <c r="MKX748"/>
      <c r="MKY748"/>
      <c r="MKZ748"/>
      <c r="MLA748"/>
      <c r="MLB748"/>
      <c r="MLC748"/>
      <c r="MLD748"/>
      <c r="MLE748"/>
      <c r="MLF748"/>
      <c r="MLG748"/>
      <c r="MLH748"/>
      <c r="MLI748"/>
      <c r="MLJ748"/>
      <c r="MLK748"/>
      <c r="MLL748"/>
      <c r="MLM748"/>
      <c r="MLN748"/>
      <c r="MLO748"/>
      <c r="MLP748"/>
      <c r="MLQ748"/>
      <c r="MLR748"/>
      <c r="MLS748"/>
      <c r="MLT748"/>
      <c r="MLU748"/>
      <c r="MLV748"/>
      <c r="MLW748"/>
      <c r="MLX748"/>
      <c r="MLY748"/>
      <c r="MLZ748"/>
      <c r="MMA748"/>
      <c r="MMB748"/>
      <c r="MMC748"/>
      <c r="MMD748"/>
      <c r="MME748"/>
      <c r="MMF748"/>
      <c r="MMG748"/>
      <c r="MMH748"/>
      <c r="MMI748"/>
      <c r="MMJ748"/>
      <c r="MMK748"/>
      <c r="MML748"/>
      <c r="MMM748"/>
      <c r="MMN748"/>
      <c r="MMO748"/>
      <c r="MMP748"/>
      <c r="MMQ748"/>
      <c r="MMR748"/>
      <c r="MMS748"/>
      <c r="MMT748"/>
      <c r="MMU748"/>
      <c r="MMV748"/>
      <c r="MMW748"/>
      <c r="MMX748"/>
      <c r="MMY748"/>
      <c r="MMZ748"/>
      <c r="MNA748"/>
      <c r="MNB748"/>
      <c r="MNC748"/>
      <c r="MND748"/>
      <c r="MNE748"/>
      <c r="MNF748"/>
      <c r="MNG748"/>
      <c r="MNH748"/>
      <c r="MNI748"/>
      <c r="MNJ748"/>
      <c r="MNK748"/>
      <c r="MNL748"/>
      <c r="MNM748"/>
      <c r="MNN748"/>
      <c r="MNO748"/>
      <c r="MNP748"/>
      <c r="MNQ748"/>
      <c r="MNR748"/>
      <c r="MNS748"/>
      <c r="MNT748"/>
      <c r="MNU748"/>
      <c r="MNV748"/>
      <c r="MNW748"/>
      <c r="MNX748"/>
      <c r="MNY748"/>
      <c r="MNZ748"/>
      <c r="MOA748"/>
      <c r="MOB748"/>
      <c r="MOC748"/>
      <c r="MOD748"/>
      <c r="MOE748"/>
      <c r="MOF748"/>
      <c r="MOG748"/>
      <c r="MOH748"/>
      <c r="MOI748"/>
      <c r="MOJ748"/>
      <c r="MOK748"/>
      <c r="MOL748"/>
      <c r="MOM748"/>
      <c r="MON748"/>
      <c r="MOO748"/>
      <c r="MOP748"/>
      <c r="MOQ748"/>
      <c r="MOR748"/>
      <c r="MOS748"/>
      <c r="MOT748"/>
      <c r="MOU748"/>
      <c r="MOV748"/>
      <c r="MOW748"/>
      <c r="MOX748"/>
      <c r="MOY748"/>
      <c r="MOZ748"/>
      <c r="MPA748"/>
      <c r="MPB748"/>
      <c r="MPC748"/>
      <c r="MPD748"/>
      <c r="MPE748"/>
      <c r="MPF748"/>
      <c r="MPG748"/>
      <c r="MPH748"/>
      <c r="MPI748"/>
      <c r="MPJ748"/>
      <c r="MPK748"/>
      <c r="MPL748"/>
      <c r="MPM748"/>
      <c r="MPN748"/>
      <c r="MPO748"/>
      <c r="MPP748"/>
      <c r="MPQ748"/>
      <c r="MPR748"/>
      <c r="MPS748"/>
      <c r="MPT748"/>
      <c r="MPU748"/>
      <c r="MPV748"/>
      <c r="MPW748"/>
      <c r="MPX748"/>
      <c r="MPY748"/>
      <c r="MPZ748"/>
      <c r="MQA748"/>
      <c r="MQB748"/>
      <c r="MQC748"/>
      <c r="MQD748"/>
      <c r="MQE748"/>
      <c r="MQF748"/>
      <c r="MQG748"/>
      <c r="MQH748"/>
      <c r="MQI748"/>
      <c r="MQJ748"/>
      <c r="MQK748"/>
      <c r="MQL748"/>
      <c r="MQM748"/>
      <c r="MQN748"/>
      <c r="MQO748"/>
      <c r="MQP748"/>
      <c r="MQQ748"/>
      <c r="MQR748"/>
      <c r="MQS748"/>
      <c r="MQT748"/>
      <c r="MQU748"/>
      <c r="MQV748"/>
      <c r="MQW748"/>
      <c r="MQX748"/>
      <c r="MQY748"/>
      <c r="MQZ748"/>
      <c r="MRA748"/>
      <c r="MRB748"/>
      <c r="MRC748"/>
      <c r="MRD748"/>
      <c r="MRE748"/>
      <c r="MRF748"/>
      <c r="MRG748"/>
      <c r="MRH748"/>
      <c r="MRI748"/>
      <c r="MRJ748"/>
      <c r="MRK748"/>
      <c r="MRL748"/>
      <c r="MRM748"/>
      <c r="MRN748"/>
      <c r="MRO748"/>
      <c r="MRP748"/>
      <c r="MRQ748"/>
      <c r="MRR748"/>
      <c r="MRS748"/>
      <c r="MRT748"/>
      <c r="MRU748"/>
      <c r="MRV748"/>
      <c r="MRW748"/>
      <c r="MRX748"/>
      <c r="MRY748"/>
      <c r="MRZ748"/>
      <c r="MSA748"/>
      <c r="MSB748"/>
      <c r="MSC748"/>
      <c r="MSD748"/>
      <c r="MSE748"/>
      <c r="MSF748"/>
      <c r="MSG748"/>
      <c r="MSH748"/>
      <c r="MSI748"/>
      <c r="MSJ748"/>
      <c r="MSK748"/>
      <c r="MSL748"/>
      <c r="MSM748"/>
      <c r="MSN748"/>
      <c r="MSO748"/>
      <c r="MSP748"/>
      <c r="MSQ748"/>
      <c r="MSR748"/>
      <c r="MSS748"/>
      <c r="MST748"/>
      <c r="MSU748"/>
      <c r="MSV748"/>
      <c r="MSW748"/>
      <c r="MSX748"/>
      <c r="MSY748"/>
      <c r="MSZ748"/>
      <c r="MTA748"/>
      <c r="MTB748"/>
      <c r="MTC748"/>
      <c r="MTD748"/>
      <c r="MTE748"/>
      <c r="MTF748"/>
      <c r="MTG748"/>
      <c r="MTH748"/>
      <c r="MTI748"/>
      <c r="MTJ748"/>
      <c r="MTK748"/>
      <c r="MTL748"/>
      <c r="MTM748"/>
      <c r="MTN748"/>
      <c r="MTO748"/>
      <c r="MTP748"/>
      <c r="MTQ748"/>
      <c r="MTR748"/>
      <c r="MTS748"/>
      <c r="MTT748"/>
      <c r="MTU748"/>
      <c r="MTV748"/>
      <c r="MTW748"/>
      <c r="MTX748"/>
      <c r="MTY748"/>
      <c r="MTZ748"/>
      <c r="MUA748"/>
      <c r="MUB748"/>
      <c r="MUC748"/>
      <c r="MUD748"/>
      <c r="MUE748"/>
      <c r="MUF748"/>
      <c r="MUG748"/>
      <c r="MUH748"/>
      <c r="MUI748"/>
      <c r="MUJ748"/>
      <c r="MUK748"/>
      <c r="MUL748"/>
      <c r="MUM748"/>
      <c r="MUN748"/>
      <c r="MUO748"/>
      <c r="MUP748"/>
      <c r="MUQ748"/>
      <c r="MUR748"/>
      <c r="MUS748"/>
      <c r="MUT748"/>
      <c r="MUU748"/>
      <c r="MUV748"/>
      <c r="MUW748"/>
      <c r="MUX748"/>
      <c r="MUY748"/>
      <c r="MUZ748"/>
      <c r="MVA748"/>
      <c r="MVB748"/>
      <c r="MVC748"/>
      <c r="MVD748"/>
      <c r="MVE748"/>
      <c r="MVF748"/>
      <c r="MVG748"/>
      <c r="MVH748"/>
      <c r="MVI748"/>
      <c r="MVJ748"/>
      <c r="MVK748"/>
      <c r="MVL748"/>
      <c r="MVM748"/>
      <c r="MVN748"/>
      <c r="MVO748"/>
      <c r="MVP748"/>
      <c r="MVQ748"/>
      <c r="MVR748"/>
      <c r="MVS748"/>
      <c r="MVT748"/>
      <c r="MVU748"/>
      <c r="MVV748"/>
      <c r="MVW748"/>
      <c r="MVX748"/>
      <c r="MVY748"/>
      <c r="MVZ748"/>
      <c r="MWA748"/>
      <c r="MWB748"/>
      <c r="MWC748"/>
      <c r="MWD748"/>
      <c r="MWE748"/>
      <c r="MWF748"/>
      <c r="MWG748"/>
      <c r="MWH748"/>
      <c r="MWI748"/>
      <c r="MWJ748"/>
      <c r="MWK748"/>
      <c r="MWL748"/>
      <c r="MWM748"/>
      <c r="MWN748"/>
      <c r="MWO748"/>
      <c r="MWP748"/>
      <c r="MWQ748"/>
      <c r="MWR748"/>
      <c r="MWS748"/>
      <c r="MWT748"/>
      <c r="MWU748"/>
      <c r="MWV748"/>
      <c r="MWW748"/>
      <c r="MWX748"/>
      <c r="MWY748"/>
      <c r="MWZ748"/>
      <c r="MXA748"/>
      <c r="MXB748"/>
      <c r="MXC748"/>
      <c r="MXD748"/>
      <c r="MXE748"/>
      <c r="MXF748"/>
      <c r="MXG748"/>
      <c r="MXH748"/>
      <c r="MXI748"/>
      <c r="MXJ748"/>
      <c r="MXK748"/>
      <c r="MXL748"/>
      <c r="MXM748"/>
      <c r="MXN748"/>
      <c r="MXO748"/>
      <c r="MXP748"/>
      <c r="MXQ748"/>
      <c r="MXR748"/>
      <c r="MXS748"/>
      <c r="MXT748"/>
      <c r="MXU748"/>
      <c r="MXV748"/>
      <c r="MXW748"/>
      <c r="MXX748"/>
      <c r="MXY748"/>
      <c r="MXZ748"/>
      <c r="MYA748"/>
      <c r="MYB748"/>
      <c r="MYC748"/>
      <c r="MYD748"/>
      <c r="MYE748"/>
      <c r="MYF748"/>
      <c r="MYG748"/>
      <c r="MYH748"/>
      <c r="MYI748"/>
      <c r="MYJ748"/>
      <c r="MYK748"/>
      <c r="MYL748"/>
      <c r="MYM748"/>
      <c r="MYN748"/>
      <c r="MYO748"/>
      <c r="MYP748"/>
      <c r="MYQ748"/>
      <c r="MYR748"/>
      <c r="MYS748"/>
      <c r="MYT748"/>
      <c r="MYU748"/>
      <c r="MYV748"/>
      <c r="MYW748"/>
      <c r="MYX748"/>
      <c r="MYY748"/>
      <c r="MYZ748"/>
      <c r="MZA748"/>
      <c r="MZB748"/>
      <c r="MZC748"/>
      <c r="MZD748"/>
      <c r="MZE748"/>
      <c r="MZF748"/>
      <c r="MZG748"/>
      <c r="MZH748"/>
      <c r="MZI748"/>
      <c r="MZJ748"/>
      <c r="MZK748"/>
      <c r="MZL748"/>
      <c r="MZM748"/>
      <c r="MZN748"/>
      <c r="MZO748"/>
      <c r="MZP748"/>
      <c r="MZQ748"/>
      <c r="MZR748"/>
      <c r="MZS748"/>
      <c r="MZT748"/>
      <c r="MZU748"/>
      <c r="MZV748"/>
      <c r="MZW748"/>
      <c r="MZX748"/>
      <c r="MZY748"/>
      <c r="MZZ748"/>
      <c r="NAA748"/>
      <c r="NAB748"/>
      <c r="NAC748"/>
      <c r="NAD748"/>
      <c r="NAE748"/>
      <c r="NAF748"/>
      <c r="NAG748"/>
      <c r="NAH748"/>
      <c r="NAI748"/>
      <c r="NAJ748"/>
      <c r="NAK748"/>
      <c r="NAL748"/>
      <c r="NAM748"/>
      <c r="NAN748"/>
      <c r="NAO748"/>
      <c r="NAP748"/>
      <c r="NAQ748"/>
      <c r="NAR748"/>
      <c r="NAS748"/>
      <c r="NAT748"/>
      <c r="NAU748"/>
      <c r="NAV748"/>
      <c r="NAW748"/>
      <c r="NAX748"/>
      <c r="NAY748"/>
      <c r="NAZ748"/>
      <c r="NBA748"/>
      <c r="NBB748"/>
      <c r="NBC748"/>
      <c r="NBD748"/>
      <c r="NBE748"/>
      <c r="NBF748"/>
      <c r="NBG748"/>
      <c r="NBH748"/>
      <c r="NBI748"/>
      <c r="NBJ748"/>
      <c r="NBK748"/>
      <c r="NBL748"/>
      <c r="NBM748"/>
      <c r="NBN748"/>
      <c r="NBO748"/>
      <c r="NBP748"/>
      <c r="NBQ748"/>
      <c r="NBR748"/>
      <c r="NBS748"/>
      <c r="NBT748"/>
      <c r="NBU748"/>
      <c r="NBV748"/>
      <c r="NBW748"/>
      <c r="NBX748"/>
      <c r="NBY748"/>
      <c r="NBZ748"/>
      <c r="NCA748"/>
      <c r="NCB748"/>
      <c r="NCC748"/>
      <c r="NCD748"/>
      <c r="NCE748"/>
      <c r="NCF748"/>
      <c r="NCG748"/>
      <c r="NCH748"/>
      <c r="NCI748"/>
      <c r="NCJ748"/>
      <c r="NCK748"/>
      <c r="NCL748"/>
      <c r="NCM748"/>
      <c r="NCN748"/>
      <c r="NCO748"/>
      <c r="NCP748"/>
      <c r="NCQ748"/>
      <c r="NCR748"/>
      <c r="NCS748"/>
      <c r="NCT748"/>
      <c r="NCU748"/>
      <c r="NCV748"/>
      <c r="NCW748"/>
      <c r="NCX748"/>
      <c r="NCY748"/>
      <c r="NCZ748"/>
      <c r="NDA748"/>
      <c r="NDB748"/>
      <c r="NDC748"/>
      <c r="NDD748"/>
      <c r="NDE748"/>
      <c r="NDF748"/>
      <c r="NDG748"/>
      <c r="NDH748"/>
      <c r="NDI748"/>
      <c r="NDJ748"/>
      <c r="NDK748"/>
      <c r="NDL748"/>
      <c r="NDM748"/>
      <c r="NDN748"/>
      <c r="NDO748"/>
      <c r="NDP748"/>
      <c r="NDQ748"/>
      <c r="NDR748"/>
      <c r="NDS748"/>
      <c r="NDT748"/>
      <c r="NDU748"/>
      <c r="NDV748"/>
      <c r="NDW748"/>
      <c r="NDX748"/>
      <c r="NDY748"/>
      <c r="NDZ748"/>
      <c r="NEA748"/>
      <c r="NEB748"/>
      <c r="NEC748"/>
      <c r="NED748"/>
      <c r="NEE748"/>
      <c r="NEF748"/>
      <c r="NEG748"/>
      <c r="NEH748"/>
      <c r="NEI748"/>
      <c r="NEJ748"/>
      <c r="NEK748"/>
      <c r="NEL748"/>
      <c r="NEM748"/>
      <c r="NEN748"/>
      <c r="NEO748"/>
      <c r="NEP748"/>
      <c r="NEQ748"/>
      <c r="NER748"/>
      <c r="NES748"/>
      <c r="NET748"/>
      <c r="NEU748"/>
      <c r="NEV748"/>
      <c r="NEW748"/>
      <c r="NEX748"/>
      <c r="NEY748"/>
      <c r="NEZ748"/>
      <c r="NFA748"/>
      <c r="NFB748"/>
      <c r="NFC748"/>
      <c r="NFD748"/>
      <c r="NFE748"/>
      <c r="NFF748"/>
      <c r="NFG748"/>
      <c r="NFH748"/>
      <c r="NFI748"/>
      <c r="NFJ748"/>
      <c r="NFK748"/>
      <c r="NFL748"/>
      <c r="NFM748"/>
      <c r="NFN748"/>
      <c r="NFO748"/>
      <c r="NFP748"/>
      <c r="NFQ748"/>
      <c r="NFR748"/>
      <c r="NFS748"/>
      <c r="NFT748"/>
      <c r="NFU748"/>
      <c r="NFV748"/>
      <c r="NFW748"/>
      <c r="NFX748"/>
      <c r="NFY748"/>
      <c r="NFZ748"/>
      <c r="NGA748"/>
      <c r="NGB748"/>
      <c r="NGC748"/>
      <c r="NGD748"/>
      <c r="NGE748"/>
      <c r="NGF748"/>
      <c r="NGG748"/>
      <c r="NGH748"/>
      <c r="NGI748"/>
      <c r="NGJ748"/>
      <c r="NGK748"/>
      <c r="NGL748"/>
      <c r="NGM748"/>
      <c r="NGN748"/>
      <c r="NGO748"/>
      <c r="NGP748"/>
      <c r="NGQ748"/>
      <c r="NGR748"/>
      <c r="NGS748"/>
      <c r="NGT748"/>
      <c r="NGU748"/>
      <c r="NGV748"/>
      <c r="NGW748"/>
      <c r="NGX748"/>
      <c r="NGY748"/>
      <c r="NGZ748"/>
      <c r="NHA748"/>
      <c r="NHB748"/>
      <c r="NHC748"/>
      <c r="NHD748"/>
      <c r="NHE748"/>
      <c r="NHF748"/>
      <c r="NHG748"/>
      <c r="NHH748"/>
      <c r="NHI748"/>
      <c r="NHJ748"/>
      <c r="NHK748"/>
      <c r="NHL748"/>
      <c r="NHM748"/>
      <c r="NHN748"/>
      <c r="NHO748"/>
      <c r="NHP748"/>
      <c r="NHQ748"/>
      <c r="NHR748"/>
      <c r="NHS748"/>
      <c r="NHT748"/>
      <c r="NHU748"/>
      <c r="NHV748"/>
      <c r="NHW748"/>
      <c r="NHX748"/>
      <c r="NHY748"/>
      <c r="NHZ748"/>
      <c r="NIA748"/>
      <c r="NIB748"/>
      <c r="NIC748"/>
      <c r="NID748"/>
      <c r="NIE748"/>
      <c r="NIF748"/>
      <c r="NIG748"/>
      <c r="NIH748"/>
      <c r="NII748"/>
      <c r="NIJ748"/>
      <c r="NIK748"/>
      <c r="NIL748"/>
      <c r="NIM748"/>
      <c r="NIN748"/>
      <c r="NIO748"/>
      <c r="NIP748"/>
      <c r="NIQ748"/>
      <c r="NIR748"/>
      <c r="NIS748"/>
      <c r="NIT748"/>
      <c r="NIU748"/>
      <c r="NIV748"/>
      <c r="NIW748"/>
      <c r="NIX748"/>
      <c r="NIY748"/>
      <c r="NIZ748"/>
      <c r="NJA748"/>
      <c r="NJB748"/>
      <c r="NJC748"/>
      <c r="NJD748"/>
      <c r="NJE748"/>
      <c r="NJF748"/>
      <c r="NJG748"/>
      <c r="NJH748"/>
      <c r="NJI748"/>
      <c r="NJJ748"/>
      <c r="NJK748"/>
      <c r="NJL748"/>
      <c r="NJM748"/>
      <c r="NJN748"/>
      <c r="NJO748"/>
      <c r="NJP748"/>
      <c r="NJQ748"/>
      <c r="NJR748"/>
      <c r="NJS748"/>
      <c r="NJT748"/>
      <c r="NJU748"/>
      <c r="NJV748"/>
      <c r="NJW748"/>
      <c r="NJX748"/>
      <c r="NJY748"/>
      <c r="NJZ748"/>
      <c r="NKA748"/>
      <c r="NKB748"/>
      <c r="NKC748"/>
      <c r="NKD748"/>
      <c r="NKE748"/>
      <c r="NKF748"/>
      <c r="NKG748"/>
      <c r="NKH748"/>
      <c r="NKI748"/>
      <c r="NKJ748"/>
      <c r="NKK748"/>
      <c r="NKL748"/>
      <c r="NKM748"/>
      <c r="NKN748"/>
      <c r="NKO748"/>
      <c r="NKP748"/>
      <c r="NKQ748"/>
      <c r="NKR748"/>
      <c r="NKS748"/>
      <c r="NKT748"/>
      <c r="NKU748"/>
      <c r="NKV748"/>
      <c r="NKW748"/>
      <c r="NKX748"/>
      <c r="NKY748"/>
      <c r="NKZ748"/>
      <c r="NLA748"/>
      <c r="NLB748"/>
      <c r="NLC748"/>
      <c r="NLD748"/>
      <c r="NLE748"/>
      <c r="NLF748"/>
      <c r="NLG748"/>
      <c r="NLH748"/>
      <c r="NLI748"/>
      <c r="NLJ748"/>
      <c r="NLK748"/>
      <c r="NLL748"/>
      <c r="NLM748"/>
      <c r="NLN748"/>
      <c r="NLO748"/>
      <c r="NLP748"/>
      <c r="NLQ748"/>
      <c r="NLR748"/>
      <c r="NLS748"/>
      <c r="NLT748"/>
      <c r="NLU748"/>
      <c r="NLV748"/>
      <c r="NLW748"/>
      <c r="NLX748"/>
      <c r="NLY748"/>
      <c r="NLZ748"/>
      <c r="NMA748"/>
      <c r="NMB748"/>
      <c r="NMC748"/>
      <c r="NMD748"/>
      <c r="NME748"/>
      <c r="NMF748"/>
      <c r="NMG748"/>
      <c r="NMH748"/>
      <c r="NMI748"/>
      <c r="NMJ748"/>
      <c r="NMK748"/>
      <c r="NML748"/>
      <c r="NMM748"/>
      <c r="NMN748"/>
      <c r="NMO748"/>
      <c r="NMP748"/>
      <c r="NMQ748"/>
      <c r="NMR748"/>
      <c r="NMS748"/>
      <c r="NMT748"/>
      <c r="NMU748"/>
      <c r="NMV748"/>
      <c r="NMW748"/>
      <c r="NMX748"/>
      <c r="NMY748"/>
      <c r="NMZ748"/>
      <c r="NNA748"/>
      <c r="NNB748"/>
      <c r="NNC748"/>
      <c r="NND748"/>
      <c r="NNE748"/>
      <c r="NNF748"/>
      <c r="NNG748"/>
      <c r="NNH748"/>
      <c r="NNI748"/>
      <c r="NNJ748"/>
      <c r="NNK748"/>
      <c r="NNL748"/>
      <c r="NNM748"/>
      <c r="NNN748"/>
      <c r="NNO748"/>
      <c r="NNP748"/>
      <c r="NNQ748"/>
      <c r="NNR748"/>
      <c r="NNS748"/>
      <c r="NNT748"/>
      <c r="NNU748"/>
      <c r="NNV748"/>
      <c r="NNW748"/>
      <c r="NNX748"/>
      <c r="NNY748"/>
      <c r="NNZ748"/>
      <c r="NOA748"/>
      <c r="NOB748"/>
      <c r="NOC748"/>
      <c r="NOD748"/>
      <c r="NOE748"/>
      <c r="NOF748"/>
      <c r="NOG748"/>
      <c r="NOH748"/>
      <c r="NOI748"/>
      <c r="NOJ748"/>
      <c r="NOK748"/>
      <c r="NOL748"/>
      <c r="NOM748"/>
      <c r="NON748"/>
      <c r="NOO748"/>
      <c r="NOP748"/>
      <c r="NOQ748"/>
      <c r="NOR748"/>
      <c r="NOS748"/>
      <c r="NOT748"/>
      <c r="NOU748"/>
      <c r="NOV748"/>
      <c r="NOW748"/>
      <c r="NOX748"/>
      <c r="NOY748"/>
      <c r="NOZ748"/>
      <c r="NPA748"/>
      <c r="NPB748"/>
      <c r="NPC748"/>
      <c r="NPD748"/>
      <c r="NPE748"/>
      <c r="NPF748"/>
      <c r="NPG748"/>
      <c r="NPH748"/>
      <c r="NPI748"/>
      <c r="NPJ748"/>
      <c r="NPK748"/>
      <c r="NPL748"/>
      <c r="NPM748"/>
      <c r="NPN748"/>
      <c r="NPO748"/>
      <c r="NPP748"/>
      <c r="NPQ748"/>
      <c r="NPR748"/>
      <c r="NPS748"/>
      <c r="NPT748"/>
      <c r="NPU748"/>
      <c r="NPV748"/>
      <c r="NPW748"/>
      <c r="NPX748"/>
      <c r="NPY748"/>
      <c r="NPZ748"/>
      <c r="NQA748"/>
      <c r="NQB748"/>
      <c r="NQC748"/>
      <c r="NQD748"/>
      <c r="NQE748"/>
      <c r="NQF748"/>
      <c r="NQG748"/>
      <c r="NQH748"/>
      <c r="NQI748"/>
      <c r="NQJ748"/>
      <c r="NQK748"/>
      <c r="NQL748"/>
      <c r="NQM748"/>
      <c r="NQN748"/>
      <c r="NQO748"/>
      <c r="NQP748"/>
      <c r="NQQ748"/>
      <c r="NQR748"/>
      <c r="NQS748"/>
      <c r="NQT748"/>
      <c r="NQU748"/>
      <c r="NQV748"/>
      <c r="NQW748"/>
      <c r="NQX748"/>
      <c r="NQY748"/>
      <c r="NQZ748"/>
      <c r="NRA748"/>
      <c r="NRB748"/>
      <c r="NRC748"/>
      <c r="NRD748"/>
      <c r="NRE748"/>
      <c r="NRF748"/>
      <c r="NRG748"/>
      <c r="NRH748"/>
      <c r="NRI748"/>
      <c r="NRJ748"/>
      <c r="NRK748"/>
      <c r="NRL748"/>
      <c r="NRM748"/>
      <c r="NRN748"/>
      <c r="NRO748"/>
      <c r="NRP748"/>
      <c r="NRQ748"/>
      <c r="NRR748"/>
      <c r="NRS748"/>
      <c r="NRT748"/>
      <c r="NRU748"/>
      <c r="NRV748"/>
      <c r="NRW748"/>
      <c r="NRX748"/>
      <c r="NRY748"/>
      <c r="NRZ748"/>
      <c r="NSA748"/>
      <c r="NSB748"/>
      <c r="NSC748"/>
      <c r="NSD748"/>
      <c r="NSE748"/>
      <c r="NSF748"/>
      <c r="NSG748"/>
      <c r="NSH748"/>
      <c r="NSI748"/>
      <c r="NSJ748"/>
      <c r="NSK748"/>
      <c r="NSL748"/>
      <c r="NSM748"/>
      <c r="NSN748"/>
      <c r="NSO748"/>
      <c r="NSP748"/>
      <c r="NSQ748"/>
      <c r="NSR748"/>
      <c r="NSS748"/>
      <c r="NST748"/>
      <c r="NSU748"/>
      <c r="NSV748"/>
      <c r="NSW748"/>
      <c r="NSX748"/>
      <c r="NSY748"/>
      <c r="NSZ748"/>
      <c r="NTA748"/>
      <c r="NTB748"/>
      <c r="NTC748"/>
      <c r="NTD748"/>
      <c r="NTE748"/>
      <c r="NTF748"/>
      <c r="NTG748"/>
      <c r="NTH748"/>
      <c r="NTI748"/>
      <c r="NTJ748"/>
      <c r="NTK748"/>
      <c r="NTL748"/>
      <c r="NTM748"/>
      <c r="NTN748"/>
      <c r="NTO748"/>
      <c r="NTP748"/>
      <c r="NTQ748"/>
      <c r="NTR748"/>
      <c r="NTS748"/>
      <c r="NTT748"/>
      <c r="NTU748"/>
      <c r="NTV748"/>
      <c r="NTW748"/>
      <c r="NTX748"/>
      <c r="NTY748"/>
      <c r="NTZ748"/>
      <c r="NUA748"/>
      <c r="NUB748"/>
      <c r="NUC748"/>
      <c r="NUD748"/>
      <c r="NUE748"/>
      <c r="NUF748"/>
      <c r="NUG748"/>
      <c r="NUH748"/>
      <c r="NUI748"/>
      <c r="NUJ748"/>
      <c r="NUK748"/>
      <c r="NUL748"/>
      <c r="NUM748"/>
      <c r="NUN748"/>
      <c r="NUO748"/>
      <c r="NUP748"/>
      <c r="NUQ748"/>
      <c r="NUR748"/>
      <c r="NUS748"/>
      <c r="NUT748"/>
      <c r="NUU748"/>
      <c r="NUV748"/>
      <c r="NUW748"/>
      <c r="NUX748"/>
      <c r="NUY748"/>
      <c r="NUZ748"/>
      <c r="NVA748"/>
      <c r="NVB748"/>
      <c r="NVC748"/>
      <c r="NVD748"/>
      <c r="NVE748"/>
      <c r="NVF748"/>
      <c r="NVG748"/>
      <c r="NVH748"/>
      <c r="NVI748"/>
      <c r="NVJ748"/>
      <c r="NVK748"/>
      <c r="NVL748"/>
      <c r="NVM748"/>
      <c r="NVN748"/>
      <c r="NVO748"/>
      <c r="NVP748"/>
      <c r="NVQ748"/>
      <c r="NVR748"/>
      <c r="NVS748"/>
      <c r="NVT748"/>
      <c r="NVU748"/>
      <c r="NVV748"/>
      <c r="NVW748"/>
      <c r="NVX748"/>
      <c r="NVY748"/>
      <c r="NVZ748"/>
      <c r="NWA748"/>
      <c r="NWB748"/>
      <c r="NWC748"/>
      <c r="NWD748"/>
      <c r="NWE748"/>
      <c r="NWF748"/>
      <c r="NWG748"/>
      <c r="NWH748"/>
      <c r="NWI748"/>
      <c r="NWJ748"/>
      <c r="NWK748"/>
      <c r="NWL748"/>
      <c r="NWM748"/>
      <c r="NWN748"/>
      <c r="NWO748"/>
      <c r="NWP748"/>
      <c r="NWQ748"/>
      <c r="NWR748"/>
      <c r="NWS748"/>
      <c r="NWT748"/>
      <c r="NWU748"/>
      <c r="NWV748"/>
      <c r="NWW748"/>
      <c r="NWX748"/>
      <c r="NWY748"/>
      <c r="NWZ748"/>
      <c r="NXA748"/>
      <c r="NXB748"/>
      <c r="NXC748"/>
      <c r="NXD748"/>
      <c r="NXE748"/>
      <c r="NXF748"/>
      <c r="NXG748"/>
      <c r="NXH748"/>
      <c r="NXI748"/>
      <c r="NXJ748"/>
      <c r="NXK748"/>
      <c r="NXL748"/>
      <c r="NXM748"/>
      <c r="NXN748"/>
      <c r="NXO748"/>
      <c r="NXP748"/>
      <c r="NXQ748"/>
      <c r="NXR748"/>
      <c r="NXS748"/>
      <c r="NXT748"/>
      <c r="NXU748"/>
      <c r="NXV748"/>
      <c r="NXW748"/>
      <c r="NXX748"/>
      <c r="NXY748"/>
      <c r="NXZ748"/>
      <c r="NYA748"/>
      <c r="NYB748"/>
      <c r="NYC748"/>
      <c r="NYD748"/>
      <c r="NYE748"/>
      <c r="NYF748"/>
      <c r="NYG748"/>
      <c r="NYH748"/>
      <c r="NYI748"/>
      <c r="NYJ748"/>
      <c r="NYK748"/>
      <c r="NYL748"/>
      <c r="NYM748"/>
      <c r="NYN748"/>
      <c r="NYO748"/>
      <c r="NYP748"/>
      <c r="NYQ748"/>
      <c r="NYR748"/>
      <c r="NYS748"/>
      <c r="NYT748"/>
      <c r="NYU748"/>
      <c r="NYV748"/>
      <c r="NYW748"/>
      <c r="NYX748"/>
      <c r="NYY748"/>
      <c r="NYZ748"/>
      <c r="NZA748"/>
      <c r="NZB748"/>
      <c r="NZC748"/>
      <c r="NZD748"/>
      <c r="NZE748"/>
      <c r="NZF748"/>
      <c r="NZG748"/>
      <c r="NZH748"/>
      <c r="NZI748"/>
      <c r="NZJ748"/>
      <c r="NZK748"/>
      <c r="NZL748"/>
      <c r="NZM748"/>
      <c r="NZN748"/>
      <c r="NZO748"/>
      <c r="NZP748"/>
      <c r="NZQ748"/>
      <c r="NZR748"/>
      <c r="NZS748"/>
      <c r="NZT748"/>
      <c r="NZU748"/>
      <c r="NZV748"/>
      <c r="NZW748"/>
      <c r="NZX748"/>
      <c r="NZY748"/>
      <c r="NZZ748"/>
      <c r="OAA748"/>
      <c r="OAB748"/>
      <c r="OAC748"/>
      <c r="OAD748"/>
      <c r="OAE748"/>
      <c r="OAF748"/>
      <c r="OAG748"/>
      <c r="OAH748"/>
      <c r="OAI748"/>
      <c r="OAJ748"/>
      <c r="OAK748"/>
      <c r="OAL748"/>
      <c r="OAM748"/>
      <c r="OAN748"/>
      <c r="OAO748"/>
      <c r="OAP748"/>
      <c r="OAQ748"/>
      <c r="OAR748"/>
      <c r="OAS748"/>
      <c r="OAT748"/>
      <c r="OAU748"/>
      <c r="OAV748"/>
      <c r="OAW748"/>
      <c r="OAX748"/>
      <c r="OAY748"/>
      <c r="OAZ748"/>
      <c r="OBA748"/>
      <c r="OBB748"/>
      <c r="OBC748"/>
      <c r="OBD748"/>
      <c r="OBE748"/>
      <c r="OBF748"/>
      <c r="OBG748"/>
      <c r="OBH748"/>
      <c r="OBI748"/>
      <c r="OBJ748"/>
      <c r="OBK748"/>
      <c r="OBL748"/>
      <c r="OBM748"/>
      <c r="OBN748"/>
      <c r="OBO748"/>
      <c r="OBP748"/>
      <c r="OBQ748"/>
      <c r="OBR748"/>
      <c r="OBS748"/>
      <c r="OBT748"/>
      <c r="OBU748"/>
      <c r="OBV748"/>
      <c r="OBW748"/>
      <c r="OBX748"/>
      <c r="OBY748"/>
      <c r="OBZ748"/>
      <c r="OCA748"/>
      <c r="OCB748"/>
      <c r="OCC748"/>
      <c r="OCD748"/>
      <c r="OCE748"/>
      <c r="OCF748"/>
      <c r="OCG748"/>
      <c r="OCH748"/>
      <c r="OCI748"/>
      <c r="OCJ748"/>
      <c r="OCK748"/>
      <c r="OCL748"/>
      <c r="OCM748"/>
      <c r="OCN748"/>
      <c r="OCO748"/>
      <c r="OCP748"/>
      <c r="OCQ748"/>
      <c r="OCR748"/>
      <c r="OCS748"/>
      <c r="OCT748"/>
      <c r="OCU748"/>
      <c r="OCV748"/>
      <c r="OCW748"/>
      <c r="OCX748"/>
      <c r="OCY748"/>
      <c r="OCZ748"/>
      <c r="ODA748"/>
      <c r="ODB748"/>
      <c r="ODC748"/>
      <c r="ODD748"/>
      <c r="ODE748"/>
      <c r="ODF748"/>
      <c r="ODG748"/>
      <c r="ODH748"/>
      <c r="ODI748"/>
      <c r="ODJ748"/>
      <c r="ODK748"/>
      <c r="ODL748"/>
      <c r="ODM748"/>
      <c r="ODN748"/>
      <c r="ODO748"/>
      <c r="ODP748"/>
      <c r="ODQ748"/>
      <c r="ODR748"/>
      <c r="ODS748"/>
      <c r="ODT748"/>
      <c r="ODU748"/>
      <c r="ODV748"/>
      <c r="ODW748"/>
      <c r="ODX748"/>
      <c r="ODY748"/>
      <c r="ODZ748"/>
      <c r="OEA748"/>
      <c r="OEB748"/>
      <c r="OEC748"/>
      <c r="OED748"/>
      <c r="OEE748"/>
      <c r="OEF748"/>
      <c r="OEG748"/>
      <c r="OEH748"/>
      <c r="OEI748"/>
      <c r="OEJ748"/>
      <c r="OEK748"/>
      <c r="OEL748"/>
      <c r="OEM748"/>
      <c r="OEN748"/>
      <c r="OEO748"/>
      <c r="OEP748"/>
      <c r="OEQ748"/>
      <c r="OER748"/>
      <c r="OES748"/>
      <c r="OET748"/>
      <c r="OEU748"/>
      <c r="OEV748"/>
      <c r="OEW748"/>
      <c r="OEX748"/>
      <c r="OEY748"/>
      <c r="OEZ748"/>
      <c r="OFA748"/>
      <c r="OFB748"/>
      <c r="OFC748"/>
      <c r="OFD748"/>
      <c r="OFE748"/>
      <c r="OFF748"/>
      <c r="OFG748"/>
      <c r="OFH748"/>
      <c r="OFI748"/>
      <c r="OFJ748"/>
      <c r="OFK748"/>
      <c r="OFL748"/>
      <c r="OFM748"/>
      <c r="OFN748"/>
      <c r="OFO748"/>
      <c r="OFP748"/>
      <c r="OFQ748"/>
      <c r="OFR748"/>
      <c r="OFS748"/>
      <c r="OFT748"/>
      <c r="OFU748"/>
      <c r="OFV748"/>
      <c r="OFW748"/>
      <c r="OFX748"/>
      <c r="OFY748"/>
      <c r="OFZ748"/>
      <c r="OGA748"/>
      <c r="OGB748"/>
      <c r="OGC748"/>
      <c r="OGD748"/>
      <c r="OGE748"/>
      <c r="OGF748"/>
      <c r="OGG748"/>
      <c r="OGH748"/>
      <c r="OGI748"/>
      <c r="OGJ748"/>
      <c r="OGK748"/>
      <c r="OGL748"/>
      <c r="OGM748"/>
      <c r="OGN748"/>
      <c r="OGO748"/>
      <c r="OGP748"/>
      <c r="OGQ748"/>
      <c r="OGR748"/>
      <c r="OGS748"/>
      <c r="OGT748"/>
      <c r="OGU748"/>
      <c r="OGV748"/>
      <c r="OGW748"/>
      <c r="OGX748"/>
      <c r="OGY748"/>
      <c r="OGZ748"/>
      <c r="OHA748"/>
      <c r="OHB748"/>
      <c r="OHC748"/>
      <c r="OHD748"/>
      <c r="OHE748"/>
      <c r="OHF748"/>
      <c r="OHG748"/>
      <c r="OHH748"/>
      <c r="OHI748"/>
      <c r="OHJ748"/>
      <c r="OHK748"/>
      <c r="OHL748"/>
      <c r="OHM748"/>
      <c r="OHN748"/>
      <c r="OHO748"/>
      <c r="OHP748"/>
      <c r="OHQ748"/>
      <c r="OHR748"/>
      <c r="OHS748"/>
      <c r="OHT748"/>
      <c r="OHU748"/>
      <c r="OHV748"/>
      <c r="OHW748"/>
      <c r="OHX748"/>
      <c r="OHY748"/>
      <c r="OHZ748"/>
      <c r="OIA748"/>
      <c r="OIB748"/>
      <c r="OIC748"/>
      <c r="OID748"/>
      <c r="OIE748"/>
      <c r="OIF748"/>
      <c r="OIG748"/>
      <c r="OIH748"/>
      <c r="OII748"/>
      <c r="OIJ748"/>
      <c r="OIK748"/>
      <c r="OIL748"/>
      <c r="OIM748"/>
      <c r="OIN748"/>
      <c r="OIO748"/>
      <c r="OIP748"/>
      <c r="OIQ748"/>
      <c r="OIR748"/>
      <c r="OIS748"/>
      <c r="OIT748"/>
      <c r="OIU748"/>
      <c r="OIV748"/>
      <c r="OIW748"/>
      <c r="OIX748"/>
      <c r="OIY748"/>
      <c r="OIZ748"/>
      <c r="OJA748"/>
      <c r="OJB748"/>
      <c r="OJC748"/>
      <c r="OJD748"/>
      <c r="OJE748"/>
      <c r="OJF748"/>
      <c r="OJG748"/>
      <c r="OJH748"/>
      <c r="OJI748"/>
      <c r="OJJ748"/>
      <c r="OJK748"/>
      <c r="OJL748"/>
      <c r="OJM748"/>
      <c r="OJN748"/>
      <c r="OJO748"/>
      <c r="OJP748"/>
      <c r="OJQ748"/>
      <c r="OJR748"/>
      <c r="OJS748"/>
      <c r="OJT748"/>
      <c r="OJU748"/>
      <c r="OJV748"/>
      <c r="OJW748"/>
      <c r="OJX748"/>
      <c r="OJY748"/>
      <c r="OJZ748"/>
      <c r="OKA748"/>
      <c r="OKB748"/>
      <c r="OKC748"/>
      <c r="OKD748"/>
      <c r="OKE748"/>
      <c r="OKF748"/>
      <c r="OKG748"/>
      <c r="OKH748"/>
      <c r="OKI748"/>
      <c r="OKJ748"/>
      <c r="OKK748"/>
      <c r="OKL748"/>
      <c r="OKM748"/>
      <c r="OKN748"/>
      <c r="OKO748"/>
      <c r="OKP748"/>
      <c r="OKQ748"/>
      <c r="OKR748"/>
      <c r="OKS748"/>
      <c r="OKT748"/>
      <c r="OKU748"/>
      <c r="OKV748"/>
      <c r="OKW748"/>
      <c r="OKX748"/>
      <c r="OKY748"/>
      <c r="OKZ748"/>
      <c r="OLA748"/>
      <c r="OLB748"/>
      <c r="OLC748"/>
      <c r="OLD748"/>
      <c r="OLE748"/>
      <c r="OLF748"/>
      <c r="OLG748"/>
      <c r="OLH748"/>
      <c r="OLI748"/>
      <c r="OLJ748"/>
      <c r="OLK748"/>
      <c r="OLL748"/>
      <c r="OLM748"/>
      <c r="OLN748"/>
      <c r="OLO748"/>
      <c r="OLP748"/>
      <c r="OLQ748"/>
      <c r="OLR748"/>
      <c r="OLS748"/>
      <c r="OLT748"/>
      <c r="OLU748"/>
      <c r="OLV748"/>
      <c r="OLW748"/>
      <c r="OLX748"/>
      <c r="OLY748"/>
      <c r="OLZ748"/>
      <c r="OMA748"/>
      <c r="OMB748"/>
      <c r="OMC748"/>
      <c r="OMD748"/>
      <c r="OME748"/>
      <c r="OMF748"/>
      <c r="OMG748"/>
      <c r="OMH748"/>
      <c r="OMI748"/>
      <c r="OMJ748"/>
      <c r="OMK748"/>
      <c r="OML748"/>
      <c r="OMM748"/>
      <c r="OMN748"/>
      <c r="OMO748"/>
      <c r="OMP748"/>
      <c r="OMQ748"/>
      <c r="OMR748"/>
      <c r="OMS748"/>
      <c r="OMT748"/>
      <c r="OMU748"/>
      <c r="OMV748"/>
      <c r="OMW748"/>
      <c r="OMX748"/>
      <c r="OMY748"/>
      <c r="OMZ748"/>
      <c r="ONA748"/>
      <c r="ONB748"/>
      <c r="ONC748"/>
      <c r="OND748"/>
      <c r="ONE748"/>
      <c r="ONF748"/>
      <c r="ONG748"/>
      <c r="ONH748"/>
      <c r="ONI748"/>
      <c r="ONJ748"/>
      <c r="ONK748"/>
      <c r="ONL748"/>
      <c r="ONM748"/>
      <c r="ONN748"/>
      <c r="ONO748"/>
      <c r="ONP748"/>
      <c r="ONQ748"/>
      <c r="ONR748"/>
      <c r="ONS748"/>
      <c r="ONT748"/>
      <c r="ONU748"/>
      <c r="ONV748"/>
      <c r="ONW748"/>
      <c r="ONX748"/>
      <c r="ONY748"/>
      <c r="ONZ748"/>
      <c r="OOA748"/>
      <c r="OOB748"/>
      <c r="OOC748"/>
      <c r="OOD748"/>
      <c r="OOE748"/>
      <c r="OOF748"/>
      <c r="OOG748"/>
      <c r="OOH748"/>
      <c r="OOI748"/>
      <c r="OOJ748"/>
      <c r="OOK748"/>
      <c r="OOL748"/>
      <c r="OOM748"/>
      <c r="OON748"/>
      <c r="OOO748"/>
      <c r="OOP748"/>
      <c r="OOQ748"/>
      <c r="OOR748"/>
      <c r="OOS748"/>
      <c r="OOT748"/>
      <c r="OOU748"/>
      <c r="OOV748"/>
      <c r="OOW748"/>
      <c r="OOX748"/>
      <c r="OOY748"/>
      <c r="OOZ748"/>
      <c r="OPA748"/>
      <c r="OPB748"/>
      <c r="OPC748"/>
      <c r="OPD748"/>
      <c r="OPE748"/>
      <c r="OPF748"/>
      <c r="OPG748"/>
      <c r="OPH748"/>
      <c r="OPI748"/>
      <c r="OPJ748"/>
      <c r="OPK748"/>
      <c r="OPL748"/>
      <c r="OPM748"/>
      <c r="OPN748"/>
      <c r="OPO748"/>
      <c r="OPP748"/>
      <c r="OPQ748"/>
      <c r="OPR748"/>
      <c r="OPS748"/>
      <c r="OPT748"/>
      <c r="OPU748"/>
      <c r="OPV748"/>
      <c r="OPW748"/>
      <c r="OPX748"/>
      <c r="OPY748"/>
      <c r="OPZ748"/>
      <c r="OQA748"/>
      <c r="OQB748"/>
      <c r="OQC748"/>
      <c r="OQD748"/>
      <c r="OQE748"/>
      <c r="OQF748"/>
      <c r="OQG748"/>
      <c r="OQH748"/>
      <c r="OQI748"/>
      <c r="OQJ748"/>
      <c r="OQK748"/>
      <c r="OQL748"/>
      <c r="OQM748"/>
      <c r="OQN748"/>
      <c r="OQO748"/>
      <c r="OQP748"/>
      <c r="OQQ748"/>
      <c r="OQR748"/>
      <c r="OQS748"/>
      <c r="OQT748"/>
      <c r="OQU748"/>
      <c r="OQV748"/>
      <c r="OQW748"/>
      <c r="OQX748"/>
      <c r="OQY748"/>
      <c r="OQZ748"/>
      <c r="ORA748"/>
      <c r="ORB748"/>
      <c r="ORC748"/>
      <c r="ORD748"/>
      <c r="ORE748"/>
      <c r="ORF748"/>
      <c r="ORG748"/>
      <c r="ORH748"/>
      <c r="ORI748"/>
      <c r="ORJ748"/>
      <c r="ORK748"/>
      <c r="ORL748"/>
      <c r="ORM748"/>
      <c r="ORN748"/>
      <c r="ORO748"/>
      <c r="ORP748"/>
      <c r="ORQ748"/>
      <c r="ORR748"/>
      <c r="ORS748"/>
      <c r="ORT748"/>
      <c r="ORU748"/>
      <c r="ORV748"/>
      <c r="ORW748"/>
      <c r="ORX748"/>
      <c r="ORY748"/>
      <c r="ORZ748"/>
      <c r="OSA748"/>
      <c r="OSB748"/>
      <c r="OSC748"/>
      <c r="OSD748"/>
      <c r="OSE748"/>
      <c r="OSF748"/>
      <c r="OSG748"/>
      <c r="OSH748"/>
      <c r="OSI748"/>
      <c r="OSJ748"/>
      <c r="OSK748"/>
      <c r="OSL748"/>
      <c r="OSM748"/>
      <c r="OSN748"/>
      <c r="OSO748"/>
      <c r="OSP748"/>
      <c r="OSQ748"/>
      <c r="OSR748"/>
      <c r="OSS748"/>
      <c r="OST748"/>
      <c r="OSU748"/>
      <c r="OSV748"/>
      <c r="OSW748"/>
      <c r="OSX748"/>
      <c r="OSY748"/>
      <c r="OSZ748"/>
      <c r="OTA748"/>
      <c r="OTB748"/>
      <c r="OTC748"/>
      <c r="OTD748"/>
      <c r="OTE748"/>
      <c r="OTF748"/>
      <c r="OTG748"/>
      <c r="OTH748"/>
      <c r="OTI748"/>
      <c r="OTJ748"/>
      <c r="OTK748"/>
      <c r="OTL748"/>
      <c r="OTM748"/>
      <c r="OTN748"/>
      <c r="OTO748"/>
      <c r="OTP748"/>
      <c r="OTQ748"/>
      <c r="OTR748"/>
      <c r="OTS748"/>
      <c r="OTT748"/>
      <c r="OTU748"/>
      <c r="OTV748"/>
      <c r="OTW748"/>
      <c r="OTX748"/>
      <c r="OTY748"/>
      <c r="OTZ748"/>
      <c r="OUA748"/>
      <c r="OUB748"/>
      <c r="OUC748"/>
      <c r="OUD748"/>
      <c r="OUE748"/>
      <c r="OUF748"/>
      <c r="OUG748"/>
      <c r="OUH748"/>
      <c r="OUI748"/>
      <c r="OUJ748"/>
      <c r="OUK748"/>
      <c r="OUL748"/>
      <c r="OUM748"/>
      <c r="OUN748"/>
      <c r="OUO748"/>
      <c r="OUP748"/>
      <c r="OUQ748"/>
      <c r="OUR748"/>
      <c r="OUS748"/>
      <c r="OUT748"/>
      <c r="OUU748"/>
      <c r="OUV748"/>
      <c r="OUW748"/>
      <c r="OUX748"/>
      <c r="OUY748"/>
      <c r="OUZ748"/>
      <c r="OVA748"/>
      <c r="OVB748"/>
      <c r="OVC748"/>
      <c r="OVD748"/>
      <c r="OVE748"/>
      <c r="OVF748"/>
      <c r="OVG748"/>
      <c r="OVH748"/>
      <c r="OVI748"/>
      <c r="OVJ748"/>
      <c r="OVK748"/>
      <c r="OVL748"/>
      <c r="OVM748"/>
      <c r="OVN748"/>
      <c r="OVO748"/>
      <c r="OVP748"/>
      <c r="OVQ748"/>
      <c r="OVR748"/>
      <c r="OVS748"/>
      <c r="OVT748"/>
      <c r="OVU748"/>
      <c r="OVV748"/>
      <c r="OVW748"/>
      <c r="OVX748"/>
      <c r="OVY748"/>
      <c r="OVZ748"/>
      <c r="OWA748"/>
      <c r="OWB748"/>
      <c r="OWC748"/>
      <c r="OWD748"/>
      <c r="OWE748"/>
      <c r="OWF748"/>
      <c r="OWG748"/>
      <c r="OWH748"/>
      <c r="OWI748"/>
      <c r="OWJ748"/>
      <c r="OWK748"/>
      <c r="OWL748"/>
      <c r="OWM748"/>
      <c r="OWN748"/>
      <c r="OWO748"/>
      <c r="OWP748"/>
      <c r="OWQ748"/>
      <c r="OWR748"/>
      <c r="OWS748"/>
      <c r="OWT748"/>
      <c r="OWU748"/>
      <c r="OWV748"/>
      <c r="OWW748"/>
      <c r="OWX748"/>
      <c r="OWY748"/>
      <c r="OWZ748"/>
      <c r="OXA748"/>
      <c r="OXB748"/>
      <c r="OXC748"/>
      <c r="OXD748"/>
      <c r="OXE748"/>
      <c r="OXF748"/>
      <c r="OXG748"/>
      <c r="OXH748"/>
      <c r="OXI748"/>
      <c r="OXJ748"/>
      <c r="OXK748"/>
      <c r="OXL748"/>
      <c r="OXM748"/>
      <c r="OXN748"/>
      <c r="OXO748"/>
      <c r="OXP748"/>
      <c r="OXQ748"/>
      <c r="OXR748"/>
      <c r="OXS748"/>
      <c r="OXT748"/>
      <c r="OXU748"/>
      <c r="OXV748"/>
      <c r="OXW748"/>
      <c r="OXX748"/>
      <c r="OXY748"/>
      <c r="OXZ748"/>
      <c r="OYA748"/>
      <c r="OYB748"/>
      <c r="OYC748"/>
      <c r="OYD748"/>
      <c r="OYE748"/>
      <c r="OYF748"/>
      <c r="OYG748"/>
      <c r="OYH748"/>
      <c r="OYI748"/>
      <c r="OYJ748"/>
      <c r="OYK748"/>
      <c r="OYL748"/>
      <c r="OYM748"/>
      <c r="OYN748"/>
      <c r="OYO748"/>
      <c r="OYP748"/>
      <c r="OYQ748"/>
      <c r="OYR748"/>
      <c r="OYS748"/>
      <c r="OYT748"/>
      <c r="OYU748"/>
      <c r="OYV748"/>
      <c r="OYW748"/>
      <c r="OYX748"/>
      <c r="OYY748"/>
      <c r="OYZ748"/>
      <c r="OZA748"/>
      <c r="OZB748"/>
      <c r="OZC748"/>
      <c r="OZD748"/>
      <c r="OZE748"/>
      <c r="OZF748"/>
      <c r="OZG748"/>
      <c r="OZH748"/>
      <c r="OZI748"/>
      <c r="OZJ748"/>
      <c r="OZK748"/>
      <c r="OZL748"/>
      <c r="OZM748"/>
      <c r="OZN748"/>
      <c r="OZO748"/>
      <c r="OZP748"/>
      <c r="OZQ748"/>
      <c r="OZR748"/>
      <c r="OZS748"/>
      <c r="OZT748"/>
      <c r="OZU748"/>
      <c r="OZV748"/>
      <c r="OZW748"/>
      <c r="OZX748"/>
      <c r="OZY748"/>
      <c r="OZZ748"/>
      <c r="PAA748"/>
      <c r="PAB748"/>
      <c r="PAC748"/>
      <c r="PAD748"/>
      <c r="PAE748"/>
      <c r="PAF748"/>
      <c r="PAG748"/>
      <c r="PAH748"/>
      <c r="PAI748"/>
      <c r="PAJ748"/>
      <c r="PAK748"/>
      <c r="PAL748"/>
      <c r="PAM748"/>
      <c r="PAN748"/>
      <c r="PAO748"/>
      <c r="PAP748"/>
      <c r="PAQ748"/>
      <c r="PAR748"/>
      <c r="PAS748"/>
      <c r="PAT748"/>
      <c r="PAU748"/>
      <c r="PAV748"/>
      <c r="PAW748"/>
      <c r="PAX748"/>
      <c r="PAY748"/>
      <c r="PAZ748"/>
      <c r="PBA748"/>
      <c r="PBB748"/>
      <c r="PBC748"/>
      <c r="PBD748"/>
      <c r="PBE748"/>
      <c r="PBF748"/>
      <c r="PBG748"/>
      <c r="PBH748"/>
      <c r="PBI748"/>
      <c r="PBJ748"/>
      <c r="PBK748"/>
      <c r="PBL748"/>
      <c r="PBM748"/>
      <c r="PBN748"/>
      <c r="PBO748"/>
      <c r="PBP748"/>
      <c r="PBQ748"/>
      <c r="PBR748"/>
      <c r="PBS748"/>
      <c r="PBT748"/>
      <c r="PBU748"/>
      <c r="PBV748"/>
      <c r="PBW748"/>
      <c r="PBX748"/>
      <c r="PBY748"/>
      <c r="PBZ748"/>
      <c r="PCA748"/>
      <c r="PCB748"/>
      <c r="PCC748"/>
      <c r="PCD748"/>
      <c r="PCE748"/>
      <c r="PCF748"/>
      <c r="PCG748"/>
      <c r="PCH748"/>
      <c r="PCI748"/>
      <c r="PCJ748"/>
      <c r="PCK748"/>
      <c r="PCL748"/>
      <c r="PCM748"/>
      <c r="PCN748"/>
      <c r="PCO748"/>
      <c r="PCP748"/>
      <c r="PCQ748"/>
      <c r="PCR748"/>
      <c r="PCS748"/>
      <c r="PCT748"/>
      <c r="PCU748"/>
      <c r="PCV748"/>
      <c r="PCW748"/>
      <c r="PCX748"/>
      <c r="PCY748"/>
      <c r="PCZ748"/>
      <c r="PDA748"/>
      <c r="PDB748"/>
      <c r="PDC748"/>
      <c r="PDD748"/>
      <c r="PDE748"/>
      <c r="PDF748"/>
      <c r="PDG748"/>
      <c r="PDH748"/>
      <c r="PDI748"/>
      <c r="PDJ748"/>
      <c r="PDK748"/>
      <c r="PDL748"/>
      <c r="PDM748"/>
      <c r="PDN748"/>
      <c r="PDO748"/>
      <c r="PDP748"/>
      <c r="PDQ748"/>
      <c r="PDR748"/>
      <c r="PDS748"/>
      <c r="PDT748"/>
      <c r="PDU748"/>
      <c r="PDV748"/>
      <c r="PDW748"/>
      <c r="PDX748"/>
      <c r="PDY748"/>
      <c r="PDZ748"/>
      <c r="PEA748"/>
      <c r="PEB748"/>
      <c r="PEC748"/>
      <c r="PED748"/>
      <c r="PEE748"/>
      <c r="PEF748"/>
      <c r="PEG748"/>
      <c r="PEH748"/>
      <c r="PEI748"/>
      <c r="PEJ748"/>
      <c r="PEK748"/>
      <c r="PEL748"/>
      <c r="PEM748"/>
      <c r="PEN748"/>
      <c r="PEO748"/>
      <c r="PEP748"/>
      <c r="PEQ748"/>
      <c r="PER748"/>
      <c r="PES748"/>
      <c r="PET748"/>
      <c r="PEU748"/>
      <c r="PEV748"/>
      <c r="PEW748"/>
      <c r="PEX748"/>
      <c r="PEY748"/>
      <c r="PEZ748"/>
      <c r="PFA748"/>
      <c r="PFB748"/>
      <c r="PFC748"/>
      <c r="PFD748"/>
      <c r="PFE748"/>
      <c r="PFF748"/>
      <c r="PFG748"/>
      <c r="PFH748"/>
      <c r="PFI748"/>
      <c r="PFJ748"/>
      <c r="PFK748"/>
      <c r="PFL748"/>
      <c r="PFM748"/>
      <c r="PFN748"/>
      <c r="PFO748"/>
      <c r="PFP748"/>
      <c r="PFQ748"/>
      <c r="PFR748"/>
      <c r="PFS748"/>
      <c r="PFT748"/>
      <c r="PFU748"/>
      <c r="PFV748"/>
      <c r="PFW748"/>
      <c r="PFX748"/>
      <c r="PFY748"/>
      <c r="PFZ748"/>
      <c r="PGA748"/>
      <c r="PGB748"/>
      <c r="PGC748"/>
      <c r="PGD748"/>
      <c r="PGE748"/>
      <c r="PGF748"/>
      <c r="PGG748"/>
      <c r="PGH748"/>
      <c r="PGI748"/>
      <c r="PGJ748"/>
      <c r="PGK748"/>
      <c r="PGL748"/>
      <c r="PGM748"/>
      <c r="PGN748"/>
      <c r="PGO748"/>
      <c r="PGP748"/>
      <c r="PGQ748"/>
      <c r="PGR748"/>
      <c r="PGS748"/>
      <c r="PGT748"/>
      <c r="PGU748"/>
      <c r="PGV748"/>
      <c r="PGW748"/>
      <c r="PGX748"/>
      <c r="PGY748"/>
      <c r="PGZ748"/>
      <c r="PHA748"/>
      <c r="PHB748"/>
      <c r="PHC748"/>
      <c r="PHD748"/>
      <c r="PHE748"/>
      <c r="PHF748"/>
      <c r="PHG748"/>
      <c r="PHH748"/>
      <c r="PHI748"/>
      <c r="PHJ748"/>
      <c r="PHK748"/>
      <c r="PHL748"/>
      <c r="PHM748"/>
      <c r="PHN748"/>
      <c r="PHO748"/>
      <c r="PHP748"/>
      <c r="PHQ748"/>
      <c r="PHR748"/>
      <c r="PHS748"/>
      <c r="PHT748"/>
      <c r="PHU748"/>
      <c r="PHV748"/>
      <c r="PHW748"/>
      <c r="PHX748"/>
      <c r="PHY748"/>
      <c r="PHZ748"/>
      <c r="PIA748"/>
      <c r="PIB748"/>
      <c r="PIC748"/>
      <c r="PID748"/>
      <c r="PIE748"/>
      <c r="PIF748"/>
      <c r="PIG748"/>
      <c r="PIH748"/>
      <c r="PII748"/>
      <c r="PIJ748"/>
      <c r="PIK748"/>
      <c r="PIL748"/>
      <c r="PIM748"/>
      <c r="PIN748"/>
      <c r="PIO748"/>
      <c r="PIP748"/>
      <c r="PIQ748"/>
      <c r="PIR748"/>
      <c r="PIS748"/>
      <c r="PIT748"/>
      <c r="PIU748"/>
      <c r="PIV748"/>
      <c r="PIW748"/>
      <c r="PIX748"/>
      <c r="PIY748"/>
      <c r="PIZ748"/>
      <c r="PJA748"/>
      <c r="PJB748"/>
      <c r="PJC748"/>
      <c r="PJD748"/>
      <c r="PJE748"/>
      <c r="PJF748"/>
      <c r="PJG748"/>
      <c r="PJH748"/>
      <c r="PJI748"/>
      <c r="PJJ748"/>
      <c r="PJK748"/>
      <c r="PJL748"/>
      <c r="PJM748"/>
      <c r="PJN748"/>
      <c r="PJO748"/>
      <c r="PJP748"/>
      <c r="PJQ748"/>
      <c r="PJR748"/>
      <c r="PJS748"/>
      <c r="PJT748"/>
      <c r="PJU748"/>
      <c r="PJV748"/>
      <c r="PJW748"/>
      <c r="PJX748"/>
      <c r="PJY748"/>
      <c r="PJZ748"/>
      <c r="PKA748"/>
      <c r="PKB748"/>
      <c r="PKC748"/>
      <c r="PKD748"/>
      <c r="PKE748"/>
      <c r="PKF748"/>
      <c r="PKG748"/>
      <c r="PKH748"/>
      <c r="PKI748"/>
      <c r="PKJ748"/>
      <c r="PKK748"/>
      <c r="PKL748"/>
      <c r="PKM748"/>
      <c r="PKN748"/>
      <c r="PKO748"/>
      <c r="PKP748"/>
      <c r="PKQ748"/>
      <c r="PKR748"/>
      <c r="PKS748"/>
      <c r="PKT748"/>
      <c r="PKU748"/>
      <c r="PKV748"/>
      <c r="PKW748"/>
      <c r="PKX748"/>
      <c r="PKY748"/>
      <c r="PKZ748"/>
      <c r="PLA748"/>
      <c r="PLB748"/>
      <c r="PLC748"/>
      <c r="PLD748"/>
      <c r="PLE748"/>
      <c r="PLF748"/>
      <c r="PLG748"/>
      <c r="PLH748"/>
      <c r="PLI748"/>
      <c r="PLJ748"/>
      <c r="PLK748"/>
      <c r="PLL748"/>
      <c r="PLM748"/>
      <c r="PLN748"/>
      <c r="PLO748"/>
      <c r="PLP748"/>
      <c r="PLQ748"/>
      <c r="PLR748"/>
      <c r="PLS748"/>
      <c r="PLT748"/>
      <c r="PLU748"/>
      <c r="PLV748"/>
      <c r="PLW748"/>
      <c r="PLX748"/>
      <c r="PLY748"/>
      <c r="PLZ748"/>
      <c r="PMA748"/>
      <c r="PMB748"/>
      <c r="PMC748"/>
      <c r="PMD748"/>
      <c r="PME748"/>
      <c r="PMF748"/>
      <c r="PMG748"/>
      <c r="PMH748"/>
      <c r="PMI748"/>
      <c r="PMJ748"/>
      <c r="PMK748"/>
      <c r="PML748"/>
      <c r="PMM748"/>
      <c r="PMN748"/>
      <c r="PMO748"/>
      <c r="PMP748"/>
      <c r="PMQ748"/>
      <c r="PMR748"/>
      <c r="PMS748"/>
      <c r="PMT748"/>
      <c r="PMU748"/>
      <c r="PMV748"/>
      <c r="PMW748"/>
      <c r="PMX748"/>
      <c r="PMY748"/>
      <c r="PMZ748"/>
      <c r="PNA748"/>
      <c r="PNB748"/>
      <c r="PNC748"/>
      <c r="PND748"/>
      <c r="PNE748"/>
      <c r="PNF748"/>
      <c r="PNG748"/>
      <c r="PNH748"/>
      <c r="PNI748"/>
      <c r="PNJ748"/>
      <c r="PNK748"/>
      <c r="PNL748"/>
      <c r="PNM748"/>
      <c r="PNN748"/>
      <c r="PNO748"/>
      <c r="PNP748"/>
      <c r="PNQ748"/>
      <c r="PNR748"/>
      <c r="PNS748"/>
      <c r="PNT748"/>
      <c r="PNU748"/>
      <c r="PNV748"/>
      <c r="PNW748"/>
      <c r="PNX748"/>
      <c r="PNY748"/>
      <c r="PNZ748"/>
      <c r="POA748"/>
      <c r="POB748"/>
      <c r="POC748"/>
      <c r="POD748"/>
      <c r="POE748"/>
      <c r="POF748"/>
      <c r="POG748"/>
      <c r="POH748"/>
      <c r="POI748"/>
      <c r="POJ748"/>
      <c r="POK748"/>
      <c r="POL748"/>
      <c r="POM748"/>
      <c r="PON748"/>
      <c r="POO748"/>
      <c r="POP748"/>
      <c r="POQ748"/>
      <c r="POR748"/>
      <c r="POS748"/>
      <c r="POT748"/>
      <c r="POU748"/>
      <c r="POV748"/>
      <c r="POW748"/>
      <c r="POX748"/>
      <c r="POY748"/>
      <c r="POZ748"/>
      <c r="PPA748"/>
      <c r="PPB748"/>
      <c r="PPC748"/>
      <c r="PPD748"/>
      <c r="PPE748"/>
      <c r="PPF748"/>
      <c r="PPG748"/>
      <c r="PPH748"/>
      <c r="PPI748"/>
      <c r="PPJ748"/>
      <c r="PPK748"/>
      <c r="PPL748"/>
      <c r="PPM748"/>
      <c r="PPN748"/>
      <c r="PPO748"/>
      <c r="PPP748"/>
      <c r="PPQ748"/>
      <c r="PPR748"/>
      <c r="PPS748"/>
      <c r="PPT748"/>
      <c r="PPU748"/>
      <c r="PPV748"/>
      <c r="PPW748"/>
      <c r="PPX748"/>
      <c r="PPY748"/>
      <c r="PPZ748"/>
      <c r="PQA748"/>
      <c r="PQB748"/>
      <c r="PQC748"/>
      <c r="PQD748"/>
      <c r="PQE748"/>
      <c r="PQF748"/>
      <c r="PQG748"/>
      <c r="PQH748"/>
      <c r="PQI748"/>
      <c r="PQJ748"/>
      <c r="PQK748"/>
      <c r="PQL748"/>
      <c r="PQM748"/>
      <c r="PQN748"/>
      <c r="PQO748"/>
      <c r="PQP748"/>
      <c r="PQQ748"/>
      <c r="PQR748"/>
      <c r="PQS748"/>
      <c r="PQT748"/>
      <c r="PQU748"/>
      <c r="PQV748"/>
      <c r="PQW748"/>
      <c r="PQX748"/>
      <c r="PQY748"/>
      <c r="PQZ748"/>
      <c r="PRA748"/>
      <c r="PRB748"/>
      <c r="PRC748"/>
      <c r="PRD748"/>
      <c r="PRE748"/>
      <c r="PRF748"/>
      <c r="PRG748"/>
      <c r="PRH748"/>
      <c r="PRI748"/>
      <c r="PRJ748"/>
      <c r="PRK748"/>
      <c r="PRL748"/>
      <c r="PRM748"/>
      <c r="PRN748"/>
      <c r="PRO748"/>
      <c r="PRP748"/>
      <c r="PRQ748"/>
      <c r="PRR748"/>
      <c r="PRS748"/>
      <c r="PRT748"/>
      <c r="PRU748"/>
      <c r="PRV748"/>
      <c r="PRW748"/>
      <c r="PRX748"/>
      <c r="PRY748"/>
      <c r="PRZ748"/>
      <c r="PSA748"/>
      <c r="PSB748"/>
      <c r="PSC748"/>
      <c r="PSD748"/>
      <c r="PSE748"/>
      <c r="PSF748"/>
      <c r="PSG748"/>
      <c r="PSH748"/>
      <c r="PSI748"/>
      <c r="PSJ748"/>
      <c r="PSK748"/>
      <c r="PSL748"/>
      <c r="PSM748"/>
      <c r="PSN748"/>
      <c r="PSO748"/>
      <c r="PSP748"/>
      <c r="PSQ748"/>
      <c r="PSR748"/>
      <c r="PSS748"/>
      <c r="PST748"/>
      <c r="PSU748"/>
      <c r="PSV748"/>
      <c r="PSW748"/>
      <c r="PSX748"/>
      <c r="PSY748"/>
      <c r="PSZ748"/>
      <c r="PTA748"/>
      <c r="PTB748"/>
      <c r="PTC748"/>
      <c r="PTD748"/>
      <c r="PTE748"/>
      <c r="PTF748"/>
      <c r="PTG748"/>
      <c r="PTH748"/>
      <c r="PTI748"/>
      <c r="PTJ748"/>
      <c r="PTK748"/>
      <c r="PTL748"/>
      <c r="PTM748"/>
      <c r="PTN748"/>
      <c r="PTO748"/>
      <c r="PTP748"/>
      <c r="PTQ748"/>
      <c r="PTR748"/>
      <c r="PTS748"/>
      <c r="PTT748"/>
      <c r="PTU748"/>
      <c r="PTV748"/>
      <c r="PTW748"/>
      <c r="PTX748"/>
      <c r="PTY748"/>
      <c r="PTZ748"/>
      <c r="PUA748"/>
      <c r="PUB748"/>
      <c r="PUC748"/>
      <c r="PUD748"/>
      <c r="PUE748"/>
      <c r="PUF748"/>
      <c r="PUG748"/>
      <c r="PUH748"/>
      <c r="PUI748"/>
      <c r="PUJ748"/>
      <c r="PUK748"/>
      <c r="PUL748"/>
      <c r="PUM748"/>
      <c r="PUN748"/>
      <c r="PUO748"/>
      <c r="PUP748"/>
      <c r="PUQ748"/>
      <c r="PUR748"/>
      <c r="PUS748"/>
      <c r="PUT748"/>
      <c r="PUU748"/>
      <c r="PUV748"/>
      <c r="PUW748"/>
      <c r="PUX748"/>
      <c r="PUY748"/>
      <c r="PUZ748"/>
      <c r="PVA748"/>
      <c r="PVB748"/>
      <c r="PVC748"/>
      <c r="PVD748"/>
      <c r="PVE748"/>
      <c r="PVF748"/>
      <c r="PVG748"/>
      <c r="PVH748"/>
      <c r="PVI748"/>
      <c r="PVJ748"/>
      <c r="PVK748"/>
      <c r="PVL748"/>
      <c r="PVM748"/>
      <c r="PVN748"/>
      <c r="PVO748"/>
      <c r="PVP748"/>
      <c r="PVQ748"/>
      <c r="PVR748"/>
      <c r="PVS748"/>
      <c r="PVT748"/>
      <c r="PVU748"/>
      <c r="PVV748"/>
      <c r="PVW748"/>
      <c r="PVX748"/>
      <c r="PVY748"/>
      <c r="PVZ748"/>
      <c r="PWA748"/>
      <c r="PWB748"/>
      <c r="PWC748"/>
      <c r="PWD748"/>
      <c r="PWE748"/>
      <c r="PWF748"/>
      <c r="PWG748"/>
      <c r="PWH748"/>
      <c r="PWI748"/>
      <c r="PWJ748"/>
      <c r="PWK748"/>
      <c r="PWL748"/>
      <c r="PWM748"/>
      <c r="PWN748"/>
      <c r="PWO748"/>
      <c r="PWP748"/>
      <c r="PWQ748"/>
      <c r="PWR748"/>
      <c r="PWS748"/>
      <c r="PWT748"/>
      <c r="PWU748"/>
      <c r="PWV748"/>
      <c r="PWW748"/>
      <c r="PWX748"/>
      <c r="PWY748"/>
      <c r="PWZ748"/>
      <c r="PXA748"/>
      <c r="PXB748"/>
      <c r="PXC748"/>
      <c r="PXD748"/>
      <c r="PXE748"/>
      <c r="PXF748"/>
      <c r="PXG748"/>
      <c r="PXH748"/>
      <c r="PXI748"/>
      <c r="PXJ748"/>
      <c r="PXK748"/>
      <c r="PXL748"/>
      <c r="PXM748"/>
      <c r="PXN748"/>
      <c r="PXO748"/>
      <c r="PXP748"/>
      <c r="PXQ748"/>
      <c r="PXR748"/>
      <c r="PXS748"/>
      <c r="PXT748"/>
      <c r="PXU748"/>
      <c r="PXV748"/>
      <c r="PXW748"/>
      <c r="PXX748"/>
      <c r="PXY748"/>
      <c r="PXZ748"/>
      <c r="PYA748"/>
      <c r="PYB748"/>
      <c r="PYC748"/>
      <c r="PYD748"/>
      <c r="PYE748"/>
      <c r="PYF748"/>
      <c r="PYG748"/>
      <c r="PYH748"/>
      <c r="PYI748"/>
      <c r="PYJ748"/>
      <c r="PYK748"/>
      <c r="PYL748"/>
      <c r="PYM748"/>
      <c r="PYN748"/>
      <c r="PYO748"/>
      <c r="PYP748"/>
      <c r="PYQ748"/>
      <c r="PYR748"/>
      <c r="PYS748"/>
      <c r="PYT748"/>
      <c r="PYU748"/>
      <c r="PYV748"/>
      <c r="PYW748"/>
      <c r="PYX748"/>
      <c r="PYY748"/>
      <c r="PYZ748"/>
      <c r="PZA748"/>
      <c r="PZB748"/>
      <c r="PZC748"/>
      <c r="PZD748"/>
      <c r="PZE748"/>
      <c r="PZF748"/>
      <c r="PZG748"/>
      <c r="PZH748"/>
      <c r="PZI748"/>
      <c r="PZJ748"/>
      <c r="PZK748"/>
      <c r="PZL748"/>
      <c r="PZM748"/>
      <c r="PZN748"/>
      <c r="PZO748"/>
      <c r="PZP748"/>
      <c r="PZQ748"/>
      <c r="PZR748"/>
      <c r="PZS748"/>
      <c r="PZT748"/>
      <c r="PZU748"/>
      <c r="PZV748"/>
      <c r="PZW748"/>
      <c r="PZX748"/>
      <c r="PZY748"/>
      <c r="PZZ748"/>
      <c r="QAA748"/>
      <c r="QAB748"/>
      <c r="QAC748"/>
      <c r="QAD748"/>
      <c r="QAE748"/>
      <c r="QAF748"/>
      <c r="QAG748"/>
      <c r="QAH748"/>
      <c r="QAI748"/>
      <c r="QAJ748"/>
      <c r="QAK748"/>
      <c r="QAL748"/>
      <c r="QAM748"/>
      <c r="QAN748"/>
      <c r="QAO748"/>
      <c r="QAP748"/>
      <c r="QAQ748"/>
      <c r="QAR748"/>
      <c r="QAS748"/>
      <c r="QAT748"/>
      <c r="QAU748"/>
      <c r="QAV748"/>
      <c r="QAW748"/>
      <c r="QAX748"/>
      <c r="QAY748"/>
      <c r="QAZ748"/>
      <c r="QBA748"/>
      <c r="QBB748"/>
      <c r="QBC748"/>
      <c r="QBD748"/>
      <c r="QBE748"/>
      <c r="QBF748"/>
      <c r="QBG748"/>
      <c r="QBH748"/>
      <c r="QBI748"/>
      <c r="QBJ748"/>
      <c r="QBK748"/>
      <c r="QBL748"/>
      <c r="QBM748"/>
      <c r="QBN748"/>
      <c r="QBO748"/>
      <c r="QBP748"/>
      <c r="QBQ748"/>
      <c r="QBR748"/>
      <c r="QBS748"/>
      <c r="QBT748"/>
      <c r="QBU748"/>
      <c r="QBV748"/>
      <c r="QBW748"/>
      <c r="QBX748"/>
      <c r="QBY748"/>
      <c r="QBZ748"/>
      <c r="QCA748"/>
      <c r="QCB748"/>
      <c r="QCC748"/>
      <c r="QCD748"/>
      <c r="QCE748"/>
      <c r="QCF748"/>
      <c r="QCG748"/>
      <c r="QCH748"/>
      <c r="QCI748"/>
      <c r="QCJ748"/>
      <c r="QCK748"/>
      <c r="QCL748"/>
      <c r="QCM748"/>
      <c r="QCN748"/>
      <c r="QCO748"/>
      <c r="QCP748"/>
      <c r="QCQ748"/>
      <c r="QCR748"/>
      <c r="QCS748"/>
      <c r="QCT748"/>
      <c r="QCU748"/>
      <c r="QCV748"/>
      <c r="QCW748"/>
      <c r="QCX748"/>
      <c r="QCY748"/>
      <c r="QCZ748"/>
      <c r="QDA748"/>
      <c r="QDB748"/>
      <c r="QDC748"/>
      <c r="QDD748"/>
      <c r="QDE748"/>
      <c r="QDF748"/>
      <c r="QDG748"/>
      <c r="QDH748"/>
      <c r="QDI748"/>
      <c r="QDJ748"/>
      <c r="QDK748"/>
      <c r="QDL748"/>
      <c r="QDM748"/>
      <c r="QDN748"/>
      <c r="QDO748"/>
      <c r="QDP748"/>
      <c r="QDQ748"/>
      <c r="QDR748"/>
      <c r="QDS748"/>
      <c r="QDT748"/>
      <c r="QDU748"/>
      <c r="QDV748"/>
      <c r="QDW748"/>
      <c r="QDX748"/>
      <c r="QDY748"/>
      <c r="QDZ748"/>
      <c r="QEA748"/>
      <c r="QEB748"/>
      <c r="QEC748"/>
      <c r="QED748"/>
      <c r="QEE748"/>
      <c r="QEF748"/>
      <c r="QEG748"/>
      <c r="QEH748"/>
      <c r="QEI748"/>
      <c r="QEJ748"/>
      <c r="QEK748"/>
      <c r="QEL748"/>
      <c r="QEM748"/>
      <c r="QEN748"/>
      <c r="QEO748"/>
      <c r="QEP748"/>
      <c r="QEQ748"/>
      <c r="QER748"/>
      <c r="QES748"/>
      <c r="QET748"/>
      <c r="QEU748"/>
      <c r="QEV748"/>
      <c r="QEW748"/>
      <c r="QEX748"/>
      <c r="QEY748"/>
      <c r="QEZ748"/>
      <c r="QFA748"/>
      <c r="QFB748"/>
      <c r="QFC748"/>
      <c r="QFD748"/>
      <c r="QFE748"/>
      <c r="QFF748"/>
      <c r="QFG748"/>
      <c r="QFH748"/>
      <c r="QFI748"/>
      <c r="QFJ748"/>
      <c r="QFK748"/>
      <c r="QFL748"/>
      <c r="QFM748"/>
      <c r="QFN748"/>
      <c r="QFO748"/>
      <c r="QFP748"/>
      <c r="QFQ748"/>
      <c r="QFR748"/>
      <c r="QFS748"/>
      <c r="QFT748"/>
      <c r="QFU748"/>
      <c r="QFV748"/>
      <c r="QFW748"/>
      <c r="QFX748"/>
      <c r="QFY748"/>
      <c r="QFZ748"/>
      <c r="QGA748"/>
      <c r="QGB748"/>
      <c r="QGC748"/>
      <c r="QGD748"/>
      <c r="QGE748"/>
      <c r="QGF748"/>
      <c r="QGG748"/>
      <c r="QGH748"/>
      <c r="QGI748"/>
      <c r="QGJ748"/>
      <c r="QGK748"/>
      <c r="QGL748"/>
      <c r="QGM748"/>
      <c r="QGN748"/>
      <c r="QGO748"/>
      <c r="QGP748"/>
      <c r="QGQ748"/>
      <c r="QGR748"/>
      <c r="QGS748"/>
      <c r="QGT748"/>
      <c r="QGU748"/>
      <c r="QGV748"/>
      <c r="QGW748"/>
      <c r="QGX748"/>
      <c r="QGY748"/>
      <c r="QGZ748"/>
      <c r="QHA748"/>
      <c r="QHB748"/>
      <c r="QHC748"/>
      <c r="QHD748"/>
      <c r="QHE748"/>
      <c r="QHF748"/>
      <c r="QHG748"/>
      <c r="QHH748"/>
      <c r="QHI748"/>
      <c r="QHJ748"/>
      <c r="QHK748"/>
      <c r="QHL748"/>
      <c r="QHM748"/>
      <c r="QHN748"/>
      <c r="QHO748"/>
      <c r="QHP748"/>
      <c r="QHQ748"/>
      <c r="QHR748"/>
      <c r="QHS748"/>
      <c r="QHT748"/>
      <c r="QHU748"/>
      <c r="QHV748"/>
      <c r="QHW748"/>
      <c r="QHX748"/>
      <c r="QHY748"/>
      <c r="QHZ748"/>
      <c r="QIA748"/>
      <c r="QIB748"/>
      <c r="QIC748"/>
      <c r="QID748"/>
      <c r="QIE748"/>
      <c r="QIF748"/>
      <c r="QIG748"/>
      <c r="QIH748"/>
      <c r="QII748"/>
      <c r="QIJ748"/>
      <c r="QIK748"/>
      <c r="QIL748"/>
      <c r="QIM748"/>
      <c r="QIN748"/>
      <c r="QIO748"/>
      <c r="QIP748"/>
      <c r="QIQ748"/>
      <c r="QIR748"/>
      <c r="QIS748"/>
      <c r="QIT748"/>
      <c r="QIU748"/>
      <c r="QIV748"/>
      <c r="QIW748"/>
      <c r="QIX748"/>
      <c r="QIY748"/>
      <c r="QIZ748"/>
      <c r="QJA748"/>
      <c r="QJB748"/>
      <c r="QJC748"/>
      <c r="QJD748"/>
      <c r="QJE748"/>
      <c r="QJF748"/>
      <c r="QJG748"/>
      <c r="QJH748"/>
      <c r="QJI748"/>
      <c r="QJJ748"/>
      <c r="QJK748"/>
      <c r="QJL748"/>
      <c r="QJM748"/>
      <c r="QJN748"/>
      <c r="QJO748"/>
      <c r="QJP748"/>
      <c r="QJQ748"/>
      <c r="QJR748"/>
      <c r="QJS748"/>
      <c r="QJT748"/>
      <c r="QJU748"/>
      <c r="QJV748"/>
      <c r="QJW748"/>
      <c r="QJX748"/>
      <c r="QJY748"/>
      <c r="QJZ748"/>
      <c r="QKA748"/>
      <c r="QKB748"/>
      <c r="QKC748"/>
      <c r="QKD748"/>
      <c r="QKE748"/>
      <c r="QKF748"/>
      <c r="QKG748"/>
      <c r="QKH748"/>
      <c r="QKI748"/>
      <c r="QKJ748"/>
      <c r="QKK748"/>
      <c r="QKL748"/>
      <c r="QKM748"/>
      <c r="QKN748"/>
      <c r="QKO748"/>
      <c r="QKP748"/>
      <c r="QKQ748"/>
      <c r="QKR748"/>
      <c r="QKS748"/>
      <c r="QKT748"/>
      <c r="QKU748"/>
      <c r="QKV748"/>
      <c r="QKW748"/>
      <c r="QKX748"/>
      <c r="QKY748"/>
      <c r="QKZ748"/>
      <c r="QLA748"/>
      <c r="QLB748"/>
      <c r="QLC748"/>
      <c r="QLD748"/>
      <c r="QLE748"/>
      <c r="QLF748"/>
      <c r="QLG748"/>
      <c r="QLH748"/>
      <c r="QLI748"/>
      <c r="QLJ748"/>
      <c r="QLK748"/>
      <c r="QLL748"/>
      <c r="QLM748"/>
      <c r="QLN748"/>
      <c r="QLO748"/>
      <c r="QLP748"/>
      <c r="QLQ748"/>
      <c r="QLR748"/>
      <c r="QLS748"/>
      <c r="QLT748"/>
      <c r="QLU748"/>
      <c r="QLV748"/>
      <c r="QLW748"/>
      <c r="QLX748"/>
      <c r="QLY748"/>
      <c r="QLZ748"/>
      <c r="QMA748"/>
      <c r="QMB748"/>
      <c r="QMC748"/>
      <c r="QMD748"/>
      <c r="QME748"/>
      <c r="QMF748"/>
      <c r="QMG748"/>
      <c r="QMH748"/>
      <c r="QMI748"/>
      <c r="QMJ748"/>
      <c r="QMK748"/>
      <c r="QML748"/>
      <c r="QMM748"/>
      <c r="QMN748"/>
      <c r="QMO748"/>
      <c r="QMP748"/>
      <c r="QMQ748"/>
      <c r="QMR748"/>
      <c r="QMS748"/>
      <c r="QMT748"/>
      <c r="QMU748"/>
      <c r="QMV748"/>
      <c r="QMW748"/>
      <c r="QMX748"/>
      <c r="QMY748"/>
      <c r="QMZ748"/>
      <c r="QNA748"/>
      <c r="QNB748"/>
      <c r="QNC748"/>
      <c r="QND748"/>
      <c r="QNE748"/>
      <c r="QNF748"/>
      <c r="QNG748"/>
      <c r="QNH748"/>
      <c r="QNI748"/>
      <c r="QNJ748"/>
      <c r="QNK748"/>
      <c r="QNL748"/>
      <c r="QNM748"/>
      <c r="QNN748"/>
      <c r="QNO748"/>
      <c r="QNP748"/>
      <c r="QNQ748"/>
      <c r="QNR748"/>
      <c r="QNS748"/>
      <c r="QNT748"/>
      <c r="QNU748"/>
      <c r="QNV748"/>
      <c r="QNW748"/>
      <c r="QNX748"/>
      <c r="QNY748"/>
      <c r="QNZ748"/>
      <c r="QOA748"/>
      <c r="QOB748"/>
      <c r="QOC748"/>
      <c r="QOD748"/>
      <c r="QOE748"/>
      <c r="QOF748"/>
      <c r="QOG748"/>
      <c r="QOH748"/>
      <c r="QOI748"/>
      <c r="QOJ748"/>
      <c r="QOK748"/>
      <c r="QOL748"/>
      <c r="QOM748"/>
      <c r="QON748"/>
      <c r="QOO748"/>
      <c r="QOP748"/>
      <c r="QOQ748"/>
      <c r="QOR748"/>
      <c r="QOS748"/>
      <c r="QOT748"/>
      <c r="QOU748"/>
      <c r="QOV748"/>
      <c r="QOW748"/>
      <c r="QOX748"/>
      <c r="QOY748"/>
      <c r="QOZ748"/>
      <c r="QPA748"/>
      <c r="QPB748"/>
      <c r="QPC748"/>
      <c r="QPD748"/>
      <c r="QPE748"/>
      <c r="QPF748"/>
      <c r="QPG748"/>
      <c r="QPH748"/>
      <c r="QPI748"/>
      <c r="QPJ748"/>
      <c r="QPK748"/>
      <c r="QPL748"/>
      <c r="QPM748"/>
      <c r="QPN748"/>
      <c r="QPO748"/>
      <c r="QPP748"/>
      <c r="QPQ748"/>
      <c r="QPR748"/>
      <c r="QPS748"/>
      <c r="QPT748"/>
      <c r="QPU748"/>
      <c r="QPV748"/>
      <c r="QPW748"/>
      <c r="QPX748"/>
      <c r="QPY748"/>
      <c r="QPZ748"/>
      <c r="QQA748"/>
      <c r="QQB748"/>
      <c r="QQC748"/>
      <c r="QQD748"/>
      <c r="QQE748"/>
      <c r="QQF748"/>
      <c r="QQG748"/>
      <c r="QQH748"/>
      <c r="QQI748"/>
      <c r="QQJ748"/>
      <c r="QQK748"/>
      <c r="QQL748"/>
      <c r="QQM748"/>
      <c r="QQN748"/>
      <c r="QQO748"/>
      <c r="QQP748"/>
      <c r="QQQ748"/>
      <c r="QQR748"/>
      <c r="QQS748"/>
      <c r="QQT748"/>
      <c r="QQU748"/>
      <c r="QQV748"/>
      <c r="QQW748"/>
      <c r="QQX748"/>
      <c r="QQY748"/>
      <c r="QQZ748"/>
      <c r="QRA748"/>
      <c r="QRB748"/>
      <c r="QRC748"/>
      <c r="QRD748"/>
      <c r="QRE748"/>
      <c r="QRF748"/>
      <c r="QRG748"/>
      <c r="QRH748"/>
      <c r="QRI748"/>
      <c r="QRJ748"/>
      <c r="QRK748"/>
      <c r="QRL748"/>
      <c r="QRM748"/>
      <c r="QRN748"/>
      <c r="QRO748"/>
      <c r="QRP748"/>
      <c r="QRQ748"/>
      <c r="QRR748"/>
      <c r="QRS748"/>
      <c r="QRT748"/>
      <c r="QRU748"/>
      <c r="QRV748"/>
      <c r="QRW748"/>
      <c r="QRX748"/>
      <c r="QRY748"/>
      <c r="QRZ748"/>
      <c r="QSA748"/>
      <c r="QSB748"/>
      <c r="QSC748"/>
      <c r="QSD748"/>
      <c r="QSE748"/>
      <c r="QSF748"/>
      <c r="QSG748"/>
      <c r="QSH748"/>
      <c r="QSI748"/>
      <c r="QSJ748"/>
      <c r="QSK748"/>
      <c r="QSL748"/>
      <c r="QSM748"/>
      <c r="QSN748"/>
      <c r="QSO748"/>
      <c r="QSP748"/>
      <c r="QSQ748"/>
      <c r="QSR748"/>
      <c r="QSS748"/>
      <c r="QST748"/>
      <c r="QSU748"/>
      <c r="QSV748"/>
      <c r="QSW748"/>
      <c r="QSX748"/>
      <c r="QSY748"/>
      <c r="QSZ748"/>
      <c r="QTA748"/>
      <c r="QTB748"/>
      <c r="QTC748"/>
      <c r="QTD748"/>
      <c r="QTE748"/>
      <c r="QTF748"/>
      <c r="QTG748"/>
      <c r="QTH748"/>
      <c r="QTI748"/>
      <c r="QTJ748"/>
      <c r="QTK748"/>
      <c r="QTL748"/>
      <c r="QTM748"/>
      <c r="QTN748"/>
      <c r="QTO748"/>
      <c r="QTP748"/>
      <c r="QTQ748"/>
      <c r="QTR748"/>
      <c r="QTS748"/>
      <c r="QTT748"/>
      <c r="QTU748"/>
      <c r="QTV748"/>
      <c r="QTW748"/>
      <c r="QTX748"/>
      <c r="QTY748"/>
      <c r="QTZ748"/>
      <c r="QUA748"/>
      <c r="QUB748"/>
      <c r="QUC748"/>
      <c r="QUD748"/>
      <c r="QUE748"/>
      <c r="QUF748"/>
      <c r="QUG748"/>
      <c r="QUH748"/>
      <c r="QUI748"/>
      <c r="QUJ748"/>
      <c r="QUK748"/>
      <c r="QUL748"/>
      <c r="QUM748"/>
      <c r="QUN748"/>
      <c r="QUO748"/>
      <c r="QUP748"/>
      <c r="QUQ748"/>
      <c r="QUR748"/>
      <c r="QUS748"/>
      <c r="QUT748"/>
      <c r="QUU748"/>
      <c r="QUV748"/>
      <c r="QUW748"/>
      <c r="QUX748"/>
      <c r="QUY748"/>
      <c r="QUZ748"/>
      <c r="QVA748"/>
      <c r="QVB748"/>
      <c r="QVC748"/>
      <c r="QVD748"/>
      <c r="QVE748"/>
      <c r="QVF748"/>
      <c r="QVG748"/>
      <c r="QVH748"/>
      <c r="QVI748"/>
      <c r="QVJ748"/>
      <c r="QVK748"/>
      <c r="QVL748"/>
      <c r="QVM748"/>
      <c r="QVN748"/>
      <c r="QVO748"/>
      <c r="QVP748"/>
      <c r="QVQ748"/>
      <c r="QVR748"/>
      <c r="QVS748"/>
      <c r="QVT748"/>
      <c r="QVU748"/>
      <c r="QVV748"/>
      <c r="QVW748"/>
      <c r="QVX748"/>
      <c r="QVY748"/>
      <c r="QVZ748"/>
      <c r="QWA748"/>
      <c r="QWB748"/>
      <c r="QWC748"/>
      <c r="QWD748"/>
      <c r="QWE748"/>
      <c r="QWF748"/>
      <c r="QWG748"/>
      <c r="QWH748"/>
      <c r="QWI748"/>
      <c r="QWJ748"/>
      <c r="QWK748"/>
      <c r="QWL748"/>
      <c r="QWM748"/>
      <c r="QWN748"/>
      <c r="QWO748"/>
      <c r="QWP748"/>
      <c r="QWQ748"/>
      <c r="QWR748"/>
      <c r="QWS748"/>
      <c r="QWT748"/>
      <c r="QWU748"/>
      <c r="QWV748"/>
      <c r="QWW748"/>
      <c r="QWX748"/>
      <c r="QWY748"/>
      <c r="QWZ748"/>
      <c r="QXA748"/>
      <c r="QXB748"/>
      <c r="QXC748"/>
      <c r="QXD748"/>
      <c r="QXE748"/>
      <c r="QXF748"/>
      <c r="QXG748"/>
      <c r="QXH748"/>
      <c r="QXI748"/>
      <c r="QXJ748"/>
      <c r="QXK748"/>
      <c r="QXL748"/>
      <c r="QXM748"/>
      <c r="QXN748"/>
      <c r="QXO748"/>
      <c r="QXP748"/>
      <c r="QXQ748"/>
      <c r="QXR748"/>
      <c r="QXS748"/>
      <c r="QXT748"/>
      <c r="QXU748"/>
      <c r="QXV748"/>
      <c r="QXW748"/>
      <c r="QXX748"/>
      <c r="QXY748"/>
      <c r="QXZ748"/>
      <c r="QYA748"/>
      <c r="QYB748"/>
      <c r="QYC748"/>
      <c r="QYD748"/>
      <c r="QYE748"/>
      <c r="QYF748"/>
      <c r="QYG748"/>
      <c r="QYH748"/>
      <c r="QYI748"/>
      <c r="QYJ748"/>
      <c r="QYK748"/>
      <c r="QYL748"/>
      <c r="QYM748"/>
      <c r="QYN748"/>
      <c r="QYO748"/>
      <c r="QYP748"/>
      <c r="QYQ748"/>
      <c r="QYR748"/>
      <c r="QYS748"/>
      <c r="QYT748"/>
      <c r="QYU748"/>
      <c r="QYV748"/>
      <c r="QYW748"/>
      <c r="QYX748"/>
      <c r="QYY748"/>
      <c r="QYZ748"/>
      <c r="QZA748"/>
      <c r="QZB748"/>
      <c r="QZC748"/>
      <c r="QZD748"/>
      <c r="QZE748"/>
      <c r="QZF748"/>
      <c r="QZG748"/>
      <c r="QZH748"/>
      <c r="QZI748"/>
      <c r="QZJ748"/>
      <c r="QZK748"/>
      <c r="QZL748"/>
      <c r="QZM748"/>
      <c r="QZN748"/>
      <c r="QZO748"/>
      <c r="QZP748"/>
      <c r="QZQ748"/>
      <c r="QZR748"/>
      <c r="QZS748"/>
      <c r="QZT748"/>
      <c r="QZU748"/>
      <c r="QZV748"/>
      <c r="QZW748"/>
      <c r="QZX748"/>
      <c r="QZY748"/>
      <c r="QZZ748"/>
      <c r="RAA748"/>
      <c r="RAB748"/>
      <c r="RAC748"/>
      <c r="RAD748"/>
      <c r="RAE748"/>
      <c r="RAF748"/>
      <c r="RAG748"/>
      <c r="RAH748"/>
      <c r="RAI748"/>
      <c r="RAJ748"/>
      <c r="RAK748"/>
      <c r="RAL748"/>
      <c r="RAM748"/>
      <c r="RAN748"/>
      <c r="RAO748"/>
      <c r="RAP748"/>
      <c r="RAQ748"/>
      <c r="RAR748"/>
      <c r="RAS748"/>
      <c r="RAT748"/>
      <c r="RAU748"/>
      <c r="RAV748"/>
      <c r="RAW748"/>
      <c r="RAX748"/>
      <c r="RAY748"/>
      <c r="RAZ748"/>
      <c r="RBA748"/>
      <c r="RBB748"/>
      <c r="RBC748"/>
      <c r="RBD748"/>
      <c r="RBE748"/>
      <c r="RBF748"/>
      <c r="RBG748"/>
      <c r="RBH748"/>
      <c r="RBI748"/>
      <c r="RBJ748"/>
      <c r="RBK748"/>
      <c r="RBL748"/>
      <c r="RBM748"/>
      <c r="RBN748"/>
      <c r="RBO748"/>
      <c r="RBP748"/>
      <c r="RBQ748"/>
      <c r="RBR748"/>
      <c r="RBS748"/>
      <c r="RBT748"/>
      <c r="RBU748"/>
      <c r="RBV748"/>
      <c r="RBW748"/>
      <c r="RBX748"/>
      <c r="RBY748"/>
      <c r="RBZ748"/>
      <c r="RCA748"/>
      <c r="RCB748"/>
      <c r="RCC748"/>
      <c r="RCD748"/>
      <c r="RCE748"/>
      <c r="RCF748"/>
      <c r="RCG748"/>
      <c r="RCH748"/>
      <c r="RCI748"/>
      <c r="RCJ748"/>
      <c r="RCK748"/>
      <c r="RCL748"/>
      <c r="RCM748"/>
      <c r="RCN748"/>
      <c r="RCO748"/>
      <c r="RCP748"/>
      <c r="RCQ748"/>
      <c r="RCR748"/>
      <c r="RCS748"/>
      <c r="RCT748"/>
      <c r="RCU748"/>
      <c r="RCV748"/>
      <c r="RCW748"/>
      <c r="RCX748"/>
      <c r="RCY748"/>
      <c r="RCZ748"/>
      <c r="RDA748"/>
      <c r="RDB748"/>
      <c r="RDC748"/>
      <c r="RDD748"/>
      <c r="RDE748"/>
      <c r="RDF748"/>
      <c r="RDG748"/>
      <c r="RDH748"/>
      <c r="RDI748"/>
      <c r="RDJ748"/>
      <c r="RDK748"/>
      <c r="RDL748"/>
      <c r="RDM748"/>
      <c r="RDN748"/>
      <c r="RDO748"/>
      <c r="RDP748"/>
      <c r="RDQ748"/>
      <c r="RDR748"/>
      <c r="RDS748"/>
      <c r="RDT748"/>
      <c r="RDU748"/>
      <c r="RDV748"/>
      <c r="RDW748"/>
      <c r="RDX748"/>
      <c r="RDY748"/>
      <c r="RDZ748"/>
      <c r="REA748"/>
      <c r="REB748"/>
      <c r="REC748"/>
      <c r="RED748"/>
      <c r="REE748"/>
      <c r="REF748"/>
      <c r="REG748"/>
      <c r="REH748"/>
      <c r="REI748"/>
      <c r="REJ748"/>
      <c r="REK748"/>
      <c r="REL748"/>
      <c r="REM748"/>
      <c r="REN748"/>
      <c r="REO748"/>
      <c r="REP748"/>
      <c r="REQ748"/>
      <c r="RER748"/>
      <c r="RES748"/>
      <c r="RET748"/>
      <c r="REU748"/>
      <c r="REV748"/>
      <c r="REW748"/>
      <c r="REX748"/>
      <c r="REY748"/>
      <c r="REZ748"/>
      <c r="RFA748"/>
      <c r="RFB748"/>
      <c r="RFC748"/>
      <c r="RFD748"/>
      <c r="RFE748"/>
      <c r="RFF748"/>
      <c r="RFG748"/>
      <c r="RFH748"/>
      <c r="RFI748"/>
      <c r="RFJ748"/>
      <c r="RFK748"/>
      <c r="RFL748"/>
      <c r="RFM748"/>
      <c r="RFN748"/>
      <c r="RFO748"/>
      <c r="RFP748"/>
      <c r="RFQ748"/>
      <c r="RFR748"/>
      <c r="RFS748"/>
      <c r="RFT748"/>
      <c r="RFU748"/>
      <c r="RFV748"/>
      <c r="RFW748"/>
      <c r="RFX748"/>
      <c r="RFY748"/>
      <c r="RFZ748"/>
      <c r="RGA748"/>
      <c r="RGB748"/>
      <c r="RGC748"/>
      <c r="RGD748"/>
      <c r="RGE748"/>
      <c r="RGF748"/>
      <c r="RGG748"/>
      <c r="RGH748"/>
      <c r="RGI748"/>
      <c r="RGJ748"/>
      <c r="RGK748"/>
      <c r="RGL748"/>
      <c r="RGM748"/>
      <c r="RGN748"/>
      <c r="RGO748"/>
      <c r="RGP748"/>
      <c r="RGQ748"/>
      <c r="RGR748"/>
      <c r="RGS748"/>
      <c r="RGT748"/>
      <c r="RGU748"/>
      <c r="RGV748"/>
      <c r="RGW748"/>
      <c r="RGX748"/>
      <c r="RGY748"/>
      <c r="RGZ748"/>
      <c r="RHA748"/>
      <c r="RHB748"/>
      <c r="RHC748"/>
      <c r="RHD748"/>
      <c r="RHE748"/>
      <c r="RHF748"/>
      <c r="RHG748"/>
      <c r="RHH748"/>
      <c r="RHI748"/>
      <c r="RHJ748"/>
      <c r="RHK748"/>
      <c r="RHL748"/>
      <c r="RHM748"/>
      <c r="RHN748"/>
      <c r="RHO748"/>
      <c r="RHP748"/>
      <c r="RHQ748"/>
      <c r="RHR748"/>
      <c r="RHS748"/>
      <c r="RHT748"/>
      <c r="RHU748"/>
      <c r="RHV748"/>
      <c r="RHW748"/>
      <c r="RHX748"/>
      <c r="RHY748"/>
      <c r="RHZ748"/>
      <c r="RIA748"/>
      <c r="RIB748"/>
      <c r="RIC748"/>
      <c r="RID748"/>
      <c r="RIE748"/>
      <c r="RIF748"/>
      <c r="RIG748"/>
      <c r="RIH748"/>
      <c r="RII748"/>
      <c r="RIJ748"/>
      <c r="RIK748"/>
      <c r="RIL748"/>
      <c r="RIM748"/>
      <c r="RIN748"/>
      <c r="RIO748"/>
      <c r="RIP748"/>
      <c r="RIQ748"/>
      <c r="RIR748"/>
      <c r="RIS748"/>
      <c r="RIT748"/>
      <c r="RIU748"/>
      <c r="RIV748"/>
      <c r="RIW748"/>
      <c r="RIX748"/>
      <c r="RIY748"/>
      <c r="RIZ748"/>
      <c r="RJA748"/>
      <c r="RJB748"/>
      <c r="RJC748"/>
      <c r="RJD748"/>
      <c r="RJE748"/>
      <c r="RJF748"/>
      <c r="RJG748"/>
      <c r="RJH748"/>
      <c r="RJI748"/>
      <c r="RJJ748"/>
      <c r="RJK748"/>
      <c r="RJL748"/>
      <c r="RJM748"/>
      <c r="RJN748"/>
      <c r="RJO748"/>
      <c r="RJP748"/>
      <c r="RJQ748"/>
      <c r="RJR748"/>
      <c r="RJS748"/>
      <c r="RJT748"/>
      <c r="RJU748"/>
      <c r="RJV748"/>
      <c r="RJW748"/>
      <c r="RJX748"/>
      <c r="RJY748"/>
      <c r="RJZ748"/>
      <c r="RKA748"/>
      <c r="RKB748"/>
      <c r="RKC748"/>
      <c r="RKD748"/>
      <c r="RKE748"/>
      <c r="RKF748"/>
      <c r="RKG748"/>
      <c r="RKH748"/>
      <c r="RKI748"/>
      <c r="RKJ748"/>
      <c r="RKK748"/>
      <c r="RKL748"/>
      <c r="RKM748"/>
      <c r="RKN748"/>
      <c r="RKO748"/>
      <c r="RKP748"/>
      <c r="RKQ748"/>
      <c r="RKR748"/>
      <c r="RKS748"/>
      <c r="RKT748"/>
      <c r="RKU748"/>
      <c r="RKV748"/>
      <c r="RKW748"/>
      <c r="RKX748"/>
      <c r="RKY748"/>
      <c r="RKZ748"/>
      <c r="RLA748"/>
      <c r="RLB748"/>
      <c r="RLC748"/>
      <c r="RLD748"/>
      <c r="RLE748"/>
      <c r="RLF748"/>
      <c r="RLG748"/>
      <c r="RLH748"/>
      <c r="RLI748"/>
      <c r="RLJ748"/>
      <c r="RLK748"/>
      <c r="RLL748"/>
      <c r="RLM748"/>
      <c r="RLN748"/>
      <c r="RLO748"/>
      <c r="RLP748"/>
      <c r="RLQ748"/>
      <c r="RLR748"/>
      <c r="RLS748"/>
      <c r="RLT748"/>
      <c r="RLU748"/>
      <c r="RLV748"/>
      <c r="RLW748"/>
      <c r="RLX748"/>
      <c r="RLY748"/>
      <c r="RLZ748"/>
      <c r="RMA748"/>
      <c r="RMB748"/>
      <c r="RMC748"/>
      <c r="RMD748"/>
      <c r="RME748"/>
      <c r="RMF748"/>
      <c r="RMG748"/>
      <c r="RMH748"/>
      <c r="RMI748"/>
      <c r="RMJ748"/>
      <c r="RMK748"/>
      <c r="RML748"/>
      <c r="RMM748"/>
      <c r="RMN748"/>
      <c r="RMO748"/>
      <c r="RMP748"/>
      <c r="RMQ748"/>
      <c r="RMR748"/>
      <c r="RMS748"/>
      <c r="RMT748"/>
      <c r="RMU748"/>
      <c r="RMV748"/>
      <c r="RMW748"/>
      <c r="RMX748"/>
      <c r="RMY748"/>
      <c r="RMZ748"/>
      <c r="RNA748"/>
      <c r="RNB748"/>
      <c r="RNC748"/>
      <c r="RND748"/>
      <c r="RNE748"/>
      <c r="RNF748"/>
      <c r="RNG748"/>
      <c r="RNH748"/>
      <c r="RNI748"/>
      <c r="RNJ748"/>
      <c r="RNK748"/>
      <c r="RNL748"/>
      <c r="RNM748"/>
      <c r="RNN748"/>
      <c r="RNO748"/>
      <c r="RNP748"/>
      <c r="RNQ748"/>
      <c r="RNR748"/>
      <c r="RNS748"/>
      <c r="RNT748"/>
      <c r="RNU748"/>
      <c r="RNV748"/>
      <c r="RNW748"/>
      <c r="RNX748"/>
      <c r="RNY748"/>
      <c r="RNZ748"/>
      <c r="ROA748"/>
      <c r="ROB748"/>
      <c r="ROC748"/>
      <c r="ROD748"/>
      <c r="ROE748"/>
      <c r="ROF748"/>
      <c r="ROG748"/>
      <c r="ROH748"/>
      <c r="ROI748"/>
      <c r="ROJ748"/>
      <c r="ROK748"/>
      <c r="ROL748"/>
      <c r="ROM748"/>
      <c r="RON748"/>
      <c r="ROO748"/>
      <c r="ROP748"/>
      <c r="ROQ748"/>
      <c r="ROR748"/>
      <c r="ROS748"/>
      <c r="ROT748"/>
      <c r="ROU748"/>
      <c r="ROV748"/>
      <c r="ROW748"/>
      <c r="ROX748"/>
      <c r="ROY748"/>
      <c r="ROZ748"/>
      <c r="RPA748"/>
      <c r="RPB748"/>
      <c r="RPC748"/>
      <c r="RPD748"/>
      <c r="RPE748"/>
      <c r="RPF748"/>
      <c r="RPG748"/>
      <c r="RPH748"/>
      <c r="RPI748"/>
      <c r="RPJ748"/>
      <c r="RPK748"/>
      <c r="RPL748"/>
      <c r="RPM748"/>
      <c r="RPN748"/>
      <c r="RPO748"/>
      <c r="RPP748"/>
      <c r="RPQ748"/>
      <c r="RPR748"/>
      <c r="RPS748"/>
      <c r="RPT748"/>
      <c r="RPU748"/>
      <c r="RPV748"/>
      <c r="RPW748"/>
      <c r="RPX748"/>
      <c r="RPY748"/>
      <c r="RPZ748"/>
      <c r="RQA748"/>
      <c r="RQB748"/>
      <c r="RQC748"/>
      <c r="RQD748"/>
      <c r="RQE748"/>
      <c r="RQF748"/>
      <c r="RQG748"/>
      <c r="RQH748"/>
      <c r="RQI748"/>
      <c r="RQJ748"/>
      <c r="RQK748"/>
      <c r="RQL748"/>
      <c r="RQM748"/>
      <c r="RQN748"/>
      <c r="RQO748"/>
      <c r="RQP748"/>
      <c r="RQQ748"/>
      <c r="RQR748"/>
      <c r="RQS748"/>
      <c r="RQT748"/>
      <c r="RQU748"/>
      <c r="RQV748"/>
      <c r="RQW748"/>
      <c r="RQX748"/>
      <c r="RQY748"/>
      <c r="RQZ748"/>
      <c r="RRA748"/>
      <c r="RRB748"/>
      <c r="RRC748"/>
      <c r="RRD748"/>
      <c r="RRE748"/>
      <c r="RRF748"/>
      <c r="RRG748"/>
      <c r="RRH748"/>
      <c r="RRI748"/>
      <c r="RRJ748"/>
      <c r="RRK748"/>
      <c r="RRL748"/>
      <c r="RRM748"/>
      <c r="RRN748"/>
      <c r="RRO748"/>
      <c r="RRP748"/>
      <c r="RRQ748"/>
      <c r="RRR748"/>
      <c r="RRS748"/>
      <c r="RRT748"/>
      <c r="RRU748"/>
      <c r="RRV748"/>
      <c r="RRW748"/>
      <c r="RRX748"/>
      <c r="RRY748"/>
      <c r="RRZ748"/>
      <c r="RSA748"/>
      <c r="RSB748"/>
      <c r="RSC748"/>
      <c r="RSD748"/>
      <c r="RSE748"/>
      <c r="RSF748"/>
      <c r="RSG748"/>
      <c r="RSH748"/>
      <c r="RSI748"/>
      <c r="RSJ748"/>
      <c r="RSK748"/>
      <c r="RSL748"/>
      <c r="RSM748"/>
      <c r="RSN748"/>
      <c r="RSO748"/>
      <c r="RSP748"/>
      <c r="RSQ748"/>
      <c r="RSR748"/>
      <c r="RSS748"/>
      <c r="RST748"/>
      <c r="RSU748"/>
      <c r="RSV748"/>
      <c r="RSW748"/>
      <c r="RSX748"/>
      <c r="RSY748"/>
      <c r="RSZ748"/>
      <c r="RTA748"/>
      <c r="RTB748"/>
      <c r="RTC748"/>
      <c r="RTD748"/>
      <c r="RTE748"/>
      <c r="RTF748"/>
      <c r="RTG748"/>
      <c r="RTH748"/>
      <c r="RTI748"/>
      <c r="RTJ748"/>
      <c r="RTK748"/>
      <c r="RTL748"/>
      <c r="RTM748"/>
      <c r="RTN748"/>
      <c r="RTO748"/>
      <c r="RTP748"/>
      <c r="RTQ748"/>
      <c r="RTR748"/>
      <c r="RTS748"/>
      <c r="RTT748"/>
      <c r="RTU748"/>
      <c r="RTV748"/>
      <c r="RTW748"/>
      <c r="RTX748"/>
      <c r="RTY748"/>
      <c r="RTZ748"/>
      <c r="RUA748"/>
      <c r="RUB748"/>
      <c r="RUC748"/>
      <c r="RUD748"/>
      <c r="RUE748"/>
      <c r="RUF748"/>
      <c r="RUG748"/>
      <c r="RUH748"/>
      <c r="RUI748"/>
      <c r="RUJ748"/>
      <c r="RUK748"/>
      <c r="RUL748"/>
      <c r="RUM748"/>
      <c r="RUN748"/>
      <c r="RUO748"/>
      <c r="RUP748"/>
      <c r="RUQ748"/>
      <c r="RUR748"/>
      <c r="RUS748"/>
      <c r="RUT748"/>
      <c r="RUU748"/>
      <c r="RUV748"/>
      <c r="RUW748"/>
      <c r="RUX748"/>
      <c r="RUY748"/>
      <c r="RUZ748"/>
      <c r="RVA748"/>
      <c r="RVB748"/>
      <c r="RVC748"/>
      <c r="RVD748"/>
      <c r="RVE748"/>
      <c r="RVF748"/>
      <c r="RVG748"/>
      <c r="RVH748"/>
      <c r="RVI748"/>
      <c r="RVJ748"/>
      <c r="RVK748"/>
      <c r="RVL748"/>
      <c r="RVM748"/>
      <c r="RVN748"/>
      <c r="RVO748"/>
      <c r="RVP748"/>
      <c r="RVQ748"/>
      <c r="RVR748"/>
      <c r="RVS748"/>
      <c r="RVT748"/>
      <c r="RVU748"/>
      <c r="RVV748"/>
      <c r="RVW748"/>
      <c r="RVX748"/>
      <c r="RVY748"/>
      <c r="RVZ748"/>
      <c r="RWA748"/>
      <c r="RWB748"/>
      <c r="RWC748"/>
      <c r="RWD748"/>
      <c r="RWE748"/>
      <c r="RWF748"/>
      <c r="RWG748"/>
      <c r="RWH748"/>
      <c r="RWI748"/>
      <c r="RWJ748"/>
      <c r="RWK748"/>
      <c r="RWL748"/>
      <c r="RWM748"/>
      <c r="RWN748"/>
      <c r="RWO748"/>
      <c r="RWP748"/>
      <c r="RWQ748"/>
      <c r="RWR748"/>
      <c r="RWS748"/>
      <c r="RWT748"/>
      <c r="RWU748"/>
      <c r="RWV748"/>
      <c r="RWW748"/>
      <c r="RWX748"/>
      <c r="RWY748"/>
      <c r="RWZ748"/>
      <c r="RXA748"/>
      <c r="RXB748"/>
      <c r="RXC748"/>
      <c r="RXD748"/>
      <c r="RXE748"/>
      <c r="RXF748"/>
      <c r="RXG748"/>
      <c r="RXH748"/>
      <c r="RXI748"/>
      <c r="RXJ748"/>
      <c r="RXK748"/>
      <c r="RXL748"/>
      <c r="RXM748"/>
      <c r="RXN748"/>
      <c r="RXO748"/>
      <c r="RXP748"/>
      <c r="RXQ748"/>
      <c r="RXR748"/>
      <c r="RXS748"/>
      <c r="RXT748"/>
      <c r="RXU748"/>
      <c r="RXV748"/>
      <c r="RXW748"/>
      <c r="RXX748"/>
      <c r="RXY748"/>
      <c r="RXZ748"/>
      <c r="RYA748"/>
      <c r="RYB748"/>
      <c r="RYC748"/>
      <c r="RYD748"/>
      <c r="RYE748"/>
      <c r="RYF748"/>
      <c r="RYG748"/>
      <c r="RYH748"/>
      <c r="RYI748"/>
      <c r="RYJ748"/>
      <c r="RYK748"/>
      <c r="RYL748"/>
      <c r="RYM748"/>
      <c r="RYN748"/>
      <c r="RYO748"/>
      <c r="RYP748"/>
      <c r="RYQ748"/>
      <c r="RYR748"/>
      <c r="RYS748"/>
      <c r="RYT748"/>
      <c r="RYU748"/>
      <c r="RYV748"/>
      <c r="RYW748"/>
      <c r="RYX748"/>
      <c r="RYY748"/>
      <c r="RYZ748"/>
      <c r="RZA748"/>
      <c r="RZB748"/>
      <c r="RZC748"/>
      <c r="RZD748"/>
      <c r="RZE748"/>
      <c r="RZF748"/>
      <c r="RZG748"/>
      <c r="RZH748"/>
      <c r="RZI748"/>
      <c r="RZJ748"/>
      <c r="RZK748"/>
      <c r="RZL748"/>
      <c r="RZM748"/>
      <c r="RZN748"/>
      <c r="RZO748"/>
      <c r="RZP748"/>
      <c r="RZQ748"/>
      <c r="RZR748"/>
      <c r="RZS748"/>
      <c r="RZT748"/>
      <c r="RZU748"/>
      <c r="RZV748"/>
      <c r="RZW748"/>
      <c r="RZX748"/>
      <c r="RZY748"/>
      <c r="RZZ748"/>
      <c r="SAA748"/>
      <c r="SAB748"/>
      <c r="SAC748"/>
      <c r="SAD748"/>
      <c r="SAE748"/>
      <c r="SAF748"/>
      <c r="SAG748"/>
      <c r="SAH748"/>
      <c r="SAI748"/>
      <c r="SAJ748"/>
      <c r="SAK748"/>
      <c r="SAL748"/>
      <c r="SAM748"/>
      <c r="SAN748"/>
      <c r="SAO748"/>
      <c r="SAP748"/>
      <c r="SAQ748"/>
      <c r="SAR748"/>
      <c r="SAS748"/>
      <c r="SAT748"/>
      <c r="SAU748"/>
      <c r="SAV748"/>
      <c r="SAW748"/>
      <c r="SAX748"/>
      <c r="SAY748"/>
      <c r="SAZ748"/>
      <c r="SBA748"/>
      <c r="SBB748"/>
      <c r="SBC748"/>
      <c r="SBD748"/>
      <c r="SBE748"/>
      <c r="SBF748"/>
      <c r="SBG748"/>
      <c r="SBH748"/>
      <c r="SBI748"/>
      <c r="SBJ748"/>
      <c r="SBK748"/>
      <c r="SBL748"/>
      <c r="SBM748"/>
      <c r="SBN748"/>
      <c r="SBO748"/>
      <c r="SBP748"/>
      <c r="SBQ748"/>
      <c r="SBR748"/>
      <c r="SBS748"/>
      <c r="SBT748"/>
      <c r="SBU748"/>
      <c r="SBV748"/>
      <c r="SBW748"/>
      <c r="SBX748"/>
      <c r="SBY748"/>
      <c r="SBZ748"/>
      <c r="SCA748"/>
      <c r="SCB748"/>
      <c r="SCC748"/>
      <c r="SCD748"/>
      <c r="SCE748"/>
      <c r="SCF748"/>
      <c r="SCG748"/>
      <c r="SCH748"/>
      <c r="SCI748"/>
      <c r="SCJ748"/>
      <c r="SCK748"/>
      <c r="SCL748"/>
      <c r="SCM748"/>
      <c r="SCN748"/>
      <c r="SCO748"/>
      <c r="SCP748"/>
      <c r="SCQ748"/>
      <c r="SCR748"/>
      <c r="SCS748"/>
      <c r="SCT748"/>
      <c r="SCU748"/>
      <c r="SCV748"/>
      <c r="SCW748"/>
      <c r="SCX748"/>
      <c r="SCY748"/>
      <c r="SCZ748"/>
      <c r="SDA748"/>
      <c r="SDB748"/>
      <c r="SDC748"/>
      <c r="SDD748"/>
      <c r="SDE748"/>
      <c r="SDF748"/>
      <c r="SDG748"/>
      <c r="SDH748"/>
      <c r="SDI748"/>
      <c r="SDJ748"/>
      <c r="SDK748"/>
      <c r="SDL748"/>
      <c r="SDM748"/>
      <c r="SDN748"/>
      <c r="SDO748"/>
      <c r="SDP748"/>
      <c r="SDQ748"/>
      <c r="SDR748"/>
      <c r="SDS748"/>
      <c r="SDT748"/>
      <c r="SDU748"/>
      <c r="SDV748"/>
      <c r="SDW748"/>
      <c r="SDX748"/>
      <c r="SDY748"/>
      <c r="SDZ748"/>
      <c r="SEA748"/>
      <c r="SEB748"/>
      <c r="SEC748"/>
      <c r="SED748"/>
      <c r="SEE748"/>
      <c r="SEF748"/>
      <c r="SEG748"/>
      <c r="SEH748"/>
      <c r="SEI748"/>
      <c r="SEJ748"/>
      <c r="SEK748"/>
      <c r="SEL748"/>
      <c r="SEM748"/>
      <c r="SEN748"/>
      <c r="SEO748"/>
      <c r="SEP748"/>
      <c r="SEQ748"/>
      <c r="SER748"/>
      <c r="SES748"/>
      <c r="SET748"/>
      <c r="SEU748"/>
      <c r="SEV748"/>
      <c r="SEW748"/>
      <c r="SEX748"/>
      <c r="SEY748"/>
      <c r="SEZ748"/>
      <c r="SFA748"/>
      <c r="SFB748"/>
      <c r="SFC748"/>
      <c r="SFD748"/>
      <c r="SFE748"/>
      <c r="SFF748"/>
      <c r="SFG748"/>
      <c r="SFH748"/>
      <c r="SFI748"/>
      <c r="SFJ748"/>
      <c r="SFK748"/>
      <c r="SFL748"/>
      <c r="SFM748"/>
      <c r="SFN748"/>
      <c r="SFO748"/>
      <c r="SFP748"/>
      <c r="SFQ748"/>
      <c r="SFR748"/>
      <c r="SFS748"/>
      <c r="SFT748"/>
      <c r="SFU748"/>
      <c r="SFV748"/>
      <c r="SFW748"/>
      <c r="SFX748"/>
      <c r="SFY748"/>
      <c r="SFZ748"/>
      <c r="SGA748"/>
      <c r="SGB748"/>
      <c r="SGC748"/>
      <c r="SGD748"/>
      <c r="SGE748"/>
      <c r="SGF748"/>
      <c r="SGG748"/>
      <c r="SGH748"/>
      <c r="SGI748"/>
      <c r="SGJ748"/>
      <c r="SGK748"/>
      <c r="SGL748"/>
      <c r="SGM748"/>
      <c r="SGN748"/>
      <c r="SGO748"/>
      <c r="SGP748"/>
      <c r="SGQ748"/>
      <c r="SGR748"/>
      <c r="SGS748"/>
      <c r="SGT748"/>
      <c r="SGU748"/>
      <c r="SGV748"/>
      <c r="SGW748"/>
      <c r="SGX748"/>
      <c r="SGY748"/>
      <c r="SGZ748"/>
      <c r="SHA748"/>
      <c r="SHB748"/>
      <c r="SHC748"/>
      <c r="SHD748"/>
      <c r="SHE748"/>
      <c r="SHF748"/>
      <c r="SHG748"/>
      <c r="SHH748"/>
      <c r="SHI748"/>
      <c r="SHJ748"/>
      <c r="SHK748"/>
      <c r="SHL748"/>
      <c r="SHM748"/>
      <c r="SHN748"/>
      <c r="SHO748"/>
      <c r="SHP748"/>
      <c r="SHQ748"/>
      <c r="SHR748"/>
      <c r="SHS748"/>
      <c r="SHT748"/>
      <c r="SHU748"/>
      <c r="SHV748"/>
      <c r="SHW748"/>
      <c r="SHX748"/>
      <c r="SHY748"/>
      <c r="SHZ748"/>
      <c r="SIA748"/>
      <c r="SIB748"/>
      <c r="SIC748"/>
      <c r="SID748"/>
      <c r="SIE748"/>
      <c r="SIF748"/>
      <c r="SIG748"/>
      <c r="SIH748"/>
      <c r="SII748"/>
      <c r="SIJ748"/>
      <c r="SIK748"/>
      <c r="SIL748"/>
      <c r="SIM748"/>
      <c r="SIN748"/>
      <c r="SIO748"/>
      <c r="SIP748"/>
      <c r="SIQ748"/>
      <c r="SIR748"/>
      <c r="SIS748"/>
      <c r="SIT748"/>
      <c r="SIU748"/>
      <c r="SIV748"/>
      <c r="SIW748"/>
      <c r="SIX748"/>
      <c r="SIY748"/>
      <c r="SIZ748"/>
      <c r="SJA748"/>
      <c r="SJB748"/>
      <c r="SJC748"/>
      <c r="SJD748"/>
      <c r="SJE748"/>
      <c r="SJF748"/>
      <c r="SJG748"/>
      <c r="SJH748"/>
      <c r="SJI748"/>
      <c r="SJJ748"/>
      <c r="SJK748"/>
      <c r="SJL748"/>
      <c r="SJM748"/>
      <c r="SJN748"/>
      <c r="SJO748"/>
      <c r="SJP748"/>
      <c r="SJQ748"/>
      <c r="SJR748"/>
      <c r="SJS748"/>
      <c r="SJT748"/>
      <c r="SJU748"/>
      <c r="SJV748"/>
      <c r="SJW748"/>
      <c r="SJX748"/>
      <c r="SJY748"/>
      <c r="SJZ748"/>
      <c r="SKA748"/>
      <c r="SKB748"/>
      <c r="SKC748"/>
      <c r="SKD748"/>
      <c r="SKE748"/>
      <c r="SKF748"/>
      <c r="SKG748"/>
      <c r="SKH748"/>
      <c r="SKI748"/>
      <c r="SKJ748"/>
      <c r="SKK748"/>
      <c r="SKL748"/>
      <c r="SKM748"/>
      <c r="SKN748"/>
      <c r="SKO748"/>
      <c r="SKP748"/>
      <c r="SKQ748"/>
      <c r="SKR748"/>
      <c r="SKS748"/>
      <c r="SKT748"/>
      <c r="SKU748"/>
      <c r="SKV748"/>
      <c r="SKW748"/>
      <c r="SKX748"/>
      <c r="SKY748"/>
      <c r="SKZ748"/>
      <c r="SLA748"/>
      <c r="SLB748"/>
      <c r="SLC748"/>
      <c r="SLD748"/>
      <c r="SLE748"/>
      <c r="SLF748"/>
      <c r="SLG748"/>
      <c r="SLH748"/>
      <c r="SLI748"/>
      <c r="SLJ748"/>
      <c r="SLK748"/>
      <c r="SLL748"/>
      <c r="SLM748"/>
      <c r="SLN748"/>
      <c r="SLO748"/>
      <c r="SLP748"/>
      <c r="SLQ748"/>
      <c r="SLR748"/>
      <c r="SLS748"/>
      <c r="SLT748"/>
      <c r="SLU748"/>
      <c r="SLV748"/>
      <c r="SLW748"/>
      <c r="SLX748"/>
      <c r="SLY748"/>
      <c r="SLZ748"/>
      <c r="SMA748"/>
      <c r="SMB748"/>
      <c r="SMC748"/>
      <c r="SMD748"/>
      <c r="SME748"/>
      <c r="SMF748"/>
      <c r="SMG748"/>
      <c r="SMH748"/>
      <c r="SMI748"/>
      <c r="SMJ748"/>
      <c r="SMK748"/>
      <c r="SML748"/>
      <c r="SMM748"/>
      <c r="SMN748"/>
      <c r="SMO748"/>
      <c r="SMP748"/>
      <c r="SMQ748"/>
      <c r="SMR748"/>
      <c r="SMS748"/>
      <c r="SMT748"/>
      <c r="SMU748"/>
      <c r="SMV748"/>
      <c r="SMW748"/>
      <c r="SMX748"/>
      <c r="SMY748"/>
      <c r="SMZ748"/>
      <c r="SNA748"/>
      <c r="SNB748"/>
      <c r="SNC748"/>
      <c r="SND748"/>
      <c r="SNE748"/>
      <c r="SNF748"/>
      <c r="SNG748"/>
      <c r="SNH748"/>
      <c r="SNI748"/>
      <c r="SNJ748"/>
      <c r="SNK748"/>
      <c r="SNL748"/>
      <c r="SNM748"/>
      <c r="SNN748"/>
      <c r="SNO748"/>
      <c r="SNP748"/>
      <c r="SNQ748"/>
      <c r="SNR748"/>
      <c r="SNS748"/>
      <c r="SNT748"/>
      <c r="SNU748"/>
      <c r="SNV748"/>
      <c r="SNW748"/>
      <c r="SNX748"/>
      <c r="SNY748"/>
      <c r="SNZ748"/>
      <c r="SOA748"/>
      <c r="SOB748"/>
      <c r="SOC748"/>
      <c r="SOD748"/>
      <c r="SOE748"/>
      <c r="SOF748"/>
      <c r="SOG748"/>
      <c r="SOH748"/>
      <c r="SOI748"/>
      <c r="SOJ748"/>
      <c r="SOK748"/>
      <c r="SOL748"/>
      <c r="SOM748"/>
      <c r="SON748"/>
      <c r="SOO748"/>
      <c r="SOP748"/>
      <c r="SOQ748"/>
      <c r="SOR748"/>
      <c r="SOS748"/>
      <c r="SOT748"/>
      <c r="SOU748"/>
      <c r="SOV748"/>
      <c r="SOW748"/>
      <c r="SOX748"/>
      <c r="SOY748"/>
      <c r="SOZ748"/>
      <c r="SPA748"/>
      <c r="SPB748"/>
      <c r="SPC748"/>
      <c r="SPD748"/>
      <c r="SPE748"/>
      <c r="SPF748"/>
      <c r="SPG748"/>
      <c r="SPH748"/>
      <c r="SPI748"/>
      <c r="SPJ748"/>
      <c r="SPK748"/>
      <c r="SPL748"/>
      <c r="SPM748"/>
      <c r="SPN748"/>
      <c r="SPO748"/>
      <c r="SPP748"/>
      <c r="SPQ748"/>
      <c r="SPR748"/>
      <c r="SPS748"/>
      <c r="SPT748"/>
      <c r="SPU748"/>
      <c r="SPV748"/>
      <c r="SPW748"/>
      <c r="SPX748"/>
      <c r="SPY748"/>
      <c r="SPZ748"/>
      <c r="SQA748"/>
      <c r="SQB748"/>
      <c r="SQC748"/>
      <c r="SQD748"/>
      <c r="SQE748"/>
      <c r="SQF748"/>
      <c r="SQG748"/>
      <c r="SQH748"/>
      <c r="SQI748"/>
      <c r="SQJ748"/>
      <c r="SQK748"/>
      <c r="SQL748"/>
      <c r="SQM748"/>
      <c r="SQN748"/>
      <c r="SQO748"/>
      <c r="SQP748"/>
      <c r="SQQ748"/>
      <c r="SQR748"/>
      <c r="SQS748"/>
      <c r="SQT748"/>
      <c r="SQU748"/>
      <c r="SQV748"/>
      <c r="SQW748"/>
      <c r="SQX748"/>
      <c r="SQY748"/>
      <c r="SQZ748"/>
      <c r="SRA748"/>
      <c r="SRB748"/>
      <c r="SRC748"/>
      <c r="SRD748"/>
      <c r="SRE748"/>
      <c r="SRF748"/>
      <c r="SRG748"/>
      <c r="SRH748"/>
      <c r="SRI748"/>
      <c r="SRJ748"/>
      <c r="SRK748"/>
      <c r="SRL748"/>
      <c r="SRM748"/>
      <c r="SRN748"/>
      <c r="SRO748"/>
      <c r="SRP748"/>
      <c r="SRQ748"/>
      <c r="SRR748"/>
      <c r="SRS748"/>
      <c r="SRT748"/>
      <c r="SRU748"/>
      <c r="SRV748"/>
      <c r="SRW748"/>
      <c r="SRX748"/>
      <c r="SRY748"/>
      <c r="SRZ748"/>
      <c r="SSA748"/>
      <c r="SSB748"/>
      <c r="SSC748"/>
      <c r="SSD748"/>
      <c r="SSE748"/>
      <c r="SSF748"/>
      <c r="SSG748"/>
      <c r="SSH748"/>
      <c r="SSI748"/>
      <c r="SSJ748"/>
      <c r="SSK748"/>
      <c r="SSL748"/>
      <c r="SSM748"/>
      <c r="SSN748"/>
      <c r="SSO748"/>
      <c r="SSP748"/>
      <c r="SSQ748"/>
      <c r="SSR748"/>
      <c r="SSS748"/>
      <c r="SST748"/>
      <c r="SSU748"/>
      <c r="SSV748"/>
      <c r="SSW748"/>
      <c r="SSX748"/>
      <c r="SSY748"/>
      <c r="SSZ748"/>
      <c r="STA748"/>
      <c r="STB748"/>
      <c r="STC748"/>
      <c r="STD748"/>
      <c r="STE748"/>
      <c r="STF748"/>
      <c r="STG748"/>
      <c r="STH748"/>
      <c r="STI748"/>
      <c r="STJ748"/>
      <c r="STK748"/>
      <c r="STL748"/>
      <c r="STM748"/>
      <c r="STN748"/>
      <c r="STO748"/>
      <c r="STP748"/>
      <c r="STQ748"/>
      <c r="STR748"/>
      <c r="STS748"/>
      <c r="STT748"/>
      <c r="STU748"/>
      <c r="STV748"/>
      <c r="STW748"/>
      <c r="STX748"/>
      <c r="STY748"/>
      <c r="STZ748"/>
      <c r="SUA748"/>
      <c r="SUB748"/>
      <c r="SUC748"/>
      <c r="SUD748"/>
      <c r="SUE748"/>
      <c r="SUF748"/>
      <c r="SUG748"/>
      <c r="SUH748"/>
      <c r="SUI748"/>
      <c r="SUJ748"/>
      <c r="SUK748"/>
      <c r="SUL748"/>
      <c r="SUM748"/>
      <c r="SUN748"/>
      <c r="SUO748"/>
      <c r="SUP748"/>
      <c r="SUQ748"/>
      <c r="SUR748"/>
      <c r="SUS748"/>
      <c r="SUT748"/>
      <c r="SUU748"/>
      <c r="SUV748"/>
      <c r="SUW748"/>
      <c r="SUX748"/>
      <c r="SUY748"/>
      <c r="SUZ748"/>
      <c r="SVA748"/>
      <c r="SVB748"/>
      <c r="SVC748"/>
      <c r="SVD748"/>
      <c r="SVE748"/>
      <c r="SVF748"/>
      <c r="SVG748"/>
      <c r="SVH748"/>
      <c r="SVI748"/>
      <c r="SVJ748"/>
      <c r="SVK748"/>
      <c r="SVL748"/>
      <c r="SVM748"/>
      <c r="SVN748"/>
      <c r="SVO748"/>
      <c r="SVP748"/>
      <c r="SVQ748"/>
      <c r="SVR748"/>
      <c r="SVS748"/>
      <c r="SVT748"/>
      <c r="SVU748"/>
      <c r="SVV748"/>
      <c r="SVW748"/>
      <c r="SVX748"/>
      <c r="SVY748"/>
      <c r="SVZ748"/>
      <c r="SWA748"/>
      <c r="SWB748"/>
      <c r="SWC748"/>
      <c r="SWD748"/>
      <c r="SWE748"/>
      <c r="SWF748"/>
      <c r="SWG748"/>
      <c r="SWH748"/>
      <c r="SWI748"/>
      <c r="SWJ748"/>
      <c r="SWK748"/>
      <c r="SWL748"/>
      <c r="SWM748"/>
      <c r="SWN748"/>
      <c r="SWO748"/>
      <c r="SWP748"/>
      <c r="SWQ748"/>
      <c r="SWR748"/>
      <c r="SWS748"/>
      <c r="SWT748"/>
      <c r="SWU748"/>
      <c r="SWV748"/>
      <c r="SWW748"/>
      <c r="SWX748"/>
      <c r="SWY748"/>
      <c r="SWZ748"/>
      <c r="SXA748"/>
      <c r="SXB748"/>
      <c r="SXC748"/>
      <c r="SXD748"/>
      <c r="SXE748"/>
      <c r="SXF748"/>
      <c r="SXG748"/>
      <c r="SXH748"/>
      <c r="SXI748"/>
      <c r="SXJ748"/>
      <c r="SXK748"/>
      <c r="SXL748"/>
      <c r="SXM748"/>
      <c r="SXN748"/>
      <c r="SXO748"/>
      <c r="SXP748"/>
      <c r="SXQ748"/>
      <c r="SXR748"/>
      <c r="SXS748"/>
      <c r="SXT748"/>
      <c r="SXU748"/>
      <c r="SXV748"/>
      <c r="SXW748"/>
      <c r="SXX748"/>
      <c r="SXY748"/>
      <c r="SXZ748"/>
      <c r="SYA748"/>
      <c r="SYB748"/>
      <c r="SYC748"/>
      <c r="SYD748"/>
      <c r="SYE748"/>
      <c r="SYF748"/>
      <c r="SYG748"/>
      <c r="SYH748"/>
      <c r="SYI748"/>
      <c r="SYJ748"/>
      <c r="SYK748"/>
      <c r="SYL748"/>
      <c r="SYM748"/>
      <c r="SYN748"/>
      <c r="SYO748"/>
      <c r="SYP748"/>
      <c r="SYQ748"/>
      <c r="SYR748"/>
      <c r="SYS748"/>
      <c r="SYT748"/>
      <c r="SYU748"/>
      <c r="SYV748"/>
      <c r="SYW748"/>
      <c r="SYX748"/>
      <c r="SYY748"/>
      <c r="SYZ748"/>
      <c r="SZA748"/>
      <c r="SZB748"/>
      <c r="SZC748"/>
      <c r="SZD748"/>
      <c r="SZE748"/>
      <c r="SZF748"/>
      <c r="SZG748"/>
      <c r="SZH748"/>
      <c r="SZI748"/>
      <c r="SZJ748"/>
      <c r="SZK748"/>
      <c r="SZL748"/>
      <c r="SZM748"/>
      <c r="SZN748"/>
      <c r="SZO748"/>
      <c r="SZP748"/>
      <c r="SZQ748"/>
      <c r="SZR748"/>
      <c r="SZS748"/>
      <c r="SZT748"/>
      <c r="SZU748"/>
      <c r="SZV748"/>
      <c r="SZW748"/>
      <c r="SZX748"/>
      <c r="SZY748"/>
      <c r="SZZ748"/>
      <c r="TAA748"/>
      <c r="TAB748"/>
      <c r="TAC748"/>
      <c r="TAD748"/>
      <c r="TAE748"/>
      <c r="TAF748"/>
      <c r="TAG748"/>
      <c r="TAH748"/>
      <c r="TAI748"/>
      <c r="TAJ748"/>
      <c r="TAK748"/>
      <c r="TAL748"/>
      <c r="TAM748"/>
      <c r="TAN748"/>
      <c r="TAO748"/>
      <c r="TAP748"/>
      <c r="TAQ748"/>
      <c r="TAR748"/>
      <c r="TAS748"/>
      <c r="TAT748"/>
      <c r="TAU748"/>
      <c r="TAV748"/>
      <c r="TAW748"/>
      <c r="TAX748"/>
      <c r="TAY748"/>
      <c r="TAZ748"/>
      <c r="TBA748"/>
      <c r="TBB748"/>
      <c r="TBC748"/>
      <c r="TBD748"/>
      <c r="TBE748"/>
      <c r="TBF748"/>
      <c r="TBG748"/>
      <c r="TBH748"/>
      <c r="TBI748"/>
      <c r="TBJ748"/>
      <c r="TBK748"/>
      <c r="TBL748"/>
      <c r="TBM748"/>
      <c r="TBN748"/>
      <c r="TBO748"/>
      <c r="TBP748"/>
      <c r="TBQ748"/>
      <c r="TBR748"/>
      <c r="TBS748"/>
      <c r="TBT748"/>
      <c r="TBU748"/>
      <c r="TBV748"/>
      <c r="TBW748"/>
      <c r="TBX748"/>
      <c r="TBY748"/>
      <c r="TBZ748"/>
      <c r="TCA748"/>
      <c r="TCB748"/>
      <c r="TCC748"/>
      <c r="TCD748"/>
      <c r="TCE748"/>
      <c r="TCF748"/>
      <c r="TCG748"/>
      <c r="TCH748"/>
      <c r="TCI748"/>
      <c r="TCJ748"/>
      <c r="TCK748"/>
      <c r="TCL748"/>
      <c r="TCM748"/>
      <c r="TCN748"/>
      <c r="TCO748"/>
      <c r="TCP748"/>
      <c r="TCQ748"/>
      <c r="TCR748"/>
      <c r="TCS748"/>
      <c r="TCT748"/>
      <c r="TCU748"/>
      <c r="TCV748"/>
      <c r="TCW748"/>
      <c r="TCX748"/>
      <c r="TCY748"/>
      <c r="TCZ748"/>
      <c r="TDA748"/>
      <c r="TDB748"/>
      <c r="TDC748"/>
      <c r="TDD748"/>
      <c r="TDE748"/>
      <c r="TDF748"/>
      <c r="TDG748"/>
      <c r="TDH748"/>
      <c r="TDI748"/>
      <c r="TDJ748"/>
      <c r="TDK748"/>
      <c r="TDL748"/>
      <c r="TDM748"/>
      <c r="TDN748"/>
      <c r="TDO748"/>
      <c r="TDP748"/>
      <c r="TDQ748"/>
      <c r="TDR748"/>
      <c r="TDS748"/>
      <c r="TDT748"/>
      <c r="TDU748"/>
      <c r="TDV748"/>
      <c r="TDW748"/>
      <c r="TDX748"/>
      <c r="TDY748"/>
      <c r="TDZ748"/>
      <c r="TEA748"/>
      <c r="TEB748"/>
      <c r="TEC748"/>
      <c r="TED748"/>
      <c r="TEE748"/>
      <c r="TEF748"/>
      <c r="TEG748"/>
      <c r="TEH748"/>
      <c r="TEI748"/>
      <c r="TEJ748"/>
      <c r="TEK748"/>
      <c r="TEL748"/>
      <c r="TEM748"/>
      <c r="TEN748"/>
      <c r="TEO748"/>
      <c r="TEP748"/>
      <c r="TEQ748"/>
      <c r="TER748"/>
      <c r="TES748"/>
      <c r="TET748"/>
      <c r="TEU748"/>
      <c r="TEV748"/>
      <c r="TEW748"/>
      <c r="TEX748"/>
      <c r="TEY748"/>
      <c r="TEZ748"/>
      <c r="TFA748"/>
      <c r="TFB748"/>
      <c r="TFC748"/>
      <c r="TFD748"/>
      <c r="TFE748"/>
      <c r="TFF748"/>
      <c r="TFG748"/>
      <c r="TFH748"/>
      <c r="TFI748"/>
      <c r="TFJ748"/>
      <c r="TFK748"/>
      <c r="TFL748"/>
      <c r="TFM748"/>
      <c r="TFN748"/>
      <c r="TFO748"/>
      <c r="TFP748"/>
      <c r="TFQ748"/>
      <c r="TFR748"/>
      <c r="TFS748"/>
      <c r="TFT748"/>
      <c r="TFU748"/>
      <c r="TFV748"/>
      <c r="TFW748"/>
      <c r="TFX748"/>
      <c r="TFY748"/>
      <c r="TFZ748"/>
      <c r="TGA748"/>
      <c r="TGB748"/>
      <c r="TGC748"/>
      <c r="TGD748"/>
      <c r="TGE748"/>
      <c r="TGF748"/>
      <c r="TGG748"/>
      <c r="TGH748"/>
      <c r="TGI748"/>
      <c r="TGJ748"/>
      <c r="TGK748"/>
      <c r="TGL748"/>
      <c r="TGM748"/>
      <c r="TGN748"/>
      <c r="TGO748"/>
      <c r="TGP748"/>
      <c r="TGQ748"/>
      <c r="TGR748"/>
      <c r="TGS748"/>
      <c r="TGT748"/>
      <c r="TGU748"/>
      <c r="TGV748"/>
      <c r="TGW748"/>
      <c r="TGX748"/>
      <c r="TGY748"/>
      <c r="TGZ748"/>
      <c r="THA748"/>
      <c r="THB748"/>
      <c r="THC748"/>
      <c r="THD748"/>
      <c r="THE748"/>
      <c r="THF748"/>
      <c r="THG748"/>
      <c r="THH748"/>
      <c r="THI748"/>
      <c r="THJ748"/>
      <c r="THK748"/>
      <c r="THL748"/>
      <c r="THM748"/>
      <c r="THN748"/>
      <c r="THO748"/>
      <c r="THP748"/>
      <c r="THQ748"/>
      <c r="THR748"/>
      <c r="THS748"/>
      <c r="THT748"/>
      <c r="THU748"/>
      <c r="THV748"/>
      <c r="THW748"/>
      <c r="THX748"/>
      <c r="THY748"/>
      <c r="THZ748"/>
      <c r="TIA748"/>
      <c r="TIB748"/>
      <c r="TIC748"/>
      <c r="TID748"/>
      <c r="TIE748"/>
      <c r="TIF748"/>
      <c r="TIG748"/>
      <c r="TIH748"/>
      <c r="TII748"/>
      <c r="TIJ748"/>
      <c r="TIK748"/>
      <c r="TIL748"/>
      <c r="TIM748"/>
      <c r="TIN748"/>
      <c r="TIO748"/>
      <c r="TIP748"/>
      <c r="TIQ748"/>
      <c r="TIR748"/>
      <c r="TIS748"/>
      <c r="TIT748"/>
      <c r="TIU748"/>
      <c r="TIV748"/>
      <c r="TIW748"/>
      <c r="TIX748"/>
      <c r="TIY748"/>
      <c r="TIZ748"/>
      <c r="TJA748"/>
      <c r="TJB748"/>
      <c r="TJC748"/>
      <c r="TJD748"/>
      <c r="TJE748"/>
      <c r="TJF748"/>
      <c r="TJG748"/>
      <c r="TJH748"/>
      <c r="TJI748"/>
      <c r="TJJ748"/>
      <c r="TJK748"/>
      <c r="TJL748"/>
      <c r="TJM748"/>
      <c r="TJN748"/>
      <c r="TJO748"/>
      <c r="TJP748"/>
      <c r="TJQ748"/>
      <c r="TJR748"/>
      <c r="TJS748"/>
      <c r="TJT748"/>
      <c r="TJU748"/>
      <c r="TJV748"/>
      <c r="TJW748"/>
      <c r="TJX748"/>
      <c r="TJY748"/>
      <c r="TJZ748"/>
      <c r="TKA748"/>
      <c r="TKB748"/>
      <c r="TKC748"/>
      <c r="TKD748"/>
      <c r="TKE748"/>
      <c r="TKF748"/>
      <c r="TKG748"/>
      <c r="TKH748"/>
      <c r="TKI748"/>
      <c r="TKJ748"/>
      <c r="TKK748"/>
      <c r="TKL748"/>
      <c r="TKM748"/>
      <c r="TKN748"/>
      <c r="TKO748"/>
      <c r="TKP748"/>
      <c r="TKQ748"/>
      <c r="TKR748"/>
      <c r="TKS748"/>
      <c r="TKT748"/>
      <c r="TKU748"/>
      <c r="TKV748"/>
      <c r="TKW748"/>
      <c r="TKX748"/>
      <c r="TKY748"/>
      <c r="TKZ748"/>
      <c r="TLA748"/>
      <c r="TLB748"/>
      <c r="TLC748"/>
      <c r="TLD748"/>
      <c r="TLE748"/>
      <c r="TLF748"/>
      <c r="TLG748"/>
      <c r="TLH748"/>
      <c r="TLI748"/>
      <c r="TLJ748"/>
      <c r="TLK748"/>
      <c r="TLL748"/>
      <c r="TLM748"/>
      <c r="TLN748"/>
      <c r="TLO748"/>
      <c r="TLP748"/>
      <c r="TLQ748"/>
      <c r="TLR748"/>
      <c r="TLS748"/>
      <c r="TLT748"/>
      <c r="TLU748"/>
      <c r="TLV748"/>
      <c r="TLW748"/>
      <c r="TLX748"/>
      <c r="TLY748"/>
      <c r="TLZ748"/>
      <c r="TMA748"/>
      <c r="TMB748"/>
      <c r="TMC748"/>
      <c r="TMD748"/>
      <c r="TME748"/>
      <c r="TMF748"/>
      <c r="TMG748"/>
      <c r="TMH748"/>
      <c r="TMI748"/>
      <c r="TMJ748"/>
      <c r="TMK748"/>
      <c r="TML748"/>
      <c r="TMM748"/>
      <c r="TMN748"/>
      <c r="TMO748"/>
      <c r="TMP748"/>
      <c r="TMQ748"/>
      <c r="TMR748"/>
      <c r="TMS748"/>
      <c r="TMT748"/>
      <c r="TMU748"/>
      <c r="TMV748"/>
      <c r="TMW748"/>
      <c r="TMX748"/>
      <c r="TMY748"/>
      <c r="TMZ748"/>
      <c r="TNA748"/>
      <c r="TNB748"/>
      <c r="TNC748"/>
      <c r="TND748"/>
      <c r="TNE748"/>
      <c r="TNF748"/>
      <c r="TNG748"/>
      <c r="TNH748"/>
      <c r="TNI748"/>
      <c r="TNJ748"/>
      <c r="TNK748"/>
      <c r="TNL748"/>
      <c r="TNM748"/>
      <c r="TNN748"/>
      <c r="TNO748"/>
      <c r="TNP748"/>
      <c r="TNQ748"/>
      <c r="TNR748"/>
      <c r="TNS748"/>
      <c r="TNT748"/>
      <c r="TNU748"/>
      <c r="TNV748"/>
      <c r="TNW748"/>
      <c r="TNX748"/>
      <c r="TNY748"/>
      <c r="TNZ748"/>
      <c r="TOA748"/>
      <c r="TOB748"/>
      <c r="TOC748"/>
      <c r="TOD748"/>
      <c r="TOE748"/>
      <c r="TOF748"/>
      <c r="TOG748"/>
      <c r="TOH748"/>
      <c r="TOI748"/>
      <c r="TOJ748"/>
      <c r="TOK748"/>
      <c r="TOL748"/>
      <c r="TOM748"/>
      <c r="TON748"/>
      <c r="TOO748"/>
      <c r="TOP748"/>
      <c r="TOQ748"/>
      <c r="TOR748"/>
      <c r="TOS748"/>
      <c r="TOT748"/>
      <c r="TOU748"/>
      <c r="TOV748"/>
      <c r="TOW748"/>
      <c r="TOX748"/>
      <c r="TOY748"/>
      <c r="TOZ748"/>
      <c r="TPA748"/>
      <c r="TPB748"/>
      <c r="TPC748"/>
      <c r="TPD748"/>
      <c r="TPE748"/>
      <c r="TPF748"/>
      <c r="TPG748"/>
      <c r="TPH748"/>
      <c r="TPI748"/>
      <c r="TPJ748"/>
      <c r="TPK748"/>
      <c r="TPL748"/>
      <c r="TPM748"/>
      <c r="TPN748"/>
      <c r="TPO748"/>
      <c r="TPP748"/>
      <c r="TPQ748"/>
      <c r="TPR748"/>
      <c r="TPS748"/>
      <c r="TPT748"/>
      <c r="TPU748"/>
      <c r="TPV748"/>
      <c r="TPW748"/>
      <c r="TPX748"/>
      <c r="TPY748"/>
      <c r="TPZ748"/>
      <c r="TQA748"/>
      <c r="TQB748"/>
      <c r="TQC748"/>
      <c r="TQD748"/>
      <c r="TQE748"/>
      <c r="TQF748"/>
      <c r="TQG748"/>
      <c r="TQH748"/>
      <c r="TQI748"/>
      <c r="TQJ748"/>
      <c r="TQK748"/>
      <c r="TQL748"/>
      <c r="TQM748"/>
      <c r="TQN748"/>
      <c r="TQO748"/>
      <c r="TQP748"/>
      <c r="TQQ748"/>
      <c r="TQR748"/>
      <c r="TQS748"/>
      <c r="TQT748"/>
      <c r="TQU748"/>
      <c r="TQV748"/>
      <c r="TQW748"/>
      <c r="TQX748"/>
      <c r="TQY748"/>
      <c r="TQZ748"/>
      <c r="TRA748"/>
      <c r="TRB748"/>
      <c r="TRC748"/>
      <c r="TRD748"/>
      <c r="TRE748"/>
      <c r="TRF748"/>
      <c r="TRG748"/>
      <c r="TRH748"/>
      <c r="TRI748"/>
      <c r="TRJ748"/>
      <c r="TRK748"/>
      <c r="TRL748"/>
      <c r="TRM748"/>
      <c r="TRN748"/>
      <c r="TRO748"/>
      <c r="TRP748"/>
      <c r="TRQ748"/>
      <c r="TRR748"/>
      <c r="TRS748"/>
      <c r="TRT748"/>
      <c r="TRU748"/>
      <c r="TRV748"/>
      <c r="TRW748"/>
      <c r="TRX748"/>
      <c r="TRY748"/>
      <c r="TRZ748"/>
      <c r="TSA748"/>
      <c r="TSB748"/>
      <c r="TSC748"/>
      <c r="TSD748"/>
      <c r="TSE748"/>
      <c r="TSF748"/>
      <c r="TSG748"/>
      <c r="TSH748"/>
      <c r="TSI748"/>
      <c r="TSJ748"/>
      <c r="TSK748"/>
      <c r="TSL748"/>
      <c r="TSM748"/>
      <c r="TSN748"/>
      <c r="TSO748"/>
      <c r="TSP748"/>
      <c r="TSQ748"/>
      <c r="TSR748"/>
      <c r="TSS748"/>
      <c r="TST748"/>
      <c r="TSU748"/>
      <c r="TSV748"/>
      <c r="TSW748"/>
      <c r="TSX748"/>
      <c r="TSY748"/>
      <c r="TSZ748"/>
      <c r="TTA748"/>
      <c r="TTB748"/>
      <c r="TTC748"/>
      <c r="TTD748"/>
      <c r="TTE748"/>
      <c r="TTF748"/>
      <c r="TTG748"/>
      <c r="TTH748"/>
      <c r="TTI748"/>
      <c r="TTJ748"/>
      <c r="TTK748"/>
      <c r="TTL748"/>
      <c r="TTM748"/>
      <c r="TTN748"/>
      <c r="TTO748"/>
      <c r="TTP748"/>
      <c r="TTQ748"/>
      <c r="TTR748"/>
      <c r="TTS748"/>
      <c r="TTT748"/>
      <c r="TTU748"/>
      <c r="TTV748"/>
      <c r="TTW748"/>
      <c r="TTX748"/>
      <c r="TTY748"/>
      <c r="TTZ748"/>
      <c r="TUA748"/>
      <c r="TUB748"/>
      <c r="TUC748"/>
      <c r="TUD748"/>
      <c r="TUE748"/>
      <c r="TUF748"/>
      <c r="TUG748"/>
      <c r="TUH748"/>
      <c r="TUI748"/>
      <c r="TUJ748"/>
      <c r="TUK748"/>
      <c r="TUL748"/>
      <c r="TUM748"/>
      <c r="TUN748"/>
      <c r="TUO748"/>
      <c r="TUP748"/>
      <c r="TUQ748"/>
      <c r="TUR748"/>
      <c r="TUS748"/>
      <c r="TUT748"/>
      <c r="TUU748"/>
      <c r="TUV748"/>
      <c r="TUW748"/>
      <c r="TUX748"/>
      <c r="TUY748"/>
      <c r="TUZ748"/>
      <c r="TVA748"/>
      <c r="TVB748"/>
      <c r="TVC748"/>
      <c r="TVD748"/>
      <c r="TVE748"/>
      <c r="TVF748"/>
      <c r="TVG748"/>
      <c r="TVH748"/>
      <c r="TVI748"/>
      <c r="TVJ748"/>
      <c r="TVK748"/>
      <c r="TVL748"/>
      <c r="TVM748"/>
      <c r="TVN748"/>
      <c r="TVO748"/>
      <c r="TVP748"/>
      <c r="TVQ748"/>
      <c r="TVR748"/>
      <c r="TVS748"/>
      <c r="TVT748"/>
      <c r="TVU748"/>
      <c r="TVV748"/>
      <c r="TVW748"/>
      <c r="TVX748"/>
      <c r="TVY748"/>
      <c r="TVZ748"/>
      <c r="TWA748"/>
      <c r="TWB748"/>
      <c r="TWC748"/>
      <c r="TWD748"/>
      <c r="TWE748"/>
      <c r="TWF748"/>
      <c r="TWG748"/>
      <c r="TWH748"/>
      <c r="TWI748"/>
      <c r="TWJ748"/>
      <c r="TWK748"/>
      <c r="TWL748"/>
      <c r="TWM748"/>
      <c r="TWN748"/>
      <c r="TWO748"/>
      <c r="TWP748"/>
      <c r="TWQ748"/>
      <c r="TWR748"/>
      <c r="TWS748"/>
      <c r="TWT748"/>
      <c r="TWU748"/>
      <c r="TWV748"/>
      <c r="TWW748"/>
      <c r="TWX748"/>
      <c r="TWY748"/>
      <c r="TWZ748"/>
      <c r="TXA748"/>
      <c r="TXB748"/>
      <c r="TXC748"/>
      <c r="TXD748"/>
      <c r="TXE748"/>
      <c r="TXF748"/>
      <c r="TXG748"/>
      <c r="TXH748"/>
      <c r="TXI748"/>
      <c r="TXJ748"/>
      <c r="TXK748"/>
      <c r="TXL748"/>
      <c r="TXM748"/>
      <c r="TXN748"/>
      <c r="TXO748"/>
      <c r="TXP748"/>
      <c r="TXQ748"/>
      <c r="TXR748"/>
      <c r="TXS748"/>
      <c r="TXT748"/>
      <c r="TXU748"/>
      <c r="TXV748"/>
      <c r="TXW748"/>
      <c r="TXX748"/>
      <c r="TXY748"/>
      <c r="TXZ748"/>
      <c r="TYA748"/>
      <c r="TYB748"/>
      <c r="TYC748"/>
      <c r="TYD748"/>
      <c r="TYE748"/>
      <c r="TYF748"/>
      <c r="TYG748"/>
      <c r="TYH748"/>
      <c r="TYI748"/>
      <c r="TYJ748"/>
      <c r="TYK748"/>
      <c r="TYL748"/>
      <c r="TYM748"/>
      <c r="TYN748"/>
      <c r="TYO748"/>
      <c r="TYP748"/>
      <c r="TYQ748"/>
      <c r="TYR748"/>
      <c r="TYS748"/>
      <c r="TYT748"/>
      <c r="TYU748"/>
      <c r="TYV748"/>
      <c r="TYW748"/>
      <c r="TYX748"/>
      <c r="TYY748"/>
      <c r="TYZ748"/>
      <c r="TZA748"/>
      <c r="TZB748"/>
      <c r="TZC748"/>
      <c r="TZD748"/>
      <c r="TZE748"/>
      <c r="TZF748"/>
      <c r="TZG748"/>
      <c r="TZH748"/>
      <c r="TZI748"/>
      <c r="TZJ748"/>
      <c r="TZK748"/>
      <c r="TZL748"/>
      <c r="TZM748"/>
      <c r="TZN748"/>
      <c r="TZO748"/>
      <c r="TZP748"/>
      <c r="TZQ748"/>
      <c r="TZR748"/>
      <c r="TZS748"/>
      <c r="TZT748"/>
      <c r="TZU748"/>
      <c r="TZV748"/>
      <c r="TZW748"/>
      <c r="TZX748"/>
      <c r="TZY748"/>
      <c r="TZZ748"/>
      <c r="UAA748"/>
      <c r="UAB748"/>
      <c r="UAC748"/>
      <c r="UAD748"/>
      <c r="UAE748"/>
      <c r="UAF748"/>
      <c r="UAG748"/>
      <c r="UAH748"/>
      <c r="UAI748"/>
      <c r="UAJ748"/>
      <c r="UAK748"/>
      <c r="UAL748"/>
      <c r="UAM748"/>
      <c r="UAN748"/>
      <c r="UAO748"/>
      <c r="UAP748"/>
      <c r="UAQ748"/>
      <c r="UAR748"/>
      <c r="UAS748"/>
      <c r="UAT748"/>
      <c r="UAU748"/>
      <c r="UAV748"/>
      <c r="UAW748"/>
      <c r="UAX748"/>
      <c r="UAY748"/>
      <c r="UAZ748"/>
      <c r="UBA748"/>
      <c r="UBB748"/>
      <c r="UBC748"/>
      <c r="UBD748"/>
      <c r="UBE748"/>
      <c r="UBF748"/>
      <c r="UBG748"/>
      <c r="UBH748"/>
      <c r="UBI748"/>
      <c r="UBJ748"/>
      <c r="UBK748"/>
      <c r="UBL748"/>
      <c r="UBM748"/>
      <c r="UBN748"/>
      <c r="UBO748"/>
      <c r="UBP748"/>
      <c r="UBQ748"/>
      <c r="UBR748"/>
      <c r="UBS748"/>
      <c r="UBT748"/>
      <c r="UBU748"/>
      <c r="UBV748"/>
      <c r="UBW748"/>
      <c r="UBX748"/>
      <c r="UBY748"/>
      <c r="UBZ748"/>
      <c r="UCA748"/>
      <c r="UCB748"/>
      <c r="UCC748"/>
      <c r="UCD748"/>
      <c r="UCE748"/>
      <c r="UCF748"/>
      <c r="UCG748"/>
      <c r="UCH748"/>
      <c r="UCI748"/>
      <c r="UCJ748"/>
      <c r="UCK748"/>
      <c r="UCL748"/>
      <c r="UCM748"/>
      <c r="UCN748"/>
      <c r="UCO748"/>
      <c r="UCP748"/>
      <c r="UCQ748"/>
      <c r="UCR748"/>
      <c r="UCS748"/>
      <c r="UCT748"/>
      <c r="UCU748"/>
      <c r="UCV748"/>
      <c r="UCW748"/>
      <c r="UCX748"/>
      <c r="UCY748"/>
      <c r="UCZ748"/>
      <c r="UDA748"/>
      <c r="UDB748"/>
      <c r="UDC748"/>
      <c r="UDD748"/>
      <c r="UDE748"/>
      <c r="UDF748"/>
      <c r="UDG748"/>
      <c r="UDH748"/>
      <c r="UDI748"/>
      <c r="UDJ748"/>
      <c r="UDK748"/>
      <c r="UDL748"/>
      <c r="UDM748"/>
      <c r="UDN748"/>
      <c r="UDO748"/>
      <c r="UDP748"/>
      <c r="UDQ748"/>
      <c r="UDR748"/>
      <c r="UDS748"/>
      <c r="UDT748"/>
      <c r="UDU748"/>
      <c r="UDV748"/>
      <c r="UDW748"/>
      <c r="UDX748"/>
      <c r="UDY748"/>
      <c r="UDZ748"/>
      <c r="UEA748"/>
      <c r="UEB748"/>
      <c r="UEC748"/>
      <c r="UED748"/>
      <c r="UEE748"/>
      <c r="UEF748"/>
      <c r="UEG748"/>
      <c r="UEH748"/>
      <c r="UEI748"/>
      <c r="UEJ748"/>
      <c r="UEK748"/>
      <c r="UEL748"/>
      <c r="UEM748"/>
      <c r="UEN748"/>
      <c r="UEO748"/>
      <c r="UEP748"/>
      <c r="UEQ748"/>
      <c r="UER748"/>
      <c r="UES748"/>
      <c r="UET748"/>
      <c r="UEU748"/>
      <c r="UEV748"/>
      <c r="UEW748"/>
      <c r="UEX748"/>
      <c r="UEY748"/>
      <c r="UEZ748"/>
      <c r="UFA748"/>
      <c r="UFB748"/>
      <c r="UFC748"/>
      <c r="UFD748"/>
      <c r="UFE748"/>
      <c r="UFF748"/>
      <c r="UFG748"/>
      <c r="UFH748"/>
      <c r="UFI748"/>
      <c r="UFJ748"/>
      <c r="UFK748"/>
      <c r="UFL748"/>
      <c r="UFM748"/>
      <c r="UFN748"/>
      <c r="UFO748"/>
      <c r="UFP748"/>
      <c r="UFQ748"/>
      <c r="UFR748"/>
      <c r="UFS748"/>
      <c r="UFT748"/>
      <c r="UFU748"/>
      <c r="UFV748"/>
      <c r="UFW748"/>
      <c r="UFX748"/>
      <c r="UFY748"/>
      <c r="UFZ748"/>
      <c r="UGA748"/>
      <c r="UGB748"/>
      <c r="UGC748"/>
      <c r="UGD748"/>
      <c r="UGE748"/>
      <c r="UGF748"/>
      <c r="UGG748"/>
      <c r="UGH748"/>
      <c r="UGI748"/>
      <c r="UGJ748"/>
      <c r="UGK748"/>
      <c r="UGL748"/>
      <c r="UGM748"/>
      <c r="UGN748"/>
      <c r="UGO748"/>
      <c r="UGP748"/>
      <c r="UGQ748"/>
      <c r="UGR748"/>
      <c r="UGS748"/>
      <c r="UGT748"/>
      <c r="UGU748"/>
      <c r="UGV748"/>
      <c r="UGW748"/>
      <c r="UGX748"/>
      <c r="UGY748"/>
      <c r="UGZ748"/>
      <c r="UHA748"/>
      <c r="UHB748"/>
      <c r="UHC748"/>
      <c r="UHD748"/>
      <c r="UHE748"/>
      <c r="UHF748"/>
      <c r="UHG748"/>
      <c r="UHH748"/>
      <c r="UHI748"/>
      <c r="UHJ748"/>
      <c r="UHK748"/>
      <c r="UHL748"/>
      <c r="UHM748"/>
      <c r="UHN748"/>
      <c r="UHO748"/>
      <c r="UHP748"/>
      <c r="UHQ748"/>
      <c r="UHR748"/>
      <c r="UHS748"/>
      <c r="UHT748"/>
      <c r="UHU748"/>
      <c r="UHV748"/>
      <c r="UHW748"/>
      <c r="UHX748"/>
      <c r="UHY748"/>
      <c r="UHZ748"/>
      <c r="UIA748"/>
      <c r="UIB748"/>
      <c r="UIC748"/>
      <c r="UID748"/>
      <c r="UIE748"/>
      <c r="UIF748"/>
      <c r="UIG748"/>
      <c r="UIH748"/>
      <c r="UII748"/>
      <c r="UIJ748"/>
      <c r="UIK748"/>
      <c r="UIL748"/>
      <c r="UIM748"/>
      <c r="UIN748"/>
      <c r="UIO748"/>
      <c r="UIP748"/>
      <c r="UIQ748"/>
      <c r="UIR748"/>
      <c r="UIS748"/>
      <c r="UIT748"/>
      <c r="UIU748"/>
      <c r="UIV748"/>
      <c r="UIW748"/>
      <c r="UIX748"/>
      <c r="UIY748"/>
      <c r="UIZ748"/>
      <c r="UJA748"/>
      <c r="UJB748"/>
      <c r="UJC748"/>
      <c r="UJD748"/>
      <c r="UJE748"/>
      <c r="UJF748"/>
      <c r="UJG748"/>
      <c r="UJH748"/>
      <c r="UJI748"/>
      <c r="UJJ748"/>
      <c r="UJK748"/>
      <c r="UJL748"/>
      <c r="UJM748"/>
      <c r="UJN748"/>
      <c r="UJO748"/>
      <c r="UJP748"/>
      <c r="UJQ748"/>
      <c r="UJR748"/>
      <c r="UJS748"/>
      <c r="UJT748"/>
      <c r="UJU748"/>
      <c r="UJV748"/>
      <c r="UJW748"/>
      <c r="UJX748"/>
      <c r="UJY748"/>
      <c r="UJZ748"/>
      <c r="UKA748"/>
      <c r="UKB748"/>
      <c r="UKC748"/>
      <c r="UKD748"/>
      <c r="UKE748"/>
      <c r="UKF748"/>
      <c r="UKG748"/>
      <c r="UKH748"/>
      <c r="UKI748"/>
      <c r="UKJ748"/>
      <c r="UKK748"/>
      <c r="UKL748"/>
      <c r="UKM748"/>
      <c r="UKN748"/>
      <c r="UKO748"/>
      <c r="UKP748"/>
      <c r="UKQ748"/>
      <c r="UKR748"/>
      <c r="UKS748"/>
      <c r="UKT748"/>
      <c r="UKU748"/>
      <c r="UKV748"/>
      <c r="UKW748"/>
      <c r="UKX748"/>
      <c r="UKY748"/>
      <c r="UKZ748"/>
      <c r="ULA748"/>
      <c r="ULB748"/>
      <c r="ULC748"/>
      <c r="ULD748"/>
      <c r="ULE748"/>
      <c r="ULF748"/>
      <c r="ULG748"/>
      <c r="ULH748"/>
      <c r="ULI748"/>
      <c r="ULJ748"/>
      <c r="ULK748"/>
      <c r="ULL748"/>
      <c r="ULM748"/>
      <c r="ULN748"/>
      <c r="ULO748"/>
      <c r="ULP748"/>
      <c r="ULQ748"/>
      <c r="ULR748"/>
      <c r="ULS748"/>
      <c r="ULT748"/>
      <c r="ULU748"/>
      <c r="ULV748"/>
      <c r="ULW748"/>
      <c r="ULX748"/>
      <c r="ULY748"/>
      <c r="ULZ748"/>
      <c r="UMA748"/>
      <c r="UMB748"/>
      <c r="UMC748"/>
      <c r="UMD748"/>
      <c r="UME748"/>
      <c r="UMF748"/>
      <c r="UMG748"/>
      <c r="UMH748"/>
      <c r="UMI748"/>
      <c r="UMJ748"/>
      <c r="UMK748"/>
      <c r="UML748"/>
      <c r="UMM748"/>
      <c r="UMN748"/>
      <c r="UMO748"/>
      <c r="UMP748"/>
      <c r="UMQ748"/>
      <c r="UMR748"/>
      <c r="UMS748"/>
      <c r="UMT748"/>
      <c r="UMU748"/>
      <c r="UMV748"/>
      <c r="UMW748"/>
      <c r="UMX748"/>
      <c r="UMY748"/>
      <c r="UMZ748"/>
      <c r="UNA748"/>
      <c r="UNB748"/>
      <c r="UNC748"/>
      <c r="UND748"/>
      <c r="UNE748"/>
      <c r="UNF748"/>
      <c r="UNG748"/>
      <c r="UNH748"/>
      <c r="UNI748"/>
      <c r="UNJ748"/>
      <c r="UNK748"/>
      <c r="UNL748"/>
      <c r="UNM748"/>
      <c r="UNN748"/>
      <c r="UNO748"/>
      <c r="UNP748"/>
      <c r="UNQ748"/>
      <c r="UNR748"/>
      <c r="UNS748"/>
      <c r="UNT748"/>
      <c r="UNU748"/>
      <c r="UNV748"/>
      <c r="UNW748"/>
      <c r="UNX748"/>
      <c r="UNY748"/>
      <c r="UNZ748"/>
      <c r="UOA748"/>
      <c r="UOB748"/>
      <c r="UOC748"/>
      <c r="UOD748"/>
      <c r="UOE748"/>
      <c r="UOF748"/>
      <c r="UOG748"/>
      <c r="UOH748"/>
      <c r="UOI748"/>
      <c r="UOJ748"/>
      <c r="UOK748"/>
      <c r="UOL748"/>
      <c r="UOM748"/>
      <c r="UON748"/>
      <c r="UOO748"/>
      <c r="UOP748"/>
      <c r="UOQ748"/>
      <c r="UOR748"/>
      <c r="UOS748"/>
      <c r="UOT748"/>
      <c r="UOU748"/>
      <c r="UOV748"/>
      <c r="UOW748"/>
      <c r="UOX748"/>
      <c r="UOY748"/>
      <c r="UOZ748"/>
      <c r="UPA748"/>
      <c r="UPB748"/>
      <c r="UPC748"/>
      <c r="UPD748"/>
      <c r="UPE748"/>
      <c r="UPF748"/>
      <c r="UPG748"/>
      <c r="UPH748"/>
      <c r="UPI748"/>
      <c r="UPJ748"/>
      <c r="UPK748"/>
      <c r="UPL748"/>
      <c r="UPM748"/>
      <c r="UPN748"/>
      <c r="UPO748"/>
      <c r="UPP748"/>
      <c r="UPQ748"/>
      <c r="UPR748"/>
      <c r="UPS748"/>
      <c r="UPT748"/>
      <c r="UPU748"/>
      <c r="UPV748"/>
      <c r="UPW748"/>
      <c r="UPX748"/>
      <c r="UPY748"/>
      <c r="UPZ748"/>
      <c r="UQA748"/>
      <c r="UQB748"/>
      <c r="UQC748"/>
      <c r="UQD748"/>
      <c r="UQE748"/>
      <c r="UQF748"/>
      <c r="UQG748"/>
      <c r="UQH748"/>
      <c r="UQI748"/>
      <c r="UQJ748"/>
      <c r="UQK748"/>
      <c r="UQL748"/>
      <c r="UQM748"/>
      <c r="UQN748"/>
      <c r="UQO748"/>
      <c r="UQP748"/>
      <c r="UQQ748"/>
      <c r="UQR748"/>
      <c r="UQS748"/>
      <c r="UQT748"/>
      <c r="UQU748"/>
      <c r="UQV748"/>
      <c r="UQW748"/>
      <c r="UQX748"/>
      <c r="UQY748"/>
      <c r="UQZ748"/>
      <c r="URA748"/>
      <c r="URB748"/>
      <c r="URC748"/>
      <c r="URD748"/>
      <c r="URE748"/>
      <c r="URF748"/>
      <c r="URG748"/>
      <c r="URH748"/>
      <c r="URI748"/>
      <c r="URJ748"/>
      <c r="URK748"/>
      <c r="URL748"/>
      <c r="URM748"/>
      <c r="URN748"/>
      <c r="URO748"/>
      <c r="URP748"/>
      <c r="URQ748"/>
      <c r="URR748"/>
      <c r="URS748"/>
      <c r="URT748"/>
      <c r="URU748"/>
      <c r="URV748"/>
      <c r="URW748"/>
      <c r="URX748"/>
      <c r="URY748"/>
      <c r="URZ748"/>
      <c r="USA748"/>
      <c r="USB748"/>
      <c r="USC748"/>
      <c r="USD748"/>
      <c r="USE748"/>
      <c r="USF748"/>
      <c r="USG748"/>
      <c r="USH748"/>
      <c r="USI748"/>
      <c r="USJ748"/>
      <c r="USK748"/>
      <c r="USL748"/>
      <c r="USM748"/>
      <c r="USN748"/>
      <c r="USO748"/>
      <c r="USP748"/>
      <c r="USQ748"/>
      <c r="USR748"/>
      <c r="USS748"/>
      <c r="UST748"/>
      <c r="USU748"/>
      <c r="USV748"/>
      <c r="USW748"/>
      <c r="USX748"/>
      <c r="USY748"/>
      <c r="USZ748"/>
      <c r="UTA748"/>
      <c r="UTB748"/>
      <c r="UTC748"/>
      <c r="UTD748"/>
      <c r="UTE748"/>
      <c r="UTF748"/>
      <c r="UTG748"/>
      <c r="UTH748"/>
      <c r="UTI748"/>
      <c r="UTJ748"/>
      <c r="UTK748"/>
      <c r="UTL748"/>
      <c r="UTM748"/>
      <c r="UTN748"/>
      <c r="UTO748"/>
      <c r="UTP748"/>
      <c r="UTQ748"/>
      <c r="UTR748"/>
      <c r="UTS748"/>
      <c r="UTT748"/>
      <c r="UTU748"/>
      <c r="UTV748"/>
      <c r="UTW748"/>
      <c r="UTX748"/>
      <c r="UTY748"/>
      <c r="UTZ748"/>
      <c r="UUA748"/>
      <c r="UUB748"/>
      <c r="UUC748"/>
      <c r="UUD748"/>
      <c r="UUE748"/>
      <c r="UUF748"/>
      <c r="UUG748"/>
      <c r="UUH748"/>
      <c r="UUI748"/>
      <c r="UUJ748"/>
      <c r="UUK748"/>
      <c r="UUL748"/>
      <c r="UUM748"/>
      <c r="UUN748"/>
      <c r="UUO748"/>
      <c r="UUP748"/>
      <c r="UUQ748"/>
      <c r="UUR748"/>
      <c r="UUS748"/>
      <c r="UUT748"/>
      <c r="UUU748"/>
      <c r="UUV748"/>
      <c r="UUW748"/>
      <c r="UUX748"/>
      <c r="UUY748"/>
      <c r="UUZ748"/>
      <c r="UVA748"/>
      <c r="UVB748"/>
      <c r="UVC748"/>
      <c r="UVD748"/>
      <c r="UVE748"/>
      <c r="UVF748"/>
      <c r="UVG748"/>
      <c r="UVH748"/>
      <c r="UVI748"/>
      <c r="UVJ748"/>
      <c r="UVK748"/>
      <c r="UVL748"/>
      <c r="UVM748"/>
      <c r="UVN748"/>
      <c r="UVO748"/>
      <c r="UVP748"/>
      <c r="UVQ748"/>
      <c r="UVR748"/>
      <c r="UVS748"/>
      <c r="UVT748"/>
      <c r="UVU748"/>
      <c r="UVV748"/>
      <c r="UVW748"/>
      <c r="UVX748"/>
      <c r="UVY748"/>
      <c r="UVZ748"/>
      <c r="UWA748"/>
      <c r="UWB748"/>
      <c r="UWC748"/>
      <c r="UWD748"/>
      <c r="UWE748"/>
      <c r="UWF748"/>
      <c r="UWG748"/>
      <c r="UWH748"/>
      <c r="UWI748"/>
      <c r="UWJ748"/>
      <c r="UWK748"/>
      <c r="UWL748"/>
      <c r="UWM748"/>
      <c r="UWN748"/>
      <c r="UWO748"/>
      <c r="UWP748"/>
      <c r="UWQ748"/>
      <c r="UWR748"/>
      <c r="UWS748"/>
      <c r="UWT748"/>
      <c r="UWU748"/>
      <c r="UWV748"/>
      <c r="UWW748"/>
      <c r="UWX748"/>
      <c r="UWY748"/>
      <c r="UWZ748"/>
      <c r="UXA748"/>
      <c r="UXB748"/>
      <c r="UXC748"/>
      <c r="UXD748"/>
      <c r="UXE748"/>
      <c r="UXF748"/>
      <c r="UXG748"/>
      <c r="UXH748"/>
      <c r="UXI748"/>
      <c r="UXJ748"/>
      <c r="UXK748"/>
      <c r="UXL748"/>
      <c r="UXM748"/>
      <c r="UXN748"/>
      <c r="UXO748"/>
      <c r="UXP748"/>
      <c r="UXQ748"/>
      <c r="UXR748"/>
      <c r="UXS748"/>
      <c r="UXT748"/>
      <c r="UXU748"/>
      <c r="UXV748"/>
      <c r="UXW748"/>
      <c r="UXX748"/>
      <c r="UXY748"/>
      <c r="UXZ748"/>
      <c r="UYA748"/>
      <c r="UYB748"/>
      <c r="UYC748"/>
      <c r="UYD748"/>
      <c r="UYE748"/>
      <c r="UYF748"/>
      <c r="UYG748"/>
      <c r="UYH748"/>
      <c r="UYI748"/>
      <c r="UYJ748"/>
      <c r="UYK748"/>
      <c r="UYL748"/>
      <c r="UYM748"/>
      <c r="UYN748"/>
      <c r="UYO748"/>
      <c r="UYP748"/>
      <c r="UYQ748"/>
      <c r="UYR748"/>
      <c r="UYS748"/>
      <c r="UYT748"/>
      <c r="UYU748"/>
      <c r="UYV748"/>
      <c r="UYW748"/>
      <c r="UYX748"/>
      <c r="UYY748"/>
      <c r="UYZ748"/>
      <c r="UZA748"/>
      <c r="UZB748"/>
      <c r="UZC748"/>
      <c r="UZD748"/>
      <c r="UZE748"/>
      <c r="UZF748"/>
      <c r="UZG748"/>
      <c r="UZH748"/>
      <c r="UZI748"/>
      <c r="UZJ748"/>
      <c r="UZK748"/>
      <c r="UZL748"/>
      <c r="UZM748"/>
      <c r="UZN748"/>
      <c r="UZO748"/>
      <c r="UZP748"/>
      <c r="UZQ748"/>
      <c r="UZR748"/>
      <c r="UZS748"/>
      <c r="UZT748"/>
      <c r="UZU748"/>
      <c r="UZV748"/>
      <c r="UZW748"/>
      <c r="UZX748"/>
      <c r="UZY748"/>
      <c r="UZZ748"/>
      <c r="VAA748"/>
      <c r="VAB748"/>
      <c r="VAC748"/>
      <c r="VAD748"/>
      <c r="VAE748"/>
      <c r="VAF748"/>
      <c r="VAG748"/>
      <c r="VAH748"/>
      <c r="VAI748"/>
      <c r="VAJ748"/>
      <c r="VAK748"/>
      <c r="VAL748"/>
      <c r="VAM748"/>
      <c r="VAN748"/>
      <c r="VAO748"/>
      <c r="VAP748"/>
      <c r="VAQ748"/>
      <c r="VAR748"/>
      <c r="VAS748"/>
      <c r="VAT748"/>
      <c r="VAU748"/>
      <c r="VAV748"/>
      <c r="VAW748"/>
      <c r="VAX748"/>
      <c r="VAY748"/>
      <c r="VAZ748"/>
      <c r="VBA748"/>
      <c r="VBB748"/>
      <c r="VBC748"/>
      <c r="VBD748"/>
      <c r="VBE748"/>
      <c r="VBF748"/>
      <c r="VBG748"/>
      <c r="VBH748"/>
      <c r="VBI748"/>
      <c r="VBJ748"/>
      <c r="VBK748"/>
      <c r="VBL748"/>
      <c r="VBM748"/>
      <c r="VBN748"/>
      <c r="VBO748"/>
      <c r="VBP748"/>
      <c r="VBQ748"/>
      <c r="VBR748"/>
      <c r="VBS748"/>
      <c r="VBT748"/>
      <c r="VBU748"/>
      <c r="VBV748"/>
      <c r="VBW748"/>
      <c r="VBX748"/>
      <c r="VBY748"/>
      <c r="VBZ748"/>
      <c r="VCA748"/>
      <c r="VCB748"/>
      <c r="VCC748"/>
      <c r="VCD748"/>
      <c r="VCE748"/>
      <c r="VCF748"/>
      <c r="VCG748"/>
      <c r="VCH748"/>
      <c r="VCI748"/>
      <c r="VCJ748"/>
      <c r="VCK748"/>
      <c r="VCL748"/>
      <c r="VCM748"/>
      <c r="VCN748"/>
      <c r="VCO748"/>
      <c r="VCP748"/>
      <c r="VCQ748"/>
      <c r="VCR748"/>
      <c r="VCS748"/>
      <c r="VCT748"/>
      <c r="VCU748"/>
      <c r="VCV748"/>
      <c r="VCW748"/>
      <c r="VCX748"/>
      <c r="VCY748"/>
      <c r="VCZ748"/>
      <c r="VDA748"/>
      <c r="VDB748"/>
      <c r="VDC748"/>
      <c r="VDD748"/>
      <c r="VDE748"/>
      <c r="VDF748"/>
      <c r="VDG748"/>
      <c r="VDH748"/>
      <c r="VDI748"/>
      <c r="VDJ748"/>
      <c r="VDK748"/>
      <c r="VDL748"/>
      <c r="VDM748"/>
      <c r="VDN748"/>
      <c r="VDO748"/>
      <c r="VDP748"/>
      <c r="VDQ748"/>
      <c r="VDR748"/>
      <c r="VDS748"/>
      <c r="VDT748"/>
      <c r="VDU748"/>
      <c r="VDV748"/>
      <c r="VDW748"/>
      <c r="VDX748"/>
      <c r="VDY748"/>
      <c r="VDZ748"/>
      <c r="VEA748"/>
      <c r="VEB748"/>
      <c r="VEC748"/>
      <c r="VED748"/>
      <c r="VEE748"/>
      <c r="VEF748"/>
      <c r="VEG748"/>
      <c r="VEH748"/>
      <c r="VEI748"/>
      <c r="VEJ748"/>
      <c r="VEK748"/>
      <c r="VEL748"/>
      <c r="VEM748"/>
      <c r="VEN748"/>
      <c r="VEO748"/>
      <c r="VEP748"/>
      <c r="VEQ748"/>
      <c r="VER748"/>
      <c r="VES748"/>
      <c r="VET748"/>
      <c r="VEU748"/>
      <c r="VEV748"/>
      <c r="VEW748"/>
      <c r="VEX748"/>
      <c r="VEY748"/>
      <c r="VEZ748"/>
      <c r="VFA748"/>
      <c r="VFB748"/>
      <c r="VFC748"/>
      <c r="VFD748"/>
      <c r="VFE748"/>
      <c r="VFF748"/>
      <c r="VFG748"/>
      <c r="VFH748"/>
      <c r="VFI748"/>
      <c r="VFJ748"/>
      <c r="VFK748"/>
      <c r="VFL748"/>
      <c r="VFM748"/>
      <c r="VFN748"/>
      <c r="VFO748"/>
      <c r="VFP748"/>
      <c r="VFQ748"/>
      <c r="VFR748"/>
      <c r="VFS748"/>
      <c r="VFT748"/>
      <c r="VFU748"/>
      <c r="VFV748"/>
      <c r="VFW748"/>
      <c r="VFX748"/>
      <c r="VFY748"/>
      <c r="VFZ748"/>
      <c r="VGA748"/>
      <c r="VGB748"/>
      <c r="VGC748"/>
      <c r="VGD748"/>
      <c r="VGE748"/>
      <c r="VGF748"/>
      <c r="VGG748"/>
      <c r="VGH748"/>
      <c r="VGI748"/>
      <c r="VGJ748"/>
      <c r="VGK748"/>
      <c r="VGL748"/>
      <c r="VGM748"/>
      <c r="VGN748"/>
      <c r="VGO748"/>
      <c r="VGP748"/>
      <c r="VGQ748"/>
      <c r="VGR748"/>
      <c r="VGS748"/>
      <c r="VGT748"/>
      <c r="VGU748"/>
      <c r="VGV748"/>
      <c r="VGW748"/>
      <c r="VGX748"/>
      <c r="VGY748"/>
      <c r="VGZ748"/>
      <c r="VHA748"/>
      <c r="VHB748"/>
      <c r="VHC748"/>
      <c r="VHD748"/>
      <c r="VHE748"/>
      <c r="VHF748"/>
      <c r="VHG748"/>
      <c r="VHH748"/>
      <c r="VHI748"/>
      <c r="VHJ748"/>
      <c r="VHK748"/>
      <c r="VHL748"/>
      <c r="VHM748"/>
      <c r="VHN748"/>
      <c r="VHO748"/>
      <c r="VHP748"/>
      <c r="VHQ748"/>
      <c r="VHR748"/>
      <c r="VHS748"/>
      <c r="VHT748"/>
      <c r="VHU748"/>
      <c r="VHV748"/>
      <c r="VHW748"/>
      <c r="VHX748"/>
      <c r="VHY748"/>
      <c r="VHZ748"/>
      <c r="VIA748"/>
      <c r="VIB748"/>
      <c r="VIC748"/>
      <c r="VID748"/>
      <c r="VIE748"/>
      <c r="VIF748"/>
      <c r="VIG748"/>
      <c r="VIH748"/>
      <c r="VII748"/>
      <c r="VIJ748"/>
      <c r="VIK748"/>
      <c r="VIL748"/>
      <c r="VIM748"/>
      <c r="VIN748"/>
      <c r="VIO748"/>
      <c r="VIP748"/>
      <c r="VIQ748"/>
      <c r="VIR748"/>
      <c r="VIS748"/>
      <c r="VIT748"/>
      <c r="VIU748"/>
      <c r="VIV748"/>
      <c r="VIW748"/>
      <c r="VIX748"/>
      <c r="VIY748"/>
      <c r="VIZ748"/>
      <c r="VJA748"/>
      <c r="VJB748"/>
      <c r="VJC748"/>
      <c r="VJD748"/>
      <c r="VJE748"/>
      <c r="VJF748"/>
      <c r="VJG748"/>
      <c r="VJH748"/>
      <c r="VJI748"/>
      <c r="VJJ748"/>
      <c r="VJK748"/>
      <c r="VJL748"/>
      <c r="VJM748"/>
      <c r="VJN748"/>
      <c r="VJO748"/>
      <c r="VJP748"/>
      <c r="VJQ748"/>
      <c r="VJR748"/>
      <c r="VJS748"/>
      <c r="VJT748"/>
      <c r="VJU748"/>
      <c r="VJV748"/>
      <c r="VJW748"/>
      <c r="VJX748"/>
      <c r="VJY748"/>
      <c r="VJZ748"/>
      <c r="VKA748"/>
      <c r="VKB748"/>
      <c r="VKC748"/>
      <c r="VKD748"/>
      <c r="VKE748"/>
      <c r="VKF748"/>
      <c r="VKG748"/>
      <c r="VKH748"/>
      <c r="VKI748"/>
      <c r="VKJ748"/>
      <c r="VKK748"/>
      <c r="VKL748"/>
      <c r="VKM748"/>
      <c r="VKN748"/>
      <c r="VKO748"/>
      <c r="VKP748"/>
      <c r="VKQ748"/>
      <c r="VKR748"/>
      <c r="VKS748"/>
      <c r="VKT748"/>
      <c r="VKU748"/>
      <c r="VKV748"/>
      <c r="VKW748"/>
      <c r="VKX748"/>
      <c r="VKY748"/>
      <c r="VKZ748"/>
      <c r="VLA748"/>
      <c r="VLB748"/>
      <c r="VLC748"/>
      <c r="VLD748"/>
      <c r="VLE748"/>
      <c r="VLF748"/>
      <c r="VLG748"/>
      <c r="VLH748"/>
      <c r="VLI748"/>
      <c r="VLJ748"/>
      <c r="VLK748"/>
      <c r="VLL748"/>
      <c r="VLM748"/>
      <c r="VLN748"/>
      <c r="VLO748"/>
      <c r="VLP748"/>
      <c r="VLQ748"/>
      <c r="VLR748"/>
      <c r="VLS748"/>
      <c r="VLT748"/>
      <c r="VLU748"/>
      <c r="VLV748"/>
      <c r="VLW748"/>
      <c r="VLX748"/>
      <c r="VLY748"/>
      <c r="VLZ748"/>
      <c r="VMA748"/>
      <c r="VMB748"/>
      <c r="VMC748"/>
      <c r="VMD748"/>
      <c r="VME748"/>
      <c r="VMF748"/>
      <c r="VMG748"/>
      <c r="VMH748"/>
      <c r="VMI748"/>
      <c r="VMJ748"/>
      <c r="VMK748"/>
      <c r="VML748"/>
      <c r="VMM748"/>
      <c r="VMN748"/>
      <c r="VMO748"/>
      <c r="VMP748"/>
      <c r="VMQ748"/>
      <c r="VMR748"/>
      <c r="VMS748"/>
      <c r="VMT748"/>
      <c r="VMU748"/>
      <c r="VMV748"/>
      <c r="VMW748"/>
      <c r="VMX748"/>
      <c r="VMY748"/>
      <c r="VMZ748"/>
      <c r="VNA748"/>
      <c r="VNB748"/>
      <c r="VNC748"/>
      <c r="VND748"/>
      <c r="VNE748"/>
      <c r="VNF748"/>
      <c r="VNG748"/>
      <c r="VNH748"/>
      <c r="VNI748"/>
      <c r="VNJ748"/>
      <c r="VNK748"/>
      <c r="VNL748"/>
      <c r="VNM748"/>
      <c r="VNN748"/>
      <c r="VNO748"/>
      <c r="VNP748"/>
      <c r="VNQ748"/>
      <c r="VNR748"/>
      <c r="VNS748"/>
      <c r="VNT748"/>
      <c r="VNU748"/>
      <c r="VNV748"/>
      <c r="VNW748"/>
      <c r="VNX748"/>
      <c r="VNY748"/>
      <c r="VNZ748"/>
      <c r="VOA748"/>
      <c r="VOB748"/>
      <c r="VOC748"/>
      <c r="VOD748"/>
      <c r="VOE748"/>
      <c r="VOF748"/>
      <c r="VOG748"/>
      <c r="VOH748"/>
      <c r="VOI748"/>
      <c r="VOJ748"/>
      <c r="VOK748"/>
      <c r="VOL748"/>
      <c r="VOM748"/>
      <c r="VON748"/>
      <c r="VOO748"/>
      <c r="VOP748"/>
      <c r="VOQ748"/>
      <c r="VOR748"/>
      <c r="VOS748"/>
      <c r="VOT748"/>
      <c r="VOU748"/>
      <c r="VOV748"/>
      <c r="VOW748"/>
      <c r="VOX748"/>
      <c r="VOY748"/>
      <c r="VOZ748"/>
      <c r="VPA748"/>
      <c r="VPB748"/>
      <c r="VPC748"/>
      <c r="VPD748"/>
      <c r="VPE748"/>
      <c r="VPF748"/>
      <c r="VPG748"/>
      <c r="VPH748"/>
      <c r="VPI748"/>
      <c r="VPJ748"/>
      <c r="VPK748"/>
      <c r="VPL748"/>
      <c r="VPM748"/>
      <c r="VPN748"/>
      <c r="VPO748"/>
      <c r="VPP748"/>
      <c r="VPQ748"/>
      <c r="VPR748"/>
      <c r="VPS748"/>
      <c r="VPT748"/>
      <c r="VPU748"/>
      <c r="VPV748"/>
      <c r="VPW748"/>
      <c r="VPX748"/>
      <c r="VPY748"/>
      <c r="VPZ748"/>
      <c r="VQA748"/>
      <c r="VQB748"/>
      <c r="VQC748"/>
      <c r="VQD748"/>
      <c r="VQE748"/>
      <c r="VQF748"/>
      <c r="VQG748"/>
      <c r="VQH748"/>
      <c r="VQI748"/>
      <c r="VQJ748"/>
      <c r="VQK748"/>
      <c r="VQL748"/>
      <c r="VQM748"/>
      <c r="VQN748"/>
      <c r="VQO748"/>
      <c r="VQP748"/>
      <c r="VQQ748"/>
      <c r="VQR748"/>
      <c r="VQS748"/>
      <c r="VQT748"/>
      <c r="VQU748"/>
      <c r="VQV748"/>
      <c r="VQW748"/>
      <c r="VQX748"/>
      <c r="VQY748"/>
      <c r="VQZ748"/>
      <c r="VRA748"/>
      <c r="VRB748"/>
      <c r="VRC748"/>
      <c r="VRD748"/>
      <c r="VRE748"/>
      <c r="VRF748"/>
      <c r="VRG748"/>
      <c r="VRH748"/>
      <c r="VRI748"/>
      <c r="VRJ748"/>
      <c r="VRK748"/>
      <c r="VRL748"/>
      <c r="VRM748"/>
      <c r="VRN748"/>
      <c r="VRO748"/>
      <c r="VRP748"/>
      <c r="VRQ748"/>
      <c r="VRR748"/>
      <c r="VRS748"/>
      <c r="VRT748"/>
      <c r="VRU748"/>
      <c r="VRV748"/>
      <c r="VRW748"/>
      <c r="VRX748"/>
      <c r="VRY748"/>
      <c r="VRZ748"/>
      <c r="VSA748"/>
      <c r="VSB748"/>
      <c r="VSC748"/>
      <c r="VSD748"/>
      <c r="VSE748"/>
      <c r="VSF748"/>
      <c r="VSG748"/>
      <c r="VSH748"/>
      <c r="VSI748"/>
      <c r="VSJ748"/>
      <c r="VSK748"/>
      <c r="VSL748"/>
      <c r="VSM748"/>
      <c r="VSN748"/>
      <c r="VSO748"/>
      <c r="VSP748"/>
      <c r="VSQ748"/>
      <c r="VSR748"/>
      <c r="VSS748"/>
      <c r="VST748"/>
      <c r="VSU748"/>
      <c r="VSV748"/>
      <c r="VSW748"/>
      <c r="VSX748"/>
      <c r="VSY748"/>
      <c r="VSZ748"/>
      <c r="VTA748"/>
      <c r="VTB748"/>
      <c r="VTC748"/>
      <c r="VTD748"/>
      <c r="VTE748"/>
      <c r="VTF748"/>
      <c r="VTG748"/>
      <c r="VTH748"/>
      <c r="VTI748"/>
      <c r="VTJ748"/>
      <c r="VTK748"/>
      <c r="VTL748"/>
      <c r="VTM748"/>
      <c r="VTN748"/>
      <c r="VTO748"/>
      <c r="VTP748"/>
      <c r="VTQ748"/>
      <c r="VTR748"/>
      <c r="VTS748"/>
      <c r="VTT748"/>
      <c r="VTU748"/>
      <c r="VTV748"/>
      <c r="VTW748"/>
      <c r="VTX748"/>
      <c r="VTY748"/>
      <c r="VTZ748"/>
      <c r="VUA748"/>
      <c r="VUB748"/>
      <c r="VUC748"/>
      <c r="VUD748"/>
      <c r="VUE748"/>
      <c r="VUF748"/>
      <c r="VUG748"/>
      <c r="VUH748"/>
      <c r="VUI748"/>
      <c r="VUJ748"/>
      <c r="VUK748"/>
      <c r="VUL748"/>
      <c r="VUM748"/>
      <c r="VUN748"/>
      <c r="VUO748"/>
      <c r="VUP748"/>
      <c r="VUQ748"/>
      <c r="VUR748"/>
      <c r="VUS748"/>
      <c r="VUT748"/>
      <c r="VUU748"/>
      <c r="VUV748"/>
      <c r="VUW748"/>
      <c r="VUX748"/>
      <c r="VUY748"/>
      <c r="VUZ748"/>
      <c r="VVA748"/>
      <c r="VVB748"/>
      <c r="VVC748"/>
      <c r="VVD748"/>
      <c r="VVE748"/>
      <c r="VVF748"/>
      <c r="VVG748"/>
      <c r="VVH748"/>
      <c r="VVI748"/>
      <c r="VVJ748"/>
      <c r="VVK748"/>
      <c r="VVL748"/>
      <c r="VVM748"/>
      <c r="VVN748"/>
      <c r="VVO748"/>
      <c r="VVP748"/>
      <c r="VVQ748"/>
      <c r="VVR748"/>
      <c r="VVS748"/>
      <c r="VVT748"/>
      <c r="VVU748"/>
      <c r="VVV748"/>
      <c r="VVW748"/>
      <c r="VVX748"/>
      <c r="VVY748"/>
      <c r="VVZ748"/>
      <c r="VWA748"/>
      <c r="VWB748"/>
      <c r="VWC748"/>
      <c r="VWD748"/>
      <c r="VWE748"/>
      <c r="VWF748"/>
      <c r="VWG748"/>
      <c r="VWH748"/>
      <c r="VWI748"/>
      <c r="VWJ748"/>
      <c r="VWK748"/>
      <c r="VWL748"/>
      <c r="VWM748"/>
      <c r="VWN748"/>
      <c r="VWO748"/>
      <c r="VWP748"/>
      <c r="VWQ748"/>
      <c r="VWR748"/>
      <c r="VWS748"/>
      <c r="VWT748"/>
      <c r="VWU748"/>
      <c r="VWV748"/>
      <c r="VWW748"/>
      <c r="VWX748"/>
      <c r="VWY748"/>
      <c r="VWZ748"/>
      <c r="VXA748"/>
      <c r="VXB748"/>
      <c r="VXC748"/>
      <c r="VXD748"/>
      <c r="VXE748"/>
      <c r="VXF748"/>
      <c r="VXG748"/>
      <c r="VXH748"/>
      <c r="VXI748"/>
      <c r="VXJ748"/>
      <c r="VXK748"/>
      <c r="VXL748"/>
      <c r="VXM748"/>
      <c r="VXN748"/>
      <c r="VXO748"/>
      <c r="VXP748"/>
      <c r="VXQ748"/>
      <c r="VXR748"/>
      <c r="VXS748"/>
      <c r="VXT748"/>
      <c r="VXU748"/>
      <c r="VXV748"/>
      <c r="VXW748"/>
      <c r="VXX748"/>
      <c r="VXY748"/>
      <c r="VXZ748"/>
      <c r="VYA748"/>
      <c r="VYB748"/>
      <c r="VYC748"/>
      <c r="VYD748"/>
      <c r="VYE748"/>
      <c r="VYF748"/>
      <c r="VYG748"/>
      <c r="VYH748"/>
      <c r="VYI748"/>
      <c r="VYJ748"/>
      <c r="VYK748"/>
      <c r="VYL748"/>
      <c r="VYM748"/>
      <c r="VYN748"/>
      <c r="VYO748"/>
      <c r="VYP748"/>
      <c r="VYQ748"/>
      <c r="VYR748"/>
      <c r="VYS748"/>
      <c r="VYT748"/>
      <c r="VYU748"/>
      <c r="VYV748"/>
      <c r="VYW748"/>
      <c r="VYX748"/>
      <c r="VYY748"/>
      <c r="VYZ748"/>
      <c r="VZA748"/>
      <c r="VZB748"/>
      <c r="VZC748"/>
      <c r="VZD748"/>
      <c r="VZE748"/>
      <c r="VZF748"/>
      <c r="VZG748"/>
      <c r="VZH748"/>
      <c r="VZI748"/>
      <c r="VZJ748"/>
      <c r="VZK748"/>
      <c r="VZL748"/>
      <c r="VZM748"/>
      <c r="VZN748"/>
      <c r="VZO748"/>
      <c r="VZP748"/>
      <c r="VZQ748"/>
      <c r="VZR748"/>
      <c r="VZS748"/>
      <c r="VZT748"/>
      <c r="VZU748"/>
      <c r="VZV748"/>
      <c r="VZW748"/>
      <c r="VZX748"/>
      <c r="VZY748"/>
      <c r="VZZ748"/>
      <c r="WAA748"/>
      <c r="WAB748"/>
      <c r="WAC748"/>
      <c r="WAD748"/>
      <c r="WAE748"/>
      <c r="WAF748"/>
      <c r="WAG748"/>
      <c r="WAH748"/>
      <c r="WAI748"/>
      <c r="WAJ748"/>
      <c r="WAK748"/>
      <c r="WAL748"/>
      <c r="WAM748"/>
      <c r="WAN748"/>
      <c r="WAO748"/>
      <c r="WAP748"/>
      <c r="WAQ748"/>
      <c r="WAR748"/>
      <c r="WAS748"/>
      <c r="WAT748"/>
      <c r="WAU748"/>
      <c r="WAV748"/>
      <c r="WAW748"/>
      <c r="WAX748"/>
      <c r="WAY748"/>
      <c r="WAZ748"/>
      <c r="WBA748"/>
      <c r="WBB748"/>
      <c r="WBC748"/>
      <c r="WBD748"/>
      <c r="WBE748"/>
      <c r="WBF748"/>
      <c r="WBG748"/>
      <c r="WBH748"/>
      <c r="WBI748"/>
      <c r="WBJ748"/>
      <c r="WBK748"/>
      <c r="WBL748"/>
      <c r="WBM748"/>
      <c r="WBN748"/>
      <c r="WBO748"/>
      <c r="WBP748"/>
      <c r="WBQ748"/>
      <c r="WBR748"/>
      <c r="WBS748"/>
      <c r="WBT748"/>
      <c r="WBU748"/>
      <c r="WBV748"/>
      <c r="WBW748"/>
      <c r="WBX748"/>
      <c r="WBY748"/>
      <c r="WBZ748"/>
      <c r="WCA748"/>
      <c r="WCB748"/>
      <c r="WCC748"/>
      <c r="WCD748"/>
      <c r="WCE748"/>
      <c r="WCF748"/>
      <c r="WCG748"/>
      <c r="WCH748"/>
      <c r="WCI748"/>
      <c r="WCJ748"/>
      <c r="WCK748"/>
      <c r="WCL748"/>
      <c r="WCM748"/>
      <c r="WCN748"/>
      <c r="WCO748"/>
      <c r="WCP748"/>
      <c r="WCQ748"/>
      <c r="WCR748"/>
      <c r="WCS748"/>
      <c r="WCT748"/>
      <c r="WCU748"/>
      <c r="WCV748"/>
      <c r="WCW748"/>
      <c r="WCX748"/>
      <c r="WCY748"/>
      <c r="WCZ748"/>
      <c r="WDA748"/>
      <c r="WDB748"/>
      <c r="WDC748"/>
      <c r="WDD748"/>
      <c r="WDE748"/>
      <c r="WDF748"/>
      <c r="WDG748"/>
      <c r="WDH748"/>
      <c r="WDI748"/>
      <c r="WDJ748"/>
      <c r="WDK748"/>
      <c r="WDL748"/>
      <c r="WDM748"/>
      <c r="WDN748"/>
      <c r="WDO748"/>
      <c r="WDP748"/>
      <c r="WDQ748"/>
      <c r="WDR748"/>
      <c r="WDS748"/>
      <c r="WDT748"/>
      <c r="WDU748"/>
      <c r="WDV748"/>
      <c r="WDW748"/>
      <c r="WDX748"/>
      <c r="WDY748"/>
      <c r="WDZ748"/>
      <c r="WEA748"/>
      <c r="WEB748"/>
      <c r="WEC748"/>
      <c r="WED748"/>
      <c r="WEE748"/>
      <c r="WEF748"/>
      <c r="WEG748"/>
      <c r="WEH748"/>
      <c r="WEI748"/>
      <c r="WEJ748"/>
      <c r="WEK748"/>
      <c r="WEL748"/>
      <c r="WEM748"/>
      <c r="WEN748"/>
      <c r="WEO748"/>
      <c r="WEP748"/>
      <c r="WEQ748"/>
      <c r="WER748"/>
      <c r="WES748"/>
      <c r="WET748"/>
      <c r="WEU748"/>
      <c r="WEV748"/>
      <c r="WEW748"/>
      <c r="WEX748"/>
      <c r="WEY748"/>
      <c r="WEZ748"/>
      <c r="WFA748"/>
      <c r="WFB748"/>
      <c r="WFC748"/>
      <c r="WFD748"/>
      <c r="WFE748"/>
      <c r="WFF748"/>
      <c r="WFG748"/>
      <c r="WFH748"/>
      <c r="WFI748"/>
      <c r="WFJ748"/>
      <c r="WFK748"/>
      <c r="WFL748"/>
      <c r="WFM748"/>
      <c r="WFN748"/>
      <c r="WFO748"/>
      <c r="WFP748"/>
      <c r="WFQ748"/>
      <c r="WFR748"/>
      <c r="WFS748"/>
      <c r="WFT748"/>
      <c r="WFU748"/>
      <c r="WFV748"/>
      <c r="WFW748"/>
      <c r="WFX748"/>
      <c r="WFY748"/>
      <c r="WFZ748"/>
      <c r="WGA748"/>
      <c r="WGB748"/>
      <c r="WGC748"/>
      <c r="WGD748"/>
      <c r="WGE748"/>
      <c r="WGF748"/>
      <c r="WGG748"/>
      <c r="WGH748"/>
      <c r="WGI748"/>
      <c r="WGJ748"/>
      <c r="WGK748"/>
      <c r="WGL748"/>
      <c r="WGM748"/>
      <c r="WGN748"/>
      <c r="WGO748"/>
      <c r="WGP748"/>
      <c r="WGQ748"/>
      <c r="WGR748"/>
      <c r="WGS748"/>
      <c r="WGT748"/>
      <c r="WGU748"/>
      <c r="WGV748"/>
      <c r="WGW748"/>
      <c r="WGX748"/>
      <c r="WGY748"/>
      <c r="WGZ748"/>
      <c r="WHA748"/>
      <c r="WHB748"/>
      <c r="WHC748"/>
      <c r="WHD748"/>
      <c r="WHE748"/>
      <c r="WHF748"/>
      <c r="WHG748"/>
      <c r="WHH748"/>
      <c r="WHI748"/>
      <c r="WHJ748"/>
      <c r="WHK748"/>
      <c r="WHL748"/>
      <c r="WHM748"/>
      <c r="WHN748"/>
      <c r="WHO748"/>
      <c r="WHP748"/>
      <c r="WHQ748"/>
      <c r="WHR748"/>
      <c r="WHS748"/>
      <c r="WHT748"/>
      <c r="WHU748"/>
      <c r="WHV748"/>
      <c r="WHW748"/>
      <c r="WHX748"/>
      <c r="WHY748"/>
      <c r="WHZ748"/>
      <c r="WIA748"/>
      <c r="WIB748"/>
      <c r="WIC748"/>
      <c r="WID748"/>
      <c r="WIE748"/>
      <c r="WIF748"/>
      <c r="WIG748"/>
      <c r="WIH748"/>
      <c r="WII748"/>
      <c r="WIJ748"/>
      <c r="WIK748"/>
      <c r="WIL748"/>
      <c r="WIM748"/>
      <c r="WIN748"/>
      <c r="WIO748"/>
      <c r="WIP748"/>
      <c r="WIQ748"/>
      <c r="WIR748"/>
      <c r="WIS748"/>
      <c r="WIT748"/>
      <c r="WIU748"/>
      <c r="WIV748"/>
      <c r="WIW748"/>
      <c r="WIX748"/>
      <c r="WIY748"/>
      <c r="WIZ748"/>
      <c r="WJA748"/>
      <c r="WJB748"/>
      <c r="WJC748"/>
      <c r="WJD748"/>
      <c r="WJE748"/>
      <c r="WJF748"/>
      <c r="WJG748"/>
      <c r="WJH748"/>
      <c r="WJI748"/>
      <c r="WJJ748"/>
      <c r="WJK748"/>
      <c r="WJL748"/>
      <c r="WJM748"/>
      <c r="WJN748"/>
      <c r="WJO748"/>
      <c r="WJP748"/>
      <c r="WJQ748"/>
      <c r="WJR748"/>
      <c r="WJS748"/>
      <c r="WJT748"/>
      <c r="WJU748"/>
      <c r="WJV748"/>
      <c r="WJW748"/>
      <c r="WJX748"/>
      <c r="WJY748"/>
      <c r="WJZ748"/>
      <c r="WKA748"/>
      <c r="WKB748"/>
      <c r="WKC748"/>
      <c r="WKD748"/>
      <c r="WKE748"/>
      <c r="WKF748"/>
      <c r="WKG748"/>
      <c r="WKH748"/>
      <c r="WKI748"/>
      <c r="WKJ748"/>
      <c r="WKK748"/>
      <c r="WKL748"/>
      <c r="WKM748"/>
      <c r="WKN748"/>
      <c r="WKO748"/>
      <c r="WKP748"/>
      <c r="WKQ748"/>
      <c r="WKR748"/>
      <c r="WKS748"/>
      <c r="WKT748"/>
      <c r="WKU748"/>
      <c r="WKV748"/>
      <c r="WKW748"/>
      <c r="WKX748"/>
      <c r="WKY748"/>
      <c r="WKZ748"/>
      <c r="WLA748"/>
      <c r="WLB748"/>
      <c r="WLC748"/>
      <c r="WLD748"/>
      <c r="WLE748"/>
      <c r="WLF748"/>
      <c r="WLG748"/>
      <c r="WLH748"/>
      <c r="WLI748"/>
      <c r="WLJ748"/>
      <c r="WLK748"/>
      <c r="WLL748"/>
      <c r="WLM748"/>
      <c r="WLN748"/>
      <c r="WLO748"/>
      <c r="WLP748"/>
      <c r="WLQ748"/>
      <c r="WLR748"/>
      <c r="WLS748"/>
      <c r="WLT748"/>
      <c r="WLU748"/>
      <c r="WLV748"/>
      <c r="WLW748"/>
      <c r="WLX748"/>
      <c r="WLY748"/>
      <c r="WLZ748"/>
      <c r="WMA748"/>
      <c r="WMB748"/>
      <c r="WMC748"/>
      <c r="WMD748"/>
      <c r="WME748"/>
      <c r="WMF748"/>
      <c r="WMG748"/>
      <c r="WMH748"/>
      <c r="WMI748"/>
      <c r="WMJ748"/>
      <c r="WMK748"/>
      <c r="WML748"/>
      <c r="WMM748"/>
      <c r="WMN748"/>
      <c r="WMO748"/>
      <c r="WMP748"/>
      <c r="WMQ748"/>
      <c r="WMR748"/>
      <c r="WMS748"/>
      <c r="WMT748"/>
      <c r="WMU748"/>
      <c r="WMV748"/>
      <c r="WMW748"/>
      <c r="WMX748"/>
      <c r="WMY748"/>
      <c r="WMZ748"/>
      <c r="WNA748"/>
      <c r="WNB748"/>
      <c r="WNC748"/>
      <c r="WND748"/>
      <c r="WNE748"/>
      <c r="WNF748"/>
      <c r="WNG748"/>
      <c r="WNH748"/>
      <c r="WNI748"/>
      <c r="WNJ748"/>
      <c r="WNK748"/>
      <c r="WNL748"/>
      <c r="WNM748"/>
      <c r="WNN748"/>
      <c r="WNO748"/>
      <c r="WNP748"/>
      <c r="WNQ748"/>
      <c r="WNR748"/>
      <c r="WNS748"/>
      <c r="WNT748"/>
      <c r="WNU748"/>
      <c r="WNV748"/>
      <c r="WNW748"/>
      <c r="WNX748"/>
      <c r="WNY748"/>
      <c r="WNZ748"/>
      <c r="WOA748"/>
      <c r="WOB748"/>
      <c r="WOC748"/>
      <c r="WOD748"/>
      <c r="WOE748"/>
      <c r="WOF748"/>
      <c r="WOG748"/>
      <c r="WOH748"/>
      <c r="WOI748"/>
      <c r="WOJ748"/>
      <c r="WOK748"/>
      <c r="WOL748"/>
      <c r="WOM748"/>
      <c r="WON748"/>
      <c r="WOO748"/>
      <c r="WOP748"/>
      <c r="WOQ748"/>
      <c r="WOR748"/>
      <c r="WOS748"/>
      <c r="WOT748"/>
      <c r="WOU748"/>
      <c r="WOV748"/>
      <c r="WOW748"/>
      <c r="WOX748"/>
      <c r="WOY748"/>
      <c r="WOZ748"/>
      <c r="WPA748"/>
      <c r="WPB748"/>
      <c r="WPC748"/>
      <c r="WPD748"/>
      <c r="WPE748"/>
      <c r="WPF748"/>
      <c r="WPG748"/>
      <c r="WPH748"/>
      <c r="WPI748"/>
      <c r="WPJ748"/>
      <c r="WPK748"/>
      <c r="WPL748"/>
      <c r="WPM748"/>
      <c r="WPN748"/>
      <c r="WPO748"/>
      <c r="WPP748"/>
      <c r="WPQ748"/>
      <c r="WPR748"/>
      <c r="WPS748"/>
      <c r="WPT748"/>
      <c r="WPU748"/>
      <c r="WPV748"/>
      <c r="WPW748"/>
      <c r="WPX748"/>
      <c r="WPY748"/>
      <c r="WPZ748"/>
      <c r="WQA748"/>
      <c r="WQB748"/>
      <c r="WQC748"/>
      <c r="WQD748"/>
      <c r="WQE748"/>
      <c r="WQF748"/>
      <c r="WQG748"/>
      <c r="WQH748"/>
      <c r="WQI748"/>
      <c r="WQJ748"/>
      <c r="WQK748"/>
      <c r="WQL748"/>
      <c r="WQM748"/>
      <c r="WQN748"/>
      <c r="WQO748"/>
      <c r="WQP748"/>
      <c r="WQQ748"/>
      <c r="WQR748"/>
      <c r="WQS748"/>
      <c r="WQT748"/>
      <c r="WQU748"/>
      <c r="WQV748"/>
      <c r="WQW748"/>
      <c r="WQX748"/>
      <c r="WQY748"/>
      <c r="WQZ748"/>
      <c r="WRA748"/>
      <c r="WRB748"/>
      <c r="WRC748"/>
      <c r="WRD748"/>
      <c r="WRE748"/>
      <c r="WRF748"/>
      <c r="WRG748"/>
      <c r="WRH748"/>
      <c r="WRI748"/>
      <c r="WRJ748"/>
      <c r="WRK748"/>
      <c r="WRL748"/>
      <c r="WRM748"/>
      <c r="WRN748"/>
      <c r="WRO748"/>
      <c r="WRP748"/>
      <c r="WRQ748"/>
      <c r="WRR748"/>
      <c r="WRS748"/>
      <c r="WRT748"/>
      <c r="WRU748"/>
      <c r="WRV748"/>
      <c r="WRW748"/>
      <c r="WRX748"/>
      <c r="WRY748"/>
      <c r="WRZ748"/>
      <c r="WSA748"/>
      <c r="WSB748"/>
      <c r="WSC748"/>
      <c r="WSD748"/>
      <c r="WSE748"/>
      <c r="WSF748"/>
      <c r="WSG748"/>
      <c r="WSH748"/>
      <c r="WSI748"/>
      <c r="WSJ748"/>
      <c r="WSK748"/>
      <c r="WSL748"/>
      <c r="WSM748"/>
      <c r="WSN748"/>
      <c r="WSO748"/>
      <c r="WSP748"/>
      <c r="WSQ748"/>
      <c r="WSR748"/>
      <c r="WSS748"/>
      <c r="WST748"/>
      <c r="WSU748"/>
      <c r="WSV748"/>
      <c r="WSW748"/>
      <c r="WSX748"/>
      <c r="WSY748"/>
      <c r="WSZ748"/>
      <c r="WTA748"/>
      <c r="WTB748"/>
      <c r="WTC748"/>
      <c r="WTD748"/>
      <c r="WTE748"/>
      <c r="WTF748"/>
      <c r="WTG748"/>
      <c r="WTH748"/>
      <c r="WTI748"/>
      <c r="WTJ748"/>
      <c r="WTK748"/>
      <c r="WTL748"/>
      <c r="WTM748"/>
      <c r="WTN748"/>
      <c r="WTO748"/>
      <c r="WTP748"/>
      <c r="WTQ748"/>
      <c r="WTR748"/>
      <c r="WTS748"/>
      <c r="WTT748"/>
      <c r="WTU748"/>
      <c r="WTV748"/>
      <c r="WTW748"/>
      <c r="WTX748"/>
      <c r="WTY748"/>
      <c r="WTZ748"/>
      <c r="WUA748"/>
      <c r="WUB748"/>
      <c r="WUC748"/>
      <c r="WUD748"/>
      <c r="WUE748"/>
      <c r="WUF748"/>
      <c r="WUG748"/>
      <c r="WUH748"/>
      <c r="WUI748"/>
      <c r="WUJ748"/>
      <c r="WUK748"/>
      <c r="WUL748"/>
      <c r="WUM748"/>
      <c r="WUN748"/>
      <c r="WUO748"/>
      <c r="WUP748"/>
      <c r="WUQ748"/>
      <c r="WUR748"/>
      <c r="WUS748"/>
      <c r="WUT748"/>
      <c r="WUU748"/>
      <c r="WUV748"/>
      <c r="WUW748"/>
      <c r="WUX748"/>
      <c r="WUY748"/>
      <c r="WUZ748"/>
      <c r="WVA748"/>
      <c r="WVB748"/>
      <c r="WVC748"/>
      <c r="WVD748"/>
      <c r="WVE748"/>
      <c r="WVF748"/>
      <c r="WVG748"/>
      <c r="WVH748"/>
      <c r="WVI748"/>
      <c r="WVJ748"/>
      <c r="WVK748"/>
      <c r="WVL748"/>
      <c r="WVM748"/>
      <c r="WVN748"/>
      <c r="WVO748"/>
      <c r="WVP748"/>
      <c r="WVQ748"/>
      <c r="WVR748"/>
      <c r="WVS748"/>
      <c r="WVT748"/>
      <c r="WVU748"/>
      <c r="WVV748"/>
      <c r="WVW748"/>
      <c r="WVX748"/>
      <c r="WVY748"/>
      <c r="WVZ748"/>
      <c r="WWA748"/>
      <c r="WWB748"/>
      <c r="WWC748"/>
      <c r="WWD748"/>
      <c r="WWE748"/>
      <c r="WWF748"/>
      <c r="WWG748"/>
      <c r="WWH748"/>
      <c r="WWI748"/>
      <c r="WWJ748"/>
      <c r="WWK748"/>
      <c r="WWL748"/>
      <c r="WWM748"/>
      <c r="WWN748"/>
      <c r="WWO748"/>
      <c r="WWP748"/>
      <c r="WWQ748"/>
      <c r="WWR748"/>
      <c r="WWS748"/>
      <c r="WWT748"/>
      <c r="WWU748"/>
      <c r="WWV748"/>
      <c r="WWW748"/>
      <c r="WWX748"/>
      <c r="WWY748"/>
      <c r="WWZ748"/>
      <c r="WXA748"/>
      <c r="WXB748"/>
      <c r="WXC748"/>
      <c r="WXD748"/>
      <c r="WXE748"/>
      <c r="WXF748"/>
      <c r="WXG748"/>
      <c r="WXH748"/>
      <c r="WXI748"/>
      <c r="WXJ748"/>
      <c r="WXK748"/>
      <c r="WXL748"/>
      <c r="WXM748"/>
      <c r="WXN748"/>
      <c r="WXO748"/>
      <c r="WXP748"/>
      <c r="WXQ748"/>
      <c r="WXR748"/>
      <c r="WXS748"/>
      <c r="WXT748"/>
      <c r="WXU748"/>
      <c r="WXV748"/>
      <c r="WXW748"/>
      <c r="WXX748"/>
      <c r="WXY748"/>
      <c r="WXZ748"/>
      <c r="WYA748"/>
      <c r="WYB748"/>
      <c r="WYC748"/>
      <c r="WYD748"/>
      <c r="WYE748"/>
      <c r="WYF748"/>
      <c r="WYG748"/>
      <c r="WYH748"/>
      <c r="WYI748"/>
      <c r="WYJ748"/>
      <c r="WYK748"/>
      <c r="WYL748"/>
      <c r="WYM748"/>
      <c r="WYN748"/>
      <c r="WYO748"/>
      <c r="WYP748"/>
      <c r="WYQ748"/>
      <c r="WYR748"/>
      <c r="WYS748"/>
      <c r="WYT748"/>
      <c r="WYU748"/>
      <c r="WYV748"/>
      <c r="WYW748"/>
      <c r="WYX748"/>
      <c r="WYY748"/>
      <c r="WYZ748"/>
      <c r="WZA748"/>
      <c r="WZB748"/>
      <c r="WZC748"/>
      <c r="WZD748"/>
      <c r="WZE748"/>
      <c r="WZF748"/>
      <c r="WZG748"/>
      <c r="WZH748"/>
      <c r="WZI748"/>
      <c r="WZJ748"/>
      <c r="WZK748"/>
      <c r="WZL748"/>
      <c r="WZM748"/>
      <c r="WZN748"/>
      <c r="WZO748"/>
      <c r="WZP748"/>
      <c r="WZQ748"/>
      <c r="WZR748"/>
      <c r="WZS748"/>
      <c r="WZT748"/>
      <c r="WZU748"/>
      <c r="WZV748"/>
      <c r="WZW748"/>
      <c r="WZX748"/>
      <c r="WZY748"/>
      <c r="WZZ748"/>
      <c r="XAA748"/>
      <c r="XAB748"/>
      <c r="XAC748"/>
      <c r="XAD748"/>
      <c r="XAE748"/>
      <c r="XAF748"/>
      <c r="XAG748"/>
      <c r="XAH748"/>
      <c r="XAI748"/>
      <c r="XAJ748"/>
      <c r="XAK748"/>
      <c r="XAL748"/>
      <c r="XAM748"/>
      <c r="XAN748"/>
      <c r="XAO748"/>
      <c r="XAP748"/>
      <c r="XAQ748"/>
      <c r="XAR748"/>
      <c r="XAS748"/>
      <c r="XAT748"/>
      <c r="XAU748"/>
      <c r="XAV748"/>
      <c r="XAW748"/>
      <c r="XAX748"/>
      <c r="XAY748"/>
      <c r="XAZ748"/>
      <c r="XBA748"/>
      <c r="XBB748"/>
      <c r="XBC748"/>
      <c r="XBD748"/>
      <c r="XBE748"/>
      <c r="XBF748"/>
      <c r="XBG748"/>
      <c r="XBH748"/>
      <c r="XBI748"/>
      <c r="XBJ748"/>
      <c r="XBK748"/>
      <c r="XBL748"/>
      <c r="XBM748"/>
      <c r="XBN748"/>
      <c r="XBO748"/>
      <c r="XBP748"/>
      <c r="XBQ748"/>
      <c r="XBR748"/>
      <c r="XBS748"/>
      <c r="XBT748"/>
      <c r="XBU748"/>
      <c r="XBV748"/>
      <c r="XBW748"/>
      <c r="XBX748"/>
      <c r="XBY748"/>
      <c r="XBZ748"/>
      <c r="XCA748"/>
      <c r="XCB748"/>
      <c r="XCC748"/>
      <c r="XCD748"/>
      <c r="XCE748"/>
      <c r="XCF748"/>
      <c r="XCG748"/>
      <c r="XCH748"/>
      <c r="XCI748"/>
      <c r="XCJ748"/>
      <c r="XCK748"/>
      <c r="XCL748"/>
      <c r="XCM748"/>
      <c r="XCN748"/>
      <c r="XCO748"/>
      <c r="XCP748"/>
      <c r="XCQ748"/>
      <c r="XCR748"/>
      <c r="XCS748"/>
      <c r="XCT748"/>
      <c r="XCU748"/>
      <c r="XCV748"/>
      <c r="XCW748"/>
      <c r="XCX748"/>
      <c r="XCY748"/>
      <c r="XCZ748"/>
      <c r="XDA748"/>
      <c r="XDB748"/>
      <c r="XDC748"/>
      <c r="XDD748"/>
      <c r="XDE748"/>
      <c r="XDF748"/>
      <c r="XDG748"/>
      <c r="XDH748"/>
      <c r="XDI748"/>
      <c r="XDJ748"/>
      <c r="XDK748"/>
      <c r="XDL748"/>
      <c r="XDM748"/>
      <c r="XDN748"/>
      <c r="XDO748"/>
      <c r="XDP748"/>
      <c r="XDQ748"/>
      <c r="XDR748"/>
      <c r="XDS748"/>
      <c r="XDT748"/>
      <c r="XDU748"/>
      <c r="XDV748"/>
      <c r="XDW748"/>
      <c r="XDX748"/>
      <c r="XDY748"/>
      <c r="XDZ748"/>
      <c r="XEA748"/>
      <c r="XEB748"/>
      <c r="XEC748"/>
      <c r="XED748"/>
      <c r="XEE748"/>
      <c r="XEF748"/>
    </row>
    <row r="749" spans="1:16360" ht="24.75" customHeight="1" x14ac:dyDescent="0.25">
      <c r="A749" s="6">
        <v>741</v>
      </c>
      <c r="B749" t="s">
        <v>1350</v>
      </c>
      <c r="C749" s="6" t="s">
        <v>833</v>
      </c>
      <c r="D749" s="6" t="s">
        <v>120</v>
      </c>
      <c r="E749" s="6" t="s">
        <v>36</v>
      </c>
      <c r="F749" s="6" t="s">
        <v>29</v>
      </c>
      <c r="G749" s="7">
        <v>15000</v>
      </c>
      <c r="H749" s="7">
        <v>0</v>
      </c>
      <c r="I749" s="7">
        <v>15000</v>
      </c>
      <c r="J749" s="7">
        <v>430.5</v>
      </c>
      <c r="K749" s="7">
        <v>0</v>
      </c>
      <c r="L749" s="7">
        <v>456</v>
      </c>
      <c r="M749" s="7">
        <v>25</v>
      </c>
      <c r="N749" s="7">
        <f t="shared" si="35"/>
        <v>911.5</v>
      </c>
      <c r="O749" s="7">
        <f t="shared" si="36"/>
        <v>14088.5</v>
      </c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  <c r="JN749"/>
      <c r="JO749"/>
      <c r="JP749"/>
      <c r="JQ749"/>
      <c r="JR749"/>
      <c r="JS749"/>
      <c r="JT749"/>
      <c r="JU749"/>
      <c r="JV749"/>
      <c r="JW749"/>
      <c r="JX749"/>
      <c r="JY749"/>
      <c r="JZ749"/>
      <c r="KA749"/>
      <c r="KB749"/>
      <c r="KC749"/>
      <c r="KD749"/>
      <c r="KE749"/>
      <c r="KF749"/>
      <c r="KG749"/>
      <c r="KH749"/>
      <c r="KI749"/>
      <c r="KJ749"/>
      <c r="KK749"/>
      <c r="KL749"/>
      <c r="KM749"/>
      <c r="KN749"/>
      <c r="KO749"/>
      <c r="KP749"/>
      <c r="KQ749"/>
      <c r="KR749"/>
      <c r="KS749"/>
      <c r="KT749"/>
      <c r="KU749"/>
      <c r="KV749"/>
      <c r="KW749"/>
      <c r="KX749"/>
      <c r="KY749"/>
      <c r="KZ749"/>
      <c r="LA749"/>
      <c r="LB749"/>
      <c r="LC749"/>
      <c r="LD749"/>
      <c r="LE749"/>
      <c r="LF749"/>
      <c r="LG749"/>
      <c r="LH749"/>
      <c r="LI749"/>
      <c r="LJ749"/>
      <c r="LK749"/>
      <c r="LL749"/>
      <c r="LM749"/>
      <c r="LN749"/>
      <c r="LO749"/>
      <c r="LP749"/>
      <c r="LQ749"/>
      <c r="LR749"/>
      <c r="LS749"/>
      <c r="LT749"/>
      <c r="LU749"/>
      <c r="LV749"/>
      <c r="LW749"/>
      <c r="LX749"/>
      <c r="LY749"/>
      <c r="LZ749"/>
      <c r="MA749"/>
      <c r="MB749"/>
      <c r="MC749"/>
      <c r="MD749"/>
      <c r="ME749"/>
      <c r="MF749"/>
      <c r="MG749"/>
      <c r="MH749"/>
      <c r="MI749"/>
      <c r="MJ749"/>
      <c r="MK749"/>
      <c r="ML749"/>
      <c r="MM749"/>
      <c r="MN749"/>
      <c r="MO749"/>
      <c r="MP749"/>
      <c r="MQ749"/>
      <c r="MR749"/>
      <c r="MS749"/>
      <c r="MT749"/>
      <c r="MU749"/>
      <c r="MV749"/>
      <c r="MW749"/>
      <c r="MX749"/>
      <c r="MY749"/>
      <c r="MZ749"/>
      <c r="NA749"/>
      <c r="NB749"/>
      <c r="NC749"/>
      <c r="ND749"/>
      <c r="NE749"/>
      <c r="NF749"/>
      <c r="NG749"/>
      <c r="NH749"/>
      <c r="NI749"/>
      <c r="NJ749"/>
      <c r="NK749"/>
      <c r="NL749"/>
      <c r="NM749"/>
      <c r="NN749"/>
      <c r="NO749"/>
      <c r="NP749"/>
      <c r="NQ749"/>
      <c r="NR749"/>
      <c r="NS749"/>
      <c r="NT749"/>
      <c r="NU749"/>
      <c r="NV749"/>
      <c r="NW749"/>
      <c r="NX749"/>
      <c r="NY749"/>
      <c r="NZ749"/>
      <c r="OA749"/>
      <c r="OB749"/>
      <c r="OC749"/>
      <c r="OD749"/>
      <c r="OE749"/>
      <c r="OF749"/>
      <c r="OG749"/>
      <c r="OH749"/>
      <c r="OI749"/>
      <c r="OJ749"/>
      <c r="OK749"/>
      <c r="OL749"/>
      <c r="OM749"/>
      <c r="ON749"/>
      <c r="OO749"/>
      <c r="OP749"/>
      <c r="OQ749"/>
      <c r="OR749"/>
      <c r="OS749"/>
      <c r="OT749"/>
      <c r="OU749"/>
      <c r="OV749"/>
      <c r="OW749"/>
      <c r="OX749"/>
      <c r="OY749"/>
      <c r="OZ749"/>
      <c r="PA749"/>
      <c r="PB749"/>
      <c r="PC749"/>
      <c r="PD749"/>
      <c r="PE749"/>
      <c r="PF749"/>
      <c r="PG749"/>
      <c r="PH749"/>
      <c r="PI749"/>
      <c r="PJ749"/>
      <c r="PK749"/>
      <c r="PL749"/>
      <c r="PM749"/>
      <c r="PN749"/>
      <c r="PO749"/>
      <c r="PP749"/>
      <c r="PQ749"/>
      <c r="PR749"/>
      <c r="PS749"/>
      <c r="PT749"/>
      <c r="PU749"/>
      <c r="PV749"/>
      <c r="PW749"/>
      <c r="PX749"/>
      <c r="PY749"/>
      <c r="PZ749"/>
      <c r="QA749"/>
      <c r="QB749"/>
      <c r="QC749"/>
      <c r="QD749"/>
      <c r="QE749"/>
      <c r="QF749"/>
      <c r="QG749"/>
      <c r="QH749"/>
      <c r="QI749"/>
      <c r="QJ749"/>
      <c r="QK749"/>
      <c r="QL749"/>
      <c r="QM749"/>
      <c r="QN749"/>
      <c r="QO749"/>
      <c r="QP749"/>
      <c r="QQ749"/>
      <c r="QR749"/>
      <c r="QS749"/>
      <c r="QT749"/>
      <c r="QU749"/>
      <c r="QV749"/>
      <c r="QW749"/>
      <c r="QX749"/>
      <c r="QY749"/>
      <c r="QZ749"/>
      <c r="RA749"/>
      <c r="RB749"/>
      <c r="RC749"/>
      <c r="RD749"/>
      <c r="RE749"/>
      <c r="RF749"/>
      <c r="RG749"/>
      <c r="RH749"/>
      <c r="RI749"/>
      <c r="RJ749"/>
      <c r="RK749"/>
      <c r="RL749"/>
      <c r="RM749"/>
      <c r="RN749"/>
      <c r="RO749"/>
      <c r="RP749"/>
      <c r="RQ749"/>
      <c r="RR749"/>
      <c r="RS749"/>
      <c r="RT749"/>
      <c r="RU749"/>
      <c r="RV749"/>
      <c r="RW749"/>
      <c r="RX749"/>
      <c r="RY749"/>
      <c r="RZ749"/>
      <c r="SA749"/>
      <c r="SB749"/>
      <c r="SC749"/>
      <c r="SD749"/>
      <c r="SE749"/>
      <c r="SF749"/>
      <c r="SG749"/>
      <c r="SH749"/>
      <c r="SI749"/>
      <c r="SJ749"/>
      <c r="SK749"/>
      <c r="SL749"/>
      <c r="SM749"/>
      <c r="SN749"/>
      <c r="SO749"/>
      <c r="SP749"/>
      <c r="SQ749"/>
      <c r="SR749"/>
      <c r="SS749"/>
      <c r="ST749"/>
      <c r="SU749"/>
      <c r="SV749"/>
      <c r="SW749"/>
      <c r="SX749"/>
      <c r="SY749"/>
      <c r="SZ749"/>
      <c r="TA749"/>
      <c r="TB749"/>
      <c r="TC749"/>
      <c r="TD749"/>
      <c r="TE749"/>
      <c r="TF749"/>
      <c r="TG749"/>
      <c r="TH749"/>
      <c r="TI749"/>
      <c r="TJ749"/>
      <c r="TK749"/>
      <c r="TL749"/>
      <c r="TM749"/>
      <c r="TN749"/>
      <c r="TO749"/>
      <c r="TP749"/>
      <c r="TQ749"/>
      <c r="TR749"/>
      <c r="TS749"/>
      <c r="TT749"/>
      <c r="TU749"/>
      <c r="TV749"/>
      <c r="TW749"/>
      <c r="TX749"/>
      <c r="TY749"/>
      <c r="TZ749"/>
      <c r="UA749"/>
      <c r="UB749"/>
      <c r="UC749"/>
      <c r="UD749"/>
      <c r="UE749"/>
      <c r="UF749"/>
      <c r="UG749"/>
      <c r="UH749"/>
      <c r="UI749"/>
      <c r="UJ749"/>
      <c r="UK749"/>
      <c r="UL749"/>
      <c r="UM749"/>
      <c r="UN749"/>
      <c r="UO749"/>
      <c r="UP749"/>
      <c r="UQ749"/>
      <c r="UR749"/>
      <c r="US749"/>
      <c r="UT749"/>
      <c r="UU749"/>
      <c r="UV749"/>
      <c r="UW749"/>
      <c r="UX749"/>
      <c r="UY749"/>
      <c r="UZ749"/>
      <c r="VA749"/>
      <c r="VB749"/>
      <c r="VC749"/>
      <c r="VD749"/>
      <c r="VE749"/>
      <c r="VF749"/>
      <c r="VG749"/>
      <c r="VH749"/>
      <c r="VI749"/>
      <c r="VJ749"/>
      <c r="VK749"/>
      <c r="VL749"/>
      <c r="VM749"/>
      <c r="VN749"/>
      <c r="VO749"/>
      <c r="VP749"/>
      <c r="VQ749"/>
      <c r="VR749"/>
      <c r="VS749"/>
      <c r="VT749"/>
      <c r="VU749"/>
      <c r="VV749"/>
      <c r="VW749"/>
      <c r="VX749"/>
      <c r="VY749"/>
      <c r="VZ749"/>
      <c r="WA749"/>
      <c r="WB749"/>
      <c r="WC749"/>
      <c r="WD749"/>
      <c r="WE749"/>
      <c r="WF749"/>
      <c r="WG749"/>
      <c r="WH749"/>
      <c r="WI749"/>
      <c r="WJ749"/>
      <c r="WK749"/>
      <c r="WL749"/>
      <c r="WM749"/>
      <c r="WN749"/>
      <c r="WO749"/>
      <c r="WP749"/>
      <c r="WQ749"/>
      <c r="WR749"/>
      <c r="WS749"/>
      <c r="WT749"/>
      <c r="WU749"/>
      <c r="WV749"/>
      <c r="WW749"/>
      <c r="WX749"/>
      <c r="WY749"/>
      <c r="WZ749"/>
      <c r="XA749"/>
      <c r="XB749"/>
      <c r="XC749"/>
      <c r="XD749"/>
      <c r="XE749"/>
      <c r="XF749"/>
      <c r="XG749"/>
      <c r="XH749"/>
      <c r="XI749"/>
      <c r="XJ749"/>
      <c r="XK749"/>
      <c r="XL749"/>
      <c r="XM749"/>
      <c r="XN749"/>
      <c r="XO749"/>
      <c r="XP749"/>
      <c r="XQ749"/>
      <c r="XR749"/>
      <c r="XS749"/>
      <c r="XT749"/>
      <c r="XU749"/>
      <c r="XV749"/>
      <c r="XW749"/>
      <c r="XX749"/>
      <c r="XY749"/>
      <c r="XZ749"/>
      <c r="YA749"/>
      <c r="YB749"/>
      <c r="YC749"/>
      <c r="YD749"/>
      <c r="YE749"/>
      <c r="YF749"/>
      <c r="YG749"/>
      <c r="YH749"/>
      <c r="YI749"/>
      <c r="YJ749"/>
      <c r="YK749"/>
      <c r="YL749"/>
      <c r="YM749"/>
      <c r="YN749"/>
      <c r="YO749"/>
      <c r="YP749"/>
      <c r="YQ749"/>
      <c r="YR749"/>
      <c r="YS749"/>
      <c r="YT749"/>
      <c r="YU749"/>
      <c r="YV749"/>
      <c r="YW749"/>
      <c r="YX749"/>
      <c r="YY749"/>
      <c r="YZ749"/>
      <c r="ZA749"/>
      <c r="ZB749"/>
      <c r="ZC749"/>
      <c r="ZD749"/>
      <c r="ZE749"/>
      <c r="ZF749"/>
      <c r="ZG749"/>
      <c r="ZH749"/>
      <c r="ZI749"/>
      <c r="ZJ749"/>
      <c r="ZK749"/>
      <c r="ZL749"/>
      <c r="ZM749"/>
      <c r="ZN749"/>
      <c r="ZO749"/>
      <c r="ZP749"/>
      <c r="ZQ749"/>
      <c r="ZR749"/>
      <c r="ZS749"/>
      <c r="ZT749"/>
      <c r="ZU749"/>
      <c r="ZV749"/>
      <c r="ZW749"/>
      <c r="ZX749"/>
      <c r="ZY749"/>
      <c r="ZZ749"/>
      <c r="AAA749"/>
      <c r="AAB749"/>
      <c r="AAC749"/>
      <c r="AAD749"/>
      <c r="AAE749"/>
      <c r="AAF749"/>
      <c r="AAG749"/>
      <c r="AAH749"/>
      <c r="AAI749"/>
      <c r="AAJ749"/>
      <c r="AAK749"/>
      <c r="AAL749"/>
      <c r="AAM749"/>
      <c r="AAN749"/>
      <c r="AAO749"/>
      <c r="AAP749"/>
      <c r="AAQ749"/>
      <c r="AAR749"/>
      <c r="AAS749"/>
      <c r="AAT749"/>
      <c r="AAU749"/>
      <c r="AAV749"/>
      <c r="AAW749"/>
      <c r="AAX749"/>
      <c r="AAY749"/>
      <c r="AAZ749"/>
      <c r="ABA749"/>
      <c r="ABB749"/>
      <c r="ABC749"/>
      <c r="ABD749"/>
      <c r="ABE749"/>
      <c r="ABF749"/>
      <c r="ABG749"/>
      <c r="ABH749"/>
      <c r="ABI749"/>
      <c r="ABJ749"/>
      <c r="ABK749"/>
      <c r="ABL749"/>
      <c r="ABM749"/>
      <c r="ABN749"/>
      <c r="ABO749"/>
      <c r="ABP749"/>
      <c r="ABQ749"/>
      <c r="ABR749"/>
      <c r="ABS749"/>
      <c r="ABT749"/>
      <c r="ABU749"/>
      <c r="ABV749"/>
      <c r="ABW749"/>
      <c r="ABX749"/>
      <c r="ABY749"/>
      <c r="ABZ749"/>
      <c r="ACA749"/>
      <c r="ACB749"/>
      <c r="ACC749"/>
      <c r="ACD749"/>
      <c r="ACE749"/>
      <c r="ACF749"/>
      <c r="ACG749"/>
      <c r="ACH749"/>
      <c r="ACI749"/>
      <c r="ACJ749"/>
      <c r="ACK749"/>
      <c r="ACL749"/>
      <c r="ACM749"/>
      <c r="ACN749"/>
      <c r="ACO749"/>
      <c r="ACP749"/>
      <c r="ACQ749"/>
      <c r="ACR749"/>
      <c r="ACS749"/>
      <c r="ACT749"/>
      <c r="ACU749"/>
      <c r="ACV749"/>
      <c r="ACW749"/>
      <c r="ACX749"/>
      <c r="ACY749"/>
      <c r="ACZ749"/>
      <c r="ADA749"/>
      <c r="ADB749"/>
      <c r="ADC749"/>
      <c r="ADD749"/>
      <c r="ADE749"/>
      <c r="ADF749"/>
      <c r="ADG749"/>
      <c r="ADH749"/>
      <c r="ADI749"/>
      <c r="ADJ749"/>
      <c r="ADK749"/>
      <c r="ADL749"/>
      <c r="ADM749"/>
      <c r="ADN749"/>
      <c r="ADO749"/>
      <c r="ADP749"/>
      <c r="ADQ749"/>
      <c r="ADR749"/>
      <c r="ADS749"/>
      <c r="ADT749"/>
      <c r="ADU749"/>
      <c r="ADV749"/>
      <c r="ADW749"/>
      <c r="ADX749"/>
      <c r="ADY749"/>
      <c r="ADZ749"/>
      <c r="AEA749"/>
      <c r="AEB749"/>
      <c r="AEC749"/>
      <c r="AED749"/>
      <c r="AEE749"/>
      <c r="AEF749"/>
      <c r="AEG749"/>
      <c r="AEH749"/>
      <c r="AEI749"/>
      <c r="AEJ749"/>
      <c r="AEK749"/>
      <c r="AEL749"/>
      <c r="AEM749"/>
      <c r="AEN749"/>
      <c r="AEO749"/>
      <c r="AEP749"/>
      <c r="AEQ749"/>
      <c r="AER749"/>
      <c r="AES749"/>
      <c r="AET749"/>
      <c r="AEU749"/>
      <c r="AEV749"/>
      <c r="AEW749"/>
      <c r="AEX749"/>
      <c r="AEY749"/>
      <c r="AEZ749"/>
      <c r="AFA749"/>
      <c r="AFB749"/>
      <c r="AFC749"/>
      <c r="AFD749"/>
      <c r="AFE749"/>
      <c r="AFF749"/>
      <c r="AFG749"/>
      <c r="AFH749"/>
      <c r="AFI749"/>
      <c r="AFJ749"/>
      <c r="AFK749"/>
      <c r="AFL749"/>
      <c r="AFM749"/>
      <c r="AFN749"/>
      <c r="AFO749"/>
      <c r="AFP749"/>
      <c r="AFQ749"/>
      <c r="AFR749"/>
      <c r="AFS749"/>
      <c r="AFT749"/>
      <c r="AFU749"/>
      <c r="AFV749"/>
      <c r="AFW749"/>
      <c r="AFX749"/>
      <c r="AFY749"/>
      <c r="AFZ749"/>
      <c r="AGA749"/>
      <c r="AGB749"/>
      <c r="AGC749"/>
      <c r="AGD749"/>
      <c r="AGE749"/>
      <c r="AGF749"/>
      <c r="AGG749"/>
      <c r="AGH749"/>
      <c r="AGI749"/>
      <c r="AGJ749"/>
      <c r="AGK749"/>
      <c r="AGL749"/>
      <c r="AGM749"/>
      <c r="AGN749"/>
      <c r="AGO749"/>
      <c r="AGP749"/>
      <c r="AGQ749"/>
      <c r="AGR749"/>
      <c r="AGS749"/>
      <c r="AGT749"/>
      <c r="AGU749"/>
      <c r="AGV749"/>
      <c r="AGW749"/>
      <c r="AGX749"/>
      <c r="AGY749"/>
      <c r="AGZ749"/>
      <c r="AHA749"/>
      <c r="AHB749"/>
      <c r="AHC749"/>
      <c r="AHD749"/>
      <c r="AHE749"/>
      <c r="AHF749"/>
      <c r="AHG749"/>
      <c r="AHH749"/>
      <c r="AHI749"/>
      <c r="AHJ749"/>
      <c r="AHK749"/>
      <c r="AHL749"/>
      <c r="AHM749"/>
      <c r="AHN749"/>
      <c r="AHO749"/>
      <c r="AHP749"/>
      <c r="AHQ749"/>
      <c r="AHR749"/>
      <c r="AHS749"/>
      <c r="AHT749"/>
      <c r="AHU749"/>
      <c r="AHV749"/>
      <c r="AHW749"/>
      <c r="AHX749"/>
      <c r="AHY749"/>
      <c r="AHZ749"/>
      <c r="AIA749"/>
      <c r="AIB749"/>
      <c r="AIC749"/>
      <c r="AID749"/>
      <c r="AIE749"/>
      <c r="AIF749"/>
      <c r="AIG749"/>
      <c r="AIH749"/>
      <c r="AII749"/>
      <c r="AIJ749"/>
      <c r="AIK749"/>
      <c r="AIL749"/>
      <c r="AIM749"/>
      <c r="AIN749"/>
      <c r="AIO749"/>
      <c r="AIP749"/>
      <c r="AIQ749"/>
      <c r="AIR749"/>
      <c r="AIS749"/>
      <c r="AIT749"/>
      <c r="AIU749"/>
      <c r="AIV749"/>
      <c r="AIW749"/>
      <c r="AIX749"/>
      <c r="AIY749"/>
      <c r="AIZ749"/>
      <c r="AJA749"/>
      <c r="AJB749"/>
      <c r="AJC749"/>
      <c r="AJD749"/>
      <c r="AJE749"/>
      <c r="AJF749"/>
      <c r="AJG749"/>
      <c r="AJH749"/>
      <c r="AJI749"/>
      <c r="AJJ749"/>
      <c r="AJK749"/>
      <c r="AJL749"/>
      <c r="AJM749"/>
      <c r="AJN749"/>
      <c r="AJO749"/>
      <c r="AJP749"/>
      <c r="AJQ749"/>
      <c r="AJR749"/>
      <c r="AJS749"/>
      <c r="AJT749"/>
      <c r="AJU749"/>
      <c r="AJV749"/>
      <c r="AJW749"/>
      <c r="AJX749"/>
      <c r="AJY749"/>
      <c r="AJZ749"/>
      <c r="AKA749"/>
      <c r="AKB749"/>
      <c r="AKC749"/>
      <c r="AKD749"/>
      <c r="AKE749"/>
      <c r="AKF749"/>
      <c r="AKG749"/>
      <c r="AKH749"/>
      <c r="AKI749"/>
      <c r="AKJ749"/>
      <c r="AKK749"/>
      <c r="AKL749"/>
      <c r="AKM749"/>
      <c r="AKN749"/>
      <c r="AKO749"/>
      <c r="AKP749"/>
      <c r="AKQ749"/>
      <c r="AKR749"/>
      <c r="AKS749"/>
      <c r="AKT749"/>
      <c r="AKU749"/>
      <c r="AKV749"/>
      <c r="AKW749"/>
      <c r="AKX749"/>
      <c r="AKY749"/>
      <c r="AKZ749"/>
      <c r="ALA749"/>
      <c r="ALB749"/>
      <c r="ALC749"/>
      <c r="ALD749"/>
      <c r="ALE749"/>
      <c r="ALF749"/>
      <c r="ALG749"/>
      <c r="ALH749"/>
      <c r="ALI749"/>
      <c r="ALJ749"/>
      <c r="ALK749"/>
      <c r="ALL749"/>
      <c r="ALM749"/>
      <c r="ALN749"/>
      <c r="ALO749"/>
      <c r="ALP749"/>
      <c r="ALQ749"/>
      <c r="ALR749"/>
      <c r="ALS749"/>
      <c r="ALT749"/>
      <c r="ALU749"/>
      <c r="ALV749"/>
      <c r="ALW749"/>
      <c r="ALX749"/>
      <c r="ALY749"/>
      <c r="ALZ749"/>
      <c r="AMA749"/>
      <c r="AMB749"/>
      <c r="AMC749"/>
      <c r="AMD749"/>
      <c r="AME749"/>
      <c r="AMF749"/>
      <c r="AMG749"/>
      <c r="AMH749"/>
      <c r="AMI749"/>
      <c r="AMJ749"/>
      <c r="AMK749"/>
      <c r="AML749"/>
      <c r="AMM749"/>
      <c r="AMN749"/>
      <c r="AMO749"/>
      <c r="AMP749"/>
      <c r="AMQ749"/>
      <c r="AMR749"/>
      <c r="AMS749"/>
      <c r="AMT749"/>
      <c r="AMU749"/>
      <c r="AMV749"/>
      <c r="AMW749"/>
      <c r="AMX749"/>
      <c r="AMY749"/>
      <c r="AMZ749"/>
      <c r="ANA749"/>
      <c r="ANB749"/>
      <c r="ANC749"/>
      <c r="AND749"/>
      <c r="ANE749"/>
      <c r="ANF749"/>
      <c r="ANG749"/>
      <c r="ANH749"/>
      <c r="ANI749"/>
      <c r="ANJ749"/>
      <c r="ANK749"/>
      <c r="ANL749"/>
      <c r="ANM749"/>
      <c r="ANN749"/>
      <c r="ANO749"/>
      <c r="ANP749"/>
      <c r="ANQ749"/>
      <c r="ANR749"/>
      <c r="ANS749"/>
      <c r="ANT749"/>
      <c r="ANU749"/>
      <c r="ANV749"/>
      <c r="ANW749"/>
      <c r="ANX749"/>
      <c r="ANY749"/>
      <c r="ANZ749"/>
      <c r="AOA749"/>
      <c r="AOB749"/>
      <c r="AOC749"/>
      <c r="AOD749"/>
      <c r="AOE749"/>
      <c r="AOF749"/>
      <c r="AOG749"/>
      <c r="AOH749"/>
      <c r="AOI749"/>
      <c r="AOJ749"/>
      <c r="AOK749"/>
      <c r="AOL749"/>
      <c r="AOM749"/>
      <c r="AON749"/>
      <c r="AOO749"/>
      <c r="AOP749"/>
      <c r="AOQ749"/>
      <c r="AOR749"/>
      <c r="AOS749"/>
      <c r="AOT749"/>
      <c r="AOU749"/>
      <c r="AOV749"/>
      <c r="AOW749"/>
      <c r="AOX749"/>
      <c r="AOY749"/>
      <c r="AOZ749"/>
      <c r="APA749"/>
      <c r="APB749"/>
      <c r="APC749"/>
      <c r="APD749"/>
      <c r="APE749"/>
      <c r="APF749"/>
      <c r="APG749"/>
      <c r="APH749"/>
      <c r="API749"/>
      <c r="APJ749"/>
      <c r="APK749"/>
      <c r="APL749"/>
      <c r="APM749"/>
      <c r="APN749"/>
      <c r="APO749"/>
      <c r="APP749"/>
      <c r="APQ749"/>
      <c r="APR749"/>
      <c r="APS749"/>
      <c r="APT749"/>
      <c r="APU749"/>
      <c r="APV749"/>
      <c r="APW749"/>
      <c r="APX749"/>
      <c r="APY749"/>
      <c r="APZ749"/>
      <c r="AQA749"/>
      <c r="AQB749"/>
      <c r="AQC749"/>
      <c r="AQD749"/>
      <c r="AQE749"/>
      <c r="AQF749"/>
      <c r="AQG749"/>
      <c r="AQH749"/>
      <c r="AQI749"/>
      <c r="AQJ749"/>
      <c r="AQK749"/>
      <c r="AQL749"/>
      <c r="AQM749"/>
      <c r="AQN749"/>
      <c r="AQO749"/>
      <c r="AQP749"/>
      <c r="AQQ749"/>
      <c r="AQR749"/>
      <c r="AQS749"/>
      <c r="AQT749"/>
      <c r="AQU749"/>
      <c r="AQV749"/>
      <c r="AQW749"/>
      <c r="AQX749"/>
      <c r="AQY749"/>
      <c r="AQZ749"/>
      <c r="ARA749"/>
      <c r="ARB749"/>
      <c r="ARC749"/>
      <c r="ARD749"/>
      <c r="ARE749"/>
      <c r="ARF749"/>
      <c r="ARG749"/>
      <c r="ARH749"/>
      <c r="ARI749"/>
      <c r="ARJ749"/>
      <c r="ARK749"/>
      <c r="ARL749"/>
      <c r="ARM749"/>
      <c r="ARN749"/>
      <c r="ARO749"/>
      <c r="ARP749"/>
      <c r="ARQ749"/>
      <c r="ARR749"/>
      <c r="ARS749"/>
      <c r="ART749"/>
      <c r="ARU749"/>
      <c r="ARV749"/>
      <c r="ARW749"/>
      <c r="ARX749"/>
      <c r="ARY749"/>
      <c r="ARZ749"/>
      <c r="ASA749"/>
      <c r="ASB749"/>
      <c r="ASC749"/>
      <c r="ASD749"/>
      <c r="ASE749"/>
      <c r="ASF749"/>
      <c r="ASG749"/>
      <c r="ASH749"/>
      <c r="ASI749"/>
      <c r="ASJ749"/>
      <c r="ASK749"/>
      <c r="ASL749"/>
      <c r="ASM749"/>
      <c r="ASN749"/>
      <c r="ASO749"/>
      <c r="ASP749"/>
      <c r="ASQ749"/>
      <c r="ASR749"/>
      <c r="ASS749"/>
      <c r="AST749"/>
      <c r="ASU749"/>
      <c r="ASV749"/>
      <c r="ASW749"/>
      <c r="ASX749"/>
      <c r="ASY749"/>
      <c r="ASZ749"/>
      <c r="ATA749"/>
      <c r="ATB749"/>
      <c r="ATC749"/>
      <c r="ATD749"/>
      <c r="ATE749"/>
      <c r="ATF749"/>
      <c r="ATG749"/>
      <c r="ATH749"/>
      <c r="ATI749"/>
      <c r="ATJ749"/>
      <c r="ATK749"/>
      <c r="ATL749"/>
      <c r="ATM749"/>
      <c r="ATN749"/>
      <c r="ATO749"/>
      <c r="ATP749"/>
      <c r="ATQ749"/>
      <c r="ATR749"/>
      <c r="ATS749"/>
      <c r="ATT749"/>
      <c r="ATU749"/>
      <c r="ATV749"/>
      <c r="ATW749"/>
      <c r="ATX749"/>
      <c r="ATY749"/>
      <c r="ATZ749"/>
      <c r="AUA749"/>
      <c r="AUB749"/>
      <c r="AUC749"/>
      <c r="AUD749"/>
      <c r="AUE749"/>
      <c r="AUF749"/>
      <c r="AUG749"/>
      <c r="AUH749"/>
      <c r="AUI749"/>
      <c r="AUJ749"/>
      <c r="AUK749"/>
      <c r="AUL749"/>
      <c r="AUM749"/>
      <c r="AUN749"/>
      <c r="AUO749"/>
      <c r="AUP749"/>
      <c r="AUQ749"/>
      <c r="AUR749"/>
      <c r="AUS749"/>
      <c r="AUT749"/>
      <c r="AUU749"/>
      <c r="AUV749"/>
      <c r="AUW749"/>
      <c r="AUX749"/>
      <c r="AUY749"/>
      <c r="AUZ749"/>
      <c r="AVA749"/>
      <c r="AVB749"/>
      <c r="AVC749"/>
      <c r="AVD749"/>
      <c r="AVE749"/>
      <c r="AVF749"/>
      <c r="AVG749"/>
      <c r="AVH749"/>
      <c r="AVI749"/>
      <c r="AVJ749"/>
      <c r="AVK749"/>
      <c r="AVL749"/>
      <c r="AVM749"/>
      <c r="AVN749"/>
      <c r="AVO749"/>
      <c r="AVP749"/>
      <c r="AVQ749"/>
      <c r="AVR749"/>
      <c r="AVS749"/>
      <c r="AVT749"/>
      <c r="AVU749"/>
      <c r="AVV749"/>
      <c r="AVW749"/>
      <c r="AVX749"/>
      <c r="AVY749"/>
      <c r="AVZ749"/>
      <c r="AWA749"/>
      <c r="AWB749"/>
      <c r="AWC749"/>
      <c r="AWD749"/>
      <c r="AWE749"/>
      <c r="AWF749"/>
      <c r="AWG749"/>
      <c r="AWH749"/>
      <c r="AWI749"/>
      <c r="AWJ749"/>
      <c r="AWK749"/>
      <c r="AWL749"/>
      <c r="AWM749"/>
      <c r="AWN749"/>
      <c r="AWO749"/>
      <c r="AWP749"/>
      <c r="AWQ749"/>
      <c r="AWR749"/>
      <c r="AWS749"/>
      <c r="AWT749"/>
      <c r="AWU749"/>
      <c r="AWV749"/>
      <c r="AWW749"/>
      <c r="AWX749"/>
      <c r="AWY749"/>
      <c r="AWZ749"/>
      <c r="AXA749"/>
      <c r="AXB749"/>
      <c r="AXC749"/>
      <c r="AXD749"/>
      <c r="AXE749"/>
      <c r="AXF749"/>
      <c r="AXG749"/>
      <c r="AXH749"/>
      <c r="AXI749"/>
      <c r="AXJ749"/>
      <c r="AXK749"/>
      <c r="AXL749"/>
      <c r="AXM749"/>
      <c r="AXN749"/>
      <c r="AXO749"/>
      <c r="AXP749"/>
      <c r="AXQ749"/>
      <c r="AXR749"/>
      <c r="AXS749"/>
      <c r="AXT749"/>
      <c r="AXU749"/>
      <c r="AXV749"/>
      <c r="AXW749"/>
      <c r="AXX749"/>
      <c r="AXY749"/>
      <c r="AXZ749"/>
      <c r="AYA749"/>
      <c r="AYB749"/>
      <c r="AYC749"/>
      <c r="AYD749"/>
      <c r="AYE749"/>
      <c r="AYF749"/>
      <c r="AYG749"/>
      <c r="AYH749"/>
      <c r="AYI749"/>
      <c r="AYJ749"/>
      <c r="AYK749"/>
      <c r="AYL749"/>
      <c r="AYM749"/>
      <c r="AYN749"/>
      <c r="AYO749"/>
      <c r="AYP749"/>
      <c r="AYQ749"/>
      <c r="AYR749"/>
      <c r="AYS749"/>
      <c r="AYT749"/>
      <c r="AYU749"/>
      <c r="AYV749"/>
      <c r="AYW749"/>
      <c r="AYX749"/>
      <c r="AYY749"/>
      <c r="AYZ749"/>
      <c r="AZA749"/>
      <c r="AZB749"/>
      <c r="AZC749"/>
      <c r="AZD749"/>
      <c r="AZE749"/>
      <c r="AZF749"/>
      <c r="AZG749"/>
      <c r="AZH749"/>
      <c r="AZI749"/>
      <c r="AZJ749"/>
      <c r="AZK749"/>
      <c r="AZL749"/>
      <c r="AZM749"/>
      <c r="AZN749"/>
      <c r="AZO749"/>
      <c r="AZP749"/>
      <c r="AZQ749"/>
      <c r="AZR749"/>
      <c r="AZS749"/>
      <c r="AZT749"/>
      <c r="AZU749"/>
      <c r="AZV749"/>
      <c r="AZW749"/>
      <c r="AZX749"/>
      <c r="AZY749"/>
      <c r="AZZ749"/>
      <c r="BAA749"/>
      <c r="BAB749"/>
      <c r="BAC749"/>
      <c r="BAD749"/>
      <c r="BAE749"/>
      <c r="BAF749"/>
      <c r="BAG749"/>
      <c r="BAH749"/>
      <c r="BAI749"/>
      <c r="BAJ749"/>
      <c r="BAK749"/>
      <c r="BAL749"/>
      <c r="BAM749"/>
      <c r="BAN749"/>
      <c r="BAO749"/>
      <c r="BAP749"/>
      <c r="BAQ749"/>
      <c r="BAR749"/>
      <c r="BAS749"/>
      <c r="BAT749"/>
      <c r="BAU749"/>
      <c r="BAV749"/>
      <c r="BAW749"/>
      <c r="BAX749"/>
      <c r="BAY749"/>
      <c r="BAZ749"/>
      <c r="BBA749"/>
      <c r="BBB749"/>
      <c r="BBC749"/>
      <c r="BBD749"/>
      <c r="BBE749"/>
      <c r="BBF749"/>
      <c r="BBG749"/>
      <c r="BBH749"/>
      <c r="BBI749"/>
      <c r="BBJ749"/>
      <c r="BBK749"/>
      <c r="BBL749"/>
      <c r="BBM749"/>
      <c r="BBN749"/>
      <c r="BBO749"/>
      <c r="BBP749"/>
      <c r="BBQ749"/>
      <c r="BBR749"/>
      <c r="BBS749"/>
      <c r="BBT749"/>
      <c r="BBU749"/>
      <c r="BBV749"/>
      <c r="BBW749"/>
      <c r="BBX749"/>
      <c r="BBY749"/>
      <c r="BBZ749"/>
      <c r="BCA749"/>
      <c r="BCB749"/>
      <c r="BCC749"/>
      <c r="BCD749"/>
      <c r="BCE749"/>
      <c r="BCF749"/>
      <c r="BCG749"/>
      <c r="BCH749"/>
      <c r="BCI749"/>
      <c r="BCJ749"/>
      <c r="BCK749"/>
      <c r="BCL749"/>
      <c r="BCM749"/>
      <c r="BCN749"/>
      <c r="BCO749"/>
      <c r="BCP749"/>
      <c r="BCQ749"/>
      <c r="BCR749"/>
      <c r="BCS749"/>
      <c r="BCT749"/>
      <c r="BCU749"/>
      <c r="BCV749"/>
      <c r="BCW749"/>
      <c r="BCX749"/>
      <c r="BCY749"/>
      <c r="BCZ749"/>
      <c r="BDA749"/>
      <c r="BDB749"/>
      <c r="BDC749"/>
      <c r="BDD749"/>
      <c r="BDE749"/>
      <c r="BDF749"/>
      <c r="BDG749"/>
      <c r="BDH749"/>
      <c r="BDI749"/>
      <c r="BDJ749"/>
      <c r="BDK749"/>
      <c r="BDL749"/>
      <c r="BDM749"/>
      <c r="BDN749"/>
      <c r="BDO749"/>
      <c r="BDP749"/>
      <c r="BDQ749"/>
      <c r="BDR749"/>
      <c r="BDS749"/>
      <c r="BDT749"/>
      <c r="BDU749"/>
      <c r="BDV749"/>
      <c r="BDW749"/>
      <c r="BDX749"/>
      <c r="BDY749"/>
      <c r="BDZ749"/>
      <c r="BEA749"/>
      <c r="BEB749"/>
      <c r="BEC749"/>
      <c r="BED749"/>
      <c r="BEE749"/>
      <c r="BEF749"/>
      <c r="BEG749"/>
      <c r="BEH749"/>
      <c r="BEI749"/>
      <c r="BEJ749"/>
      <c r="BEK749"/>
      <c r="BEL749"/>
      <c r="BEM749"/>
      <c r="BEN749"/>
      <c r="BEO749"/>
      <c r="BEP749"/>
      <c r="BEQ749"/>
      <c r="BER749"/>
      <c r="BES749"/>
      <c r="BET749"/>
      <c r="BEU749"/>
      <c r="BEV749"/>
      <c r="BEW749"/>
      <c r="BEX749"/>
      <c r="BEY749"/>
      <c r="BEZ749"/>
      <c r="BFA749"/>
      <c r="BFB749"/>
      <c r="BFC749"/>
      <c r="BFD749"/>
      <c r="BFE749"/>
      <c r="BFF749"/>
      <c r="BFG749"/>
      <c r="BFH749"/>
      <c r="BFI749"/>
      <c r="BFJ749"/>
      <c r="BFK749"/>
      <c r="BFL749"/>
      <c r="BFM749"/>
      <c r="BFN749"/>
      <c r="BFO749"/>
      <c r="BFP749"/>
      <c r="BFQ749"/>
      <c r="BFR749"/>
      <c r="BFS749"/>
      <c r="BFT749"/>
      <c r="BFU749"/>
      <c r="BFV749"/>
      <c r="BFW749"/>
      <c r="BFX749"/>
      <c r="BFY749"/>
      <c r="BFZ749"/>
      <c r="BGA749"/>
      <c r="BGB749"/>
      <c r="BGC749"/>
      <c r="BGD749"/>
      <c r="BGE749"/>
      <c r="BGF749"/>
      <c r="BGG749"/>
      <c r="BGH749"/>
      <c r="BGI749"/>
      <c r="BGJ749"/>
      <c r="BGK749"/>
      <c r="BGL749"/>
      <c r="BGM749"/>
      <c r="BGN749"/>
      <c r="BGO749"/>
      <c r="BGP749"/>
      <c r="BGQ749"/>
      <c r="BGR749"/>
      <c r="BGS749"/>
      <c r="BGT749"/>
      <c r="BGU749"/>
      <c r="BGV749"/>
      <c r="BGW749"/>
      <c r="BGX749"/>
      <c r="BGY749"/>
      <c r="BGZ749"/>
      <c r="BHA749"/>
      <c r="BHB749"/>
      <c r="BHC749"/>
      <c r="BHD749"/>
      <c r="BHE749"/>
      <c r="BHF749"/>
      <c r="BHG749"/>
      <c r="BHH749"/>
      <c r="BHI749"/>
      <c r="BHJ749"/>
      <c r="BHK749"/>
      <c r="BHL749"/>
      <c r="BHM749"/>
      <c r="BHN749"/>
      <c r="BHO749"/>
      <c r="BHP749"/>
      <c r="BHQ749"/>
      <c r="BHR749"/>
      <c r="BHS749"/>
      <c r="BHT749"/>
      <c r="BHU749"/>
      <c r="BHV749"/>
      <c r="BHW749"/>
      <c r="BHX749"/>
      <c r="BHY749"/>
      <c r="BHZ749"/>
      <c r="BIA749"/>
      <c r="BIB749"/>
      <c r="BIC749"/>
      <c r="BID749"/>
      <c r="BIE749"/>
      <c r="BIF749"/>
      <c r="BIG749"/>
      <c r="BIH749"/>
      <c r="BII749"/>
      <c r="BIJ749"/>
      <c r="BIK749"/>
      <c r="BIL749"/>
      <c r="BIM749"/>
      <c r="BIN749"/>
      <c r="BIO749"/>
      <c r="BIP749"/>
      <c r="BIQ749"/>
      <c r="BIR749"/>
      <c r="BIS749"/>
      <c r="BIT749"/>
      <c r="BIU749"/>
      <c r="BIV749"/>
      <c r="BIW749"/>
      <c r="BIX749"/>
      <c r="BIY749"/>
      <c r="BIZ749"/>
      <c r="BJA749"/>
      <c r="BJB749"/>
      <c r="BJC749"/>
      <c r="BJD749"/>
      <c r="BJE749"/>
      <c r="BJF749"/>
      <c r="BJG749"/>
      <c r="BJH749"/>
      <c r="BJI749"/>
      <c r="BJJ749"/>
      <c r="BJK749"/>
      <c r="BJL749"/>
      <c r="BJM749"/>
      <c r="BJN749"/>
      <c r="BJO749"/>
      <c r="BJP749"/>
      <c r="BJQ749"/>
      <c r="BJR749"/>
      <c r="BJS749"/>
      <c r="BJT749"/>
      <c r="BJU749"/>
      <c r="BJV749"/>
      <c r="BJW749"/>
      <c r="BJX749"/>
      <c r="BJY749"/>
      <c r="BJZ749"/>
      <c r="BKA749"/>
      <c r="BKB749"/>
      <c r="BKC749"/>
      <c r="BKD749"/>
      <c r="BKE749"/>
      <c r="BKF749"/>
      <c r="BKG749"/>
      <c r="BKH749"/>
      <c r="BKI749"/>
      <c r="BKJ749"/>
      <c r="BKK749"/>
      <c r="BKL749"/>
      <c r="BKM749"/>
      <c r="BKN749"/>
      <c r="BKO749"/>
      <c r="BKP749"/>
      <c r="BKQ749"/>
      <c r="BKR749"/>
      <c r="BKS749"/>
      <c r="BKT749"/>
      <c r="BKU749"/>
      <c r="BKV749"/>
      <c r="BKW749"/>
      <c r="BKX749"/>
      <c r="BKY749"/>
      <c r="BKZ749"/>
      <c r="BLA749"/>
      <c r="BLB749"/>
      <c r="BLC749"/>
      <c r="BLD749"/>
      <c r="BLE749"/>
      <c r="BLF749"/>
      <c r="BLG749"/>
      <c r="BLH749"/>
      <c r="BLI749"/>
      <c r="BLJ749"/>
      <c r="BLK749"/>
      <c r="BLL749"/>
      <c r="BLM749"/>
      <c r="BLN749"/>
      <c r="BLO749"/>
      <c r="BLP749"/>
      <c r="BLQ749"/>
      <c r="BLR749"/>
      <c r="BLS749"/>
      <c r="BLT749"/>
      <c r="BLU749"/>
      <c r="BLV749"/>
      <c r="BLW749"/>
      <c r="BLX749"/>
      <c r="BLY749"/>
      <c r="BLZ749"/>
      <c r="BMA749"/>
      <c r="BMB749"/>
      <c r="BMC749"/>
      <c r="BMD749"/>
      <c r="BME749"/>
      <c r="BMF749"/>
      <c r="BMG749"/>
      <c r="BMH749"/>
      <c r="BMI749"/>
      <c r="BMJ749"/>
      <c r="BMK749"/>
      <c r="BML749"/>
      <c r="BMM749"/>
      <c r="BMN749"/>
      <c r="BMO749"/>
      <c r="BMP749"/>
      <c r="BMQ749"/>
      <c r="BMR749"/>
      <c r="BMS749"/>
      <c r="BMT749"/>
      <c r="BMU749"/>
      <c r="BMV749"/>
      <c r="BMW749"/>
      <c r="BMX749"/>
      <c r="BMY749"/>
      <c r="BMZ749"/>
      <c r="BNA749"/>
      <c r="BNB749"/>
      <c r="BNC749"/>
      <c r="BND749"/>
      <c r="BNE749"/>
      <c r="BNF749"/>
      <c r="BNG749"/>
      <c r="BNH749"/>
      <c r="BNI749"/>
      <c r="BNJ749"/>
      <c r="BNK749"/>
      <c r="BNL749"/>
      <c r="BNM749"/>
      <c r="BNN749"/>
      <c r="BNO749"/>
      <c r="BNP749"/>
      <c r="BNQ749"/>
      <c r="BNR749"/>
      <c r="BNS749"/>
      <c r="BNT749"/>
      <c r="BNU749"/>
      <c r="BNV749"/>
      <c r="BNW749"/>
      <c r="BNX749"/>
      <c r="BNY749"/>
      <c r="BNZ749"/>
      <c r="BOA749"/>
      <c r="BOB749"/>
      <c r="BOC749"/>
      <c r="BOD749"/>
      <c r="BOE749"/>
      <c r="BOF749"/>
      <c r="BOG749"/>
      <c r="BOH749"/>
      <c r="BOI749"/>
      <c r="BOJ749"/>
      <c r="BOK749"/>
      <c r="BOL749"/>
      <c r="BOM749"/>
      <c r="BON749"/>
      <c r="BOO749"/>
      <c r="BOP749"/>
      <c r="BOQ749"/>
      <c r="BOR749"/>
      <c r="BOS749"/>
      <c r="BOT749"/>
      <c r="BOU749"/>
      <c r="BOV749"/>
      <c r="BOW749"/>
      <c r="BOX749"/>
      <c r="BOY749"/>
      <c r="BOZ749"/>
      <c r="BPA749"/>
      <c r="BPB749"/>
      <c r="BPC749"/>
      <c r="BPD749"/>
      <c r="BPE749"/>
      <c r="BPF749"/>
      <c r="BPG749"/>
      <c r="BPH749"/>
      <c r="BPI749"/>
      <c r="BPJ749"/>
      <c r="BPK749"/>
      <c r="BPL749"/>
      <c r="BPM749"/>
      <c r="BPN749"/>
      <c r="BPO749"/>
      <c r="BPP749"/>
      <c r="BPQ749"/>
      <c r="BPR749"/>
      <c r="BPS749"/>
      <c r="BPT749"/>
      <c r="BPU749"/>
      <c r="BPV749"/>
      <c r="BPW749"/>
      <c r="BPX749"/>
      <c r="BPY749"/>
      <c r="BPZ749"/>
      <c r="BQA749"/>
      <c r="BQB749"/>
      <c r="BQC749"/>
      <c r="BQD749"/>
      <c r="BQE749"/>
      <c r="BQF749"/>
      <c r="BQG749"/>
      <c r="BQH749"/>
      <c r="BQI749"/>
      <c r="BQJ749"/>
      <c r="BQK749"/>
      <c r="BQL749"/>
      <c r="BQM749"/>
      <c r="BQN749"/>
      <c r="BQO749"/>
      <c r="BQP749"/>
      <c r="BQQ749"/>
      <c r="BQR749"/>
      <c r="BQS749"/>
      <c r="BQT749"/>
      <c r="BQU749"/>
      <c r="BQV749"/>
      <c r="BQW749"/>
      <c r="BQX749"/>
      <c r="BQY749"/>
      <c r="BQZ749"/>
      <c r="BRA749"/>
      <c r="BRB749"/>
      <c r="BRC749"/>
      <c r="BRD749"/>
      <c r="BRE749"/>
      <c r="BRF749"/>
      <c r="BRG749"/>
      <c r="BRH749"/>
      <c r="BRI749"/>
      <c r="BRJ749"/>
      <c r="BRK749"/>
      <c r="BRL749"/>
      <c r="BRM749"/>
      <c r="BRN749"/>
      <c r="BRO749"/>
      <c r="BRP749"/>
      <c r="BRQ749"/>
      <c r="BRR749"/>
      <c r="BRS749"/>
      <c r="BRT749"/>
      <c r="BRU749"/>
      <c r="BRV749"/>
      <c r="BRW749"/>
      <c r="BRX749"/>
      <c r="BRY749"/>
      <c r="BRZ749"/>
      <c r="BSA749"/>
      <c r="BSB749"/>
      <c r="BSC749"/>
      <c r="BSD749"/>
      <c r="BSE749"/>
      <c r="BSF749"/>
      <c r="BSG749"/>
      <c r="BSH749"/>
      <c r="BSI749"/>
      <c r="BSJ749"/>
      <c r="BSK749"/>
      <c r="BSL749"/>
      <c r="BSM749"/>
      <c r="BSN749"/>
      <c r="BSO749"/>
      <c r="BSP749"/>
      <c r="BSQ749"/>
      <c r="BSR749"/>
      <c r="BSS749"/>
      <c r="BST749"/>
      <c r="BSU749"/>
      <c r="BSV749"/>
      <c r="BSW749"/>
      <c r="BSX749"/>
      <c r="BSY749"/>
      <c r="BSZ749"/>
      <c r="BTA749"/>
      <c r="BTB749"/>
      <c r="BTC749"/>
      <c r="BTD749"/>
      <c r="BTE749"/>
      <c r="BTF749"/>
      <c r="BTG749"/>
      <c r="BTH749"/>
      <c r="BTI749"/>
      <c r="BTJ749"/>
      <c r="BTK749"/>
      <c r="BTL749"/>
      <c r="BTM749"/>
      <c r="BTN749"/>
      <c r="BTO749"/>
      <c r="BTP749"/>
      <c r="BTQ749"/>
      <c r="BTR749"/>
      <c r="BTS749"/>
      <c r="BTT749"/>
      <c r="BTU749"/>
      <c r="BTV749"/>
      <c r="BTW749"/>
      <c r="BTX749"/>
      <c r="BTY749"/>
      <c r="BTZ749"/>
      <c r="BUA749"/>
      <c r="BUB749"/>
      <c r="BUC749"/>
      <c r="BUD749"/>
      <c r="BUE749"/>
      <c r="BUF749"/>
      <c r="BUG749"/>
      <c r="BUH749"/>
      <c r="BUI749"/>
      <c r="BUJ749"/>
      <c r="BUK749"/>
      <c r="BUL749"/>
      <c r="BUM749"/>
      <c r="BUN749"/>
      <c r="BUO749"/>
      <c r="BUP749"/>
      <c r="BUQ749"/>
      <c r="BUR749"/>
      <c r="BUS749"/>
      <c r="BUT749"/>
      <c r="BUU749"/>
      <c r="BUV749"/>
      <c r="BUW749"/>
      <c r="BUX749"/>
      <c r="BUY749"/>
      <c r="BUZ749"/>
      <c r="BVA749"/>
      <c r="BVB749"/>
      <c r="BVC749"/>
      <c r="BVD749"/>
      <c r="BVE749"/>
      <c r="BVF749"/>
      <c r="BVG749"/>
      <c r="BVH749"/>
      <c r="BVI749"/>
      <c r="BVJ749"/>
      <c r="BVK749"/>
      <c r="BVL749"/>
      <c r="BVM749"/>
      <c r="BVN749"/>
      <c r="BVO749"/>
      <c r="BVP749"/>
      <c r="BVQ749"/>
      <c r="BVR749"/>
      <c r="BVS749"/>
      <c r="BVT749"/>
      <c r="BVU749"/>
      <c r="BVV749"/>
      <c r="BVW749"/>
      <c r="BVX749"/>
      <c r="BVY749"/>
      <c r="BVZ749"/>
      <c r="BWA749"/>
      <c r="BWB749"/>
      <c r="BWC749"/>
      <c r="BWD749"/>
      <c r="BWE749"/>
      <c r="BWF749"/>
      <c r="BWG749"/>
      <c r="BWH749"/>
      <c r="BWI749"/>
      <c r="BWJ749"/>
      <c r="BWK749"/>
      <c r="BWL749"/>
      <c r="BWM749"/>
      <c r="BWN749"/>
      <c r="BWO749"/>
      <c r="BWP749"/>
      <c r="BWQ749"/>
      <c r="BWR749"/>
      <c r="BWS749"/>
      <c r="BWT749"/>
      <c r="BWU749"/>
      <c r="BWV749"/>
      <c r="BWW749"/>
      <c r="BWX749"/>
      <c r="BWY749"/>
      <c r="BWZ749"/>
      <c r="BXA749"/>
      <c r="BXB749"/>
      <c r="BXC749"/>
      <c r="BXD749"/>
      <c r="BXE749"/>
      <c r="BXF749"/>
      <c r="BXG749"/>
      <c r="BXH749"/>
      <c r="BXI749"/>
      <c r="BXJ749"/>
      <c r="BXK749"/>
      <c r="BXL749"/>
      <c r="BXM749"/>
      <c r="BXN749"/>
      <c r="BXO749"/>
      <c r="BXP749"/>
      <c r="BXQ749"/>
      <c r="BXR749"/>
      <c r="BXS749"/>
      <c r="BXT749"/>
      <c r="BXU749"/>
      <c r="BXV749"/>
      <c r="BXW749"/>
      <c r="BXX749"/>
      <c r="BXY749"/>
      <c r="BXZ749"/>
      <c r="BYA749"/>
      <c r="BYB749"/>
      <c r="BYC749"/>
      <c r="BYD749"/>
      <c r="BYE749"/>
      <c r="BYF749"/>
      <c r="BYG749"/>
      <c r="BYH749"/>
      <c r="BYI749"/>
      <c r="BYJ749"/>
      <c r="BYK749"/>
      <c r="BYL749"/>
      <c r="BYM749"/>
      <c r="BYN749"/>
      <c r="BYO749"/>
      <c r="BYP749"/>
      <c r="BYQ749"/>
      <c r="BYR749"/>
      <c r="BYS749"/>
      <c r="BYT749"/>
      <c r="BYU749"/>
      <c r="BYV749"/>
      <c r="BYW749"/>
      <c r="BYX749"/>
      <c r="BYY749"/>
      <c r="BYZ749"/>
      <c r="BZA749"/>
      <c r="BZB749"/>
      <c r="BZC749"/>
      <c r="BZD749"/>
      <c r="BZE749"/>
      <c r="BZF749"/>
      <c r="BZG749"/>
      <c r="BZH749"/>
      <c r="BZI749"/>
      <c r="BZJ749"/>
      <c r="BZK749"/>
      <c r="BZL749"/>
      <c r="BZM749"/>
      <c r="BZN749"/>
      <c r="BZO749"/>
      <c r="BZP749"/>
      <c r="BZQ749"/>
      <c r="BZR749"/>
      <c r="BZS749"/>
      <c r="BZT749"/>
      <c r="BZU749"/>
      <c r="BZV749"/>
      <c r="BZW749"/>
      <c r="BZX749"/>
      <c r="BZY749"/>
      <c r="BZZ749"/>
      <c r="CAA749"/>
      <c r="CAB749"/>
      <c r="CAC749"/>
      <c r="CAD749"/>
      <c r="CAE749"/>
      <c r="CAF749"/>
      <c r="CAG749"/>
      <c r="CAH749"/>
      <c r="CAI749"/>
      <c r="CAJ749"/>
      <c r="CAK749"/>
      <c r="CAL749"/>
      <c r="CAM749"/>
      <c r="CAN749"/>
      <c r="CAO749"/>
      <c r="CAP749"/>
      <c r="CAQ749"/>
      <c r="CAR749"/>
      <c r="CAS749"/>
      <c r="CAT749"/>
      <c r="CAU749"/>
      <c r="CAV749"/>
      <c r="CAW749"/>
      <c r="CAX749"/>
      <c r="CAY749"/>
      <c r="CAZ749"/>
      <c r="CBA749"/>
      <c r="CBB749"/>
      <c r="CBC749"/>
      <c r="CBD749"/>
      <c r="CBE749"/>
      <c r="CBF749"/>
      <c r="CBG749"/>
      <c r="CBH749"/>
      <c r="CBI749"/>
      <c r="CBJ749"/>
      <c r="CBK749"/>
      <c r="CBL749"/>
      <c r="CBM749"/>
      <c r="CBN749"/>
      <c r="CBO749"/>
      <c r="CBP749"/>
      <c r="CBQ749"/>
      <c r="CBR749"/>
      <c r="CBS749"/>
      <c r="CBT749"/>
      <c r="CBU749"/>
      <c r="CBV749"/>
      <c r="CBW749"/>
      <c r="CBX749"/>
      <c r="CBY749"/>
      <c r="CBZ749"/>
      <c r="CCA749"/>
      <c r="CCB749"/>
      <c r="CCC749"/>
      <c r="CCD749"/>
      <c r="CCE749"/>
      <c r="CCF749"/>
      <c r="CCG749"/>
      <c r="CCH749"/>
      <c r="CCI749"/>
      <c r="CCJ749"/>
      <c r="CCK749"/>
      <c r="CCL749"/>
      <c r="CCM749"/>
      <c r="CCN749"/>
      <c r="CCO749"/>
      <c r="CCP749"/>
      <c r="CCQ749"/>
      <c r="CCR749"/>
      <c r="CCS749"/>
      <c r="CCT749"/>
      <c r="CCU749"/>
      <c r="CCV749"/>
      <c r="CCW749"/>
      <c r="CCX749"/>
      <c r="CCY749"/>
      <c r="CCZ749"/>
      <c r="CDA749"/>
      <c r="CDB749"/>
      <c r="CDC749"/>
      <c r="CDD749"/>
      <c r="CDE749"/>
      <c r="CDF749"/>
      <c r="CDG749"/>
      <c r="CDH749"/>
      <c r="CDI749"/>
      <c r="CDJ749"/>
      <c r="CDK749"/>
      <c r="CDL749"/>
      <c r="CDM749"/>
      <c r="CDN749"/>
      <c r="CDO749"/>
      <c r="CDP749"/>
      <c r="CDQ749"/>
      <c r="CDR749"/>
      <c r="CDS749"/>
      <c r="CDT749"/>
      <c r="CDU749"/>
      <c r="CDV749"/>
      <c r="CDW749"/>
      <c r="CDX749"/>
      <c r="CDY749"/>
      <c r="CDZ749"/>
      <c r="CEA749"/>
      <c r="CEB749"/>
      <c r="CEC749"/>
      <c r="CED749"/>
      <c r="CEE749"/>
      <c r="CEF749"/>
      <c r="CEG749"/>
      <c r="CEH749"/>
      <c r="CEI749"/>
      <c r="CEJ749"/>
      <c r="CEK749"/>
      <c r="CEL749"/>
      <c r="CEM749"/>
      <c r="CEN749"/>
      <c r="CEO749"/>
      <c r="CEP749"/>
      <c r="CEQ749"/>
      <c r="CER749"/>
      <c r="CES749"/>
      <c r="CET749"/>
      <c r="CEU749"/>
      <c r="CEV749"/>
      <c r="CEW749"/>
      <c r="CEX749"/>
      <c r="CEY749"/>
      <c r="CEZ749"/>
      <c r="CFA749"/>
      <c r="CFB749"/>
      <c r="CFC749"/>
      <c r="CFD749"/>
      <c r="CFE749"/>
      <c r="CFF749"/>
      <c r="CFG749"/>
      <c r="CFH749"/>
      <c r="CFI749"/>
      <c r="CFJ749"/>
      <c r="CFK749"/>
      <c r="CFL749"/>
      <c r="CFM749"/>
      <c r="CFN749"/>
      <c r="CFO749"/>
      <c r="CFP749"/>
      <c r="CFQ749"/>
      <c r="CFR749"/>
      <c r="CFS749"/>
      <c r="CFT749"/>
      <c r="CFU749"/>
      <c r="CFV749"/>
      <c r="CFW749"/>
      <c r="CFX749"/>
      <c r="CFY749"/>
      <c r="CFZ749"/>
      <c r="CGA749"/>
      <c r="CGB749"/>
      <c r="CGC749"/>
      <c r="CGD749"/>
      <c r="CGE749"/>
      <c r="CGF749"/>
      <c r="CGG749"/>
      <c r="CGH749"/>
      <c r="CGI749"/>
      <c r="CGJ749"/>
      <c r="CGK749"/>
      <c r="CGL749"/>
      <c r="CGM749"/>
      <c r="CGN749"/>
      <c r="CGO749"/>
      <c r="CGP749"/>
      <c r="CGQ749"/>
      <c r="CGR749"/>
      <c r="CGS749"/>
      <c r="CGT749"/>
      <c r="CGU749"/>
      <c r="CGV749"/>
      <c r="CGW749"/>
      <c r="CGX749"/>
      <c r="CGY749"/>
      <c r="CGZ749"/>
      <c r="CHA749"/>
      <c r="CHB749"/>
      <c r="CHC749"/>
      <c r="CHD749"/>
      <c r="CHE749"/>
      <c r="CHF749"/>
      <c r="CHG749"/>
      <c r="CHH749"/>
      <c r="CHI749"/>
      <c r="CHJ749"/>
      <c r="CHK749"/>
      <c r="CHL749"/>
      <c r="CHM749"/>
      <c r="CHN749"/>
      <c r="CHO749"/>
      <c r="CHP749"/>
      <c r="CHQ749"/>
      <c r="CHR749"/>
      <c r="CHS749"/>
      <c r="CHT749"/>
      <c r="CHU749"/>
      <c r="CHV749"/>
      <c r="CHW749"/>
      <c r="CHX749"/>
      <c r="CHY749"/>
      <c r="CHZ749"/>
      <c r="CIA749"/>
      <c r="CIB749"/>
      <c r="CIC749"/>
      <c r="CID749"/>
      <c r="CIE749"/>
      <c r="CIF749"/>
      <c r="CIG749"/>
      <c r="CIH749"/>
      <c r="CII749"/>
      <c r="CIJ749"/>
      <c r="CIK749"/>
      <c r="CIL749"/>
      <c r="CIM749"/>
      <c r="CIN749"/>
      <c r="CIO749"/>
      <c r="CIP749"/>
      <c r="CIQ749"/>
      <c r="CIR749"/>
      <c r="CIS749"/>
      <c r="CIT749"/>
      <c r="CIU749"/>
      <c r="CIV749"/>
      <c r="CIW749"/>
      <c r="CIX749"/>
      <c r="CIY749"/>
      <c r="CIZ749"/>
      <c r="CJA749"/>
      <c r="CJB749"/>
      <c r="CJC749"/>
      <c r="CJD749"/>
      <c r="CJE749"/>
      <c r="CJF749"/>
      <c r="CJG749"/>
      <c r="CJH749"/>
      <c r="CJI749"/>
      <c r="CJJ749"/>
      <c r="CJK749"/>
      <c r="CJL749"/>
      <c r="CJM749"/>
      <c r="CJN749"/>
      <c r="CJO749"/>
      <c r="CJP749"/>
      <c r="CJQ749"/>
      <c r="CJR749"/>
      <c r="CJS749"/>
      <c r="CJT749"/>
      <c r="CJU749"/>
      <c r="CJV749"/>
      <c r="CJW749"/>
      <c r="CJX749"/>
      <c r="CJY749"/>
      <c r="CJZ749"/>
      <c r="CKA749"/>
      <c r="CKB749"/>
      <c r="CKC749"/>
      <c r="CKD749"/>
      <c r="CKE749"/>
      <c r="CKF749"/>
      <c r="CKG749"/>
      <c r="CKH749"/>
      <c r="CKI749"/>
      <c r="CKJ749"/>
      <c r="CKK749"/>
      <c r="CKL749"/>
      <c r="CKM749"/>
      <c r="CKN749"/>
      <c r="CKO749"/>
      <c r="CKP749"/>
      <c r="CKQ749"/>
      <c r="CKR749"/>
      <c r="CKS749"/>
      <c r="CKT749"/>
      <c r="CKU749"/>
      <c r="CKV749"/>
      <c r="CKW749"/>
      <c r="CKX749"/>
      <c r="CKY749"/>
      <c r="CKZ749"/>
      <c r="CLA749"/>
      <c r="CLB749"/>
      <c r="CLC749"/>
      <c r="CLD749"/>
      <c r="CLE749"/>
      <c r="CLF749"/>
      <c r="CLG749"/>
      <c r="CLH749"/>
      <c r="CLI749"/>
      <c r="CLJ749"/>
      <c r="CLK749"/>
      <c r="CLL749"/>
      <c r="CLM749"/>
      <c r="CLN749"/>
      <c r="CLO749"/>
      <c r="CLP749"/>
      <c r="CLQ749"/>
      <c r="CLR749"/>
      <c r="CLS749"/>
      <c r="CLT749"/>
      <c r="CLU749"/>
      <c r="CLV749"/>
      <c r="CLW749"/>
      <c r="CLX749"/>
      <c r="CLY749"/>
      <c r="CLZ749"/>
      <c r="CMA749"/>
      <c r="CMB749"/>
      <c r="CMC749"/>
      <c r="CMD749"/>
      <c r="CME749"/>
      <c r="CMF749"/>
      <c r="CMG749"/>
      <c r="CMH749"/>
      <c r="CMI749"/>
      <c r="CMJ749"/>
      <c r="CMK749"/>
      <c r="CML749"/>
      <c r="CMM749"/>
      <c r="CMN749"/>
      <c r="CMO749"/>
      <c r="CMP749"/>
      <c r="CMQ749"/>
      <c r="CMR749"/>
      <c r="CMS749"/>
      <c r="CMT749"/>
      <c r="CMU749"/>
      <c r="CMV749"/>
      <c r="CMW749"/>
      <c r="CMX749"/>
      <c r="CMY749"/>
      <c r="CMZ749"/>
      <c r="CNA749"/>
      <c r="CNB749"/>
      <c r="CNC749"/>
      <c r="CND749"/>
      <c r="CNE749"/>
      <c r="CNF749"/>
      <c r="CNG749"/>
      <c r="CNH749"/>
      <c r="CNI749"/>
      <c r="CNJ749"/>
      <c r="CNK749"/>
      <c r="CNL749"/>
      <c r="CNM749"/>
      <c r="CNN749"/>
      <c r="CNO749"/>
      <c r="CNP749"/>
      <c r="CNQ749"/>
      <c r="CNR749"/>
      <c r="CNS749"/>
      <c r="CNT749"/>
      <c r="CNU749"/>
      <c r="CNV749"/>
      <c r="CNW749"/>
      <c r="CNX749"/>
      <c r="CNY749"/>
      <c r="CNZ749"/>
      <c r="COA749"/>
      <c r="COB749"/>
      <c r="COC749"/>
      <c r="COD749"/>
      <c r="COE749"/>
      <c r="COF749"/>
      <c r="COG749"/>
      <c r="COH749"/>
      <c r="COI749"/>
      <c r="COJ749"/>
      <c r="COK749"/>
      <c r="COL749"/>
      <c r="COM749"/>
      <c r="CON749"/>
      <c r="COO749"/>
      <c r="COP749"/>
      <c r="COQ749"/>
      <c r="COR749"/>
      <c r="COS749"/>
      <c r="COT749"/>
      <c r="COU749"/>
      <c r="COV749"/>
      <c r="COW749"/>
      <c r="COX749"/>
      <c r="COY749"/>
      <c r="COZ749"/>
      <c r="CPA749"/>
      <c r="CPB749"/>
      <c r="CPC749"/>
      <c r="CPD749"/>
      <c r="CPE749"/>
      <c r="CPF749"/>
      <c r="CPG749"/>
      <c r="CPH749"/>
      <c r="CPI749"/>
      <c r="CPJ749"/>
      <c r="CPK749"/>
      <c r="CPL749"/>
      <c r="CPM749"/>
      <c r="CPN749"/>
      <c r="CPO749"/>
      <c r="CPP749"/>
      <c r="CPQ749"/>
      <c r="CPR749"/>
      <c r="CPS749"/>
      <c r="CPT749"/>
      <c r="CPU749"/>
      <c r="CPV749"/>
      <c r="CPW749"/>
      <c r="CPX749"/>
      <c r="CPY749"/>
      <c r="CPZ749"/>
      <c r="CQA749"/>
      <c r="CQB749"/>
      <c r="CQC749"/>
      <c r="CQD749"/>
      <c r="CQE749"/>
      <c r="CQF749"/>
      <c r="CQG749"/>
      <c r="CQH749"/>
      <c r="CQI749"/>
      <c r="CQJ749"/>
      <c r="CQK749"/>
      <c r="CQL749"/>
      <c r="CQM749"/>
      <c r="CQN749"/>
      <c r="CQO749"/>
      <c r="CQP749"/>
      <c r="CQQ749"/>
      <c r="CQR749"/>
      <c r="CQS749"/>
      <c r="CQT749"/>
      <c r="CQU749"/>
      <c r="CQV749"/>
      <c r="CQW749"/>
      <c r="CQX749"/>
      <c r="CQY749"/>
      <c r="CQZ749"/>
      <c r="CRA749"/>
      <c r="CRB749"/>
      <c r="CRC749"/>
      <c r="CRD749"/>
      <c r="CRE749"/>
      <c r="CRF749"/>
      <c r="CRG749"/>
      <c r="CRH749"/>
      <c r="CRI749"/>
      <c r="CRJ749"/>
      <c r="CRK749"/>
      <c r="CRL749"/>
      <c r="CRM749"/>
      <c r="CRN749"/>
      <c r="CRO749"/>
      <c r="CRP749"/>
      <c r="CRQ749"/>
      <c r="CRR749"/>
      <c r="CRS749"/>
      <c r="CRT749"/>
      <c r="CRU749"/>
      <c r="CRV749"/>
      <c r="CRW749"/>
      <c r="CRX749"/>
      <c r="CRY749"/>
      <c r="CRZ749"/>
      <c r="CSA749"/>
      <c r="CSB749"/>
      <c r="CSC749"/>
      <c r="CSD749"/>
      <c r="CSE749"/>
      <c r="CSF749"/>
      <c r="CSG749"/>
      <c r="CSH749"/>
      <c r="CSI749"/>
      <c r="CSJ749"/>
      <c r="CSK749"/>
      <c r="CSL749"/>
      <c r="CSM749"/>
      <c r="CSN749"/>
      <c r="CSO749"/>
      <c r="CSP749"/>
      <c r="CSQ749"/>
      <c r="CSR749"/>
      <c r="CSS749"/>
      <c r="CST749"/>
      <c r="CSU749"/>
      <c r="CSV749"/>
      <c r="CSW749"/>
      <c r="CSX749"/>
      <c r="CSY749"/>
      <c r="CSZ749"/>
      <c r="CTA749"/>
      <c r="CTB749"/>
      <c r="CTC749"/>
      <c r="CTD749"/>
      <c r="CTE749"/>
      <c r="CTF749"/>
      <c r="CTG749"/>
      <c r="CTH749"/>
      <c r="CTI749"/>
      <c r="CTJ749"/>
      <c r="CTK749"/>
      <c r="CTL749"/>
      <c r="CTM749"/>
      <c r="CTN749"/>
      <c r="CTO749"/>
      <c r="CTP749"/>
      <c r="CTQ749"/>
      <c r="CTR749"/>
      <c r="CTS749"/>
      <c r="CTT749"/>
      <c r="CTU749"/>
      <c r="CTV749"/>
      <c r="CTW749"/>
      <c r="CTX749"/>
      <c r="CTY749"/>
      <c r="CTZ749"/>
      <c r="CUA749"/>
      <c r="CUB749"/>
      <c r="CUC749"/>
      <c r="CUD749"/>
      <c r="CUE749"/>
      <c r="CUF749"/>
      <c r="CUG749"/>
      <c r="CUH749"/>
      <c r="CUI749"/>
      <c r="CUJ749"/>
      <c r="CUK749"/>
      <c r="CUL749"/>
      <c r="CUM749"/>
      <c r="CUN749"/>
      <c r="CUO749"/>
      <c r="CUP749"/>
      <c r="CUQ749"/>
      <c r="CUR749"/>
      <c r="CUS749"/>
      <c r="CUT749"/>
      <c r="CUU749"/>
      <c r="CUV749"/>
      <c r="CUW749"/>
      <c r="CUX749"/>
      <c r="CUY749"/>
      <c r="CUZ749"/>
      <c r="CVA749"/>
      <c r="CVB749"/>
      <c r="CVC749"/>
      <c r="CVD749"/>
      <c r="CVE749"/>
      <c r="CVF749"/>
      <c r="CVG749"/>
      <c r="CVH749"/>
      <c r="CVI749"/>
      <c r="CVJ749"/>
      <c r="CVK749"/>
      <c r="CVL749"/>
      <c r="CVM749"/>
      <c r="CVN749"/>
      <c r="CVO749"/>
      <c r="CVP749"/>
      <c r="CVQ749"/>
      <c r="CVR749"/>
      <c r="CVS749"/>
      <c r="CVT749"/>
      <c r="CVU749"/>
      <c r="CVV749"/>
      <c r="CVW749"/>
      <c r="CVX749"/>
      <c r="CVY749"/>
      <c r="CVZ749"/>
      <c r="CWA749"/>
      <c r="CWB749"/>
      <c r="CWC749"/>
      <c r="CWD749"/>
      <c r="CWE749"/>
      <c r="CWF749"/>
      <c r="CWG749"/>
      <c r="CWH749"/>
      <c r="CWI749"/>
      <c r="CWJ749"/>
      <c r="CWK749"/>
      <c r="CWL749"/>
      <c r="CWM749"/>
      <c r="CWN749"/>
      <c r="CWO749"/>
      <c r="CWP749"/>
      <c r="CWQ749"/>
      <c r="CWR749"/>
      <c r="CWS749"/>
      <c r="CWT749"/>
      <c r="CWU749"/>
      <c r="CWV749"/>
      <c r="CWW749"/>
      <c r="CWX749"/>
      <c r="CWY749"/>
      <c r="CWZ749"/>
      <c r="CXA749"/>
      <c r="CXB749"/>
      <c r="CXC749"/>
      <c r="CXD749"/>
      <c r="CXE749"/>
      <c r="CXF749"/>
      <c r="CXG749"/>
      <c r="CXH749"/>
      <c r="CXI749"/>
      <c r="CXJ749"/>
      <c r="CXK749"/>
      <c r="CXL749"/>
      <c r="CXM749"/>
      <c r="CXN749"/>
      <c r="CXO749"/>
      <c r="CXP749"/>
      <c r="CXQ749"/>
      <c r="CXR749"/>
      <c r="CXS749"/>
      <c r="CXT749"/>
      <c r="CXU749"/>
      <c r="CXV749"/>
      <c r="CXW749"/>
      <c r="CXX749"/>
      <c r="CXY749"/>
      <c r="CXZ749"/>
      <c r="CYA749"/>
      <c r="CYB749"/>
      <c r="CYC749"/>
      <c r="CYD749"/>
      <c r="CYE749"/>
      <c r="CYF749"/>
      <c r="CYG749"/>
      <c r="CYH749"/>
      <c r="CYI749"/>
      <c r="CYJ749"/>
      <c r="CYK749"/>
      <c r="CYL749"/>
      <c r="CYM749"/>
      <c r="CYN749"/>
      <c r="CYO749"/>
      <c r="CYP749"/>
      <c r="CYQ749"/>
      <c r="CYR749"/>
      <c r="CYS749"/>
      <c r="CYT749"/>
      <c r="CYU749"/>
      <c r="CYV749"/>
      <c r="CYW749"/>
      <c r="CYX749"/>
      <c r="CYY749"/>
      <c r="CYZ749"/>
      <c r="CZA749"/>
      <c r="CZB749"/>
      <c r="CZC749"/>
      <c r="CZD749"/>
      <c r="CZE749"/>
      <c r="CZF749"/>
      <c r="CZG749"/>
      <c r="CZH749"/>
      <c r="CZI749"/>
      <c r="CZJ749"/>
      <c r="CZK749"/>
      <c r="CZL749"/>
      <c r="CZM749"/>
      <c r="CZN749"/>
      <c r="CZO749"/>
      <c r="CZP749"/>
      <c r="CZQ749"/>
      <c r="CZR749"/>
      <c r="CZS749"/>
      <c r="CZT749"/>
      <c r="CZU749"/>
      <c r="CZV749"/>
      <c r="CZW749"/>
      <c r="CZX749"/>
      <c r="CZY749"/>
      <c r="CZZ749"/>
      <c r="DAA749"/>
      <c r="DAB749"/>
      <c r="DAC749"/>
      <c r="DAD749"/>
      <c r="DAE749"/>
      <c r="DAF749"/>
      <c r="DAG749"/>
      <c r="DAH749"/>
      <c r="DAI749"/>
      <c r="DAJ749"/>
      <c r="DAK749"/>
      <c r="DAL749"/>
      <c r="DAM749"/>
      <c r="DAN749"/>
      <c r="DAO749"/>
      <c r="DAP749"/>
      <c r="DAQ749"/>
      <c r="DAR749"/>
      <c r="DAS749"/>
      <c r="DAT749"/>
      <c r="DAU749"/>
      <c r="DAV749"/>
      <c r="DAW749"/>
      <c r="DAX749"/>
      <c r="DAY749"/>
      <c r="DAZ749"/>
      <c r="DBA749"/>
      <c r="DBB749"/>
      <c r="DBC749"/>
      <c r="DBD749"/>
      <c r="DBE749"/>
      <c r="DBF749"/>
      <c r="DBG749"/>
      <c r="DBH749"/>
      <c r="DBI749"/>
      <c r="DBJ749"/>
      <c r="DBK749"/>
      <c r="DBL749"/>
      <c r="DBM749"/>
      <c r="DBN749"/>
      <c r="DBO749"/>
      <c r="DBP749"/>
      <c r="DBQ749"/>
      <c r="DBR749"/>
      <c r="DBS749"/>
      <c r="DBT749"/>
      <c r="DBU749"/>
      <c r="DBV749"/>
      <c r="DBW749"/>
      <c r="DBX749"/>
      <c r="DBY749"/>
      <c r="DBZ749"/>
      <c r="DCA749"/>
      <c r="DCB749"/>
      <c r="DCC749"/>
      <c r="DCD749"/>
      <c r="DCE749"/>
      <c r="DCF749"/>
      <c r="DCG749"/>
      <c r="DCH749"/>
      <c r="DCI749"/>
      <c r="DCJ749"/>
      <c r="DCK749"/>
      <c r="DCL749"/>
      <c r="DCM749"/>
      <c r="DCN749"/>
      <c r="DCO749"/>
      <c r="DCP749"/>
      <c r="DCQ749"/>
      <c r="DCR749"/>
      <c r="DCS749"/>
      <c r="DCT749"/>
      <c r="DCU749"/>
      <c r="DCV749"/>
      <c r="DCW749"/>
      <c r="DCX749"/>
      <c r="DCY749"/>
      <c r="DCZ749"/>
      <c r="DDA749"/>
      <c r="DDB749"/>
      <c r="DDC749"/>
      <c r="DDD749"/>
      <c r="DDE749"/>
      <c r="DDF749"/>
      <c r="DDG749"/>
      <c r="DDH749"/>
      <c r="DDI749"/>
      <c r="DDJ749"/>
      <c r="DDK749"/>
      <c r="DDL749"/>
      <c r="DDM749"/>
      <c r="DDN749"/>
      <c r="DDO749"/>
      <c r="DDP749"/>
      <c r="DDQ749"/>
      <c r="DDR749"/>
      <c r="DDS749"/>
      <c r="DDT749"/>
      <c r="DDU749"/>
      <c r="DDV749"/>
      <c r="DDW749"/>
      <c r="DDX749"/>
      <c r="DDY749"/>
      <c r="DDZ749"/>
      <c r="DEA749"/>
      <c r="DEB749"/>
      <c r="DEC749"/>
      <c r="DED749"/>
      <c r="DEE749"/>
      <c r="DEF749"/>
      <c r="DEG749"/>
      <c r="DEH749"/>
      <c r="DEI749"/>
      <c r="DEJ749"/>
      <c r="DEK749"/>
      <c r="DEL749"/>
      <c r="DEM749"/>
      <c r="DEN749"/>
      <c r="DEO749"/>
      <c r="DEP749"/>
      <c r="DEQ749"/>
      <c r="DER749"/>
      <c r="DES749"/>
      <c r="DET749"/>
      <c r="DEU749"/>
      <c r="DEV749"/>
      <c r="DEW749"/>
      <c r="DEX749"/>
      <c r="DEY749"/>
      <c r="DEZ749"/>
      <c r="DFA749"/>
      <c r="DFB749"/>
      <c r="DFC749"/>
      <c r="DFD749"/>
      <c r="DFE749"/>
      <c r="DFF749"/>
      <c r="DFG749"/>
      <c r="DFH749"/>
      <c r="DFI749"/>
      <c r="DFJ749"/>
      <c r="DFK749"/>
      <c r="DFL749"/>
      <c r="DFM749"/>
      <c r="DFN749"/>
      <c r="DFO749"/>
      <c r="DFP749"/>
      <c r="DFQ749"/>
      <c r="DFR749"/>
      <c r="DFS749"/>
      <c r="DFT749"/>
      <c r="DFU749"/>
      <c r="DFV749"/>
      <c r="DFW749"/>
      <c r="DFX749"/>
      <c r="DFY749"/>
      <c r="DFZ749"/>
      <c r="DGA749"/>
      <c r="DGB749"/>
      <c r="DGC749"/>
      <c r="DGD749"/>
      <c r="DGE749"/>
      <c r="DGF749"/>
      <c r="DGG749"/>
      <c r="DGH749"/>
      <c r="DGI749"/>
      <c r="DGJ749"/>
      <c r="DGK749"/>
      <c r="DGL749"/>
      <c r="DGM749"/>
      <c r="DGN749"/>
      <c r="DGO749"/>
      <c r="DGP749"/>
      <c r="DGQ749"/>
      <c r="DGR749"/>
      <c r="DGS749"/>
      <c r="DGT749"/>
      <c r="DGU749"/>
      <c r="DGV749"/>
      <c r="DGW749"/>
      <c r="DGX749"/>
      <c r="DGY749"/>
      <c r="DGZ749"/>
      <c r="DHA749"/>
      <c r="DHB749"/>
      <c r="DHC749"/>
      <c r="DHD749"/>
      <c r="DHE749"/>
      <c r="DHF749"/>
      <c r="DHG749"/>
      <c r="DHH749"/>
      <c r="DHI749"/>
      <c r="DHJ749"/>
      <c r="DHK749"/>
      <c r="DHL749"/>
      <c r="DHM749"/>
      <c r="DHN749"/>
      <c r="DHO749"/>
      <c r="DHP749"/>
      <c r="DHQ749"/>
      <c r="DHR749"/>
      <c r="DHS749"/>
      <c r="DHT749"/>
      <c r="DHU749"/>
      <c r="DHV749"/>
      <c r="DHW749"/>
      <c r="DHX749"/>
      <c r="DHY749"/>
      <c r="DHZ749"/>
      <c r="DIA749"/>
      <c r="DIB749"/>
      <c r="DIC749"/>
      <c r="DID749"/>
      <c r="DIE749"/>
      <c r="DIF749"/>
      <c r="DIG749"/>
      <c r="DIH749"/>
      <c r="DII749"/>
      <c r="DIJ749"/>
      <c r="DIK749"/>
      <c r="DIL749"/>
      <c r="DIM749"/>
      <c r="DIN749"/>
      <c r="DIO749"/>
      <c r="DIP749"/>
      <c r="DIQ749"/>
      <c r="DIR749"/>
      <c r="DIS749"/>
      <c r="DIT749"/>
      <c r="DIU749"/>
      <c r="DIV749"/>
      <c r="DIW749"/>
      <c r="DIX749"/>
      <c r="DIY749"/>
      <c r="DIZ749"/>
      <c r="DJA749"/>
      <c r="DJB749"/>
      <c r="DJC749"/>
      <c r="DJD749"/>
      <c r="DJE749"/>
      <c r="DJF749"/>
      <c r="DJG749"/>
      <c r="DJH749"/>
      <c r="DJI749"/>
      <c r="DJJ749"/>
      <c r="DJK749"/>
      <c r="DJL749"/>
      <c r="DJM749"/>
      <c r="DJN749"/>
      <c r="DJO749"/>
      <c r="DJP749"/>
      <c r="DJQ749"/>
      <c r="DJR749"/>
      <c r="DJS749"/>
      <c r="DJT749"/>
      <c r="DJU749"/>
      <c r="DJV749"/>
      <c r="DJW749"/>
      <c r="DJX749"/>
      <c r="DJY749"/>
      <c r="DJZ749"/>
      <c r="DKA749"/>
      <c r="DKB749"/>
      <c r="DKC749"/>
      <c r="DKD749"/>
      <c r="DKE749"/>
      <c r="DKF749"/>
      <c r="DKG749"/>
      <c r="DKH749"/>
      <c r="DKI749"/>
      <c r="DKJ749"/>
      <c r="DKK749"/>
      <c r="DKL749"/>
      <c r="DKM749"/>
      <c r="DKN749"/>
      <c r="DKO749"/>
      <c r="DKP749"/>
      <c r="DKQ749"/>
      <c r="DKR749"/>
      <c r="DKS749"/>
      <c r="DKT749"/>
      <c r="DKU749"/>
      <c r="DKV749"/>
      <c r="DKW749"/>
      <c r="DKX749"/>
      <c r="DKY749"/>
      <c r="DKZ749"/>
      <c r="DLA749"/>
      <c r="DLB749"/>
      <c r="DLC749"/>
      <c r="DLD749"/>
      <c r="DLE749"/>
      <c r="DLF749"/>
      <c r="DLG749"/>
      <c r="DLH749"/>
      <c r="DLI749"/>
      <c r="DLJ749"/>
      <c r="DLK749"/>
      <c r="DLL749"/>
      <c r="DLM749"/>
      <c r="DLN749"/>
      <c r="DLO749"/>
      <c r="DLP749"/>
      <c r="DLQ749"/>
      <c r="DLR749"/>
      <c r="DLS749"/>
      <c r="DLT749"/>
      <c r="DLU749"/>
      <c r="DLV749"/>
      <c r="DLW749"/>
      <c r="DLX749"/>
      <c r="DLY749"/>
      <c r="DLZ749"/>
      <c r="DMA749"/>
      <c r="DMB749"/>
      <c r="DMC749"/>
      <c r="DMD749"/>
      <c r="DME749"/>
      <c r="DMF749"/>
      <c r="DMG749"/>
      <c r="DMH749"/>
      <c r="DMI749"/>
      <c r="DMJ749"/>
      <c r="DMK749"/>
      <c r="DML749"/>
      <c r="DMM749"/>
      <c r="DMN749"/>
      <c r="DMO749"/>
      <c r="DMP749"/>
      <c r="DMQ749"/>
      <c r="DMR749"/>
      <c r="DMS749"/>
      <c r="DMT749"/>
      <c r="DMU749"/>
      <c r="DMV749"/>
      <c r="DMW749"/>
      <c r="DMX749"/>
      <c r="DMY749"/>
      <c r="DMZ749"/>
      <c r="DNA749"/>
      <c r="DNB749"/>
      <c r="DNC749"/>
      <c r="DND749"/>
      <c r="DNE749"/>
      <c r="DNF749"/>
      <c r="DNG749"/>
      <c r="DNH749"/>
      <c r="DNI749"/>
      <c r="DNJ749"/>
      <c r="DNK749"/>
      <c r="DNL749"/>
      <c r="DNM749"/>
      <c r="DNN749"/>
      <c r="DNO749"/>
      <c r="DNP749"/>
      <c r="DNQ749"/>
      <c r="DNR749"/>
      <c r="DNS749"/>
      <c r="DNT749"/>
      <c r="DNU749"/>
      <c r="DNV749"/>
      <c r="DNW749"/>
      <c r="DNX749"/>
      <c r="DNY749"/>
      <c r="DNZ749"/>
      <c r="DOA749"/>
      <c r="DOB749"/>
      <c r="DOC749"/>
      <c r="DOD749"/>
      <c r="DOE749"/>
      <c r="DOF749"/>
      <c r="DOG749"/>
      <c r="DOH749"/>
      <c r="DOI749"/>
      <c r="DOJ749"/>
      <c r="DOK749"/>
      <c r="DOL749"/>
      <c r="DOM749"/>
      <c r="DON749"/>
      <c r="DOO749"/>
      <c r="DOP749"/>
      <c r="DOQ749"/>
      <c r="DOR749"/>
      <c r="DOS749"/>
      <c r="DOT749"/>
      <c r="DOU749"/>
      <c r="DOV749"/>
      <c r="DOW749"/>
      <c r="DOX749"/>
      <c r="DOY749"/>
      <c r="DOZ749"/>
      <c r="DPA749"/>
      <c r="DPB749"/>
      <c r="DPC749"/>
      <c r="DPD749"/>
      <c r="DPE749"/>
      <c r="DPF749"/>
      <c r="DPG749"/>
      <c r="DPH749"/>
      <c r="DPI749"/>
      <c r="DPJ749"/>
      <c r="DPK749"/>
      <c r="DPL749"/>
      <c r="DPM749"/>
      <c r="DPN749"/>
      <c r="DPO749"/>
      <c r="DPP749"/>
      <c r="DPQ749"/>
      <c r="DPR749"/>
      <c r="DPS749"/>
      <c r="DPT749"/>
      <c r="DPU749"/>
      <c r="DPV749"/>
      <c r="DPW749"/>
      <c r="DPX749"/>
      <c r="DPY749"/>
      <c r="DPZ749"/>
      <c r="DQA749"/>
      <c r="DQB749"/>
      <c r="DQC749"/>
      <c r="DQD749"/>
      <c r="DQE749"/>
      <c r="DQF749"/>
      <c r="DQG749"/>
      <c r="DQH749"/>
      <c r="DQI749"/>
      <c r="DQJ749"/>
      <c r="DQK749"/>
      <c r="DQL749"/>
      <c r="DQM749"/>
      <c r="DQN749"/>
      <c r="DQO749"/>
      <c r="DQP749"/>
      <c r="DQQ749"/>
      <c r="DQR749"/>
      <c r="DQS749"/>
      <c r="DQT749"/>
      <c r="DQU749"/>
      <c r="DQV749"/>
      <c r="DQW749"/>
      <c r="DQX749"/>
      <c r="DQY749"/>
      <c r="DQZ749"/>
      <c r="DRA749"/>
      <c r="DRB749"/>
      <c r="DRC749"/>
      <c r="DRD749"/>
      <c r="DRE749"/>
      <c r="DRF749"/>
      <c r="DRG749"/>
      <c r="DRH749"/>
      <c r="DRI749"/>
      <c r="DRJ749"/>
      <c r="DRK749"/>
      <c r="DRL749"/>
      <c r="DRM749"/>
      <c r="DRN749"/>
      <c r="DRO749"/>
      <c r="DRP749"/>
      <c r="DRQ749"/>
      <c r="DRR749"/>
      <c r="DRS749"/>
      <c r="DRT749"/>
      <c r="DRU749"/>
      <c r="DRV749"/>
      <c r="DRW749"/>
      <c r="DRX749"/>
      <c r="DRY749"/>
      <c r="DRZ749"/>
      <c r="DSA749"/>
      <c r="DSB749"/>
      <c r="DSC749"/>
      <c r="DSD749"/>
      <c r="DSE749"/>
      <c r="DSF749"/>
      <c r="DSG749"/>
      <c r="DSH749"/>
      <c r="DSI749"/>
      <c r="DSJ749"/>
      <c r="DSK749"/>
      <c r="DSL749"/>
      <c r="DSM749"/>
      <c r="DSN749"/>
      <c r="DSO749"/>
      <c r="DSP749"/>
      <c r="DSQ749"/>
      <c r="DSR749"/>
      <c r="DSS749"/>
      <c r="DST749"/>
      <c r="DSU749"/>
      <c r="DSV749"/>
      <c r="DSW749"/>
      <c r="DSX749"/>
      <c r="DSY749"/>
      <c r="DSZ749"/>
      <c r="DTA749"/>
      <c r="DTB749"/>
      <c r="DTC749"/>
      <c r="DTD749"/>
      <c r="DTE749"/>
      <c r="DTF749"/>
      <c r="DTG749"/>
      <c r="DTH749"/>
      <c r="DTI749"/>
      <c r="DTJ749"/>
      <c r="DTK749"/>
      <c r="DTL749"/>
      <c r="DTM749"/>
      <c r="DTN749"/>
      <c r="DTO749"/>
      <c r="DTP749"/>
      <c r="DTQ749"/>
      <c r="DTR749"/>
      <c r="DTS749"/>
      <c r="DTT749"/>
      <c r="DTU749"/>
      <c r="DTV749"/>
      <c r="DTW749"/>
      <c r="DTX749"/>
      <c r="DTY749"/>
      <c r="DTZ749"/>
      <c r="DUA749"/>
      <c r="DUB749"/>
      <c r="DUC749"/>
      <c r="DUD749"/>
      <c r="DUE749"/>
      <c r="DUF749"/>
      <c r="DUG749"/>
      <c r="DUH749"/>
      <c r="DUI749"/>
      <c r="DUJ749"/>
      <c r="DUK749"/>
      <c r="DUL749"/>
      <c r="DUM749"/>
      <c r="DUN749"/>
      <c r="DUO749"/>
      <c r="DUP749"/>
      <c r="DUQ749"/>
      <c r="DUR749"/>
      <c r="DUS749"/>
      <c r="DUT749"/>
      <c r="DUU749"/>
      <c r="DUV749"/>
      <c r="DUW749"/>
      <c r="DUX749"/>
      <c r="DUY749"/>
      <c r="DUZ749"/>
      <c r="DVA749"/>
      <c r="DVB749"/>
      <c r="DVC749"/>
      <c r="DVD749"/>
      <c r="DVE749"/>
      <c r="DVF749"/>
      <c r="DVG749"/>
      <c r="DVH749"/>
      <c r="DVI749"/>
      <c r="DVJ749"/>
      <c r="DVK749"/>
      <c r="DVL749"/>
      <c r="DVM749"/>
      <c r="DVN749"/>
      <c r="DVO749"/>
      <c r="DVP749"/>
      <c r="DVQ749"/>
      <c r="DVR749"/>
      <c r="DVS749"/>
      <c r="DVT749"/>
      <c r="DVU749"/>
      <c r="DVV749"/>
      <c r="DVW749"/>
      <c r="DVX749"/>
      <c r="DVY749"/>
      <c r="DVZ749"/>
      <c r="DWA749"/>
      <c r="DWB749"/>
      <c r="DWC749"/>
      <c r="DWD749"/>
      <c r="DWE749"/>
      <c r="DWF749"/>
      <c r="DWG749"/>
      <c r="DWH749"/>
      <c r="DWI749"/>
      <c r="DWJ749"/>
      <c r="DWK749"/>
      <c r="DWL749"/>
      <c r="DWM749"/>
      <c r="DWN749"/>
      <c r="DWO749"/>
      <c r="DWP749"/>
      <c r="DWQ749"/>
      <c r="DWR749"/>
      <c r="DWS749"/>
      <c r="DWT749"/>
      <c r="DWU749"/>
      <c r="DWV749"/>
      <c r="DWW749"/>
      <c r="DWX749"/>
      <c r="DWY749"/>
      <c r="DWZ749"/>
      <c r="DXA749"/>
      <c r="DXB749"/>
      <c r="DXC749"/>
      <c r="DXD749"/>
      <c r="DXE749"/>
      <c r="DXF749"/>
      <c r="DXG749"/>
      <c r="DXH749"/>
      <c r="DXI749"/>
      <c r="DXJ749"/>
      <c r="DXK749"/>
      <c r="DXL749"/>
      <c r="DXM749"/>
      <c r="DXN749"/>
      <c r="DXO749"/>
      <c r="DXP749"/>
      <c r="DXQ749"/>
      <c r="DXR749"/>
      <c r="DXS749"/>
      <c r="DXT749"/>
      <c r="DXU749"/>
      <c r="DXV749"/>
      <c r="DXW749"/>
      <c r="DXX749"/>
      <c r="DXY749"/>
      <c r="DXZ749"/>
      <c r="DYA749"/>
      <c r="DYB749"/>
      <c r="DYC749"/>
      <c r="DYD749"/>
      <c r="DYE749"/>
      <c r="DYF749"/>
      <c r="DYG749"/>
      <c r="DYH749"/>
      <c r="DYI749"/>
      <c r="DYJ749"/>
      <c r="DYK749"/>
      <c r="DYL749"/>
      <c r="DYM749"/>
      <c r="DYN749"/>
      <c r="DYO749"/>
      <c r="DYP749"/>
      <c r="DYQ749"/>
      <c r="DYR749"/>
      <c r="DYS749"/>
      <c r="DYT749"/>
      <c r="DYU749"/>
      <c r="DYV749"/>
      <c r="DYW749"/>
      <c r="DYX749"/>
      <c r="DYY749"/>
      <c r="DYZ749"/>
      <c r="DZA749"/>
      <c r="DZB749"/>
      <c r="DZC749"/>
      <c r="DZD749"/>
      <c r="DZE749"/>
      <c r="DZF749"/>
      <c r="DZG749"/>
      <c r="DZH749"/>
      <c r="DZI749"/>
      <c r="DZJ749"/>
      <c r="DZK749"/>
      <c r="DZL749"/>
      <c r="DZM749"/>
      <c r="DZN749"/>
      <c r="DZO749"/>
      <c r="DZP749"/>
      <c r="DZQ749"/>
      <c r="DZR749"/>
      <c r="DZS749"/>
      <c r="DZT749"/>
      <c r="DZU749"/>
      <c r="DZV749"/>
      <c r="DZW749"/>
      <c r="DZX749"/>
      <c r="DZY749"/>
      <c r="DZZ749"/>
      <c r="EAA749"/>
      <c r="EAB749"/>
      <c r="EAC749"/>
      <c r="EAD749"/>
      <c r="EAE749"/>
      <c r="EAF749"/>
      <c r="EAG749"/>
      <c r="EAH749"/>
      <c r="EAI749"/>
      <c r="EAJ749"/>
      <c r="EAK749"/>
      <c r="EAL749"/>
      <c r="EAM749"/>
      <c r="EAN749"/>
      <c r="EAO749"/>
      <c r="EAP749"/>
      <c r="EAQ749"/>
      <c r="EAR749"/>
      <c r="EAS749"/>
      <c r="EAT749"/>
      <c r="EAU749"/>
      <c r="EAV749"/>
      <c r="EAW749"/>
      <c r="EAX749"/>
      <c r="EAY749"/>
      <c r="EAZ749"/>
      <c r="EBA749"/>
      <c r="EBB749"/>
      <c r="EBC749"/>
      <c r="EBD749"/>
      <c r="EBE749"/>
      <c r="EBF749"/>
      <c r="EBG749"/>
      <c r="EBH749"/>
      <c r="EBI749"/>
      <c r="EBJ749"/>
      <c r="EBK749"/>
      <c r="EBL749"/>
      <c r="EBM749"/>
      <c r="EBN749"/>
      <c r="EBO749"/>
      <c r="EBP749"/>
      <c r="EBQ749"/>
      <c r="EBR749"/>
      <c r="EBS749"/>
      <c r="EBT749"/>
      <c r="EBU749"/>
      <c r="EBV749"/>
      <c r="EBW749"/>
      <c r="EBX749"/>
      <c r="EBY749"/>
      <c r="EBZ749"/>
      <c r="ECA749"/>
      <c r="ECB749"/>
      <c r="ECC749"/>
      <c r="ECD749"/>
      <c r="ECE749"/>
      <c r="ECF749"/>
      <c r="ECG749"/>
      <c r="ECH749"/>
      <c r="ECI749"/>
      <c r="ECJ749"/>
      <c r="ECK749"/>
      <c r="ECL749"/>
      <c r="ECM749"/>
      <c r="ECN749"/>
      <c r="ECO749"/>
      <c r="ECP749"/>
      <c r="ECQ749"/>
      <c r="ECR749"/>
      <c r="ECS749"/>
      <c r="ECT749"/>
      <c r="ECU749"/>
      <c r="ECV749"/>
      <c r="ECW749"/>
      <c r="ECX749"/>
      <c r="ECY749"/>
      <c r="ECZ749"/>
      <c r="EDA749"/>
      <c r="EDB749"/>
      <c r="EDC749"/>
      <c r="EDD749"/>
      <c r="EDE749"/>
      <c r="EDF749"/>
      <c r="EDG749"/>
      <c r="EDH749"/>
      <c r="EDI749"/>
      <c r="EDJ749"/>
      <c r="EDK749"/>
      <c r="EDL749"/>
      <c r="EDM749"/>
      <c r="EDN749"/>
      <c r="EDO749"/>
      <c r="EDP749"/>
      <c r="EDQ749"/>
      <c r="EDR749"/>
      <c r="EDS749"/>
      <c r="EDT749"/>
      <c r="EDU749"/>
      <c r="EDV749"/>
      <c r="EDW749"/>
      <c r="EDX749"/>
      <c r="EDY749"/>
      <c r="EDZ749"/>
      <c r="EEA749"/>
      <c r="EEB749"/>
      <c r="EEC749"/>
      <c r="EED749"/>
      <c r="EEE749"/>
      <c r="EEF749"/>
      <c r="EEG749"/>
      <c r="EEH749"/>
      <c r="EEI749"/>
      <c r="EEJ749"/>
      <c r="EEK749"/>
      <c r="EEL749"/>
      <c r="EEM749"/>
      <c r="EEN749"/>
      <c r="EEO749"/>
      <c r="EEP749"/>
      <c r="EEQ749"/>
      <c r="EER749"/>
      <c r="EES749"/>
      <c r="EET749"/>
      <c r="EEU749"/>
      <c r="EEV749"/>
      <c r="EEW749"/>
      <c r="EEX749"/>
      <c r="EEY749"/>
      <c r="EEZ749"/>
      <c r="EFA749"/>
      <c r="EFB749"/>
      <c r="EFC749"/>
      <c r="EFD749"/>
      <c r="EFE749"/>
      <c r="EFF749"/>
      <c r="EFG749"/>
      <c r="EFH749"/>
      <c r="EFI749"/>
      <c r="EFJ749"/>
      <c r="EFK749"/>
      <c r="EFL749"/>
      <c r="EFM749"/>
      <c r="EFN749"/>
      <c r="EFO749"/>
      <c r="EFP749"/>
      <c r="EFQ749"/>
      <c r="EFR749"/>
      <c r="EFS749"/>
      <c r="EFT749"/>
      <c r="EFU749"/>
      <c r="EFV749"/>
      <c r="EFW749"/>
      <c r="EFX749"/>
      <c r="EFY749"/>
      <c r="EFZ749"/>
      <c r="EGA749"/>
      <c r="EGB749"/>
      <c r="EGC749"/>
      <c r="EGD749"/>
      <c r="EGE749"/>
      <c r="EGF749"/>
      <c r="EGG749"/>
      <c r="EGH749"/>
      <c r="EGI749"/>
      <c r="EGJ749"/>
      <c r="EGK749"/>
      <c r="EGL749"/>
      <c r="EGM749"/>
      <c r="EGN749"/>
      <c r="EGO749"/>
      <c r="EGP749"/>
      <c r="EGQ749"/>
      <c r="EGR749"/>
      <c r="EGS749"/>
      <c r="EGT749"/>
      <c r="EGU749"/>
      <c r="EGV749"/>
      <c r="EGW749"/>
      <c r="EGX749"/>
      <c r="EGY749"/>
      <c r="EGZ749"/>
      <c r="EHA749"/>
      <c r="EHB749"/>
      <c r="EHC749"/>
      <c r="EHD749"/>
      <c r="EHE749"/>
      <c r="EHF749"/>
      <c r="EHG749"/>
      <c r="EHH749"/>
      <c r="EHI749"/>
      <c r="EHJ749"/>
      <c r="EHK749"/>
      <c r="EHL749"/>
      <c r="EHM749"/>
      <c r="EHN749"/>
      <c r="EHO749"/>
      <c r="EHP749"/>
      <c r="EHQ749"/>
      <c r="EHR749"/>
      <c r="EHS749"/>
      <c r="EHT749"/>
      <c r="EHU749"/>
      <c r="EHV749"/>
      <c r="EHW749"/>
      <c r="EHX749"/>
      <c r="EHY749"/>
      <c r="EHZ749"/>
      <c r="EIA749"/>
      <c r="EIB749"/>
      <c r="EIC749"/>
      <c r="EID749"/>
      <c r="EIE749"/>
      <c r="EIF749"/>
      <c r="EIG749"/>
      <c r="EIH749"/>
      <c r="EII749"/>
      <c r="EIJ749"/>
      <c r="EIK749"/>
      <c r="EIL749"/>
      <c r="EIM749"/>
      <c r="EIN749"/>
      <c r="EIO749"/>
      <c r="EIP749"/>
      <c r="EIQ749"/>
      <c r="EIR749"/>
      <c r="EIS749"/>
      <c r="EIT749"/>
      <c r="EIU749"/>
      <c r="EIV749"/>
      <c r="EIW749"/>
      <c r="EIX749"/>
      <c r="EIY749"/>
      <c r="EIZ749"/>
      <c r="EJA749"/>
      <c r="EJB749"/>
      <c r="EJC749"/>
      <c r="EJD749"/>
      <c r="EJE749"/>
      <c r="EJF749"/>
      <c r="EJG749"/>
      <c r="EJH749"/>
      <c r="EJI749"/>
      <c r="EJJ749"/>
      <c r="EJK749"/>
      <c r="EJL749"/>
      <c r="EJM749"/>
      <c r="EJN749"/>
      <c r="EJO749"/>
      <c r="EJP749"/>
      <c r="EJQ749"/>
      <c r="EJR749"/>
      <c r="EJS749"/>
      <c r="EJT749"/>
      <c r="EJU749"/>
      <c r="EJV749"/>
      <c r="EJW749"/>
      <c r="EJX749"/>
      <c r="EJY749"/>
      <c r="EJZ749"/>
      <c r="EKA749"/>
      <c r="EKB749"/>
      <c r="EKC749"/>
      <c r="EKD749"/>
      <c r="EKE749"/>
      <c r="EKF749"/>
      <c r="EKG749"/>
      <c r="EKH749"/>
      <c r="EKI749"/>
      <c r="EKJ749"/>
      <c r="EKK749"/>
      <c r="EKL749"/>
      <c r="EKM749"/>
      <c r="EKN749"/>
      <c r="EKO749"/>
      <c r="EKP749"/>
      <c r="EKQ749"/>
      <c r="EKR749"/>
      <c r="EKS749"/>
      <c r="EKT749"/>
      <c r="EKU749"/>
      <c r="EKV749"/>
      <c r="EKW749"/>
      <c r="EKX749"/>
      <c r="EKY749"/>
      <c r="EKZ749"/>
      <c r="ELA749"/>
      <c r="ELB749"/>
      <c r="ELC749"/>
      <c r="ELD749"/>
      <c r="ELE749"/>
      <c r="ELF749"/>
      <c r="ELG749"/>
      <c r="ELH749"/>
      <c r="ELI749"/>
      <c r="ELJ749"/>
      <c r="ELK749"/>
      <c r="ELL749"/>
      <c r="ELM749"/>
      <c r="ELN749"/>
      <c r="ELO749"/>
      <c r="ELP749"/>
      <c r="ELQ749"/>
      <c r="ELR749"/>
      <c r="ELS749"/>
      <c r="ELT749"/>
      <c r="ELU749"/>
      <c r="ELV749"/>
      <c r="ELW749"/>
      <c r="ELX749"/>
      <c r="ELY749"/>
      <c r="ELZ749"/>
      <c r="EMA749"/>
      <c r="EMB749"/>
      <c r="EMC749"/>
      <c r="EMD749"/>
      <c r="EME749"/>
      <c r="EMF749"/>
      <c r="EMG749"/>
      <c r="EMH749"/>
      <c r="EMI749"/>
      <c r="EMJ749"/>
      <c r="EMK749"/>
      <c r="EML749"/>
      <c r="EMM749"/>
      <c r="EMN749"/>
      <c r="EMO749"/>
      <c r="EMP749"/>
      <c r="EMQ749"/>
      <c r="EMR749"/>
      <c r="EMS749"/>
      <c r="EMT749"/>
      <c r="EMU749"/>
      <c r="EMV749"/>
      <c r="EMW749"/>
      <c r="EMX749"/>
      <c r="EMY749"/>
      <c r="EMZ749"/>
      <c r="ENA749"/>
      <c r="ENB749"/>
      <c r="ENC749"/>
      <c r="END749"/>
      <c r="ENE749"/>
      <c r="ENF749"/>
      <c r="ENG749"/>
      <c r="ENH749"/>
      <c r="ENI749"/>
      <c r="ENJ749"/>
      <c r="ENK749"/>
      <c r="ENL749"/>
      <c r="ENM749"/>
      <c r="ENN749"/>
      <c r="ENO749"/>
      <c r="ENP749"/>
      <c r="ENQ749"/>
      <c r="ENR749"/>
      <c r="ENS749"/>
      <c r="ENT749"/>
      <c r="ENU749"/>
      <c r="ENV749"/>
      <c r="ENW749"/>
      <c r="ENX749"/>
      <c r="ENY749"/>
      <c r="ENZ749"/>
      <c r="EOA749"/>
      <c r="EOB749"/>
      <c r="EOC749"/>
      <c r="EOD749"/>
      <c r="EOE749"/>
      <c r="EOF749"/>
      <c r="EOG749"/>
      <c r="EOH749"/>
      <c r="EOI749"/>
      <c r="EOJ749"/>
      <c r="EOK749"/>
      <c r="EOL749"/>
      <c r="EOM749"/>
      <c r="EON749"/>
      <c r="EOO749"/>
      <c r="EOP749"/>
      <c r="EOQ749"/>
      <c r="EOR749"/>
      <c r="EOS749"/>
      <c r="EOT749"/>
      <c r="EOU749"/>
      <c r="EOV749"/>
      <c r="EOW749"/>
      <c r="EOX749"/>
      <c r="EOY749"/>
      <c r="EOZ749"/>
      <c r="EPA749"/>
      <c r="EPB749"/>
      <c r="EPC749"/>
      <c r="EPD749"/>
      <c r="EPE749"/>
      <c r="EPF749"/>
      <c r="EPG749"/>
      <c r="EPH749"/>
      <c r="EPI749"/>
      <c r="EPJ749"/>
      <c r="EPK749"/>
      <c r="EPL749"/>
      <c r="EPM749"/>
      <c r="EPN749"/>
      <c r="EPO749"/>
      <c r="EPP749"/>
      <c r="EPQ749"/>
      <c r="EPR749"/>
      <c r="EPS749"/>
      <c r="EPT749"/>
      <c r="EPU749"/>
      <c r="EPV749"/>
      <c r="EPW749"/>
      <c r="EPX749"/>
      <c r="EPY749"/>
      <c r="EPZ749"/>
      <c r="EQA749"/>
      <c r="EQB749"/>
      <c r="EQC749"/>
      <c r="EQD749"/>
      <c r="EQE749"/>
      <c r="EQF749"/>
      <c r="EQG749"/>
      <c r="EQH749"/>
      <c r="EQI749"/>
      <c r="EQJ749"/>
      <c r="EQK749"/>
      <c r="EQL749"/>
      <c r="EQM749"/>
      <c r="EQN749"/>
      <c r="EQO749"/>
      <c r="EQP749"/>
      <c r="EQQ749"/>
      <c r="EQR749"/>
      <c r="EQS749"/>
      <c r="EQT749"/>
      <c r="EQU749"/>
      <c r="EQV749"/>
      <c r="EQW749"/>
      <c r="EQX749"/>
      <c r="EQY749"/>
      <c r="EQZ749"/>
      <c r="ERA749"/>
      <c r="ERB749"/>
      <c r="ERC749"/>
      <c r="ERD749"/>
      <c r="ERE749"/>
      <c r="ERF749"/>
      <c r="ERG749"/>
      <c r="ERH749"/>
      <c r="ERI749"/>
      <c r="ERJ749"/>
      <c r="ERK749"/>
      <c r="ERL749"/>
      <c r="ERM749"/>
      <c r="ERN749"/>
      <c r="ERO749"/>
      <c r="ERP749"/>
      <c r="ERQ749"/>
      <c r="ERR749"/>
      <c r="ERS749"/>
      <c r="ERT749"/>
      <c r="ERU749"/>
      <c r="ERV749"/>
      <c r="ERW749"/>
      <c r="ERX749"/>
      <c r="ERY749"/>
      <c r="ERZ749"/>
      <c r="ESA749"/>
      <c r="ESB749"/>
      <c r="ESC749"/>
      <c r="ESD749"/>
      <c r="ESE749"/>
      <c r="ESF749"/>
      <c r="ESG749"/>
      <c r="ESH749"/>
      <c r="ESI749"/>
      <c r="ESJ749"/>
      <c r="ESK749"/>
      <c r="ESL749"/>
      <c r="ESM749"/>
      <c r="ESN749"/>
      <c r="ESO749"/>
      <c r="ESP749"/>
      <c r="ESQ749"/>
      <c r="ESR749"/>
      <c r="ESS749"/>
      <c r="EST749"/>
      <c r="ESU749"/>
      <c r="ESV749"/>
      <c r="ESW749"/>
      <c r="ESX749"/>
      <c r="ESY749"/>
      <c r="ESZ749"/>
      <c r="ETA749"/>
      <c r="ETB749"/>
      <c r="ETC749"/>
      <c r="ETD749"/>
      <c r="ETE749"/>
      <c r="ETF749"/>
      <c r="ETG749"/>
      <c r="ETH749"/>
      <c r="ETI749"/>
      <c r="ETJ749"/>
      <c r="ETK749"/>
      <c r="ETL749"/>
      <c r="ETM749"/>
      <c r="ETN749"/>
      <c r="ETO749"/>
      <c r="ETP749"/>
      <c r="ETQ749"/>
      <c r="ETR749"/>
      <c r="ETS749"/>
      <c r="ETT749"/>
      <c r="ETU749"/>
      <c r="ETV749"/>
      <c r="ETW749"/>
      <c r="ETX749"/>
      <c r="ETY749"/>
      <c r="ETZ749"/>
      <c r="EUA749"/>
      <c r="EUB749"/>
      <c r="EUC749"/>
      <c r="EUD749"/>
      <c r="EUE749"/>
      <c r="EUF749"/>
      <c r="EUG749"/>
      <c r="EUH749"/>
      <c r="EUI749"/>
      <c r="EUJ749"/>
      <c r="EUK749"/>
      <c r="EUL749"/>
      <c r="EUM749"/>
      <c r="EUN749"/>
      <c r="EUO749"/>
      <c r="EUP749"/>
      <c r="EUQ749"/>
      <c r="EUR749"/>
      <c r="EUS749"/>
      <c r="EUT749"/>
      <c r="EUU749"/>
      <c r="EUV749"/>
      <c r="EUW749"/>
      <c r="EUX749"/>
      <c r="EUY749"/>
      <c r="EUZ749"/>
      <c r="EVA749"/>
      <c r="EVB749"/>
      <c r="EVC749"/>
      <c r="EVD749"/>
      <c r="EVE749"/>
      <c r="EVF749"/>
      <c r="EVG749"/>
      <c r="EVH749"/>
      <c r="EVI749"/>
      <c r="EVJ749"/>
      <c r="EVK749"/>
      <c r="EVL749"/>
      <c r="EVM749"/>
      <c r="EVN749"/>
      <c r="EVO749"/>
      <c r="EVP749"/>
      <c r="EVQ749"/>
      <c r="EVR749"/>
      <c r="EVS749"/>
      <c r="EVT749"/>
      <c r="EVU749"/>
      <c r="EVV749"/>
      <c r="EVW749"/>
      <c r="EVX749"/>
      <c r="EVY749"/>
      <c r="EVZ749"/>
      <c r="EWA749"/>
      <c r="EWB749"/>
      <c r="EWC749"/>
      <c r="EWD749"/>
      <c r="EWE749"/>
      <c r="EWF749"/>
      <c r="EWG749"/>
      <c r="EWH749"/>
      <c r="EWI749"/>
      <c r="EWJ749"/>
      <c r="EWK749"/>
      <c r="EWL749"/>
      <c r="EWM749"/>
      <c r="EWN749"/>
      <c r="EWO749"/>
      <c r="EWP749"/>
      <c r="EWQ749"/>
      <c r="EWR749"/>
      <c r="EWS749"/>
      <c r="EWT749"/>
      <c r="EWU749"/>
      <c r="EWV749"/>
      <c r="EWW749"/>
      <c r="EWX749"/>
      <c r="EWY749"/>
      <c r="EWZ749"/>
      <c r="EXA749"/>
      <c r="EXB749"/>
      <c r="EXC749"/>
      <c r="EXD749"/>
      <c r="EXE749"/>
      <c r="EXF749"/>
      <c r="EXG749"/>
      <c r="EXH749"/>
      <c r="EXI749"/>
      <c r="EXJ749"/>
      <c r="EXK749"/>
      <c r="EXL749"/>
      <c r="EXM749"/>
      <c r="EXN749"/>
      <c r="EXO749"/>
      <c r="EXP749"/>
      <c r="EXQ749"/>
      <c r="EXR749"/>
      <c r="EXS749"/>
      <c r="EXT749"/>
      <c r="EXU749"/>
      <c r="EXV749"/>
      <c r="EXW749"/>
      <c r="EXX749"/>
      <c r="EXY749"/>
      <c r="EXZ749"/>
      <c r="EYA749"/>
      <c r="EYB749"/>
      <c r="EYC749"/>
      <c r="EYD749"/>
      <c r="EYE749"/>
      <c r="EYF749"/>
      <c r="EYG749"/>
      <c r="EYH749"/>
      <c r="EYI749"/>
      <c r="EYJ749"/>
      <c r="EYK749"/>
      <c r="EYL749"/>
      <c r="EYM749"/>
      <c r="EYN749"/>
      <c r="EYO749"/>
      <c r="EYP749"/>
      <c r="EYQ749"/>
      <c r="EYR749"/>
      <c r="EYS749"/>
      <c r="EYT749"/>
      <c r="EYU749"/>
      <c r="EYV749"/>
      <c r="EYW749"/>
      <c r="EYX749"/>
      <c r="EYY749"/>
      <c r="EYZ749"/>
      <c r="EZA749"/>
      <c r="EZB749"/>
      <c r="EZC749"/>
      <c r="EZD749"/>
      <c r="EZE749"/>
      <c r="EZF749"/>
      <c r="EZG749"/>
      <c r="EZH749"/>
      <c r="EZI749"/>
      <c r="EZJ749"/>
      <c r="EZK749"/>
      <c r="EZL749"/>
      <c r="EZM749"/>
      <c r="EZN749"/>
      <c r="EZO749"/>
      <c r="EZP749"/>
      <c r="EZQ749"/>
      <c r="EZR749"/>
      <c r="EZS749"/>
      <c r="EZT749"/>
      <c r="EZU749"/>
      <c r="EZV749"/>
      <c r="EZW749"/>
      <c r="EZX749"/>
      <c r="EZY749"/>
      <c r="EZZ749"/>
      <c r="FAA749"/>
      <c r="FAB749"/>
      <c r="FAC749"/>
      <c r="FAD749"/>
      <c r="FAE749"/>
      <c r="FAF749"/>
      <c r="FAG749"/>
      <c r="FAH749"/>
      <c r="FAI749"/>
      <c r="FAJ749"/>
      <c r="FAK749"/>
      <c r="FAL749"/>
      <c r="FAM749"/>
      <c r="FAN749"/>
      <c r="FAO749"/>
      <c r="FAP749"/>
      <c r="FAQ749"/>
      <c r="FAR749"/>
      <c r="FAS749"/>
      <c r="FAT749"/>
      <c r="FAU749"/>
      <c r="FAV749"/>
      <c r="FAW749"/>
      <c r="FAX749"/>
      <c r="FAY749"/>
      <c r="FAZ749"/>
      <c r="FBA749"/>
      <c r="FBB749"/>
      <c r="FBC749"/>
      <c r="FBD749"/>
      <c r="FBE749"/>
      <c r="FBF749"/>
      <c r="FBG749"/>
      <c r="FBH749"/>
      <c r="FBI749"/>
      <c r="FBJ749"/>
      <c r="FBK749"/>
      <c r="FBL749"/>
      <c r="FBM749"/>
      <c r="FBN749"/>
      <c r="FBO749"/>
      <c r="FBP749"/>
      <c r="FBQ749"/>
      <c r="FBR749"/>
      <c r="FBS749"/>
      <c r="FBT749"/>
      <c r="FBU749"/>
      <c r="FBV749"/>
      <c r="FBW749"/>
      <c r="FBX749"/>
      <c r="FBY749"/>
      <c r="FBZ749"/>
      <c r="FCA749"/>
      <c r="FCB749"/>
      <c r="FCC749"/>
      <c r="FCD749"/>
      <c r="FCE749"/>
      <c r="FCF749"/>
      <c r="FCG749"/>
      <c r="FCH749"/>
      <c r="FCI749"/>
      <c r="FCJ749"/>
      <c r="FCK749"/>
      <c r="FCL749"/>
      <c r="FCM749"/>
      <c r="FCN749"/>
      <c r="FCO749"/>
      <c r="FCP749"/>
      <c r="FCQ749"/>
      <c r="FCR749"/>
      <c r="FCS749"/>
      <c r="FCT749"/>
      <c r="FCU749"/>
      <c r="FCV749"/>
      <c r="FCW749"/>
      <c r="FCX749"/>
      <c r="FCY749"/>
      <c r="FCZ749"/>
      <c r="FDA749"/>
      <c r="FDB749"/>
      <c r="FDC749"/>
      <c r="FDD749"/>
      <c r="FDE749"/>
      <c r="FDF749"/>
      <c r="FDG749"/>
      <c r="FDH749"/>
      <c r="FDI749"/>
      <c r="FDJ749"/>
      <c r="FDK749"/>
      <c r="FDL749"/>
      <c r="FDM749"/>
      <c r="FDN749"/>
      <c r="FDO749"/>
      <c r="FDP749"/>
      <c r="FDQ749"/>
      <c r="FDR749"/>
      <c r="FDS749"/>
      <c r="FDT749"/>
      <c r="FDU749"/>
      <c r="FDV749"/>
      <c r="FDW749"/>
      <c r="FDX749"/>
      <c r="FDY749"/>
      <c r="FDZ749"/>
      <c r="FEA749"/>
      <c r="FEB749"/>
      <c r="FEC749"/>
      <c r="FED749"/>
      <c r="FEE749"/>
      <c r="FEF749"/>
      <c r="FEG749"/>
      <c r="FEH749"/>
      <c r="FEI749"/>
      <c r="FEJ749"/>
      <c r="FEK749"/>
      <c r="FEL749"/>
      <c r="FEM749"/>
      <c r="FEN749"/>
      <c r="FEO749"/>
      <c r="FEP749"/>
      <c r="FEQ749"/>
      <c r="FER749"/>
      <c r="FES749"/>
      <c r="FET749"/>
      <c r="FEU749"/>
      <c r="FEV749"/>
      <c r="FEW749"/>
      <c r="FEX749"/>
      <c r="FEY749"/>
      <c r="FEZ749"/>
      <c r="FFA749"/>
      <c r="FFB749"/>
      <c r="FFC749"/>
      <c r="FFD749"/>
      <c r="FFE749"/>
      <c r="FFF749"/>
      <c r="FFG749"/>
      <c r="FFH749"/>
      <c r="FFI749"/>
      <c r="FFJ749"/>
      <c r="FFK749"/>
      <c r="FFL749"/>
      <c r="FFM749"/>
      <c r="FFN749"/>
      <c r="FFO749"/>
      <c r="FFP749"/>
      <c r="FFQ749"/>
      <c r="FFR749"/>
      <c r="FFS749"/>
      <c r="FFT749"/>
      <c r="FFU749"/>
      <c r="FFV749"/>
      <c r="FFW749"/>
      <c r="FFX749"/>
      <c r="FFY749"/>
      <c r="FFZ749"/>
      <c r="FGA749"/>
      <c r="FGB749"/>
      <c r="FGC749"/>
      <c r="FGD749"/>
      <c r="FGE749"/>
      <c r="FGF749"/>
      <c r="FGG749"/>
      <c r="FGH749"/>
      <c r="FGI749"/>
      <c r="FGJ749"/>
      <c r="FGK749"/>
      <c r="FGL749"/>
      <c r="FGM749"/>
      <c r="FGN749"/>
      <c r="FGO749"/>
      <c r="FGP749"/>
      <c r="FGQ749"/>
      <c r="FGR749"/>
      <c r="FGS749"/>
      <c r="FGT749"/>
      <c r="FGU749"/>
      <c r="FGV749"/>
      <c r="FGW749"/>
      <c r="FGX749"/>
      <c r="FGY749"/>
      <c r="FGZ749"/>
      <c r="FHA749"/>
      <c r="FHB749"/>
      <c r="FHC749"/>
      <c r="FHD749"/>
      <c r="FHE749"/>
      <c r="FHF749"/>
      <c r="FHG749"/>
      <c r="FHH749"/>
      <c r="FHI749"/>
      <c r="FHJ749"/>
      <c r="FHK749"/>
      <c r="FHL749"/>
      <c r="FHM749"/>
      <c r="FHN749"/>
      <c r="FHO749"/>
      <c r="FHP749"/>
      <c r="FHQ749"/>
      <c r="FHR749"/>
      <c r="FHS749"/>
      <c r="FHT749"/>
      <c r="FHU749"/>
      <c r="FHV749"/>
      <c r="FHW749"/>
      <c r="FHX749"/>
      <c r="FHY749"/>
      <c r="FHZ749"/>
      <c r="FIA749"/>
      <c r="FIB749"/>
      <c r="FIC749"/>
      <c r="FID749"/>
      <c r="FIE749"/>
      <c r="FIF749"/>
      <c r="FIG749"/>
      <c r="FIH749"/>
      <c r="FII749"/>
      <c r="FIJ749"/>
      <c r="FIK749"/>
      <c r="FIL749"/>
      <c r="FIM749"/>
      <c r="FIN749"/>
      <c r="FIO749"/>
      <c r="FIP749"/>
      <c r="FIQ749"/>
      <c r="FIR749"/>
      <c r="FIS749"/>
      <c r="FIT749"/>
      <c r="FIU749"/>
      <c r="FIV749"/>
      <c r="FIW749"/>
      <c r="FIX749"/>
      <c r="FIY749"/>
      <c r="FIZ749"/>
      <c r="FJA749"/>
      <c r="FJB749"/>
      <c r="FJC749"/>
      <c r="FJD749"/>
      <c r="FJE749"/>
      <c r="FJF749"/>
      <c r="FJG749"/>
      <c r="FJH749"/>
      <c r="FJI749"/>
      <c r="FJJ749"/>
      <c r="FJK749"/>
      <c r="FJL749"/>
      <c r="FJM749"/>
      <c r="FJN749"/>
      <c r="FJO749"/>
      <c r="FJP749"/>
      <c r="FJQ749"/>
      <c r="FJR749"/>
      <c r="FJS749"/>
      <c r="FJT749"/>
      <c r="FJU749"/>
      <c r="FJV749"/>
      <c r="FJW749"/>
      <c r="FJX749"/>
      <c r="FJY749"/>
      <c r="FJZ749"/>
      <c r="FKA749"/>
      <c r="FKB749"/>
      <c r="FKC749"/>
      <c r="FKD749"/>
      <c r="FKE749"/>
      <c r="FKF749"/>
      <c r="FKG749"/>
      <c r="FKH749"/>
      <c r="FKI749"/>
      <c r="FKJ749"/>
      <c r="FKK749"/>
      <c r="FKL749"/>
      <c r="FKM749"/>
      <c r="FKN749"/>
      <c r="FKO749"/>
      <c r="FKP749"/>
      <c r="FKQ749"/>
      <c r="FKR749"/>
      <c r="FKS749"/>
      <c r="FKT749"/>
      <c r="FKU749"/>
      <c r="FKV749"/>
      <c r="FKW749"/>
      <c r="FKX749"/>
      <c r="FKY749"/>
      <c r="FKZ749"/>
      <c r="FLA749"/>
      <c r="FLB749"/>
      <c r="FLC749"/>
      <c r="FLD749"/>
      <c r="FLE749"/>
      <c r="FLF749"/>
      <c r="FLG749"/>
      <c r="FLH749"/>
      <c r="FLI749"/>
      <c r="FLJ749"/>
      <c r="FLK749"/>
      <c r="FLL749"/>
      <c r="FLM749"/>
      <c r="FLN749"/>
      <c r="FLO749"/>
      <c r="FLP749"/>
      <c r="FLQ749"/>
      <c r="FLR749"/>
      <c r="FLS749"/>
      <c r="FLT749"/>
      <c r="FLU749"/>
      <c r="FLV749"/>
      <c r="FLW749"/>
      <c r="FLX749"/>
      <c r="FLY749"/>
      <c r="FLZ749"/>
      <c r="FMA749"/>
      <c r="FMB749"/>
      <c r="FMC749"/>
      <c r="FMD749"/>
      <c r="FME749"/>
      <c r="FMF749"/>
      <c r="FMG749"/>
      <c r="FMH749"/>
      <c r="FMI749"/>
      <c r="FMJ749"/>
      <c r="FMK749"/>
      <c r="FML749"/>
      <c r="FMM749"/>
      <c r="FMN749"/>
      <c r="FMO749"/>
      <c r="FMP749"/>
      <c r="FMQ749"/>
      <c r="FMR749"/>
      <c r="FMS749"/>
      <c r="FMT749"/>
      <c r="FMU749"/>
      <c r="FMV749"/>
      <c r="FMW749"/>
      <c r="FMX749"/>
      <c r="FMY749"/>
      <c r="FMZ749"/>
      <c r="FNA749"/>
      <c r="FNB749"/>
      <c r="FNC749"/>
      <c r="FND749"/>
      <c r="FNE749"/>
      <c r="FNF749"/>
      <c r="FNG749"/>
      <c r="FNH749"/>
      <c r="FNI749"/>
      <c r="FNJ749"/>
      <c r="FNK749"/>
      <c r="FNL749"/>
      <c r="FNM749"/>
      <c r="FNN749"/>
      <c r="FNO749"/>
      <c r="FNP749"/>
      <c r="FNQ749"/>
      <c r="FNR749"/>
      <c r="FNS749"/>
      <c r="FNT749"/>
      <c r="FNU749"/>
      <c r="FNV749"/>
      <c r="FNW749"/>
      <c r="FNX749"/>
      <c r="FNY749"/>
      <c r="FNZ749"/>
      <c r="FOA749"/>
      <c r="FOB749"/>
      <c r="FOC749"/>
      <c r="FOD749"/>
      <c r="FOE749"/>
      <c r="FOF749"/>
      <c r="FOG749"/>
      <c r="FOH749"/>
      <c r="FOI749"/>
      <c r="FOJ749"/>
      <c r="FOK749"/>
      <c r="FOL749"/>
      <c r="FOM749"/>
      <c r="FON749"/>
      <c r="FOO749"/>
      <c r="FOP749"/>
      <c r="FOQ749"/>
      <c r="FOR749"/>
      <c r="FOS749"/>
      <c r="FOT749"/>
      <c r="FOU749"/>
      <c r="FOV749"/>
      <c r="FOW749"/>
      <c r="FOX749"/>
      <c r="FOY749"/>
      <c r="FOZ749"/>
      <c r="FPA749"/>
      <c r="FPB749"/>
      <c r="FPC749"/>
      <c r="FPD749"/>
      <c r="FPE749"/>
      <c r="FPF749"/>
      <c r="FPG749"/>
      <c r="FPH749"/>
      <c r="FPI749"/>
      <c r="FPJ749"/>
      <c r="FPK749"/>
      <c r="FPL749"/>
      <c r="FPM749"/>
      <c r="FPN749"/>
      <c r="FPO749"/>
      <c r="FPP749"/>
      <c r="FPQ749"/>
      <c r="FPR749"/>
      <c r="FPS749"/>
      <c r="FPT749"/>
      <c r="FPU749"/>
      <c r="FPV749"/>
      <c r="FPW749"/>
      <c r="FPX749"/>
      <c r="FPY749"/>
      <c r="FPZ749"/>
      <c r="FQA749"/>
      <c r="FQB749"/>
      <c r="FQC749"/>
      <c r="FQD749"/>
      <c r="FQE749"/>
      <c r="FQF749"/>
      <c r="FQG749"/>
      <c r="FQH749"/>
      <c r="FQI749"/>
      <c r="FQJ749"/>
      <c r="FQK749"/>
      <c r="FQL749"/>
      <c r="FQM749"/>
      <c r="FQN749"/>
      <c r="FQO749"/>
      <c r="FQP749"/>
      <c r="FQQ749"/>
      <c r="FQR749"/>
      <c r="FQS749"/>
      <c r="FQT749"/>
      <c r="FQU749"/>
      <c r="FQV749"/>
      <c r="FQW749"/>
      <c r="FQX749"/>
      <c r="FQY749"/>
      <c r="FQZ749"/>
      <c r="FRA749"/>
      <c r="FRB749"/>
      <c r="FRC749"/>
      <c r="FRD749"/>
      <c r="FRE749"/>
      <c r="FRF749"/>
      <c r="FRG749"/>
      <c r="FRH749"/>
      <c r="FRI749"/>
      <c r="FRJ749"/>
      <c r="FRK749"/>
      <c r="FRL749"/>
      <c r="FRM749"/>
      <c r="FRN749"/>
      <c r="FRO749"/>
      <c r="FRP749"/>
      <c r="FRQ749"/>
      <c r="FRR749"/>
      <c r="FRS749"/>
      <c r="FRT749"/>
      <c r="FRU749"/>
      <c r="FRV749"/>
      <c r="FRW749"/>
      <c r="FRX749"/>
      <c r="FRY749"/>
      <c r="FRZ749"/>
      <c r="FSA749"/>
      <c r="FSB749"/>
      <c r="FSC749"/>
      <c r="FSD749"/>
      <c r="FSE749"/>
      <c r="FSF749"/>
      <c r="FSG749"/>
      <c r="FSH749"/>
      <c r="FSI749"/>
      <c r="FSJ749"/>
      <c r="FSK749"/>
      <c r="FSL749"/>
      <c r="FSM749"/>
      <c r="FSN749"/>
      <c r="FSO749"/>
      <c r="FSP749"/>
      <c r="FSQ749"/>
      <c r="FSR749"/>
      <c r="FSS749"/>
      <c r="FST749"/>
      <c r="FSU749"/>
      <c r="FSV749"/>
      <c r="FSW749"/>
      <c r="FSX749"/>
      <c r="FSY749"/>
      <c r="FSZ749"/>
      <c r="FTA749"/>
      <c r="FTB749"/>
      <c r="FTC749"/>
      <c r="FTD749"/>
      <c r="FTE749"/>
      <c r="FTF749"/>
      <c r="FTG749"/>
      <c r="FTH749"/>
      <c r="FTI749"/>
      <c r="FTJ749"/>
      <c r="FTK749"/>
      <c r="FTL749"/>
      <c r="FTM749"/>
      <c r="FTN749"/>
      <c r="FTO749"/>
      <c r="FTP749"/>
      <c r="FTQ749"/>
      <c r="FTR749"/>
      <c r="FTS749"/>
      <c r="FTT749"/>
      <c r="FTU749"/>
      <c r="FTV749"/>
      <c r="FTW749"/>
      <c r="FTX749"/>
      <c r="FTY749"/>
      <c r="FTZ749"/>
      <c r="FUA749"/>
      <c r="FUB749"/>
      <c r="FUC749"/>
      <c r="FUD749"/>
      <c r="FUE749"/>
      <c r="FUF749"/>
      <c r="FUG749"/>
      <c r="FUH749"/>
      <c r="FUI749"/>
      <c r="FUJ749"/>
      <c r="FUK749"/>
      <c r="FUL749"/>
      <c r="FUM749"/>
      <c r="FUN749"/>
      <c r="FUO749"/>
      <c r="FUP749"/>
      <c r="FUQ749"/>
      <c r="FUR749"/>
      <c r="FUS749"/>
      <c r="FUT749"/>
      <c r="FUU749"/>
      <c r="FUV749"/>
      <c r="FUW749"/>
      <c r="FUX749"/>
      <c r="FUY749"/>
      <c r="FUZ749"/>
      <c r="FVA749"/>
      <c r="FVB749"/>
      <c r="FVC749"/>
      <c r="FVD749"/>
      <c r="FVE749"/>
      <c r="FVF749"/>
      <c r="FVG749"/>
      <c r="FVH749"/>
      <c r="FVI749"/>
      <c r="FVJ749"/>
      <c r="FVK749"/>
      <c r="FVL749"/>
      <c r="FVM749"/>
      <c r="FVN749"/>
      <c r="FVO749"/>
      <c r="FVP749"/>
      <c r="FVQ749"/>
      <c r="FVR749"/>
      <c r="FVS749"/>
      <c r="FVT749"/>
      <c r="FVU749"/>
      <c r="FVV749"/>
      <c r="FVW749"/>
      <c r="FVX749"/>
      <c r="FVY749"/>
      <c r="FVZ749"/>
      <c r="FWA749"/>
      <c r="FWB749"/>
      <c r="FWC749"/>
      <c r="FWD749"/>
      <c r="FWE749"/>
      <c r="FWF749"/>
      <c r="FWG749"/>
      <c r="FWH749"/>
      <c r="FWI749"/>
      <c r="FWJ749"/>
      <c r="FWK749"/>
      <c r="FWL749"/>
      <c r="FWM749"/>
      <c r="FWN749"/>
      <c r="FWO749"/>
      <c r="FWP749"/>
      <c r="FWQ749"/>
      <c r="FWR749"/>
      <c r="FWS749"/>
      <c r="FWT749"/>
      <c r="FWU749"/>
      <c r="FWV749"/>
      <c r="FWW749"/>
      <c r="FWX749"/>
      <c r="FWY749"/>
      <c r="FWZ749"/>
      <c r="FXA749"/>
      <c r="FXB749"/>
      <c r="FXC749"/>
      <c r="FXD749"/>
      <c r="FXE749"/>
      <c r="FXF749"/>
      <c r="FXG749"/>
      <c r="FXH749"/>
      <c r="FXI749"/>
      <c r="FXJ749"/>
      <c r="FXK749"/>
      <c r="FXL749"/>
      <c r="FXM749"/>
      <c r="FXN749"/>
      <c r="FXO749"/>
      <c r="FXP749"/>
      <c r="FXQ749"/>
      <c r="FXR749"/>
      <c r="FXS749"/>
      <c r="FXT749"/>
      <c r="FXU749"/>
      <c r="FXV749"/>
      <c r="FXW749"/>
      <c r="FXX749"/>
      <c r="FXY749"/>
      <c r="FXZ749"/>
      <c r="FYA749"/>
      <c r="FYB749"/>
      <c r="FYC749"/>
      <c r="FYD749"/>
      <c r="FYE749"/>
      <c r="FYF749"/>
      <c r="FYG749"/>
      <c r="FYH749"/>
      <c r="FYI749"/>
      <c r="FYJ749"/>
      <c r="FYK749"/>
      <c r="FYL749"/>
      <c r="FYM749"/>
      <c r="FYN749"/>
      <c r="FYO749"/>
      <c r="FYP749"/>
      <c r="FYQ749"/>
      <c r="FYR749"/>
      <c r="FYS749"/>
      <c r="FYT749"/>
      <c r="FYU749"/>
      <c r="FYV749"/>
      <c r="FYW749"/>
      <c r="FYX749"/>
      <c r="FYY749"/>
      <c r="FYZ749"/>
      <c r="FZA749"/>
      <c r="FZB749"/>
      <c r="FZC749"/>
      <c r="FZD749"/>
      <c r="FZE749"/>
      <c r="FZF749"/>
      <c r="FZG749"/>
      <c r="FZH749"/>
      <c r="FZI749"/>
      <c r="FZJ749"/>
      <c r="FZK749"/>
      <c r="FZL749"/>
      <c r="FZM749"/>
      <c r="FZN749"/>
      <c r="FZO749"/>
      <c r="FZP749"/>
      <c r="FZQ749"/>
      <c r="FZR749"/>
      <c r="FZS749"/>
      <c r="FZT749"/>
      <c r="FZU749"/>
      <c r="FZV749"/>
      <c r="FZW749"/>
      <c r="FZX749"/>
      <c r="FZY749"/>
      <c r="FZZ749"/>
      <c r="GAA749"/>
      <c r="GAB749"/>
      <c r="GAC749"/>
      <c r="GAD749"/>
      <c r="GAE749"/>
      <c r="GAF749"/>
      <c r="GAG749"/>
      <c r="GAH749"/>
      <c r="GAI749"/>
      <c r="GAJ749"/>
      <c r="GAK749"/>
      <c r="GAL749"/>
      <c r="GAM749"/>
      <c r="GAN749"/>
      <c r="GAO749"/>
      <c r="GAP749"/>
      <c r="GAQ749"/>
      <c r="GAR749"/>
      <c r="GAS749"/>
      <c r="GAT749"/>
      <c r="GAU749"/>
      <c r="GAV749"/>
      <c r="GAW749"/>
      <c r="GAX749"/>
      <c r="GAY749"/>
      <c r="GAZ749"/>
      <c r="GBA749"/>
      <c r="GBB749"/>
      <c r="GBC749"/>
      <c r="GBD749"/>
      <c r="GBE749"/>
      <c r="GBF749"/>
      <c r="GBG749"/>
      <c r="GBH749"/>
      <c r="GBI749"/>
      <c r="GBJ749"/>
      <c r="GBK749"/>
      <c r="GBL749"/>
      <c r="GBM749"/>
      <c r="GBN749"/>
      <c r="GBO749"/>
      <c r="GBP749"/>
      <c r="GBQ749"/>
      <c r="GBR749"/>
      <c r="GBS749"/>
      <c r="GBT749"/>
      <c r="GBU749"/>
      <c r="GBV749"/>
      <c r="GBW749"/>
      <c r="GBX749"/>
      <c r="GBY749"/>
      <c r="GBZ749"/>
      <c r="GCA749"/>
      <c r="GCB749"/>
      <c r="GCC749"/>
      <c r="GCD749"/>
      <c r="GCE749"/>
      <c r="GCF749"/>
      <c r="GCG749"/>
      <c r="GCH749"/>
      <c r="GCI749"/>
      <c r="GCJ749"/>
      <c r="GCK749"/>
      <c r="GCL749"/>
      <c r="GCM749"/>
      <c r="GCN749"/>
      <c r="GCO749"/>
      <c r="GCP749"/>
      <c r="GCQ749"/>
      <c r="GCR749"/>
      <c r="GCS749"/>
      <c r="GCT749"/>
      <c r="GCU749"/>
      <c r="GCV749"/>
      <c r="GCW749"/>
      <c r="GCX749"/>
      <c r="GCY749"/>
      <c r="GCZ749"/>
      <c r="GDA749"/>
      <c r="GDB749"/>
      <c r="GDC749"/>
      <c r="GDD749"/>
      <c r="GDE749"/>
      <c r="GDF749"/>
      <c r="GDG749"/>
      <c r="GDH749"/>
      <c r="GDI749"/>
      <c r="GDJ749"/>
      <c r="GDK749"/>
      <c r="GDL749"/>
      <c r="GDM749"/>
      <c r="GDN749"/>
      <c r="GDO749"/>
      <c r="GDP749"/>
      <c r="GDQ749"/>
      <c r="GDR749"/>
      <c r="GDS749"/>
      <c r="GDT749"/>
      <c r="GDU749"/>
      <c r="GDV749"/>
      <c r="GDW749"/>
      <c r="GDX749"/>
      <c r="GDY749"/>
      <c r="GDZ749"/>
      <c r="GEA749"/>
      <c r="GEB749"/>
      <c r="GEC749"/>
      <c r="GED749"/>
      <c r="GEE749"/>
      <c r="GEF749"/>
      <c r="GEG749"/>
      <c r="GEH749"/>
      <c r="GEI749"/>
      <c r="GEJ749"/>
      <c r="GEK749"/>
      <c r="GEL749"/>
      <c r="GEM749"/>
      <c r="GEN749"/>
      <c r="GEO749"/>
      <c r="GEP749"/>
      <c r="GEQ749"/>
      <c r="GER749"/>
      <c r="GES749"/>
      <c r="GET749"/>
      <c r="GEU749"/>
      <c r="GEV749"/>
      <c r="GEW749"/>
      <c r="GEX749"/>
      <c r="GEY749"/>
      <c r="GEZ749"/>
      <c r="GFA749"/>
      <c r="GFB749"/>
      <c r="GFC749"/>
      <c r="GFD749"/>
      <c r="GFE749"/>
      <c r="GFF749"/>
      <c r="GFG749"/>
      <c r="GFH749"/>
      <c r="GFI749"/>
      <c r="GFJ749"/>
      <c r="GFK749"/>
      <c r="GFL749"/>
      <c r="GFM749"/>
      <c r="GFN749"/>
      <c r="GFO749"/>
      <c r="GFP749"/>
      <c r="GFQ749"/>
      <c r="GFR749"/>
      <c r="GFS749"/>
      <c r="GFT749"/>
      <c r="GFU749"/>
      <c r="GFV749"/>
      <c r="GFW749"/>
      <c r="GFX749"/>
      <c r="GFY749"/>
      <c r="GFZ749"/>
      <c r="GGA749"/>
      <c r="GGB749"/>
      <c r="GGC749"/>
      <c r="GGD749"/>
      <c r="GGE749"/>
      <c r="GGF749"/>
      <c r="GGG749"/>
      <c r="GGH749"/>
      <c r="GGI749"/>
      <c r="GGJ749"/>
      <c r="GGK749"/>
      <c r="GGL749"/>
      <c r="GGM749"/>
      <c r="GGN749"/>
      <c r="GGO749"/>
      <c r="GGP749"/>
      <c r="GGQ749"/>
      <c r="GGR749"/>
      <c r="GGS749"/>
      <c r="GGT749"/>
      <c r="GGU749"/>
      <c r="GGV749"/>
      <c r="GGW749"/>
      <c r="GGX749"/>
      <c r="GGY749"/>
      <c r="GGZ749"/>
      <c r="GHA749"/>
      <c r="GHB749"/>
      <c r="GHC749"/>
      <c r="GHD749"/>
      <c r="GHE749"/>
      <c r="GHF749"/>
      <c r="GHG749"/>
      <c r="GHH749"/>
      <c r="GHI749"/>
      <c r="GHJ749"/>
      <c r="GHK749"/>
      <c r="GHL749"/>
      <c r="GHM749"/>
      <c r="GHN749"/>
      <c r="GHO749"/>
      <c r="GHP749"/>
      <c r="GHQ749"/>
      <c r="GHR749"/>
      <c r="GHS749"/>
      <c r="GHT749"/>
      <c r="GHU749"/>
      <c r="GHV749"/>
      <c r="GHW749"/>
      <c r="GHX749"/>
      <c r="GHY749"/>
      <c r="GHZ749"/>
      <c r="GIA749"/>
      <c r="GIB749"/>
      <c r="GIC749"/>
      <c r="GID749"/>
      <c r="GIE749"/>
      <c r="GIF749"/>
      <c r="GIG749"/>
      <c r="GIH749"/>
      <c r="GII749"/>
      <c r="GIJ749"/>
      <c r="GIK749"/>
      <c r="GIL749"/>
      <c r="GIM749"/>
      <c r="GIN749"/>
      <c r="GIO749"/>
      <c r="GIP749"/>
      <c r="GIQ749"/>
      <c r="GIR749"/>
      <c r="GIS749"/>
      <c r="GIT749"/>
      <c r="GIU749"/>
      <c r="GIV749"/>
      <c r="GIW749"/>
      <c r="GIX749"/>
      <c r="GIY749"/>
      <c r="GIZ749"/>
      <c r="GJA749"/>
      <c r="GJB749"/>
      <c r="GJC749"/>
      <c r="GJD749"/>
      <c r="GJE749"/>
      <c r="GJF749"/>
      <c r="GJG749"/>
      <c r="GJH749"/>
      <c r="GJI749"/>
      <c r="GJJ749"/>
      <c r="GJK749"/>
      <c r="GJL749"/>
      <c r="GJM749"/>
      <c r="GJN749"/>
      <c r="GJO749"/>
      <c r="GJP749"/>
      <c r="GJQ749"/>
      <c r="GJR749"/>
      <c r="GJS749"/>
      <c r="GJT749"/>
      <c r="GJU749"/>
      <c r="GJV749"/>
      <c r="GJW749"/>
      <c r="GJX749"/>
      <c r="GJY749"/>
      <c r="GJZ749"/>
      <c r="GKA749"/>
      <c r="GKB749"/>
      <c r="GKC749"/>
      <c r="GKD749"/>
      <c r="GKE749"/>
      <c r="GKF749"/>
      <c r="GKG749"/>
      <c r="GKH749"/>
      <c r="GKI749"/>
      <c r="GKJ749"/>
      <c r="GKK749"/>
      <c r="GKL749"/>
      <c r="GKM749"/>
      <c r="GKN749"/>
      <c r="GKO749"/>
      <c r="GKP749"/>
      <c r="GKQ749"/>
      <c r="GKR749"/>
      <c r="GKS749"/>
      <c r="GKT749"/>
      <c r="GKU749"/>
      <c r="GKV749"/>
      <c r="GKW749"/>
      <c r="GKX749"/>
      <c r="GKY749"/>
      <c r="GKZ749"/>
      <c r="GLA749"/>
      <c r="GLB749"/>
      <c r="GLC749"/>
      <c r="GLD749"/>
      <c r="GLE749"/>
      <c r="GLF749"/>
      <c r="GLG749"/>
      <c r="GLH749"/>
      <c r="GLI749"/>
      <c r="GLJ749"/>
      <c r="GLK749"/>
      <c r="GLL749"/>
      <c r="GLM749"/>
      <c r="GLN749"/>
      <c r="GLO749"/>
      <c r="GLP749"/>
      <c r="GLQ749"/>
      <c r="GLR749"/>
      <c r="GLS749"/>
      <c r="GLT749"/>
      <c r="GLU749"/>
      <c r="GLV749"/>
      <c r="GLW749"/>
      <c r="GLX749"/>
      <c r="GLY749"/>
      <c r="GLZ749"/>
      <c r="GMA749"/>
      <c r="GMB749"/>
      <c r="GMC749"/>
      <c r="GMD749"/>
      <c r="GME749"/>
      <c r="GMF749"/>
      <c r="GMG749"/>
      <c r="GMH749"/>
      <c r="GMI749"/>
      <c r="GMJ749"/>
      <c r="GMK749"/>
      <c r="GML749"/>
      <c r="GMM749"/>
      <c r="GMN749"/>
      <c r="GMO749"/>
      <c r="GMP749"/>
      <c r="GMQ749"/>
      <c r="GMR749"/>
      <c r="GMS749"/>
      <c r="GMT749"/>
      <c r="GMU749"/>
      <c r="GMV749"/>
      <c r="GMW749"/>
      <c r="GMX749"/>
      <c r="GMY749"/>
      <c r="GMZ749"/>
      <c r="GNA749"/>
      <c r="GNB749"/>
      <c r="GNC749"/>
      <c r="GND749"/>
      <c r="GNE749"/>
      <c r="GNF749"/>
      <c r="GNG749"/>
      <c r="GNH749"/>
      <c r="GNI749"/>
      <c r="GNJ749"/>
      <c r="GNK749"/>
      <c r="GNL749"/>
      <c r="GNM749"/>
      <c r="GNN749"/>
      <c r="GNO749"/>
      <c r="GNP749"/>
      <c r="GNQ749"/>
      <c r="GNR749"/>
      <c r="GNS749"/>
      <c r="GNT749"/>
      <c r="GNU749"/>
      <c r="GNV749"/>
      <c r="GNW749"/>
      <c r="GNX749"/>
      <c r="GNY749"/>
      <c r="GNZ749"/>
      <c r="GOA749"/>
      <c r="GOB749"/>
      <c r="GOC749"/>
      <c r="GOD749"/>
      <c r="GOE749"/>
      <c r="GOF749"/>
      <c r="GOG749"/>
      <c r="GOH749"/>
      <c r="GOI749"/>
      <c r="GOJ749"/>
      <c r="GOK749"/>
      <c r="GOL749"/>
      <c r="GOM749"/>
      <c r="GON749"/>
      <c r="GOO749"/>
      <c r="GOP749"/>
      <c r="GOQ749"/>
      <c r="GOR749"/>
      <c r="GOS749"/>
      <c r="GOT749"/>
      <c r="GOU749"/>
      <c r="GOV749"/>
      <c r="GOW749"/>
      <c r="GOX749"/>
      <c r="GOY749"/>
      <c r="GOZ749"/>
      <c r="GPA749"/>
      <c r="GPB749"/>
      <c r="GPC749"/>
      <c r="GPD749"/>
      <c r="GPE749"/>
      <c r="GPF749"/>
      <c r="GPG749"/>
      <c r="GPH749"/>
      <c r="GPI749"/>
      <c r="GPJ749"/>
      <c r="GPK749"/>
      <c r="GPL749"/>
      <c r="GPM749"/>
      <c r="GPN749"/>
      <c r="GPO749"/>
      <c r="GPP749"/>
      <c r="GPQ749"/>
      <c r="GPR749"/>
      <c r="GPS749"/>
      <c r="GPT749"/>
      <c r="GPU749"/>
      <c r="GPV749"/>
      <c r="GPW749"/>
      <c r="GPX749"/>
      <c r="GPY749"/>
      <c r="GPZ749"/>
      <c r="GQA749"/>
      <c r="GQB749"/>
      <c r="GQC749"/>
      <c r="GQD749"/>
      <c r="GQE749"/>
      <c r="GQF749"/>
      <c r="GQG749"/>
      <c r="GQH749"/>
      <c r="GQI749"/>
      <c r="GQJ749"/>
      <c r="GQK749"/>
      <c r="GQL749"/>
      <c r="GQM749"/>
      <c r="GQN749"/>
      <c r="GQO749"/>
      <c r="GQP749"/>
      <c r="GQQ749"/>
      <c r="GQR749"/>
      <c r="GQS749"/>
      <c r="GQT749"/>
      <c r="GQU749"/>
      <c r="GQV749"/>
      <c r="GQW749"/>
      <c r="GQX749"/>
      <c r="GQY749"/>
      <c r="GQZ749"/>
      <c r="GRA749"/>
      <c r="GRB749"/>
      <c r="GRC749"/>
      <c r="GRD749"/>
      <c r="GRE749"/>
      <c r="GRF749"/>
      <c r="GRG749"/>
      <c r="GRH749"/>
      <c r="GRI749"/>
      <c r="GRJ749"/>
      <c r="GRK749"/>
      <c r="GRL749"/>
      <c r="GRM749"/>
      <c r="GRN749"/>
      <c r="GRO749"/>
      <c r="GRP749"/>
      <c r="GRQ749"/>
      <c r="GRR749"/>
      <c r="GRS749"/>
      <c r="GRT749"/>
      <c r="GRU749"/>
      <c r="GRV749"/>
      <c r="GRW749"/>
      <c r="GRX749"/>
      <c r="GRY749"/>
      <c r="GRZ749"/>
      <c r="GSA749"/>
      <c r="GSB749"/>
      <c r="GSC749"/>
      <c r="GSD749"/>
      <c r="GSE749"/>
      <c r="GSF749"/>
      <c r="GSG749"/>
      <c r="GSH749"/>
      <c r="GSI749"/>
      <c r="GSJ749"/>
      <c r="GSK749"/>
      <c r="GSL749"/>
      <c r="GSM749"/>
      <c r="GSN749"/>
      <c r="GSO749"/>
      <c r="GSP749"/>
      <c r="GSQ749"/>
      <c r="GSR749"/>
      <c r="GSS749"/>
      <c r="GST749"/>
      <c r="GSU749"/>
      <c r="GSV749"/>
      <c r="GSW749"/>
      <c r="GSX749"/>
      <c r="GSY749"/>
      <c r="GSZ749"/>
      <c r="GTA749"/>
      <c r="GTB749"/>
      <c r="GTC749"/>
      <c r="GTD749"/>
      <c r="GTE749"/>
      <c r="GTF749"/>
      <c r="GTG749"/>
      <c r="GTH749"/>
      <c r="GTI749"/>
      <c r="GTJ749"/>
      <c r="GTK749"/>
      <c r="GTL749"/>
      <c r="GTM749"/>
      <c r="GTN749"/>
      <c r="GTO749"/>
      <c r="GTP749"/>
      <c r="GTQ749"/>
      <c r="GTR749"/>
      <c r="GTS749"/>
      <c r="GTT749"/>
      <c r="GTU749"/>
      <c r="GTV749"/>
      <c r="GTW749"/>
      <c r="GTX749"/>
      <c r="GTY749"/>
      <c r="GTZ749"/>
      <c r="GUA749"/>
      <c r="GUB749"/>
      <c r="GUC749"/>
      <c r="GUD749"/>
      <c r="GUE749"/>
      <c r="GUF749"/>
      <c r="GUG749"/>
      <c r="GUH749"/>
      <c r="GUI749"/>
      <c r="GUJ749"/>
      <c r="GUK749"/>
      <c r="GUL749"/>
      <c r="GUM749"/>
      <c r="GUN749"/>
      <c r="GUO749"/>
      <c r="GUP749"/>
      <c r="GUQ749"/>
      <c r="GUR749"/>
      <c r="GUS749"/>
      <c r="GUT749"/>
      <c r="GUU749"/>
      <c r="GUV749"/>
      <c r="GUW749"/>
      <c r="GUX749"/>
      <c r="GUY749"/>
      <c r="GUZ749"/>
      <c r="GVA749"/>
      <c r="GVB749"/>
      <c r="GVC749"/>
      <c r="GVD749"/>
      <c r="GVE749"/>
      <c r="GVF749"/>
      <c r="GVG749"/>
      <c r="GVH749"/>
      <c r="GVI749"/>
      <c r="GVJ749"/>
      <c r="GVK749"/>
      <c r="GVL749"/>
      <c r="GVM749"/>
      <c r="GVN749"/>
      <c r="GVO749"/>
      <c r="GVP749"/>
      <c r="GVQ749"/>
      <c r="GVR749"/>
      <c r="GVS749"/>
      <c r="GVT749"/>
      <c r="GVU749"/>
      <c r="GVV749"/>
      <c r="GVW749"/>
      <c r="GVX749"/>
      <c r="GVY749"/>
      <c r="GVZ749"/>
      <c r="GWA749"/>
      <c r="GWB749"/>
      <c r="GWC749"/>
      <c r="GWD749"/>
      <c r="GWE749"/>
      <c r="GWF749"/>
      <c r="GWG749"/>
      <c r="GWH749"/>
      <c r="GWI749"/>
      <c r="GWJ749"/>
      <c r="GWK749"/>
      <c r="GWL749"/>
      <c r="GWM749"/>
      <c r="GWN749"/>
      <c r="GWO749"/>
      <c r="GWP749"/>
      <c r="GWQ749"/>
      <c r="GWR749"/>
      <c r="GWS749"/>
      <c r="GWT749"/>
      <c r="GWU749"/>
      <c r="GWV749"/>
      <c r="GWW749"/>
      <c r="GWX749"/>
      <c r="GWY749"/>
      <c r="GWZ749"/>
      <c r="GXA749"/>
      <c r="GXB749"/>
      <c r="GXC749"/>
      <c r="GXD749"/>
      <c r="GXE749"/>
      <c r="GXF749"/>
      <c r="GXG749"/>
      <c r="GXH749"/>
      <c r="GXI749"/>
      <c r="GXJ749"/>
      <c r="GXK749"/>
      <c r="GXL749"/>
      <c r="GXM749"/>
      <c r="GXN749"/>
      <c r="GXO749"/>
      <c r="GXP749"/>
      <c r="GXQ749"/>
      <c r="GXR749"/>
      <c r="GXS749"/>
      <c r="GXT749"/>
      <c r="GXU749"/>
      <c r="GXV749"/>
      <c r="GXW749"/>
      <c r="GXX749"/>
      <c r="GXY749"/>
      <c r="GXZ749"/>
      <c r="GYA749"/>
      <c r="GYB749"/>
      <c r="GYC749"/>
      <c r="GYD749"/>
      <c r="GYE749"/>
      <c r="GYF749"/>
      <c r="GYG749"/>
      <c r="GYH749"/>
      <c r="GYI749"/>
      <c r="GYJ749"/>
      <c r="GYK749"/>
      <c r="GYL749"/>
      <c r="GYM749"/>
      <c r="GYN749"/>
      <c r="GYO749"/>
      <c r="GYP749"/>
      <c r="GYQ749"/>
      <c r="GYR749"/>
      <c r="GYS749"/>
      <c r="GYT749"/>
      <c r="GYU749"/>
      <c r="GYV749"/>
      <c r="GYW749"/>
      <c r="GYX749"/>
      <c r="GYY749"/>
      <c r="GYZ749"/>
      <c r="GZA749"/>
      <c r="GZB749"/>
      <c r="GZC749"/>
      <c r="GZD749"/>
      <c r="GZE749"/>
      <c r="GZF749"/>
      <c r="GZG749"/>
      <c r="GZH749"/>
      <c r="GZI749"/>
      <c r="GZJ749"/>
      <c r="GZK749"/>
      <c r="GZL749"/>
      <c r="GZM749"/>
      <c r="GZN749"/>
      <c r="GZO749"/>
      <c r="GZP749"/>
      <c r="GZQ749"/>
      <c r="GZR749"/>
      <c r="GZS749"/>
      <c r="GZT749"/>
      <c r="GZU749"/>
      <c r="GZV749"/>
      <c r="GZW749"/>
      <c r="GZX749"/>
      <c r="GZY749"/>
      <c r="GZZ749"/>
      <c r="HAA749"/>
      <c r="HAB749"/>
      <c r="HAC749"/>
      <c r="HAD749"/>
      <c r="HAE749"/>
      <c r="HAF749"/>
      <c r="HAG749"/>
      <c r="HAH749"/>
      <c r="HAI749"/>
      <c r="HAJ749"/>
      <c r="HAK749"/>
      <c r="HAL749"/>
      <c r="HAM749"/>
      <c r="HAN749"/>
      <c r="HAO749"/>
      <c r="HAP749"/>
      <c r="HAQ749"/>
      <c r="HAR749"/>
      <c r="HAS749"/>
      <c r="HAT749"/>
      <c r="HAU749"/>
      <c r="HAV749"/>
      <c r="HAW749"/>
      <c r="HAX749"/>
      <c r="HAY749"/>
      <c r="HAZ749"/>
      <c r="HBA749"/>
      <c r="HBB749"/>
      <c r="HBC749"/>
      <c r="HBD749"/>
      <c r="HBE749"/>
      <c r="HBF749"/>
      <c r="HBG749"/>
      <c r="HBH749"/>
      <c r="HBI749"/>
      <c r="HBJ749"/>
      <c r="HBK749"/>
      <c r="HBL749"/>
      <c r="HBM749"/>
      <c r="HBN749"/>
      <c r="HBO749"/>
      <c r="HBP749"/>
      <c r="HBQ749"/>
      <c r="HBR749"/>
      <c r="HBS749"/>
      <c r="HBT749"/>
      <c r="HBU749"/>
      <c r="HBV749"/>
      <c r="HBW749"/>
      <c r="HBX749"/>
      <c r="HBY749"/>
      <c r="HBZ749"/>
      <c r="HCA749"/>
      <c r="HCB749"/>
      <c r="HCC749"/>
      <c r="HCD749"/>
      <c r="HCE749"/>
      <c r="HCF749"/>
      <c r="HCG749"/>
      <c r="HCH749"/>
      <c r="HCI749"/>
      <c r="HCJ749"/>
      <c r="HCK749"/>
      <c r="HCL749"/>
      <c r="HCM749"/>
      <c r="HCN749"/>
      <c r="HCO749"/>
      <c r="HCP749"/>
      <c r="HCQ749"/>
      <c r="HCR749"/>
      <c r="HCS749"/>
      <c r="HCT749"/>
      <c r="HCU749"/>
      <c r="HCV749"/>
      <c r="HCW749"/>
      <c r="HCX749"/>
      <c r="HCY749"/>
      <c r="HCZ749"/>
      <c r="HDA749"/>
      <c r="HDB749"/>
      <c r="HDC749"/>
      <c r="HDD749"/>
      <c r="HDE749"/>
      <c r="HDF749"/>
      <c r="HDG749"/>
      <c r="HDH749"/>
      <c r="HDI749"/>
      <c r="HDJ749"/>
      <c r="HDK749"/>
      <c r="HDL749"/>
      <c r="HDM749"/>
      <c r="HDN749"/>
      <c r="HDO749"/>
      <c r="HDP749"/>
      <c r="HDQ749"/>
      <c r="HDR749"/>
      <c r="HDS749"/>
      <c r="HDT749"/>
      <c r="HDU749"/>
      <c r="HDV749"/>
      <c r="HDW749"/>
      <c r="HDX749"/>
      <c r="HDY749"/>
      <c r="HDZ749"/>
      <c r="HEA749"/>
      <c r="HEB749"/>
      <c r="HEC749"/>
      <c r="HED749"/>
      <c r="HEE749"/>
      <c r="HEF749"/>
      <c r="HEG749"/>
      <c r="HEH749"/>
      <c r="HEI749"/>
      <c r="HEJ749"/>
      <c r="HEK749"/>
      <c r="HEL749"/>
      <c r="HEM749"/>
      <c r="HEN749"/>
      <c r="HEO749"/>
      <c r="HEP749"/>
      <c r="HEQ749"/>
      <c r="HER749"/>
      <c r="HES749"/>
      <c r="HET749"/>
      <c r="HEU749"/>
      <c r="HEV749"/>
      <c r="HEW749"/>
      <c r="HEX749"/>
      <c r="HEY749"/>
      <c r="HEZ749"/>
      <c r="HFA749"/>
      <c r="HFB749"/>
      <c r="HFC749"/>
      <c r="HFD749"/>
      <c r="HFE749"/>
      <c r="HFF749"/>
      <c r="HFG749"/>
      <c r="HFH749"/>
      <c r="HFI749"/>
      <c r="HFJ749"/>
      <c r="HFK749"/>
      <c r="HFL749"/>
      <c r="HFM749"/>
      <c r="HFN749"/>
      <c r="HFO749"/>
      <c r="HFP749"/>
      <c r="HFQ749"/>
      <c r="HFR749"/>
      <c r="HFS749"/>
      <c r="HFT749"/>
      <c r="HFU749"/>
      <c r="HFV749"/>
      <c r="HFW749"/>
      <c r="HFX749"/>
      <c r="HFY749"/>
      <c r="HFZ749"/>
      <c r="HGA749"/>
      <c r="HGB749"/>
      <c r="HGC749"/>
      <c r="HGD749"/>
      <c r="HGE749"/>
      <c r="HGF749"/>
      <c r="HGG749"/>
      <c r="HGH749"/>
      <c r="HGI749"/>
      <c r="HGJ749"/>
      <c r="HGK749"/>
      <c r="HGL749"/>
      <c r="HGM749"/>
      <c r="HGN749"/>
      <c r="HGO749"/>
      <c r="HGP749"/>
      <c r="HGQ749"/>
      <c r="HGR749"/>
      <c r="HGS749"/>
      <c r="HGT749"/>
      <c r="HGU749"/>
      <c r="HGV749"/>
      <c r="HGW749"/>
      <c r="HGX749"/>
      <c r="HGY749"/>
      <c r="HGZ749"/>
      <c r="HHA749"/>
      <c r="HHB749"/>
      <c r="HHC749"/>
      <c r="HHD749"/>
      <c r="HHE749"/>
      <c r="HHF749"/>
      <c r="HHG749"/>
      <c r="HHH749"/>
      <c r="HHI749"/>
      <c r="HHJ749"/>
      <c r="HHK749"/>
      <c r="HHL749"/>
      <c r="HHM749"/>
      <c r="HHN749"/>
      <c r="HHO749"/>
      <c r="HHP749"/>
      <c r="HHQ749"/>
      <c r="HHR749"/>
      <c r="HHS749"/>
      <c r="HHT749"/>
      <c r="HHU749"/>
      <c r="HHV749"/>
      <c r="HHW749"/>
      <c r="HHX749"/>
      <c r="HHY749"/>
      <c r="HHZ749"/>
      <c r="HIA749"/>
      <c r="HIB749"/>
      <c r="HIC749"/>
      <c r="HID749"/>
      <c r="HIE749"/>
      <c r="HIF749"/>
      <c r="HIG749"/>
      <c r="HIH749"/>
      <c r="HII749"/>
      <c r="HIJ749"/>
      <c r="HIK749"/>
      <c r="HIL749"/>
      <c r="HIM749"/>
      <c r="HIN749"/>
      <c r="HIO749"/>
      <c r="HIP749"/>
      <c r="HIQ749"/>
      <c r="HIR749"/>
      <c r="HIS749"/>
      <c r="HIT749"/>
      <c r="HIU749"/>
      <c r="HIV749"/>
      <c r="HIW749"/>
      <c r="HIX749"/>
      <c r="HIY749"/>
      <c r="HIZ749"/>
      <c r="HJA749"/>
      <c r="HJB749"/>
      <c r="HJC749"/>
      <c r="HJD749"/>
      <c r="HJE749"/>
      <c r="HJF749"/>
      <c r="HJG749"/>
      <c r="HJH749"/>
      <c r="HJI749"/>
      <c r="HJJ749"/>
      <c r="HJK749"/>
      <c r="HJL749"/>
      <c r="HJM749"/>
      <c r="HJN749"/>
      <c r="HJO749"/>
      <c r="HJP749"/>
      <c r="HJQ749"/>
      <c r="HJR749"/>
      <c r="HJS749"/>
      <c r="HJT749"/>
      <c r="HJU749"/>
      <c r="HJV749"/>
      <c r="HJW749"/>
      <c r="HJX749"/>
      <c r="HJY749"/>
      <c r="HJZ749"/>
      <c r="HKA749"/>
      <c r="HKB749"/>
      <c r="HKC749"/>
      <c r="HKD749"/>
      <c r="HKE749"/>
      <c r="HKF749"/>
      <c r="HKG749"/>
      <c r="HKH749"/>
      <c r="HKI749"/>
      <c r="HKJ749"/>
      <c r="HKK749"/>
      <c r="HKL749"/>
      <c r="HKM749"/>
      <c r="HKN749"/>
      <c r="HKO749"/>
      <c r="HKP749"/>
      <c r="HKQ749"/>
      <c r="HKR749"/>
      <c r="HKS749"/>
      <c r="HKT749"/>
      <c r="HKU749"/>
      <c r="HKV749"/>
      <c r="HKW749"/>
      <c r="HKX749"/>
      <c r="HKY749"/>
      <c r="HKZ749"/>
      <c r="HLA749"/>
      <c r="HLB749"/>
      <c r="HLC749"/>
      <c r="HLD749"/>
      <c r="HLE749"/>
      <c r="HLF749"/>
      <c r="HLG749"/>
      <c r="HLH749"/>
      <c r="HLI749"/>
      <c r="HLJ749"/>
      <c r="HLK749"/>
      <c r="HLL749"/>
      <c r="HLM749"/>
      <c r="HLN749"/>
      <c r="HLO749"/>
      <c r="HLP749"/>
      <c r="HLQ749"/>
      <c r="HLR749"/>
      <c r="HLS749"/>
      <c r="HLT749"/>
      <c r="HLU749"/>
      <c r="HLV749"/>
      <c r="HLW749"/>
      <c r="HLX749"/>
      <c r="HLY749"/>
      <c r="HLZ749"/>
      <c r="HMA749"/>
      <c r="HMB749"/>
      <c r="HMC749"/>
      <c r="HMD749"/>
      <c r="HME749"/>
      <c r="HMF749"/>
      <c r="HMG749"/>
      <c r="HMH749"/>
      <c r="HMI749"/>
      <c r="HMJ749"/>
      <c r="HMK749"/>
      <c r="HML749"/>
      <c r="HMM749"/>
      <c r="HMN749"/>
      <c r="HMO749"/>
      <c r="HMP749"/>
      <c r="HMQ749"/>
      <c r="HMR749"/>
      <c r="HMS749"/>
      <c r="HMT749"/>
      <c r="HMU749"/>
      <c r="HMV749"/>
      <c r="HMW749"/>
      <c r="HMX749"/>
      <c r="HMY749"/>
      <c r="HMZ749"/>
      <c r="HNA749"/>
      <c r="HNB749"/>
      <c r="HNC749"/>
      <c r="HND749"/>
      <c r="HNE749"/>
      <c r="HNF749"/>
      <c r="HNG749"/>
      <c r="HNH749"/>
      <c r="HNI749"/>
      <c r="HNJ749"/>
      <c r="HNK749"/>
      <c r="HNL749"/>
      <c r="HNM749"/>
      <c r="HNN749"/>
      <c r="HNO749"/>
      <c r="HNP749"/>
      <c r="HNQ749"/>
      <c r="HNR749"/>
      <c r="HNS749"/>
      <c r="HNT749"/>
      <c r="HNU749"/>
      <c r="HNV749"/>
      <c r="HNW749"/>
      <c r="HNX749"/>
      <c r="HNY749"/>
      <c r="HNZ749"/>
      <c r="HOA749"/>
      <c r="HOB749"/>
      <c r="HOC749"/>
      <c r="HOD749"/>
      <c r="HOE749"/>
      <c r="HOF749"/>
      <c r="HOG749"/>
      <c r="HOH749"/>
      <c r="HOI749"/>
      <c r="HOJ749"/>
      <c r="HOK749"/>
      <c r="HOL749"/>
      <c r="HOM749"/>
      <c r="HON749"/>
      <c r="HOO749"/>
      <c r="HOP749"/>
      <c r="HOQ749"/>
      <c r="HOR749"/>
      <c r="HOS749"/>
      <c r="HOT749"/>
      <c r="HOU749"/>
      <c r="HOV749"/>
      <c r="HOW749"/>
      <c r="HOX749"/>
      <c r="HOY749"/>
      <c r="HOZ749"/>
      <c r="HPA749"/>
      <c r="HPB749"/>
      <c r="HPC749"/>
      <c r="HPD749"/>
      <c r="HPE749"/>
      <c r="HPF749"/>
      <c r="HPG749"/>
      <c r="HPH749"/>
      <c r="HPI749"/>
      <c r="HPJ749"/>
      <c r="HPK749"/>
      <c r="HPL749"/>
      <c r="HPM749"/>
      <c r="HPN749"/>
      <c r="HPO749"/>
      <c r="HPP749"/>
      <c r="HPQ749"/>
      <c r="HPR749"/>
      <c r="HPS749"/>
      <c r="HPT749"/>
      <c r="HPU749"/>
      <c r="HPV749"/>
      <c r="HPW749"/>
      <c r="HPX749"/>
      <c r="HPY749"/>
      <c r="HPZ749"/>
      <c r="HQA749"/>
      <c r="HQB749"/>
      <c r="HQC749"/>
      <c r="HQD749"/>
      <c r="HQE749"/>
      <c r="HQF749"/>
      <c r="HQG749"/>
      <c r="HQH749"/>
      <c r="HQI749"/>
      <c r="HQJ749"/>
      <c r="HQK749"/>
      <c r="HQL749"/>
      <c r="HQM749"/>
      <c r="HQN749"/>
      <c r="HQO749"/>
      <c r="HQP749"/>
      <c r="HQQ749"/>
      <c r="HQR749"/>
      <c r="HQS749"/>
      <c r="HQT749"/>
      <c r="HQU749"/>
      <c r="HQV749"/>
      <c r="HQW749"/>
      <c r="HQX749"/>
      <c r="HQY749"/>
      <c r="HQZ749"/>
      <c r="HRA749"/>
      <c r="HRB749"/>
      <c r="HRC749"/>
      <c r="HRD749"/>
      <c r="HRE749"/>
      <c r="HRF749"/>
      <c r="HRG749"/>
      <c r="HRH749"/>
      <c r="HRI749"/>
      <c r="HRJ749"/>
      <c r="HRK749"/>
      <c r="HRL749"/>
      <c r="HRM749"/>
      <c r="HRN749"/>
      <c r="HRO749"/>
      <c r="HRP749"/>
      <c r="HRQ749"/>
      <c r="HRR749"/>
      <c r="HRS749"/>
      <c r="HRT749"/>
      <c r="HRU749"/>
      <c r="HRV749"/>
      <c r="HRW749"/>
      <c r="HRX749"/>
      <c r="HRY749"/>
      <c r="HRZ749"/>
      <c r="HSA749"/>
      <c r="HSB749"/>
      <c r="HSC749"/>
      <c r="HSD749"/>
      <c r="HSE749"/>
      <c r="HSF749"/>
      <c r="HSG749"/>
      <c r="HSH749"/>
      <c r="HSI749"/>
      <c r="HSJ749"/>
      <c r="HSK749"/>
      <c r="HSL749"/>
      <c r="HSM749"/>
      <c r="HSN749"/>
      <c r="HSO749"/>
      <c r="HSP749"/>
      <c r="HSQ749"/>
      <c r="HSR749"/>
      <c r="HSS749"/>
      <c r="HST749"/>
      <c r="HSU749"/>
      <c r="HSV749"/>
      <c r="HSW749"/>
      <c r="HSX749"/>
      <c r="HSY749"/>
      <c r="HSZ749"/>
      <c r="HTA749"/>
      <c r="HTB749"/>
      <c r="HTC749"/>
      <c r="HTD749"/>
      <c r="HTE749"/>
      <c r="HTF749"/>
      <c r="HTG749"/>
      <c r="HTH749"/>
      <c r="HTI749"/>
      <c r="HTJ749"/>
      <c r="HTK749"/>
      <c r="HTL749"/>
      <c r="HTM749"/>
      <c r="HTN749"/>
      <c r="HTO749"/>
      <c r="HTP749"/>
      <c r="HTQ749"/>
      <c r="HTR749"/>
      <c r="HTS749"/>
      <c r="HTT749"/>
      <c r="HTU749"/>
      <c r="HTV749"/>
      <c r="HTW749"/>
      <c r="HTX749"/>
      <c r="HTY749"/>
      <c r="HTZ749"/>
      <c r="HUA749"/>
      <c r="HUB749"/>
      <c r="HUC749"/>
      <c r="HUD749"/>
      <c r="HUE749"/>
      <c r="HUF749"/>
      <c r="HUG749"/>
      <c r="HUH749"/>
      <c r="HUI749"/>
      <c r="HUJ749"/>
      <c r="HUK749"/>
      <c r="HUL749"/>
      <c r="HUM749"/>
      <c r="HUN749"/>
      <c r="HUO749"/>
      <c r="HUP749"/>
      <c r="HUQ749"/>
      <c r="HUR749"/>
      <c r="HUS749"/>
      <c r="HUT749"/>
      <c r="HUU749"/>
      <c r="HUV749"/>
      <c r="HUW749"/>
      <c r="HUX749"/>
      <c r="HUY749"/>
      <c r="HUZ749"/>
      <c r="HVA749"/>
      <c r="HVB749"/>
      <c r="HVC749"/>
      <c r="HVD749"/>
      <c r="HVE749"/>
      <c r="HVF749"/>
      <c r="HVG749"/>
      <c r="HVH749"/>
      <c r="HVI749"/>
      <c r="HVJ749"/>
      <c r="HVK749"/>
      <c r="HVL749"/>
      <c r="HVM749"/>
      <c r="HVN749"/>
      <c r="HVO749"/>
      <c r="HVP749"/>
      <c r="HVQ749"/>
      <c r="HVR749"/>
      <c r="HVS749"/>
      <c r="HVT749"/>
      <c r="HVU749"/>
      <c r="HVV749"/>
      <c r="HVW749"/>
      <c r="HVX749"/>
      <c r="HVY749"/>
      <c r="HVZ749"/>
      <c r="HWA749"/>
      <c r="HWB749"/>
      <c r="HWC749"/>
      <c r="HWD749"/>
      <c r="HWE749"/>
      <c r="HWF749"/>
      <c r="HWG749"/>
      <c r="HWH749"/>
      <c r="HWI749"/>
      <c r="HWJ749"/>
      <c r="HWK749"/>
      <c r="HWL749"/>
      <c r="HWM749"/>
      <c r="HWN749"/>
      <c r="HWO749"/>
      <c r="HWP749"/>
      <c r="HWQ749"/>
      <c r="HWR749"/>
      <c r="HWS749"/>
      <c r="HWT749"/>
      <c r="HWU749"/>
      <c r="HWV749"/>
      <c r="HWW749"/>
      <c r="HWX749"/>
      <c r="HWY749"/>
      <c r="HWZ749"/>
      <c r="HXA749"/>
      <c r="HXB749"/>
      <c r="HXC749"/>
      <c r="HXD749"/>
      <c r="HXE749"/>
      <c r="HXF749"/>
      <c r="HXG749"/>
      <c r="HXH749"/>
      <c r="HXI749"/>
      <c r="HXJ749"/>
      <c r="HXK749"/>
      <c r="HXL749"/>
      <c r="HXM749"/>
      <c r="HXN749"/>
      <c r="HXO749"/>
      <c r="HXP749"/>
      <c r="HXQ749"/>
      <c r="HXR749"/>
      <c r="HXS749"/>
      <c r="HXT749"/>
      <c r="HXU749"/>
      <c r="HXV749"/>
      <c r="HXW749"/>
      <c r="HXX749"/>
      <c r="HXY749"/>
      <c r="HXZ749"/>
      <c r="HYA749"/>
      <c r="HYB749"/>
      <c r="HYC749"/>
      <c r="HYD749"/>
      <c r="HYE749"/>
      <c r="HYF749"/>
      <c r="HYG749"/>
      <c r="HYH749"/>
      <c r="HYI749"/>
      <c r="HYJ749"/>
      <c r="HYK749"/>
      <c r="HYL749"/>
      <c r="HYM749"/>
      <c r="HYN749"/>
      <c r="HYO749"/>
      <c r="HYP749"/>
      <c r="HYQ749"/>
      <c r="HYR749"/>
      <c r="HYS749"/>
      <c r="HYT749"/>
      <c r="HYU749"/>
      <c r="HYV749"/>
      <c r="HYW749"/>
      <c r="HYX749"/>
      <c r="HYY749"/>
      <c r="HYZ749"/>
      <c r="HZA749"/>
      <c r="HZB749"/>
      <c r="HZC749"/>
      <c r="HZD749"/>
      <c r="HZE749"/>
      <c r="HZF749"/>
      <c r="HZG749"/>
      <c r="HZH749"/>
      <c r="HZI749"/>
      <c r="HZJ749"/>
      <c r="HZK749"/>
      <c r="HZL749"/>
      <c r="HZM749"/>
      <c r="HZN749"/>
      <c r="HZO749"/>
      <c r="HZP749"/>
      <c r="HZQ749"/>
      <c r="HZR749"/>
      <c r="HZS749"/>
      <c r="HZT749"/>
      <c r="HZU749"/>
      <c r="HZV749"/>
      <c r="HZW749"/>
      <c r="HZX749"/>
      <c r="HZY749"/>
      <c r="HZZ749"/>
      <c r="IAA749"/>
      <c r="IAB749"/>
      <c r="IAC749"/>
      <c r="IAD749"/>
      <c r="IAE749"/>
      <c r="IAF749"/>
      <c r="IAG749"/>
      <c r="IAH749"/>
      <c r="IAI749"/>
      <c r="IAJ749"/>
      <c r="IAK749"/>
      <c r="IAL749"/>
      <c r="IAM749"/>
      <c r="IAN749"/>
      <c r="IAO749"/>
      <c r="IAP749"/>
      <c r="IAQ749"/>
      <c r="IAR749"/>
      <c r="IAS749"/>
      <c r="IAT749"/>
      <c r="IAU749"/>
      <c r="IAV749"/>
      <c r="IAW749"/>
      <c r="IAX749"/>
      <c r="IAY749"/>
      <c r="IAZ749"/>
      <c r="IBA749"/>
      <c r="IBB749"/>
      <c r="IBC749"/>
      <c r="IBD749"/>
      <c r="IBE749"/>
      <c r="IBF749"/>
      <c r="IBG749"/>
      <c r="IBH749"/>
      <c r="IBI749"/>
      <c r="IBJ749"/>
      <c r="IBK749"/>
      <c r="IBL749"/>
      <c r="IBM749"/>
      <c r="IBN749"/>
      <c r="IBO749"/>
      <c r="IBP749"/>
      <c r="IBQ749"/>
      <c r="IBR749"/>
      <c r="IBS749"/>
      <c r="IBT749"/>
      <c r="IBU749"/>
      <c r="IBV749"/>
      <c r="IBW749"/>
      <c r="IBX749"/>
      <c r="IBY749"/>
      <c r="IBZ749"/>
      <c r="ICA749"/>
      <c r="ICB749"/>
      <c r="ICC749"/>
      <c r="ICD749"/>
      <c r="ICE749"/>
      <c r="ICF749"/>
      <c r="ICG749"/>
      <c r="ICH749"/>
      <c r="ICI749"/>
      <c r="ICJ749"/>
      <c r="ICK749"/>
      <c r="ICL749"/>
      <c r="ICM749"/>
      <c r="ICN749"/>
      <c r="ICO749"/>
      <c r="ICP749"/>
      <c r="ICQ749"/>
      <c r="ICR749"/>
      <c r="ICS749"/>
      <c r="ICT749"/>
      <c r="ICU749"/>
      <c r="ICV749"/>
      <c r="ICW749"/>
      <c r="ICX749"/>
      <c r="ICY749"/>
      <c r="ICZ749"/>
      <c r="IDA749"/>
      <c r="IDB749"/>
      <c r="IDC749"/>
      <c r="IDD749"/>
      <c r="IDE749"/>
      <c r="IDF749"/>
      <c r="IDG749"/>
      <c r="IDH749"/>
      <c r="IDI749"/>
      <c r="IDJ749"/>
      <c r="IDK749"/>
      <c r="IDL749"/>
      <c r="IDM749"/>
      <c r="IDN749"/>
      <c r="IDO749"/>
      <c r="IDP749"/>
      <c r="IDQ749"/>
      <c r="IDR749"/>
      <c r="IDS749"/>
      <c r="IDT749"/>
      <c r="IDU749"/>
      <c r="IDV749"/>
      <c r="IDW749"/>
      <c r="IDX749"/>
      <c r="IDY749"/>
      <c r="IDZ749"/>
      <c r="IEA749"/>
      <c r="IEB749"/>
      <c r="IEC749"/>
      <c r="IED749"/>
      <c r="IEE749"/>
      <c r="IEF749"/>
      <c r="IEG749"/>
      <c r="IEH749"/>
      <c r="IEI749"/>
      <c r="IEJ749"/>
      <c r="IEK749"/>
      <c r="IEL749"/>
      <c r="IEM749"/>
      <c r="IEN749"/>
      <c r="IEO749"/>
      <c r="IEP749"/>
      <c r="IEQ749"/>
      <c r="IER749"/>
      <c r="IES749"/>
      <c r="IET749"/>
      <c r="IEU749"/>
      <c r="IEV749"/>
      <c r="IEW749"/>
      <c r="IEX749"/>
      <c r="IEY749"/>
      <c r="IEZ749"/>
      <c r="IFA749"/>
      <c r="IFB749"/>
      <c r="IFC749"/>
      <c r="IFD749"/>
      <c r="IFE749"/>
      <c r="IFF749"/>
      <c r="IFG749"/>
      <c r="IFH749"/>
      <c r="IFI749"/>
      <c r="IFJ749"/>
      <c r="IFK749"/>
      <c r="IFL749"/>
      <c r="IFM749"/>
      <c r="IFN749"/>
      <c r="IFO749"/>
      <c r="IFP749"/>
      <c r="IFQ749"/>
      <c r="IFR749"/>
      <c r="IFS749"/>
      <c r="IFT749"/>
      <c r="IFU749"/>
      <c r="IFV749"/>
      <c r="IFW749"/>
      <c r="IFX749"/>
      <c r="IFY749"/>
      <c r="IFZ749"/>
      <c r="IGA749"/>
      <c r="IGB749"/>
      <c r="IGC749"/>
      <c r="IGD749"/>
      <c r="IGE749"/>
      <c r="IGF749"/>
      <c r="IGG749"/>
      <c r="IGH749"/>
      <c r="IGI749"/>
      <c r="IGJ749"/>
      <c r="IGK749"/>
      <c r="IGL749"/>
      <c r="IGM749"/>
      <c r="IGN749"/>
      <c r="IGO749"/>
      <c r="IGP749"/>
      <c r="IGQ749"/>
      <c r="IGR749"/>
      <c r="IGS749"/>
      <c r="IGT749"/>
      <c r="IGU749"/>
      <c r="IGV749"/>
      <c r="IGW749"/>
      <c r="IGX749"/>
      <c r="IGY749"/>
      <c r="IGZ749"/>
      <c r="IHA749"/>
      <c r="IHB749"/>
      <c r="IHC749"/>
      <c r="IHD749"/>
      <c r="IHE749"/>
      <c r="IHF749"/>
      <c r="IHG749"/>
      <c r="IHH749"/>
      <c r="IHI749"/>
      <c r="IHJ749"/>
      <c r="IHK749"/>
      <c r="IHL749"/>
      <c r="IHM749"/>
      <c r="IHN749"/>
      <c r="IHO749"/>
      <c r="IHP749"/>
      <c r="IHQ749"/>
      <c r="IHR749"/>
      <c r="IHS749"/>
      <c r="IHT749"/>
      <c r="IHU749"/>
      <c r="IHV749"/>
      <c r="IHW749"/>
      <c r="IHX749"/>
      <c r="IHY749"/>
      <c r="IHZ749"/>
      <c r="IIA749"/>
      <c r="IIB749"/>
      <c r="IIC749"/>
      <c r="IID749"/>
      <c r="IIE749"/>
      <c r="IIF749"/>
      <c r="IIG749"/>
      <c r="IIH749"/>
      <c r="III749"/>
      <c r="IIJ749"/>
      <c r="IIK749"/>
      <c r="IIL749"/>
      <c r="IIM749"/>
      <c r="IIN749"/>
      <c r="IIO749"/>
      <c r="IIP749"/>
      <c r="IIQ749"/>
      <c r="IIR749"/>
      <c r="IIS749"/>
      <c r="IIT749"/>
      <c r="IIU749"/>
      <c r="IIV749"/>
      <c r="IIW749"/>
      <c r="IIX749"/>
      <c r="IIY749"/>
      <c r="IIZ749"/>
      <c r="IJA749"/>
      <c r="IJB749"/>
      <c r="IJC749"/>
      <c r="IJD749"/>
      <c r="IJE749"/>
      <c r="IJF749"/>
      <c r="IJG749"/>
      <c r="IJH749"/>
      <c r="IJI749"/>
      <c r="IJJ749"/>
      <c r="IJK749"/>
      <c r="IJL749"/>
      <c r="IJM749"/>
      <c r="IJN749"/>
      <c r="IJO749"/>
      <c r="IJP749"/>
      <c r="IJQ749"/>
      <c r="IJR749"/>
      <c r="IJS749"/>
      <c r="IJT749"/>
      <c r="IJU749"/>
      <c r="IJV749"/>
      <c r="IJW749"/>
      <c r="IJX749"/>
      <c r="IJY749"/>
      <c r="IJZ749"/>
      <c r="IKA749"/>
      <c r="IKB749"/>
      <c r="IKC749"/>
      <c r="IKD749"/>
      <c r="IKE749"/>
      <c r="IKF749"/>
      <c r="IKG749"/>
      <c r="IKH749"/>
      <c r="IKI749"/>
      <c r="IKJ749"/>
      <c r="IKK749"/>
      <c r="IKL749"/>
      <c r="IKM749"/>
      <c r="IKN749"/>
      <c r="IKO749"/>
      <c r="IKP749"/>
      <c r="IKQ749"/>
      <c r="IKR749"/>
      <c r="IKS749"/>
      <c r="IKT749"/>
      <c r="IKU749"/>
      <c r="IKV749"/>
      <c r="IKW749"/>
      <c r="IKX749"/>
      <c r="IKY749"/>
      <c r="IKZ749"/>
      <c r="ILA749"/>
      <c r="ILB749"/>
      <c r="ILC749"/>
      <c r="ILD749"/>
      <c r="ILE749"/>
      <c r="ILF749"/>
      <c r="ILG749"/>
      <c r="ILH749"/>
      <c r="ILI749"/>
      <c r="ILJ749"/>
      <c r="ILK749"/>
      <c r="ILL749"/>
      <c r="ILM749"/>
      <c r="ILN749"/>
      <c r="ILO749"/>
      <c r="ILP749"/>
      <c r="ILQ749"/>
      <c r="ILR749"/>
      <c r="ILS749"/>
      <c r="ILT749"/>
      <c r="ILU749"/>
      <c r="ILV749"/>
      <c r="ILW749"/>
      <c r="ILX749"/>
      <c r="ILY749"/>
      <c r="ILZ749"/>
      <c r="IMA749"/>
      <c r="IMB749"/>
      <c r="IMC749"/>
      <c r="IMD749"/>
      <c r="IME749"/>
      <c r="IMF749"/>
      <c r="IMG749"/>
      <c r="IMH749"/>
      <c r="IMI749"/>
      <c r="IMJ749"/>
      <c r="IMK749"/>
      <c r="IML749"/>
      <c r="IMM749"/>
      <c r="IMN749"/>
      <c r="IMO749"/>
      <c r="IMP749"/>
      <c r="IMQ749"/>
      <c r="IMR749"/>
      <c r="IMS749"/>
      <c r="IMT749"/>
      <c r="IMU749"/>
      <c r="IMV749"/>
      <c r="IMW749"/>
      <c r="IMX749"/>
      <c r="IMY749"/>
      <c r="IMZ749"/>
      <c r="INA749"/>
      <c r="INB749"/>
      <c r="INC749"/>
      <c r="IND749"/>
      <c r="INE749"/>
      <c r="INF749"/>
      <c r="ING749"/>
      <c r="INH749"/>
      <c r="INI749"/>
      <c r="INJ749"/>
      <c r="INK749"/>
      <c r="INL749"/>
      <c r="INM749"/>
      <c r="INN749"/>
      <c r="INO749"/>
      <c r="INP749"/>
      <c r="INQ749"/>
      <c r="INR749"/>
      <c r="INS749"/>
      <c r="INT749"/>
      <c r="INU749"/>
      <c r="INV749"/>
      <c r="INW749"/>
      <c r="INX749"/>
      <c r="INY749"/>
      <c r="INZ749"/>
      <c r="IOA749"/>
      <c r="IOB749"/>
      <c r="IOC749"/>
      <c r="IOD749"/>
      <c r="IOE749"/>
      <c r="IOF749"/>
      <c r="IOG749"/>
      <c r="IOH749"/>
      <c r="IOI749"/>
      <c r="IOJ749"/>
      <c r="IOK749"/>
      <c r="IOL749"/>
      <c r="IOM749"/>
      <c r="ION749"/>
      <c r="IOO749"/>
      <c r="IOP749"/>
      <c r="IOQ749"/>
      <c r="IOR749"/>
      <c r="IOS749"/>
      <c r="IOT749"/>
      <c r="IOU749"/>
      <c r="IOV749"/>
      <c r="IOW749"/>
      <c r="IOX749"/>
      <c r="IOY749"/>
      <c r="IOZ749"/>
      <c r="IPA749"/>
      <c r="IPB749"/>
      <c r="IPC749"/>
      <c r="IPD749"/>
      <c r="IPE749"/>
      <c r="IPF749"/>
      <c r="IPG749"/>
      <c r="IPH749"/>
      <c r="IPI749"/>
      <c r="IPJ749"/>
      <c r="IPK749"/>
      <c r="IPL749"/>
      <c r="IPM749"/>
      <c r="IPN749"/>
      <c r="IPO749"/>
      <c r="IPP749"/>
      <c r="IPQ749"/>
      <c r="IPR749"/>
      <c r="IPS749"/>
      <c r="IPT749"/>
      <c r="IPU749"/>
      <c r="IPV749"/>
      <c r="IPW749"/>
      <c r="IPX749"/>
      <c r="IPY749"/>
      <c r="IPZ749"/>
      <c r="IQA749"/>
      <c r="IQB749"/>
      <c r="IQC749"/>
      <c r="IQD749"/>
      <c r="IQE749"/>
      <c r="IQF749"/>
      <c r="IQG749"/>
      <c r="IQH749"/>
      <c r="IQI749"/>
      <c r="IQJ749"/>
      <c r="IQK749"/>
      <c r="IQL749"/>
      <c r="IQM749"/>
      <c r="IQN749"/>
      <c r="IQO749"/>
      <c r="IQP749"/>
      <c r="IQQ749"/>
      <c r="IQR749"/>
      <c r="IQS749"/>
      <c r="IQT749"/>
      <c r="IQU749"/>
      <c r="IQV749"/>
      <c r="IQW749"/>
      <c r="IQX749"/>
      <c r="IQY749"/>
      <c r="IQZ749"/>
      <c r="IRA749"/>
      <c r="IRB749"/>
      <c r="IRC749"/>
      <c r="IRD749"/>
      <c r="IRE749"/>
      <c r="IRF749"/>
      <c r="IRG749"/>
      <c r="IRH749"/>
      <c r="IRI749"/>
      <c r="IRJ749"/>
      <c r="IRK749"/>
      <c r="IRL749"/>
      <c r="IRM749"/>
      <c r="IRN749"/>
      <c r="IRO749"/>
      <c r="IRP749"/>
      <c r="IRQ749"/>
      <c r="IRR749"/>
      <c r="IRS749"/>
      <c r="IRT749"/>
      <c r="IRU749"/>
      <c r="IRV749"/>
      <c r="IRW749"/>
      <c r="IRX749"/>
      <c r="IRY749"/>
      <c r="IRZ749"/>
      <c r="ISA749"/>
      <c r="ISB749"/>
      <c r="ISC749"/>
      <c r="ISD749"/>
      <c r="ISE749"/>
      <c r="ISF749"/>
      <c r="ISG749"/>
      <c r="ISH749"/>
      <c r="ISI749"/>
      <c r="ISJ749"/>
      <c r="ISK749"/>
      <c r="ISL749"/>
      <c r="ISM749"/>
      <c r="ISN749"/>
      <c r="ISO749"/>
      <c r="ISP749"/>
      <c r="ISQ749"/>
      <c r="ISR749"/>
      <c r="ISS749"/>
      <c r="IST749"/>
      <c r="ISU749"/>
      <c r="ISV749"/>
      <c r="ISW749"/>
      <c r="ISX749"/>
      <c r="ISY749"/>
      <c r="ISZ749"/>
      <c r="ITA749"/>
      <c r="ITB749"/>
      <c r="ITC749"/>
      <c r="ITD749"/>
      <c r="ITE749"/>
      <c r="ITF749"/>
      <c r="ITG749"/>
      <c r="ITH749"/>
      <c r="ITI749"/>
      <c r="ITJ749"/>
      <c r="ITK749"/>
      <c r="ITL749"/>
      <c r="ITM749"/>
      <c r="ITN749"/>
      <c r="ITO749"/>
      <c r="ITP749"/>
      <c r="ITQ749"/>
      <c r="ITR749"/>
      <c r="ITS749"/>
      <c r="ITT749"/>
      <c r="ITU749"/>
      <c r="ITV749"/>
      <c r="ITW749"/>
      <c r="ITX749"/>
      <c r="ITY749"/>
      <c r="ITZ749"/>
      <c r="IUA749"/>
      <c r="IUB749"/>
      <c r="IUC749"/>
      <c r="IUD749"/>
      <c r="IUE749"/>
      <c r="IUF749"/>
      <c r="IUG749"/>
      <c r="IUH749"/>
      <c r="IUI749"/>
      <c r="IUJ749"/>
      <c r="IUK749"/>
      <c r="IUL749"/>
      <c r="IUM749"/>
      <c r="IUN749"/>
      <c r="IUO749"/>
      <c r="IUP749"/>
      <c r="IUQ749"/>
      <c r="IUR749"/>
      <c r="IUS749"/>
      <c r="IUT749"/>
      <c r="IUU749"/>
      <c r="IUV749"/>
      <c r="IUW749"/>
      <c r="IUX749"/>
      <c r="IUY749"/>
      <c r="IUZ749"/>
      <c r="IVA749"/>
      <c r="IVB749"/>
      <c r="IVC749"/>
      <c r="IVD749"/>
      <c r="IVE749"/>
      <c r="IVF749"/>
      <c r="IVG749"/>
      <c r="IVH749"/>
      <c r="IVI749"/>
      <c r="IVJ749"/>
      <c r="IVK749"/>
      <c r="IVL749"/>
      <c r="IVM749"/>
      <c r="IVN749"/>
      <c r="IVO749"/>
      <c r="IVP749"/>
      <c r="IVQ749"/>
      <c r="IVR749"/>
      <c r="IVS749"/>
      <c r="IVT749"/>
      <c r="IVU749"/>
      <c r="IVV749"/>
      <c r="IVW749"/>
      <c r="IVX749"/>
      <c r="IVY749"/>
      <c r="IVZ749"/>
      <c r="IWA749"/>
      <c r="IWB749"/>
      <c r="IWC749"/>
      <c r="IWD749"/>
      <c r="IWE749"/>
      <c r="IWF749"/>
      <c r="IWG749"/>
      <c r="IWH749"/>
      <c r="IWI749"/>
      <c r="IWJ749"/>
      <c r="IWK749"/>
      <c r="IWL749"/>
      <c r="IWM749"/>
      <c r="IWN749"/>
      <c r="IWO749"/>
      <c r="IWP749"/>
      <c r="IWQ749"/>
      <c r="IWR749"/>
      <c r="IWS749"/>
      <c r="IWT749"/>
      <c r="IWU749"/>
      <c r="IWV749"/>
      <c r="IWW749"/>
      <c r="IWX749"/>
      <c r="IWY749"/>
      <c r="IWZ749"/>
      <c r="IXA749"/>
      <c r="IXB749"/>
      <c r="IXC749"/>
      <c r="IXD749"/>
      <c r="IXE749"/>
      <c r="IXF749"/>
      <c r="IXG749"/>
      <c r="IXH749"/>
      <c r="IXI749"/>
      <c r="IXJ749"/>
      <c r="IXK749"/>
      <c r="IXL749"/>
      <c r="IXM749"/>
      <c r="IXN749"/>
      <c r="IXO749"/>
      <c r="IXP749"/>
      <c r="IXQ749"/>
      <c r="IXR749"/>
      <c r="IXS749"/>
      <c r="IXT749"/>
      <c r="IXU749"/>
      <c r="IXV749"/>
      <c r="IXW749"/>
      <c r="IXX749"/>
      <c r="IXY749"/>
      <c r="IXZ749"/>
      <c r="IYA749"/>
      <c r="IYB749"/>
      <c r="IYC749"/>
      <c r="IYD749"/>
      <c r="IYE749"/>
      <c r="IYF749"/>
      <c r="IYG749"/>
      <c r="IYH749"/>
      <c r="IYI749"/>
      <c r="IYJ749"/>
      <c r="IYK749"/>
      <c r="IYL749"/>
      <c r="IYM749"/>
      <c r="IYN749"/>
      <c r="IYO749"/>
      <c r="IYP749"/>
      <c r="IYQ749"/>
      <c r="IYR749"/>
      <c r="IYS749"/>
      <c r="IYT749"/>
      <c r="IYU749"/>
      <c r="IYV749"/>
      <c r="IYW749"/>
      <c r="IYX749"/>
      <c r="IYY749"/>
      <c r="IYZ749"/>
      <c r="IZA749"/>
      <c r="IZB749"/>
      <c r="IZC749"/>
      <c r="IZD749"/>
      <c r="IZE749"/>
      <c r="IZF749"/>
      <c r="IZG749"/>
      <c r="IZH749"/>
      <c r="IZI749"/>
      <c r="IZJ749"/>
      <c r="IZK749"/>
      <c r="IZL749"/>
      <c r="IZM749"/>
      <c r="IZN749"/>
      <c r="IZO749"/>
      <c r="IZP749"/>
      <c r="IZQ749"/>
      <c r="IZR749"/>
      <c r="IZS749"/>
      <c r="IZT749"/>
      <c r="IZU749"/>
      <c r="IZV749"/>
      <c r="IZW749"/>
      <c r="IZX749"/>
      <c r="IZY749"/>
      <c r="IZZ749"/>
      <c r="JAA749"/>
      <c r="JAB749"/>
      <c r="JAC749"/>
      <c r="JAD749"/>
      <c r="JAE749"/>
      <c r="JAF749"/>
      <c r="JAG749"/>
      <c r="JAH749"/>
      <c r="JAI749"/>
      <c r="JAJ749"/>
      <c r="JAK749"/>
      <c r="JAL749"/>
      <c r="JAM749"/>
      <c r="JAN749"/>
      <c r="JAO749"/>
      <c r="JAP749"/>
      <c r="JAQ749"/>
      <c r="JAR749"/>
      <c r="JAS749"/>
      <c r="JAT749"/>
      <c r="JAU749"/>
      <c r="JAV749"/>
      <c r="JAW749"/>
      <c r="JAX749"/>
      <c r="JAY749"/>
      <c r="JAZ749"/>
      <c r="JBA749"/>
      <c r="JBB749"/>
      <c r="JBC749"/>
      <c r="JBD749"/>
      <c r="JBE749"/>
      <c r="JBF749"/>
      <c r="JBG749"/>
      <c r="JBH749"/>
      <c r="JBI749"/>
      <c r="JBJ749"/>
      <c r="JBK749"/>
      <c r="JBL749"/>
      <c r="JBM749"/>
      <c r="JBN749"/>
      <c r="JBO749"/>
      <c r="JBP749"/>
      <c r="JBQ749"/>
      <c r="JBR749"/>
      <c r="JBS749"/>
      <c r="JBT749"/>
      <c r="JBU749"/>
      <c r="JBV749"/>
      <c r="JBW749"/>
      <c r="JBX749"/>
      <c r="JBY749"/>
      <c r="JBZ749"/>
      <c r="JCA749"/>
      <c r="JCB749"/>
      <c r="JCC749"/>
      <c r="JCD749"/>
      <c r="JCE749"/>
      <c r="JCF749"/>
      <c r="JCG749"/>
      <c r="JCH749"/>
      <c r="JCI749"/>
      <c r="JCJ749"/>
      <c r="JCK749"/>
      <c r="JCL749"/>
      <c r="JCM749"/>
      <c r="JCN749"/>
      <c r="JCO749"/>
      <c r="JCP749"/>
      <c r="JCQ749"/>
      <c r="JCR749"/>
      <c r="JCS749"/>
      <c r="JCT749"/>
      <c r="JCU749"/>
      <c r="JCV749"/>
      <c r="JCW749"/>
      <c r="JCX749"/>
      <c r="JCY749"/>
      <c r="JCZ749"/>
      <c r="JDA749"/>
      <c r="JDB749"/>
      <c r="JDC749"/>
      <c r="JDD749"/>
      <c r="JDE749"/>
      <c r="JDF749"/>
      <c r="JDG749"/>
      <c r="JDH749"/>
      <c r="JDI749"/>
      <c r="JDJ749"/>
      <c r="JDK749"/>
      <c r="JDL749"/>
      <c r="JDM749"/>
      <c r="JDN749"/>
      <c r="JDO749"/>
      <c r="JDP749"/>
      <c r="JDQ749"/>
      <c r="JDR749"/>
      <c r="JDS749"/>
      <c r="JDT749"/>
      <c r="JDU749"/>
      <c r="JDV749"/>
      <c r="JDW749"/>
      <c r="JDX749"/>
      <c r="JDY749"/>
      <c r="JDZ749"/>
      <c r="JEA749"/>
      <c r="JEB749"/>
      <c r="JEC749"/>
      <c r="JED749"/>
      <c r="JEE749"/>
      <c r="JEF749"/>
      <c r="JEG749"/>
      <c r="JEH749"/>
      <c r="JEI749"/>
      <c r="JEJ749"/>
      <c r="JEK749"/>
      <c r="JEL749"/>
      <c r="JEM749"/>
      <c r="JEN749"/>
      <c r="JEO749"/>
      <c r="JEP749"/>
      <c r="JEQ749"/>
      <c r="JER749"/>
      <c r="JES749"/>
      <c r="JET749"/>
      <c r="JEU749"/>
      <c r="JEV749"/>
      <c r="JEW749"/>
      <c r="JEX749"/>
      <c r="JEY749"/>
      <c r="JEZ749"/>
      <c r="JFA749"/>
      <c r="JFB749"/>
      <c r="JFC749"/>
      <c r="JFD749"/>
      <c r="JFE749"/>
      <c r="JFF749"/>
      <c r="JFG749"/>
      <c r="JFH749"/>
      <c r="JFI749"/>
      <c r="JFJ749"/>
      <c r="JFK749"/>
      <c r="JFL749"/>
      <c r="JFM749"/>
      <c r="JFN749"/>
      <c r="JFO749"/>
      <c r="JFP749"/>
      <c r="JFQ749"/>
      <c r="JFR749"/>
      <c r="JFS749"/>
      <c r="JFT749"/>
      <c r="JFU749"/>
      <c r="JFV749"/>
      <c r="JFW749"/>
      <c r="JFX749"/>
      <c r="JFY749"/>
      <c r="JFZ749"/>
      <c r="JGA749"/>
      <c r="JGB749"/>
      <c r="JGC749"/>
      <c r="JGD749"/>
      <c r="JGE749"/>
      <c r="JGF749"/>
      <c r="JGG749"/>
      <c r="JGH749"/>
      <c r="JGI749"/>
      <c r="JGJ749"/>
      <c r="JGK749"/>
      <c r="JGL749"/>
      <c r="JGM749"/>
      <c r="JGN749"/>
      <c r="JGO749"/>
      <c r="JGP749"/>
      <c r="JGQ749"/>
      <c r="JGR749"/>
      <c r="JGS749"/>
      <c r="JGT749"/>
      <c r="JGU749"/>
      <c r="JGV749"/>
      <c r="JGW749"/>
      <c r="JGX749"/>
      <c r="JGY749"/>
      <c r="JGZ749"/>
      <c r="JHA749"/>
      <c r="JHB749"/>
      <c r="JHC749"/>
      <c r="JHD749"/>
      <c r="JHE749"/>
      <c r="JHF749"/>
      <c r="JHG749"/>
      <c r="JHH749"/>
      <c r="JHI749"/>
      <c r="JHJ749"/>
      <c r="JHK749"/>
      <c r="JHL749"/>
      <c r="JHM749"/>
      <c r="JHN749"/>
      <c r="JHO749"/>
      <c r="JHP749"/>
      <c r="JHQ749"/>
      <c r="JHR749"/>
      <c r="JHS749"/>
      <c r="JHT749"/>
      <c r="JHU749"/>
      <c r="JHV749"/>
      <c r="JHW749"/>
      <c r="JHX749"/>
      <c r="JHY749"/>
      <c r="JHZ749"/>
      <c r="JIA749"/>
      <c r="JIB749"/>
      <c r="JIC749"/>
      <c r="JID749"/>
      <c r="JIE749"/>
      <c r="JIF749"/>
      <c r="JIG749"/>
      <c r="JIH749"/>
      <c r="JII749"/>
      <c r="JIJ749"/>
      <c r="JIK749"/>
      <c r="JIL749"/>
      <c r="JIM749"/>
      <c r="JIN749"/>
      <c r="JIO749"/>
      <c r="JIP749"/>
      <c r="JIQ749"/>
      <c r="JIR749"/>
      <c r="JIS749"/>
      <c r="JIT749"/>
      <c r="JIU749"/>
      <c r="JIV749"/>
      <c r="JIW749"/>
      <c r="JIX749"/>
      <c r="JIY749"/>
      <c r="JIZ749"/>
      <c r="JJA749"/>
      <c r="JJB749"/>
      <c r="JJC749"/>
      <c r="JJD749"/>
      <c r="JJE749"/>
      <c r="JJF749"/>
      <c r="JJG749"/>
      <c r="JJH749"/>
      <c r="JJI749"/>
      <c r="JJJ749"/>
      <c r="JJK749"/>
      <c r="JJL749"/>
      <c r="JJM749"/>
      <c r="JJN749"/>
      <c r="JJO749"/>
      <c r="JJP749"/>
      <c r="JJQ749"/>
      <c r="JJR749"/>
      <c r="JJS749"/>
      <c r="JJT749"/>
      <c r="JJU749"/>
      <c r="JJV749"/>
      <c r="JJW749"/>
      <c r="JJX749"/>
      <c r="JJY749"/>
      <c r="JJZ749"/>
      <c r="JKA749"/>
      <c r="JKB749"/>
      <c r="JKC749"/>
      <c r="JKD749"/>
      <c r="JKE749"/>
      <c r="JKF749"/>
      <c r="JKG749"/>
      <c r="JKH749"/>
      <c r="JKI749"/>
      <c r="JKJ749"/>
      <c r="JKK749"/>
      <c r="JKL749"/>
      <c r="JKM749"/>
      <c r="JKN749"/>
      <c r="JKO749"/>
      <c r="JKP749"/>
      <c r="JKQ749"/>
      <c r="JKR749"/>
      <c r="JKS749"/>
      <c r="JKT749"/>
      <c r="JKU749"/>
      <c r="JKV749"/>
      <c r="JKW749"/>
      <c r="JKX749"/>
      <c r="JKY749"/>
      <c r="JKZ749"/>
      <c r="JLA749"/>
      <c r="JLB749"/>
      <c r="JLC749"/>
      <c r="JLD749"/>
      <c r="JLE749"/>
      <c r="JLF749"/>
      <c r="JLG749"/>
      <c r="JLH749"/>
      <c r="JLI749"/>
      <c r="JLJ749"/>
      <c r="JLK749"/>
      <c r="JLL749"/>
      <c r="JLM749"/>
      <c r="JLN749"/>
      <c r="JLO749"/>
      <c r="JLP749"/>
      <c r="JLQ749"/>
      <c r="JLR749"/>
      <c r="JLS749"/>
      <c r="JLT749"/>
      <c r="JLU749"/>
      <c r="JLV749"/>
      <c r="JLW749"/>
      <c r="JLX749"/>
      <c r="JLY749"/>
      <c r="JLZ749"/>
      <c r="JMA749"/>
      <c r="JMB749"/>
      <c r="JMC749"/>
      <c r="JMD749"/>
      <c r="JME749"/>
      <c r="JMF749"/>
      <c r="JMG749"/>
      <c r="JMH749"/>
      <c r="JMI749"/>
      <c r="JMJ749"/>
      <c r="JMK749"/>
      <c r="JML749"/>
      <c r="JMM749"/>
      <c r="JMN749"/>
      <c r="JMO749"/>
      <c r="JMP749"/>
      <c r="JMQ749"/>
      <c r="JMR749"/>
      <c r="JMS749"/>
      <c r="JMT749"/>
      <c r="JMU749"/>
      <c r="JMV749"/>
      <c r="JMW749"/>
      <c r="JMX749"/>
      <c r="JMY749"/>
      <c r="JMZ749"/>
      <c r="JNA749"/>
      <c r="JNB749"/>
      <c r="JNC749"/>
      <c r="JND749"/>
      <c r="JNE749"/>
      <c r="JNF749"/>
      <c r="JNG749"/>
      <c r="JNH749"/>
      <c r="JNI749"/>
      <c r="JNJ749"/>
      <c r="JNK749"/>
      <c r="JNL749"/>
      <c r="JNM749"/>
      <c r="JNN749"/>
      <c r="JNO749"/>
      <c r="JNP749"/>
      <c r="JNQ749"/>
      <c r="JNR749"/>
      <c r="JNS749"/>
      <c r="JNT749"/>
      <c r="JNU749"/>
      <c r="JNV749"/>
      <c r="JNW749"/>
      <c r="JNX749"/>
      <c r="JNY749"/>
      <c r="JNZ749"/>
      <c r="JOA749"/>
      <c r="JOB749"/>
      <c r="JOC749"/>
      <c r="JOD749"/>
      <c r="JOE749"/>
      <c r="JOF749"/>
      <c r="JOG749"/>
      <c r="JOH749"/>
      <c r="JOI749"/>
      <c r="JOJ749"/>
      <c r="JOK749"/>
      <c r="JOL749"/>
      <c r="JOM749"/>
      <c r="JON749"/>
      <c r="JOO749"/>
      <c r="JOP749"/>
      <c r="JOQ749"/>
      <c r="JOR749"/>
      <c r="JOS749"/>
      <c r="JOT749"/>
      <c r="JOU749"/>
      <c r="JOV749"/>
      <c r="JOW749"/>
      <c r="JOX749"/>
      <c r="JOY749"/>
      <c r="JOZ749"/>
      <c r="JPA749"/>
      <c r="JPB749"/>
      <c r="JPC749"/>
      <c r="JPD749"/>
      <c r="JPE749"/>
      <c r="JPF749"/>
      <c r="JPG749"/>
      <c r="JPH749"/>
      <c r="JPI749"/>
      <c r="JPJ749"/>
      <c r="JPK749"/>
      <c r="JPL749"/>
      <c r="JPM749"/>
      <c r="JPN749"/>
      <c r="JPO749"/>
      <c r="JPP749"/>
      <c r="JPQ749"/>
      <c r="JPR749"/>
      <c r="JPS749"/>
      <c r="JPT749"/>
      <c r="JPU749"/>
      <c r="JPV749"/>
      <c r="JPW749"/>
      <c r="JPX749"/>
      <c r="JPY749"/>
      <c r="JPZ749"/>
      <c r="JQA749"/>
      <c r="JQB749"/>
      <c r="JQC749"/>
      <c r="JQD749"/>
      <c r="JQE749"/>
      <c r="JQF749"/>
      <c r="JQG749"/>
      <c r="JQH749"/>
      <c r="JQI749"/>
      <c r="JQJ749"/>
      <c r="JQK749"/>
      <c r="JQL749"/>
      <c r="JQM749"/>
      <c r="JQN749"/>
      <c r="JQO749"/>
      <c r="JQP749"/>
      <c r="JQQ749"/>
      <c r="JQR749"/>
      <c r="JQS749"/>
      <c r="JQT749"/>
      <c r="JQU749"/>
      <c r="JQV749"/>
      <c r="JQW749"/>
      <c r="JQX749"/>
      <c r="JQY749"/>
      <c r="JQZ749"/>
      <c r="JRA749"/>
      <c r="JRB749"/>
      <c r="JRC749"/>
      <c r="JRD749"/>
      <c r="JRE749"/>
      <c r="JRF749"/>
      <c r="JRG749"/>
      <c r="JRH749"/>
      <c r="JRI749"/>
      <c r="JRJ749"/>
      <c r="JRK749"/>
      <c r="JRL749"/>
      <c r="JRM749"/>
      <c r="JRN749"/>
      <c r="JRO749"/>
      <c r="JRP749"/>
      <c r="JRQ749"/>
      <c r="JRR749"/>
      <c r="JRS749"/>
      <c r="JRT749"/>
      <c r="JRU749"/>
      <c r="JRV749"/>
      <c r="JRW749"/>
      <c r="JRX749"/>
      <c r="JRY749"/>
      <c r="JRZ749"/>
      <c r="JSA749"/>
      <c r="JSB749"/>
      <c r="JSC749"/>
      <c r="JSD749"/>
      <c r="JSE749"/>
      <c r="JSF749"/>
      <c r="JSG749"/>
      <c r="JSH749"/>
      <c r="JSI749"/>
      <c r="JSJ749"/>
      <c r="JSK749"/>
      <c r="JSL749"/>
      <c r="JSM749"/>
      <c r="JSN749"/>
      <c r="JSO749"/>
      <c r="JSP749"/>
      <c r="JSQ749"/>
      <c r="JSR749"/>
      <c r="JSS749"/>
      <c r="JST749"/>
      <c r="JSU749"/>
      <c r="JSV749"/>
      <c r="JSW749"/>
      <c r="JSX749"/>
      <c r="JSY749"/>
      <c r="JSZ749"/>
      <c r="JTA749"/>
      <c r="JTB749"/>
      <c r="JTC749"/>
      <c r="JTD749"/>
      <c r="JTE749"/>
      <c r="JTF749"/>
      <c r="JTG749"/>
      <c r="JTH749"/>
      <c r="JTI749"/>
      <c r="JTJ749"/>
      <c r="JTK749"/>
      <c r="JTL749"/>
      <c r="JTM749"/>
      <c r="JTN749"/>
      <c r="JTO749"/>
      <c r="JTP749"/>
      <c r="JTQ749"/>
      <c r="JTR749"/>
      <c r="JTS749"/>
      <c r="JTT749"/>
      <c r="JTU749"/>
      <c r="JTV749"/>
      <c r="JTW749"/>
      <c r="JTX749"/>
      <c r="JTY749"/>
      <c r="JTZ749"/>
      <c r="JUA749"/>
      <c r="JUB749"/>
      <c r="JUC749"/>
      <c r="JUD749"/>
      <c r="JUE749"/>
      <c r="JUF749"/>
      <c r="JUG749"/>
      <c r="JUH749"/>
      <c r="JUI749"/>
      <c r="JUJ749"/>
      <c r="JUK749"/>
      <c r="JUL749"/>
      <c r="JUM749"/>
      <c r="JUN749"/>
      <c r="JUO749"/>
      <c r="JUP749"/>
      <c r="JUQ749"/>
      <c r="JUR749"/>
      <c r="JUS749"/>
      <c r="JUT749"/>
      <c r="JUU749"/>
      <c r="JUV749"/>
      <c r="JUW749"/>
      <c r="JUX749"/>
      <c r="JUY749"/>
      <c r="JUZ749"/>
      <c r="JVA749"/>
      <c r="JVB749"/>
      <c r="JVC749"/>
      <c r="JVD749"/>
      <c r="JVE749"/>
      <c r="JVF749"/>
      <c r="JVG749"/>
      <c r="JVH749"/>
      <c r="JVI749"/>
      <c r="JVJ749"/>
      <c r="JVK749"/>
      <c r="JVL749"/>
      <c r="JVM749"/>
      <c r="JVN749"/>
      <c r="JVO749"/>
      <c r="JVP749"/>
      <c r="JVQ749"/>
      <c r="JVR749"/>
      <c r="JVS749"/>
      <c r="JVT749"/>
      <c r="JVU749"/>
      <c r="JVV749"/>
      <c r="JVW749"/>
      <c r="JVX749"/>
      <c r="JVY749"/>
      <c r="JVZ749"/>
      <c r="JWA749"/>
      <c r="JWB749"/>
      <c r="JWC749"/>
      <c r="JWD749"/>
      <c r="JWE749"/>
      <c r="JWF749"/>
      <c r="JWG749"/>
      <c r="JWH749"/>
      <c r="JWI749"/>
      <c r="JWJ749"/>
      <c r="JWK749"/>
      <c r="JWL749"/>
      <c r="JWM749"/>
      <c r="JWN749"/>
      <c r="JWO749"/>
      <c r="JWP749"/>
      <c r="JWQ749"/>
      <c r="JWR749"/>
      <c r="JWS749"/>
      <c r="JWT749"/>
      <c r="JWU749"/>
      <c r="JWV749"/>
      <c r="JWW749"/>
      <c r="JWX749"/>
      <c r="JWY749"/>
      <c r="JWZ749"/>
      <c r="JXA749"/>
      <c r="JXB749"/>
      <c r="JXC749"/>
      <c r="JXD749"/>
      <c r="JXE749"/>
      <c r="JXF749"/>
      <c r="JXG749"/>
      <c r="JXH749"/>
      <c r="JXI749"/>
      <c r="JXJ749"/>
      <c r="JXK749"/>
      <c r="JXL749"/>
      <c r="JXM749"/>
      <c r="JXN749"/>
      <c r="JXO749"/>
      <c r="JXP749"/>
      <c r="JXQ749"/>
      <c r="JXR749"/>
      <c r="JXS749"/>
      <c r="JXT749"/>
      <c r="JXU749"/>
      <c r="JXV749"/>
      <c r="JXW749"/>
      <c r="JXX749"/>
      <c r="JXY749"/>
      <c r="JXZ749"/>
      <c r="JYA749"/>
      <c r="JYB749"/>
      <c r="JYC749"/>
      <c r="JYD749"/>
      <c r="JYE749"/>
      <c r="JYF749"/>
      <c r="JYG749"/>
      <c r="JYH749"/>
      <c r="JYI749"/>
      <c r="JYJ749"/>
      <c r="JYK749"/>
      <c r="JYL749"/>
      <c r="JYM749"/>
      <c r="JYN749"/>
      <c r="JYO749"/>
      <c r="JYP749"/>
      <c r="JYQ749"/>
      <c r="JYR749"/>
      <c r="JYS749"/>
      <c r="JYT749"/>
      <c r="JYU749"/>
      <c r="JYV749"/>
      <c r="JYW749"/>
      <c r="JYX749"/>
      <c r="JYY749"/>
      <c r="JYZ749"/>
      <c r="JZA749"/>
      <c r="JZB749"/>
      <c r="JZC749"/>
      <c r="JZD749"/>
      <c r="JZE749"/>
      <c r="JZF749"/>
      <c r="JZG749"/>
      <c r="JZH749"/>
      <c r="JZI749"/>
      <c r="JZJ749"/>
      <c r="JZK749"/>
      <c r="JZL749"/>
      <c r="JZM749"/>
      <c r="JZN749"/>
      <c r="JZO749"/>
      <c r="JZP749"/>
      <c r="JZQ749"/>
      <c r="JZR749"/>
      <c r="JZS749"/>
      <c r="JZT749"/>
      <c r="JZU749"/>
      <c r="JZV749"/>
      <c r="JZW749"/>
      <c r="JZX749"/>
      <c r="JZY749"/>
      <c r="JZZ749"/>
      <c r="KAA749"/>
      <c r="KAB749"/>
      <c r="KAC749"/>
      <c r="KAD749"/>
      <c r="KAE749"/>
      <c r="KAF749"/>
      <c r="KAG749"/>
      <c r="KAH749"/>
      <c r="KAI749"/>
      <c r="KAJ749"/>
      <c r="KAK749"/>
      <c r="KAL749"/>
      <c r="KAM749"/>
      <c r="KAN749"/>
      <c r="KAO749"/>
      <c r="KAP749"/>
      <c r="KAQ749"/>
      <c r="KAR749"/>
      <c r="KAS749"/>
      <c r="KAT749"/>
      <c r="KAU749"/>
      <c r="KAV749"/>
      <c r="KAW749"/>
      <c r="KAX749"/>
      <c r="KAY749"/>
      <c r="KAZ749"/>
      <c r="KBA749"/>
      <c r="KBB749"/>
      <c r="KBC749"/>
      <c r="KBD749"/>
      <c r="KBE749"/>
      <c r="KBF749"/>
      <c r="KBG749"/>
      <c r="KBH749"/>
      <c r="KBI749"/>
      <c r="KBJ749"/>
      <c r="KBK749"/>
      <c r="KBL749"/>
      <c r="KBM749"/>
      <c r="KBN749"/>
      <c r="KBO749"/>
      <c r="KBP749"/>
      <c r="KBQ749"/>
      <c r="KBR749"/>
      <c r="KBS749"/>
      <c r="KBT749"/>
      <c r="KBU749"/>
      <c r="KBV749"/>
      <c r="KBW749"/>
      <c r="KBX749"/>
      <c r="KBY749"/>
      <c r="KBZ749"/>
      <c r="KCA749"/>
      <c r="KCB749"/>
      <c r="KCC749"/>
      <c r="KCD749"/>
      <c r="KCE749"/>
      <c r="KCF749"/>
      <c r="KCG749"/>
      <c r="KCH749"/>
      <c r="KCI749"/>
      <c r="KCJ749"/>
      <c r="KCK749"/>
      <c r="KCL749"/>
      <c r="KCM749"/>
      <c r="KCN749"/>
      <c r="KCO749"/>
      <c r="KCP749"/>
      <c r="KCQ749"/>
      <c r="KCR749"/>
      <c r="KCS749"/>
      <c r="KCT749"/>
      <c r="KCU749"/>
      <c r="KCV749"/>
      <c r="KCW749"/>
      <c r="KCX749"/>
      <c r="KCY749"/>
      <c r="KCZ749"/>
      <c r="KDA749"/>
      <c r="KDB749"/>
      <c r="KDC749"/>
      <c r="KDD749"/>
      <c r="KDE749"/>
      <c r="KDF749"/>
      <c r="KDG749"/>
      <c r="KDH749"/>
      <c r="KDI749"/>
      <c r="KDJ749"/>
      <c r="KDK749"/>
      <c r="KDL749"/>
      <c r="KDM749"/>
      <c r="KDN749"/>
      <c r="KDO749"/>
      <c r="KDP749"/>
      <c r="KDQ749"/>
      <c r="KDR749"/>
      <c r="KDS749"/>
      <c r="KDT749"/>
      <c r="KDU749"/>
      <c r="KDV749"/>
      <c r="KDW749"/>
      <c r="KDX749"/>
      <c r="KDY749"/>
      <c r="KDZ749"/>
      <c r="KEA749"/>
      <c r="KEB749"/>
      <c r="KEC749"/>
      <c r="KED749"/>
      <c r="KEE749"/>
      <c r="KEF749"/>
      <c r="KEG749"/>
      <c r="KEH749"/>
      <c r="KEI749"/>
      <c r="KEJ749"/>
      <c r="KEK749"/>
      <c r="KEL749"/>
      <c r="KEM749"/>
      <c r="KEN749"/>
      <c r="KEO749"/>
      <c r="KEP749"/>
      <c r="KEQ749"/>
      <c r="KER749"/>
      <c r="KES749"/>
      <c r="KET749"/>
      <c r="KEU749"/>
      <c r="KEV749"/>
      <c r="KEW749"/>
      <c r="KEX749"/>
      <c r="KEY749"/>
      <c r="KEZ749"/>
      <c r="KFA749"/>
      <c r="KFB749"/>
      <c r="KFC749"/>
      <c r="KFD749"/>
      <c r="KFE749"/>
      <c r="KFF749"/>
      <c r="KFG749"/>
      <c r="KFH749"/>
      <c r="KFI749"/>
      <c r="KFJ749"/>
      <c r="KFK749"/>
      <c r="KFL749"/>
      <c r="KFM749"/>
      <c r="KFN749"/>
      <c r="KFO749"/>
      <c r="KFP749"/>
      <c r="KFQ749"/>
      <c r="KFR749"/>
      <c r="KFS749"/>
      <c r="KFT749"/>
      <c r="KFU749"/>
      <c r="KFV749"/>
      <c r="KFW749"/>
      <c r="KFX749"/>
      <c r="KFY749"/>
      <c r="KFZ749"/>
      <c r="KGA749"/>
      <c r="KGB749"/>
      <c r="KGC749"/>
      <c r="KGD749"/>
      <c r="KGE749"/>
      <c r="KGF749"/>
      <c r="KGG749"/>
      <c r="KGH749"/>
      <c r="KGI749"/>
      <c r="KGJ749"/>
      <c r="KGK749"/>
      <c r="KGL749"/>
      <c r="KGM749"/>
      <c r="KGN749"/>
      <c r="KGO749"/>
      <c r="KGP749"/>
      <c r="KGQ749"/>
      <c r="KGR749"/>
      <c r="KGS749"/>
      <c r="KGT749"/>
      <c r="KGU749"/>
      <c r="KGV749"/>
      <c r="KGW749"/>
      <c r="KGX749"/>
      <c r="KGY749"/>
      <c r="KGZ749"/>
      <c r="KHA749"/>
      <c r="KHB749"/>
      <c r="KHC749"/>
      <c r="KHD749"/>
      <c r="KHE749"/>
      <c r="KHF749"/>
      <c r="KHG749"/>
      <c r="KHH749"/>
      <c r="KHI749"/>
      <c r="KHJ749"/>
      <c r="KHK749"/>
      <c r="KHL749"/>
      <c r="KHM749"/>
      <c r="KHN749"/>
      <c r="KHO749"/>
      <c r="KHP749"/>
      <c r="KHQ749"/>
      <c r="KHR749"/>
      <c r="KHS749"/>
      <c r="KHT749"/>
      <c r="KHU749"/>
      <c r="KHV749"/>
      <c r="KHW749"/>
      <c r="KHX749"/>
      <c r="KHY749"/>
      <c r="KHZ749"/>
      <c r="KIA749"/>
      <c r="KIB749"/>
      <c r="KIC749"/>
      <c r="KID749"/>
      <c r="KIE749"/>
      <c r="KIF749"/>
      <c r="KIG749"/>
      <c r="KIH749"/>
      <c r="KII749"/>
      <c r="KIJ749"/>
      <c r="KIK749"/>
      <c r="KIL749"/>
      <c r="KIM749"/>
      <c r="KIN749"/>
      <c r="KIO749"/>
      <c r="KIP749"/>
      <c r="KIQ749"/>
      <c r="KIR749"/>
      <c r="KIS749"/>
      <c r="KIT749"/>
      <c r="KIU749"/>
      <c r="KIV749"/>
      <c r="KIW749"/>
      <c r="KIX749"/>
      <c r="KIY749"/>
      <c r="KIZ749"/>
      <c r="KJA749"/>
      <c r="KJB749"/>
      <c r="KJC749"/>
      <c r="KJD749"/>
      <c r="KJE749"/>
      <c r="KJF749"/>
      <c r="KJG749"/>
      <c r="KJH749"/>
      <c r="KJI749"/>
      <c r="KJJ749"/>
      <c r="KJK749"/>
      <c r="KJL749"/>
      <c r="KJM749"/>
      <c r="KJN749"/>
      <c r="KJO749"/>
      <c r="KJP749"/>
      <c r="KJQ749"/>
      <c r="KJR749"/>
      <c r="KJS749"/>
      <c r="KJT749"/>
      <c r="KJU749"/>
      <c r="KJV749"/>
      <c r="KJW749"/>
      <c r="KJX749"/>
      <c r="KJY749"/>
      <c r="KJZ749"/>
      <c r="KKA749"/>
      <c r="KKB749"/>
      <c r="KKC749"/>
      <c r="KKD749"/>
      <c r="KKE749"/>
      <c r="KKF749"/>
      <c r="KKG749"/>
      <c r="KKH749"/>
      <c r="KKI749"/>
      <c r="KKJ749"/>
      <c r="KKK749"/>
      <c r="KKL749"/>
      <c r="KKM749"/>
      <c r="KKN749"/>
      <c r="KKO749"/>
      <c r="KKP749"/>
      <c r="KKQ749"/>
      <c r="KKR749"/>
      <c r="KKS749"/>
      <c r="KKT749"/>
      <c r="KKU749"/>
      <c r="KKV749"/>
      <c r="KKW749"/>
      <c r="KKX749"/>
      <c r="KKY749"/>
      <c r="KKZ749"/>
      <c r="KLA749"/>
      <c r="KLB749"/>
      <c r="KLC749"/>
      <c r="KLD749"/>
      <c r="KLE749"/>
      <c r="KLF749"/>
      <c r="KLG749"/>
      <c r="KLH749"/>
      <c r="KLI749"/>
      <c r="KLJ749"/>
      <c r="KLK749"/>
      <c r="KLL749"/>
      <c r="KLM749"/>
      <c r="KLN749"/>
      <c r="KLO749"/>
      <c r="KLP749"/>
      <c r="KLQ749"/>
      <c r="KLR749"/>
      <c r="KLS749"/>
      <c r="KLT749"/>
      <c r="KLU749"/>
      <c r="KLV749"/>
      <c r="KLW749"/>
      <c r="KLX749"/>
      <c r="KLY749"/>
      <c r="KLZ749"/>
      <c r="KMA749"/>
      <c r="KMB749"/>
      <c r="KMC749"/>
      <c r="KMD749"/>
      <c r="KME749"/>
      <c r="KMF749"/>
      <c r="KMG749"/>
      <c r="KMH749"/>
      <c r="KMI749"/>
      <c r="KMJ749"/>
      <c r="KMK749"/>
      <c r="KML749"/>
      <c r="KMM749"/>
      <c r="KMN749"/>
      <c r="KMO749"/>
      <c r="KMP749"/>
      <c r="KMQ749"/>
      <c r="KMR749"/>
      <c r="KMS749"/>
      <c r="KMT749"/>
      <c r="KMU749"/>
      <c r="KMV749"/>
      <c r="KMW749"/>
      <c r="KMX749"/>
      <c r="KMY749"/>
      <c r="KMZ749"/>
      <c r="KNA749"/>
      <c r="KNB749"/>
      <c r="KNC749"/>
      <c r="KND749"/>
      <c r="KNE749"/>
      <c r="KNF749"/>
      <c r="KNG749"/>
      <c r="KNH749"/>
      <c r="KNI749"/>
      <c r="KNJ749"/>
      <c r="KNK749"/>
      <c r="KNL749"/>
      <c r="KNM749"/>
      <c r="KNN749"/>
      <c r="KNO749"/>
      <c r="KNP749"/>
      <c r="KNQ749"/>
      <c r="KNR749"/>
      <c r="KNS749"/>
      <c r="KNT749"/>
      <c r="KNU749"/>
      <c r="KNV749"/>
      <c r="KNW749"/>
      <c r="KNX749"/>
      <c r="KNY749"/>
      <c r="KNZ749"/>
      <c r="KOA749"/>
      <c r="KOB749"/>
      <c r="KOC749"/>
      <c r="KOD749"/>
      <c r="KOE749"/>
      <c r="KOF749"/>
      <c r="KOG749"/>
      <c r="KOH749"/>
      <c r="KOI749"/>
      <c r="KOJ749"/>
      <c r="KOK749"/>
      <c r="KOL749"/>
      <c r="KOM749"/>
      <c r="KON749"/>
      <c r="KOO749"/>
      <c r="KOP749"/>
      <c r="KOQ749"/>
      <c r="KOR749"/>
      <c r="KOS749"/>
      <c r="KOT749"/>
      <c r="KOU749"/>
      <c r="KOV749"/>
      <c r="KOW749"/>
      <c r="KOX749"/>
      <c r="KOY749"/>
      <c r="KOZ749"/>
      <c r="KPA749"/>
      <c r="KPB749"/>
      <c r="KPC749"/>
      <c r="KPD749"/>
      <c r="KPE749"/>
      <c r="KPF749"/>
      <c r="KPG749"/>
      <c r="KPH749"/>
      <c r="KPI749"/>
      <c r="KPJ749"/>
      <c r="KPK749"/>
      <c r="KPL749"/>
      <c r="KPM749"/>
      <c r="KPN749"/>
      <c r="KPO749"/>
      <c r="KPP749"/>
      <c r="KPQ749"/>
      <c r="KPR749"/>
      <c r="KPS749"/>
      <c r="KPT749"/>
      <c r="KPU749"/>
      <c r="KPV749"/>
      <c r="KPW749"/>
      <c r="KPX749"/>
      <c r="KPY749"/>
      <c r="KPZ749"/>
      <c r="KQA749"/>
      <c r="KQB749"/>
      <c r="KQC749"/>
      <c r="KQD749"/>
      <c r="KQE749"/>
      <c r="KQF749"/>
      <c r="KQG749"/>
      <c r="KQH749"/>
      <c r="KQI749"/>
      <c r="KQJ749"/>
      <c r="KQK749"/>
      <c r="KQL749"/>
      <c r="KQM749"/>
      <c r="KQN749"/>
      <c r="KQO749"/>
      <c r="KQP749"/>
      <c r="KQQ749"/>
      <c r="KQR749"/>
      <c r="KQS749"/>
      <c r="KQT749"/>
      <c r="KQU749"/>
      <c r="KQV749"/>
      <c r="KQW749"/>
      <c r="KQX749"/>
      <c r="KQY749"/>
      <c r="KQZ749"/>
      <c r="KRA749"/>
      <c r="KRB749"/>
      <c r="KRC749"/>
      <c r="KRD749"/>
      <c r="KRE749"/>
      <c r="KRF749"/>
      <c r="KRG749"/>
      <c r="KRH749"/>
      <c r="KRI749"/>
      <c r="KRJ749"/>
      <c r="KRK749"/>
      <c r="KRL749"/>
      <c r="KRM749"/>
      <c r="KRN749"/>
      <c r="KRO749"/>
      <c r="KRP749"/>
      <c r="KRQ749"/>
      <c r="KRR749"/>
      <c r="KRS749"/>
      <c r="KRT749"/>
      <c r="KRU749"/>
      <c r="KRV749"/>
      <c r="KRW749"/>
      <c r="KRX749"/>
      <c r="KRY749"/>
      <c r="KRZ749"/>
      <c r="KSA749"/>
      <c r="KSB749"/>
      <c r="KSC749"/>
      <c r="KSD749"/>
      <c r="KSE749"/>
      <c r="KSF749"/>
      <c r="KSG749"/>
      <c r="KSH749"/>
      <c r="KSI749"/>
      <c r="KSJ749"/>
      <c r="KSK749"/>
      <c r="KSL749"/>
      <c r="KSM749"/>
      <c r="KSN749"/>
      <c r="KSO749"/>
      <c r="KSP749"/>
      <c r="KSQ749"/>
      <c r="KSR749"/>
      <c r="KSS749"/>
      <c r="KST749"/>
      <c r="KSU749"/>
      <c r="KSV749"/>
      <c r="KSW749"/>
      <c r="KSX749"/>
      <c r="KSY749"/>
      <c r="KSZ749"/>
      <c r="KTA749"/>
      <c r="KTB749"/>
      <c r="KTC749"/>
      <c r="KTD749"/>
      <c r="KTE749"/>
      <c r="KTF749"/>
      <c r="KTG749"/>
      <c r="KTH749"/>
      <c r="KTI749"/>
      <c r="KTJ749"/>
      <c r="KTK749"/>
      <c r="KTL749"/>
      <c r="KTM749"/>
      <c r="KTN749"/>
      <c r="KTO749"/>
      <c r="KTP749"/>
      <c r="KTQ749"/>
      <c r="KTR749"/>
      <c r="KTS749"/>
      <c r="KTT749"/>
      <c r="KTU749"/>
      <c r="KTV749"/>
      <c r="KTW749"/>
      <c r="KTX749"/>
      <c r="KTY749"/>
      <c r="KTZ749"/>
      <c r="KUA749"/>
      <c r="KUB749"/>
      <c r="KUC749"/>
      <c r="KUD749"/>
      <c r="KUE749"/>
      <c r="KUF749"/>
      <c r="KUG749"/>
      <c r="KUH749"/>
      <c r="KUI749"/>
      <c r="KUJ749"/>
      <c r="KUK749"/>
      <c r="KUL749"/>
      <c r="KUM749"/>
      <c r="KUN749"/>
      <c r="KUO749"/>
      <c r="KUP749"/>
      <c r="KUQ749"/>
      <c r="KUR749"/>
      <c r="KUS749"/>
      <c r="KUT749"/>
      <c r="KUU749"/>
      <c r="KUV749"/>
      <c r="KUW749"/>
      <c r="KUX749"/>
      <c r="KUY749"/>
      <c r="KUZ749"/>
      <c r="KVA749"/>
      <c r="KVB749"/>
      <c r="KVC749"/>
      <c r="KVD749"/>
      <c r="KVE749"/>
      <c r="KVF749"/>
      <c r="KVG749"/>
      <c r="KVH749"/>
      <c r="KVI749"/>
      <c r="KVJ749"/>
      <c r="KVK749"/>
      <c r="KVL749"/>
      <c r="KVM749"/>
      <c r="KVN749"/>
      <c r="KVO749"/>
      <c r="KVP749"/>
      <c r="KVQ749"/>
      <c r="KVR749"/>
      <c r="KVS749"/>
      <c r="KVT749"/>
      <c r="KVU749"/>
      <c r="KVV749"/>
      <c r="KVW749"/>
      <c r="KVX749"/>
      <c r="KVY749"/>
      <c r="KVZ749"/>
      <c r="KWA749"/>
      <c r="KWB749"/>
      <c r="KWC749"/>
      <c r="KWD749"/>
      <c r="KWE749"/>
      <c r="KWF749"/>
      <c r="KWG749"/>
      <c r="KWH749"/>
      <c r="KWI749"/>
      <c r="KWJ749"/>
      <c r="KWK749"/>
      <c r="KWL749"/>
      <c r="KWM749"/>
      <c r="KWN749"/>
      <c r="KWO749"/>
      <c r="KWP749"/>
      <c r="KWQ749"/>
      <c r="KWR749"/>
      <c r="KWS749"/>
      <c r="KWT749"/>
      <c r="KWU749"/>
      <c r="KWV749"/>
      <c r="KWW749"/>
      <c r="KWX749"/>
      <c r="KWY749"/>
      <c r="KWZ749"/>
      <c r="KXA749"/>
      <c r="KXB749"/>
      <c r="KXC749"/>
      <c r="KXD749"/>
      <c r="KXE749"/>
      <c r="KXF749"/>
      <c r="KXG749"/>
      <c r="KXH749"/>
      <c r="KXI749"/>
      <c r="KXJ749"/>
      <c r="KXK749"/>
      <c r="KXL749"/>
      <c r="KXM749"/>
      <c r="KXN749"/>
      <c r="KXO749"/>
      <c r="KXP749"/>
      <c r="KXQ749"/>
      <c r="KXR749"/>
      <c r="KXS749"/>
      <c r="KXT749"/>
      <c r="KXU749"/>
      <c r="KXV749"/>
      <c r="KXW749"/>
      <c r="KXX749"/>
      <c r="KXY749"/>
      <c r="KXZ749"/>
      <c r="KYA749"/>
      <c r="KYB749"/>
      <c r="KYC749"/>
      <c r="KYD749"/>
      <c r="KYE749"/>
      <c r="KYF749"/>
      <c r="KYG749"/>
      <c r="KYH749"/>
      <c r="KYI749"/>
      <c r="KYJ749"/>
      <c r="KYK749"/>
      <c r="KYL749"/>
      <c r="KYM749"/>
      <c r="KYN749"/>
      <c r="KYO749"/>
      <c r="KYP749"/>
      <c r="KYQ749"/>
      <c r="KYR749"/>
      <c r="KYS749"/>
      <c r="KYT749"/>
      <c r="KYU749"/>
      <c r="KYV749"/>
      <c r="KYW749"/>
      <c r="KYX749"/>
      <c r="KYY749"/>
      <c r="KYZ749"/>
      <c r="KZA749"/>
      <c r="KZB749"/>
      <c r="KZC749"/>
      <c r="KZD749"/>
      <c r="KZE749"/>
      <c r="KZF749"/>
      <c r="KZG749"/>
      <c r="KZH749"/>
      <c r="KZI749"/>
      <c r="KZJ749"/>
      <c r="KZK749"/>
      <c r="KZL749"/>
      <c r="KZM749"/>
      <c r="KZN749"/>
      <c r="KZO749"/>
      <c r="KZP749"/>
      <c r="KZQ749"/>
      <c r="KZR749"/>
      <c r="KZS749"/>
      <c r="KZT749"/>
      <c r="KZU749"/>
      <c r="KZV749"/>
      <c r="KZW749"/>
      <c r="KZX749"/>
      <c r="KZY749"/>
      <c r="KZZ749"/>
      <c r="LAA749"/>
      <c r="LAB749"/>
      <c r="LAC749"/>
      <c r="LAD749"/>
      <c r="LAE749"/>
      <c r="LAF749"/>
      <c r="LAG749"/>
      <c r="LAH749"/>
      <c r="LAI749"/>
      <c r="LAJ749"/>
      <c r="LAK749"/>
      <c r="LAL749"/>
      <c r="LAM749"/>
      <c r="LAN749"/>
      <c r="LAO749"/>
      <c r="LAP749"/>
      <c r="LAQ749"/>
      <c r="LAR749"/>
      <c r="LAS749"/>
      <c r="LAT749"/>
      <c r="LAU749"/>
      <c r="LAV749"/>
      <c r="LAW749"/>
      <c r="LAX749"/>
      <c r="LAY749"/>
      <c r="LAZ749"/>
      <c r="LBA749"/>
      <c r="LBB749"/>
      <c r="LBC749"/>
      <c r="LBD749"/>
      <c r="LBE749"/>
      <c r="LBF749"/>
      <c r="LBG749"/>
      <c r="LBH749"/>
      <c r="LBI749"/>
      <c r="LBJ749"/>
      <c r="LBK749"/>
      <c r="LBL749"/>
      <c r="LBM749"/>
      <c r="LBN749"/>
      <c r="LBO749"/>
      <c r="LBP749"/>
      <c r="LBQ749"/>
      <c r="LBR749"/>
      <c r="LBS749"/>
      <c r="LBT749"/>
      <c r="LBU749"/>
      <c r="LBV749"/>
      <c r="LBW749"/>
      <c r="LBX749"/>
      <c r="LBY749"/>
      <c r="LBZ749"/>
      <c r="LCA749"/>
      <c r="LCB749"/>
      <c r="LCC749"/>
      <c r="LCD749"/>
      <c r="LCE749"/>
      <c r="LCF749"/>
      <c r="LCG749"/>
      <c r="LCH749"/>
      <c r="LCI749"/>
      <c r="LCJ749"/>
      <c r="LCK749"/>
      <c r="LCL749"/>
      <c r="LCM749"/>
      <c r="LCN749"/>
      <c r="LCO749"/>
      <c r="LCP749"/>
      <c r="LCQ749"/>
      <c r="LCR749"/>
      <c r="LCS749"/>
      <c r="LCT749"/>
      <c r="LCU749"/>
      <c r="LCV749"/>
      <c r="LCW749"/>
      <c r="LCX749"/>
      <c r="LCY749"/>
      <c r="LCZ749"/>
      <c r="LDA749"/>
      <c r="LDB749"/>
      <c r="LDC749"/>
      <c r="LDD749"/>
      <c r="LDE749"/>
      <c r="LDF749"/>
      <c r="LDG749"/>
      <c r="LDH749"/>
      <c r="LDI749"/>
      <c r="LDJ749"/>
      <c r="LDK749"/>
      <c r="LDL749"/>
      <c r="LDM749"/>
      <c r="LDN749"/>
      <c r="LDO749"/>
      <c r="LDP749"/>
      <c r="LDQ749"/>
      <c r="LDR749"/>
      <c r="LDS749"/>
      <c r="LDT749"/>
      <c r="LDU749"/>
      <c r="LDV749"/>
      <c r="LDW749"/>
      <c r="LDX749"/>
      <c r="LDY749"/>
      <c r="LDZ749"/>
      <c r="LEA749"/>
      <c r="LEB749"/>
      <c r="LEC749"/>
      <c r="LED749"/>
      <c r="LEE749"/>
      <c r="LEF749"/>
      <c r="LEG749"/>
      <c r="LEH749"/>
      <c r="LEI749"/>
      <c r="LEJ749"/>
      <c r="LEK749"/>
      <c r="LEL749"/>
      <c r="LEM749"/>
      <c r="LEN749"/>
      <c r="LEO749"/>
      <c r="LEP749"/>
      <c r="LEQ749"/>
      <c r="LER749"/>
      <c r="LES749"/>
      <c r="LET749"/>
      <c r="LEU749"/>
      <c r="LEV749"/>
      <c r="LEW749"/>
      <c r="LEX749"/>
      <c r="LEY749"/>
      <c r="LEZ749"/>
      <c r="LFA749"/>
      <c r="LFB749"/>
      <c r="LFC749"/>
      <c r="LFD749"/>
      <c r="LFE749"/>
      <c r="LFF749"/>
      <c r="LFG749"/>
      <c r="LFH749"/>
      <c r="LFI749"/>
      <c r="LFJ749"/>
      <c r="LFK749"/>
      <c r="LFL749"/>
      <c r="LFM749"/>
      <c r="LFN749"/>
      <c r="LFO749"/>
      <c r="LFP749"/>
      <c r="LFQ749"/>
      <c r="LFR749"/>
      <c r="LFS749"/>
      <c r="LFT749"/>
      <c r="LFU749"/>
      <c r="LFV749"/>
      <c r="LFW749"/>
      <c r="LFX749"/>
      <c r="LFY749"/>
      <c r="LFZ749"/>
      <c r="LGA749"/>
      <c r="LGB749"/>
      <c r="LGC749"/>
      <c r="LGD749"/>
      <c r="LGE749"/>
      <c r="LGF749"/>
      <c r="LGG749"/>
      <c r="LGH749"/>
      <c r="LGI749"/>
      <c r="LGJ749"/>
      <c r="LGK749"/>
      <c r="LGL749"/>
      <c r="LGM749"/>
      <c r="LGN749"/>
      <c r="LGO749"/>
      <c r="LGP749"/>
      <c r="LGQ749"/>
      <c r="LGR749"/>
      <c r="LGS749"/>
      <c r="LGT749"/>
      <c r="LGU749"/>
      <c r="LGV749"/>
      <c r="LGW749"/>
      <c r="LGX749"/>
      <c r="LGY749"/>
      <c r="LGZ749"/>
      <c r="LHA749"/>
      <c r="LHB749"/>
      <c r="LHC749"/>
      <c r="LHD749"/>
      <c r="LHE749"/>
      <c r="LHF749"/>
      <c r="LHG749"/>
      <c r="LHH749"/>
      <c r="LHI749"/>
      <c r="LHJ749"/>
      <c r="LHK749"/>
      <c r="LHL749"/>
      <c r="LHM749"/>
      <c r="LHN749"/>
      <c r="LHO749"/>
      <c r="LHP749"/>
      <c r="LHQ749"/>
      <c r="LHR749"/>
      <c r="LHS749"/>
      <c r="LHT749"/>
      <c r="LHU749"/>
      <c r="LHV749"/>
      <c r="LHW749"/>
      <c r="LHX749"/>
      <c r="LHY749"/>
      <c r="LHZ749"/>
      <c r="LIA749"/>
      <c r="LIB749"/>
      <c r="LIC749"/>
      <c r="LID749"/>
      <c r="LIE749"/>
      <c r="LIF749"/>
      <c r="LIG749"/>
      <c r="LIH749"/>
      <c r="LII749"/>
      <c r="LIJ749"/>
      <c r="LIK749"/>
      <c r="LIL749"/>
      <c r="LIM749"/>
      <c r="LIN749"/>
      <c r="LIO749"/>
      <c r="LIP749"/>
      <c r="LIQ749"/>
      <c r="LIR749"/>
      <c r="LIS749"/>
      <c r="LIT749"/>
      <c r="LIU749"/>
      <c r="LIV749"/>
      <c r="LIW749"/>
      <c r="LIX749"/>
      <c r="LIY749"/>
      <c r="LIZ749"/>
      <c r="LJA749"/>
      <c r="LJB749"/>
      <c r="LJC749"/>
      <c r="LJD749"/>
      <c r="LJE749"/>
      <c r="LJF749"/>
      <c r="LJG749"/>
      <c r="LJH749"/>
      <c r="LJI749"/>
      <c r="LJJ749"/>
      <c r="LJK749"/>
      <c r="LJL749"/>
      <c r="LJM749"/>
      <c r="LJN749"/>
      <c r="LJO749"/>
      <c r="LJP749"/>
      <c r="LJQ749"/>
      <c r="LJR749"/>
      <c r="LJS749"/>
      <c r="LJT749"/>
      <c r="LJU749"/>
      <c r="LJV749"/>
      <c r="LJW749"/>
      <c r="LJX749"/>
      <c r="LJY749"/>
      <c r="LJZ749"/>
      <c r="LKA749"/>
      <c r="LKB749"/>
      <c r="LKC749"/>
      <c r="LKD749"/>
      <c r="LKE749"/>
      <c r="LKF749"/>
      <c r="LKG749"/>
      <c r="LKH749"/>
      <c r="LKI749"/>
      <c r="LKJ749"/>
      <c r="LKK749"/>
      <c r="LKL749"/>
      <c r="LKM749"/>
      <c r="LKN749"/>
      <c r="LKO749"/>
      <c r="LKP749"/>
      <c r="LKQ749"/>
      <c r="LKR749"/>
      <c r="LKS749"/>
      <c r="LKT749"/>
      <c r="LKU749"/>
      <c r="LKV749"/>
      <c r="LKW749"/>
      <c r="LKX749"/>
      <c r="LKY749"/>
      <c r="LKZ749"/>
      <c r="LLA749"/>
      <c r="LLB749"/>
      <c r="LLC749"/>
      <c r="LLD749"/>
      <c r="LLE749"/>
      <c r="LLF749"/>
      <c r="LLG749"/>
      <c r="LLH749"/>
      <c r="LLI749"/>
      <c r="LLJ749"/>
      <c r="LLK749"/>
      <c r="LLL749"/>
      <c r="LLM749"/>
      <c r="LLN749"/>
      <c r="LLO749"/>
      <c r="LLP749"/>
      <c r="LLQ749"/>
      <c r="LLR749"/>
      <c r="LLS749"/>
      <c r="LLT749"/>
      <c r="LLU749"/>
      <c r="LLV749"/>
      <c r="LLW749"/>
      <c r="LLX749"/>
      <c r="LLY749"/>
      <c r="LLZ749"/>
      <c r="LMA749"/>
      <c r="LMB749"/>
      <c r="LMC749"/>
      <c r="LMD749"/>
      <c r="LME749"/>
      <c r="LMF749"/>
      <c r="LMG749"/>
      <c r="LMH749"/>
      <c r="LMI749"/>
      <c r="LMJ749"/>
      <c r="LMK749"/>
      <c r="LML749"/>
      <c r="LMM749"/>
      <c r="LMN749"/>
      <c r="LMO749"/>
      <c r="LMP749"/>
      <c r="LMQ749"/>
      <c r="LMR749"/>
      <c r="LMS749"/>
      <c r="LMT749"/>
      <c r="LMU749"/>
      <c r="LMV749"/>
      <c r="LMW749"/>
      <c r="LMX749"/>
      <c r="LMY749"/>
      <c r="LMZ749"/>
      <c r="LNA749"/>
      <c r="LNB749"/>
      <c r="LNC749"/>
      <c r="LND749"/>
      <c r="LNE749"/>
      <c r="LNF749"/>
      <c r="LNG749"/>
      <c r="LNH749"/>
      <c r="LNI749"/>
      <c r="LNJ749"/>
      <c r="LNK749"/>
      <c r="LNL749"/>
      <c r="LNM749"/>
      <c r="LNN749"/>
      <c r="LNO749"/>
      <c r="LNP749"/>
      <c r="LNQ749"/>
      <c r="LNR749"/>
      <c r="LNS749"/>
      <c r="LNT749"/>
      <c r="LNU749"/>
      <c r="LNV749"/>
      <c r="LNW749"/>
      <c r="LNX749"/>
      <c r="LNY749"/>
      <c r="LNZ749"/>
      <c r="LOA749"/>
      <c r="LOB749"/>
      <c r="LOC749"/>
      <c r="LOD749"/>
      <c r="LOE749"/>
      <c r="LOF749"/>
      <c r="LOG749"/>
      <c r="LOH749"/>
      <c r="LOI749"/>
      <c r="LOJ749"/>
      <c r="LOK749"/>
      <c r="LOL749"/>
      <c r="LOM749"/>
      <c r="LON749"/>
      <c r="LOO749"/>
      <c r="LOP749"/>
      <c r="LOQ749"/>
      <c r="LOR749"/>
      <c r="LOS749"/>
      <c r="LOT749"/>
      <c r="LOU749"/>
      <c r="LOV749"/>
      <c r="LOW749"/>
      <c r="LOX749"/>
      <c r="LOY749"/>
      <c r="LOZ749"/>
      <c r="LPA749"/>
      <c r="LPB749"/>
      <c r="LPC749"/>
      <c r="LPD749"/>
      <c r="LPE749"/>
      <c r="LPF749"/>
      <c r="LPG749"/>
      <c r="LPH749"/>
      <c r="LPI749"/>
      <c r="LPJ749"/>
      <c r="LPK749"/>
      <c r="LPL749"/>
      <c r="LPM749"/>
      <c r="LPN749"/>
      <c r="LPO749"/>
      <c r="LPP749"/>
      <c r="LPQ749"/>
      <c r="LPR749"/>
      <c r="LPS749"/>
      <c r="LPT749"/>
      <c r="LPU749"/>
      <c r="LPV749"/>
      <c r="LPW749"/>
      <c r="LPX749"/>
      <c r="LPY749"/>
      <c r="LPZ749"/>
      <c r="LQA749"/>
      <c r="LQB749"/>
      <c r="LQC749"/>
      <c r="LQD749"/>
      <c r="LQE749"/>
      <c r="LQF749"/>
      <c r="LQG749"/>
      <c r="LQH749"/>
      <c r="LQI749"/>
      <c r="LQJ749"/>
      <c r="LQK749"/>
      <c r="LQL749"/>
      <c r="LQM749"/>
      <c r="LQN749"/>
      <c r="LQO749"/>
      <c r="LQP749"/>
      <c r="LQQ749"/>
      <c r="LQR749"/>
      <c r="LQS749"/>
      <c r="LQT749"/>
      <c r="LQU749"/>
      <c r="LQV749"/>
      <c r="LQW749"/>
      <c r="LQX749"/>
      <c r="LQY749"/>
      <c r="LQZ749"/>
      <c r="LRA749"/>
      <c r="LRB749"/>
      <c r="LRC749"/>
      <c r="LRD749"/>
      <c r="LRE749"/>
      <c r="LRF749"/>
      <c r="LRG749"/>
      <c r="LRH749"/>
      <c r="LRI749"/>
      <c r="LRJ749"/>
      <c r="LRK749"/>
      <c r="LRL749"/>
      <c r="LRM749"/>
      <c r="LRN749"/>
      <c r="LRO749"/>
      <c r="LRP749"/>
      <c r="LRQ749"/>
      <c r="LRR749"/>
      <c r="LRS749"/>
      <c r="LRT749"/>
      <c r="LRU749"/>
      <c r="LRV749"/>
      <c r="LRW749"/>
      <c r="LRX749"/>
      <c r="LRY749"/>
      <c r="LRZ749"/>
      <c r="LSA749"/>
      <c r="LSB749"/>
      <c r="LSC749"/>
      <c r="LSD749"/>
      <c r="LSE749"/>
      <c r="LSF749"/>
      <c r="LSG749"/>
      <c r="LSH749"/>
      <c r="LSI749"/>
      <c r="LSJ749"/>
      <c r="LSK749"/>
      <c r="LSL749"/>
      <c r="LSM749"/>
      <c r="LSN749"/>
      <c r="LSO749"/>
      <c r="LSP749"/>
      <c r="LSQ749"/>
      <c r="LSR749"/>
      <c r="LSS749"/>
      <c r="LST749"/>
      <c r="LSU749"/>
      <c r="LSV749"/>
      <c r="LSW749"/>
      <c r="LSX749"/>
      <c r="LSY749"/>
      <c r="LSZ749"/>
      <c r="LTA749"/>
      <c r="LTB749"/>
      <c r="LTC749"/>
      <c r="LTD749"/>
      <c r="LTE749"/>
      <c r="LTF749"/>
      <c r="LTG749"/>
      <c r="LTH749"/>
      <c r="LTI749"/>
      <c r="LTJ749"/>
      <c r="LTK749"/>
      <c r="LTL749"/>
      <c r="LTM749"/>
      <c r="LTN749"/>
      <c r="LTO749"/>
      <c r="LTP749"/>
      <c r="LTQ749"/>
      <c r="LTR749"/>
      <c r="LTS749"/>
      <c r="LTT749"/>
      <c r="LTU749"/>
      <c r="LTV749"/>
      <c r="LTW749"/>
      <c r="LTX749"/>
      <c r="LTY749"/>
      <c r="LTZ749"/>
      <c r="LUA749"/>
      <c r="LUB749"/>
      <c r="LUC749"/>
      <c r="LUD749"/>
      <c r="LUE749"/>
      <c r="LUF749"/>
      <c r="LUG749"/>
      <c r="LUH749"/>
      <c r="LUI749"/>
      <c r="LUJ749"/>
      <c r="LUK749"/>
      <c r="LUL749"/>
      <c r="LUM749"/>
      <c r="LUN749"/>
      <c r="LUO749"/>
      <c r="LUP749"/>
      <c r="LUQ749"/>
      <c r="LUR749"/>
      <c r="LUS749"/>
      <c r="LUT749"/>
      <c r="LUU749"/>
      <c r="LUV749"/>
      <c r="LUW749"/>
      <c r="LUX749"/>
      <c r="LUY749"/>
      <c r="LUZ749"/>
      <c r="LVA749"/>
      <c r="LVB749"/>
      <c r="LVC749"/>
      <c r="LVD749"/>
      <c r="LVE749"/>
      <c r="LVF749"/>
      <c r="LVG749"/>
      <c r="LVH749"/>
      <c r="LVI749"/>
      <c r="LVJ749"/>
      <c r="LVK749"/>
      <c r="LVL749"/>
      <c r="LVM749"/>
      <c r="LVN749"/>
      <c r="LVO749"/>
      <c r="LVP749"/>
      <c r="LVQ749"/>
      <c r="LVR749"/>
      <c r="LVS749"/>
      <c r="LVT749"/>
      <c r="LVU749"/>
      <c r="LVV749"/>
      <c r="LVW749"/>
      <c r="LVX749"/>
      <c r="LVY749"/>
      <c r="LVZ749"/>
      <c r="LWA749"/>
      <c r="LWB749"/>
      <c r="LWC749"/>
      <c r="LWD749"/>
      <c r="LWE749"/>
      <c r="LWF749"/>
      <c r="LWG749"/>
      <c r="LWH749"/>
      <c r="LWI749"/>
      <c r="LWJ749"/>
      <c r="LWK749"/>
      <c r="LWL749"/>
      <c r="LWM749"/>
      <c r="LWN749"/>
      <c r="LWO749"/>
      <c r="LWP749"/>
      <c r="LWQ749"/>
      <c r="LWR749"/>
      <c r="LWS749"/>
      <c r="LWT749"/>
      <c r="LWU749"/>
      <c r="LWV749"/>
      <c r="LWW749"/>
      <c r="LWX749"/>
      <c r="LWY749"/>
      <c r="LWZ749"/>
      <c r="LXA749"/>
      <c r="LXB749"/>
      <c r="LXC749"/>
      <c r="LXD749"/>
      <c r="LXE749"/>
      <c r="LXF749"/>
      <c r="LXG749"/>
      <c r="LXH749"/>
      <c r="LXI749"/>
      <c r="LXJ749"/>
      <c r="LXK749"/>
      <c r="LXL749"/>
      <c r="LXM749"/>
      <c r="LXN749"/>
      <c r="LXO749"/>
      <c r="LXP749"/>
      <c r="LXQ749"/>
      <c r="LXR749"/>
      <c r="LXS749"/>
      <c r="LXT749"/>
      <c r="LXU749"/>
      <c r="LXV749"/>
      <c r="LXW749"/>
      <c r="LXX749"/>
      <c r="LXY749"/>
      <c r="LXZ749"/>
      <c r="LYA749"/>
      <c r="LYB749"/>
      <c r="LYC749"/>
      <c r="LYD749"/>
      <c r="LYE749"/>
      <c r="LYF749"/>
      <c r="LYG749"/>
      <c r="LYH749"/>
      <c r="LYI749"/>
      <c r="LYJ749"/>
      <c r="LYK749"/>
      <c r="LYL749"/>
      <c r="LYM749"/>
      <c r="LYN749"/>
      <c r="LYO749"/>
      <c r="LYP749"/>
      <c r="LYQ749"/>
      <c r="LYR749"/>
      <c r="LYS749"/>
      <c r="LYT749"/>
      <c r="LYU749"/>
      <c r="LYV749"/>
      <c r="LYW749"/>
      <c r="LYX749"/>
      <c r="LYY749"/>
      <c r="LYZ749"/>
      <c r="LZA749"/>
      <c r="LZB749"/>
      <c r="LZC749"/>
      <c r="LZD749"/>
      <c r="LZE749"/>
      <c r="LZF749"/>
      <c r="LZG749"/>
      <c r="LZH749"/>
      <c r="LZI749"/>
      <c r="LZJ749"/>
      <c r="LZK749"/>
      <c r="LZL749"/>
      <c r="LZM749"/>
      <c r="LZN749"/>
      <c r="LZO749"/>
      <c r="LZP749"/>
      <c r="LZQ749"/>
      <c r="LZR749"/>
      <c r="LZS749"/>
      <c r="LZT749"/>
      <c r="LZU749"/>
      <c r="LZV749"/>
      <c r="LZW749"/>
      <c r="LZX749"/>
      <c r="LZY749"/>
      <c r="LZZ749"/>
      <c r="MAA749"/>
      <c r="MAB749"/>
      <c r="MAC749"/>
      <c r="MAD749"/>
      <c r="MAE749"/>
      <c r="MAF749"/>
      <c r="MAG749"/>
      <c r="MAH749"/>
      <c r="MAI749"/>
      <c r="MAJ749"/>
      <c r="MAK749"/>
      <c r="MAL749"/>
      <c r="MAM749"/>
      <c r="MAN749"/>
      <c r="MAO749"/>
      <c r="MAP749"/>
      <c r="MAQ749"/>
      <c r="MAR749"/>
      <c r="MAS749"/>
      <c r="MAT749"/>
      <c r="MAU749"/>
      <c r="MAV749"/>
      <c r="MAW749"/>
      <c r="MAX749"/>
      <c r="MAY749"/>
      <c r="MAZ749"/>
      <c r="MBA749"/>
      <c r="MBB749"/>
      <c r="MBC749"/>
      <c r="MBD749"/>
      <c r="MBE749"/>
      <c r="MBF749"/>
      <c r="MBG749"/>
      <c r="MBH749"/>
      <c r="MBI749"/>
      <c r="MBJ749"/>
      <c r="MBK749"/>
      <c r="MBL749"/>
      <c r="MBM749"/>
      <c r="MBN749"/>
      <c r="MBO749"/>
      <c r="MBP749"/>
      <c r="MBQ749"/>
      <c r="MBR749"/>
      <c r="MBS749"/>
      <c r="MBT749"/>
      <c r="MBU749"/>
      <c r="MBV749"/>
      <c r="MBW749"/>
      <c r="MBX749"/>
      <c r="MBY749"/>
      <c r="MBZ749"/>
      <c r="MCA749"/>
      <c r="MCB749"/>
      <c r="MCC749"/>
      <c r="MCD749"/>
      <c r="MCE749"/>
      <c r="MCF749"/>
      <c r="MCG749"/>
      <c r="MCH749"/>
      <c r="MCI749"/>
      <c r="MCJ749"/>
      <c r="MCK749"/>
      <c r="MCL749"/>
      <c r="MCM749"/>
      <c r="MCN749"/>
      <c r="MCO749"/>
      <c r="MCP749"/>
      <c r="MCQ749"/>
      <c r="MCR749"/>
      <c r="MCS749"/>
      <c r="MCT749"/>
      <c r="MCU749"/>
      <c r="MCV749"/>
      <c r="MCW749"/>
      <c r="MCX749"/>
      <c r="MCY749"/>
      <c r="MCZ749"/>
      <c r="MDA749"/>
      <c r="MDB749"/>
      <c r="MDC749"/>
      <c r="MDD749"/>
      <c r="MDE749"/>
      <c r="MDF749"/>
      <c r="MDG749"/>
      <c r="MDH749"/>
      <c r="MDI749"/>
      <c r="MDJ749"/>
      <c r="MDK749"/>
      <c r="MDL749"/>
      <c r="MDM749"/>
      <c r="MDN749"/>
      <c r="MDO749"/>
      <c r="MDP749"/>
      <c r="MDQ749"/>
      <c r="MDR749"/>
      <c r="MDS749"/>
      <c r="MDT749"/>
      <c r="MDU749"/>
      <c r="MDV749"/>
      <c r="MDW749"/>
      <c r="MDX749"/>
      <c r="MDY749"/>
      <c r="MDZ749"/>
      <c r="MEA749"/>
      <c r="MEB749"/>
      <c r="MEC749"/>
      <c r="MED749"/>
      <c r="MEE749"/>
      <c r="MEF749"/>
      <c r="MEG749"/>
      <c r="MEH749"/>
      <c r="MEI749"/>
      <c r="MEJ749"/>
      <c r="MEK749"/>
      <c r="MEL749"/>
      <c r="MEM749"/>
      <c r="MEN749"/>
      <c r="MEO749"/>
      <c r="MEP749"/>
      <c r="MEQ749"/>
      <c r="MER749"/>
      <c r="MES749"/>
      <c r="MET749"/>
      <c r="MEU749"/>
      <c r="MEV749"/>
      <c r="MEW749"/>
      <c r="MEX749"/>
      <c r="MEY749"/>
      <c r="MEZ749"/>
      <c r="MFA749"/>
      <c r="MFB749"/>
      <c r="MFC749"/>
      <c r="MFD749"/>
      <c r="MFE749"/>
      <c r="MFF749"/>
      <c r="MFG749"/>
      <c r="MFH749"/>
      <c r="MFI749"/>
      <c r="MFJ749"/>
      <c r="MFK749"/>
      <c r="MFL749"/>
      <c r="MFM749"/>
      <c r="MFN749"/>
      <c r="MFO749"/>
      <c r="MFP749"/>
      <c r="MFQ749"/>
      <c r="MFR749"/>
      <c r="MFS749"/>
      <c r="MFT749"/>
      <c r="MFU749"/>
      <c r="MFV749"/>
      <c r="MFW749"/>
      <c r="MFX749"/>
      <c r="MFY749"/>
      <c r="MFZ749"/>
      <c r="MGA749"/>
      <c r="MGB749"/>
      <c r="MGC749"/>
      <c r="MGD749"/>
      <c r="MGE749"/>
      <c r="MGF749"/>
      <c r="MGG749"/>
      <c r="MGH749"/>
      <c r="MGI749"/>
      <c r="MGJ749"/>
      <c r="MGK749"/>
      <c r="MGL749"/>
      <c r="MGM749"/>
      <c r="MGN749"/>
      <c r="MGO749"/>
      <c r="MGP749"/>
      <c r="MGQ749"/>
      <c r="MGR749"/>
      <c r="MGS749"/>
      <c r="MGT749"/>
      <c r="MGU749"/>
      <c r="MGV749"/>
      <c r="MGW749"/>
      <c r="MGX749"/>
      <c r="MGY749"/>
      <c r="MGZ749"/>
      <c r="MHA749"/>
      <c r="MHB749"/>
      <c r="MHC749"/>
      <c r="MHD749"/>
      <c r="MHE749"/>
      <c r="MHF749"/>
      <c r="MHG749"/>
      <c r="MHH749"/>
      <c r="MHI749"/>
      <c r="MHJ749"/>
      <c r="MHK749"/>
      <c r="MHL749"/>
      <c r="MHM749"/>
      <c r="MHN749"/>
      <c r="MHO749"/>
      <c r="MHP749"/>
      <c r="MHQ749"/>
      <c r="MHR749"/>
      <c r="MHS749"/>
      <c r="MHT749"/>
      <c r="MHU749"/>
      <c r="MHV749"/>
      <c r="MHW749"/>
      <c r="MHX749"/>
      <c r="MHY749"/>
      <c r="MHZ749"/>
      <c r="MIA749"/>
      <c r="MIB749"/>
      <c r="MIC749"/>
      <c r="MID749"/>
      <c r="MIE749"/>
      <c r="MIF749"/>
      <c r="MIG749"/>
      <c r="MIH749"/>
      <c r="MII749"/>
      <c r="MIJ749"/>
      <c r="MIK749"/>
      <c r="MIL749"/>
      <c r="MIM749"/>
      <c r="MIN749"/>
      <c r="MIO749"/>
      <c r="MIP749"/>
      <c r="MIQ749"/>
      <c r="MIR749"/>
      <c r="MIS749"/>
      <c r="MIT749"/>
      <c r="MIU749"/>
      <c r="MIV749"/>
      <c r="MIW749"/>
      <c r="MIX749"/>
      <c r="MIY749"/>
      <c r="MIZ749"/>
      <c r="MJA749"/>
      <c r="MJB749"/>
      <c r="MJC749"/>
      <c r="MJD749"/>
      <c r="MJE749"/>
      <c r="MJF749"/>
      <c r="MJG749"/>
      <c r="MJH749"/>
      <c r="MJI749"/>
      <c r="MJJ749"/>
      <c r="MJK749"/>
      <c r="MJL749"/>
      <c r="MJM749"/>
      <c r="MJN749"/>
      <c r="MJO749"/>
      <c r="MJP749"/>
      <c r="MJQ749"/>
      <c r="MJR749"/>
      <c r="MJS749"/>
      <c r="MJT749"/>
      <c r="MJU749"/>
      <c r="MJV749"/>
      <c r="MJW749"/>
      <c r="MJX749"/>
      <c r="MJY749"/>
      <c r="MJZ749"/>
      <c r="MKA749"/>
      <c r="MKB749"/>
      <c r="MKC749"/>
      <c r="MKD749"/>
      <c r="MKE749"/>
      <c r="MKF749"/>
      <c r="MKG749"/>
      <c r="MKH749"/>
      <c r="MKI749"/>
      <c r="MKJ749"/>
      <c r="MKK749"/>
      <c r="MKL749"/>
      <c r="MKM749"/>
      <c r="MKN749"/>
      <c r="MKO749"/>
      <c r="MKP749"/>
      <c r="MKQ749"/>
      <c r="MKR749"/>
      <c r="MKS749"/>
      <c r="MKT749"/>
      <c r="MKU749"/>
      <c r="MKV749"/>
      <c r="MKW749"/>
      <c r="MKX749"/>
      <c r="MKY749"/>
      <c r="MKZ749"/>
      <c r="MLA749"/>
      <c r="MLB749"/>
      <c r="MLC749"/>
      <c r="MLD749"/>
      <c r="MLE749"/>
      <c r="MLF749"/>
      <c r="MLG749"/>
      <c r="MLH749"/>
      <c r="MLI749"/>
      <c r="MLJ749"/>
      <c r="MLK749"/>
      <c r="MLL749"/>
      <c r="MLM749"/>
      <c r="MLN749"/>
      <c r="MLO749"/>
      <c r="MLP749"/>
      <c r="MLQ749"/>
      <c r="MLR749"/>
      <c r="MLS749"/>
      <c r="MLT749"/>
      <c r="MLU749"/>
      <c r="MLV749"/>
      <c r="MLW749"/>
      <c r="MLX749"/>
      <c r="MLY749"/>
      <c r="MLZ749"/>
      <c r="MMA749"/>
      <c r="MMB749"/>
      <c r="MMC749"/>
      <c r="MMD749"/>
      <c r="MME749"/>
      <c r="MMF749"/>
      <c r="MMG749"/>
      <c r="MMH749"/>
      <c r="MMI749"/>
      <c r="MMJ749"/>
      <c r="MMK749"/>
      <c r="MML749"/>
      <c r="MMM749"/>
      <c r="MMN749"/>
      <c r="MMO749"/>
      <c r="MMP749"/>
      <c r="MMQ749"/>
      <c r="MMR749"/>
      <c r="MMS749"/>
      <c r="MMT749"/>
      <c r="MMU749"/>
      <c r="MMV749"/>
      <c r="MMW749"/>
      <c r="MMX749"/>
      <c r="MMY749"/>
      <c r="MMZ749"/>
      <c r="MNA749"/>
      <c r="MNB749"/>
      <c r="MNC749"/>
      <c r="MND749"/>
      <c r="MNE749"/>
      <c r="MNF749"/>
      <c r="MNG749"/>
      <c r="MNH749"/>
      <c r="MNI749"/>
      <c r="MNJ749"/>
      <c r="MNK749"/>
      <c r="MNL749"/>
      <c r="MNM749"/>
      <c r="MNN749"/>
      <c r="MNO749"/>
      <c r="MNP749"/>
      <c r="MNQ749"/>
      <c r="MNR749"/>
      <c r="MNS749"/>
      <c r="MNT749"/>
      <c r="MNU749"/>
      <c r="MNV749"/>
      <c r="MNW749"/>
      <c r="MNX749"/>
      <c r="MNY749"/>
      <c r="MNZ749"/>
      <c r="MOA749"/>
      <c r="MOB749"/>
      <c r="MOC749"/>
      <c r="MOD749"/>
      <c r="MOE749"/>
      <c r="MOF749"/>
      <c r="MOG749"/>
      <c r="MOH749"/>
      <c r="MOI749"/>
      <c r="MOJ749"/>
      <c r="MOK749"/>
      <c r="MOL749"/>
      <c r="MOM749"/>
      <c r="MON749"/>
      <c r="MOO749"/>
      <c r="MOP749"/>
      <c r="MOQ749"/>
      <c r="MOR749"/>
      <c r="MOS749"/>
      <c r="MOT749"/>
      <c r="MOU749"/>
      <c r="MOV749"/>
      <c r="MOW749"/>
      <c r="MOX749"/>
      <c r="MOY749"/>
      <c r="MOZ749"/>
      <c r="MPA749"/>
      <c r="MPB749"/>
      <c r="MPC749"/>
      <c r="MPD749"/>
      <c r="MPE749"/>
      <c r="MPF749"/>
      <c r="MPG749"/>
      <c r="MPH749"/>
      <c r="MPI749"/>
      <c r="MPJ749"/>
      <c r="MPK749"/>
      <c r="MPL749"/>
      <c r="MPM749"/>
      <c r="MPN749"/>
      <c r="MPO749"/>
      <c r="MPP749"/>
      <c r="MPQ749"/>
      <c r="MPR749"/>
      <c r="MPS749"/>
      <c r="MPT749"/>
      <c r="MPU749"/>
      <c r="MPV749"/>
      <c r="MPW749"/>
      <c r="MPX749"/>
      <c r="MPY749"/>
      <c r="MPZ749"/>
      <c r="MQA749"/>
      <c r="MQB749"/>
      <c r="MQC749"/>
      <c r="MQD749"/>
      <c r="MQE749"/>
      <c r="MQF749"/>
      <c r="MQG749"/>
      <c r="MQH749"/>
      <c r="MQI749"/>
      <c r="MQJ749"/>
      <c r="MQK749"/>
      <c r="MQL749"/>
      <c r="MQM749"/>
      <c r="MQN749"/>
      <c r="MQO749"/>
      <c r="MQP749"/>
      <c r="MQQ749"/>
      <c r="MQR749"/>
      <c r="MQS749"/>
      <c r="MQT749"/>
      <c r="MQU749"/>
      <c r="MQV749"/>
      <c r="MQW749"/>
      <c r="MQX749"/>
      <c r="MQY749"/>
      <c r="MQZ749"/>
      <c r="MRA749"/>
      <c r="MRB749"/>
      <c r="MRC749"/>
      <c r="MRD749"/>
      <c r="MRE749"/>
      <c r="MRF749"/>
      <c r="MRG749"/>
      <c r="MRH749"/>
      <c r="MRI749"/>
      <c r="MRJ749"/>
      <c r="MRK749"/>
      <c r="MRL749"/>
      <c r="MRM749"/>
      <c r="MRN749"/>
      <c r="MRO749"/>
      <c r="MRP749"/>
      <c r="MRQ749"/>
      <c r="MRR749"/>
      <c r="MRS749"/>
      <c r="MRT749"/>
      <c r="MRU749"/>
      <c r="MRV749"/>
      <c r="MRW749"/>
      <c r="MRX749"/>
      <c r="MRY749"/>
      <c r="MRZ749"/>
      <c r="MSA749"/>
      <c r="MSB749"/>
      <c r="MSC749"/>
      <c r="MSD749"/>
      <c r="MSE749"/>
      <c r="MSF749"/>
      <c r="MSG749"/>
      <c r="MSH749"/>
      <c r="MSI749"/>
      <c r="MSJ749"/>
      <c r="MSK749"/>
      <c r="MSL749"/>
      <c r="MSM749"/>
      <c r="MSN749"/>
      <c r="MSO749"/>
      <c r="MSP749"/>
      <c r="MSQ749"/>
      <c r="MSR749"/>
      <c r="MSS749"/>
      <c r="MST749"/>
      <c r="MSU749"/>
      <c r="MSV749"/>
      <c r="MSW749"/>
      <c r="MSX749"/>
      <c r="MSY749"/>
      <c r="MSZ749"/>
      <c r="MTA749"/>
      <c r="MTB749"/>
      <c r="MTC749"/>
      <c r="MTD749"/>
      <c r="MTE749"/>
      <c r="MTF749"/>
      <c r="MTG749"/>
      <c r="MTH749"/>
      <c r="MTI749"/>
      <c r="MTJ749"/>
      <c r="MTK749"/>
      <c r="MTL749"/>
      <c r="MTM749"/>
      <c r="MTN749"/>
      <c r="MTO749"/>
      <c r="MTP749"/>
      <c r="MTQ749"/>
      <c r="MTR749"/>
      <c r="MTS749"/>
      <c r="MTT749"/>
      <c r="MTU749"/>
      <c r="MTV749"/>
      <c r="MTW749"/>
      <c r="MTX749"/>
      <c r="MTY749"/>
      <c r="MTZ749"/>
      <c r="MUA749"/>
      <c r="MUB749"/>
      <c r="MUC749"/>
      <c r="MUD749"/>
      <c r="MUE749"/>
      <c r="MUF749"/>
      <c r="MUG749"/>
      <c r="MUH749"/>
      <c r="MUI749"/>
      <c r="MUJ749"/>
      <c r="MUK749"/>
      <c r="MUL749"/>
      <c r="MUM749"/>
      <c r="MUN749"/>
      <c r="MUO749"/>
      <c r="MUP749"/>
      <c r="MUQ749"/>
      <c r="MUR749"/>
      <c r="MUS749"/>
      <c r="MUT749"/>
      <c r="MUU749"/>
      <c r="MUV749"/>
      <c r="MUW749"/>
      <c r="MUX749"/>
      <c r="MUY749"/>
      <c r="MUZ749"/>
      <c r="MVA749"/>
      <c r="MVB749"/>
      <c r="MVC749"/>
      <c r="MVD749"/>
      <c r="MVE749"/>
      <c r="MVF749"/>
      <c r="MVG749"/>
      <c r="MVH749"/>
      <c r="MVI749"/>
      <c r="MVJ749"/>
      <c r="MVK749"/>
      <c r="MVL749"/>
      <c r="MVM749"/>
      <c r="MVN749"/>
      <c r="MVO749"/>
      <c r="MVP749"/>
      <c r="MVQ749"/>
      <c r="MVR749"/>
      <c r="MVS749"/>
      <c r="MVT749"/>
      <c r="MVU749"/>
      <c r="MVV749"/>
      <c r="MVW749"/>
      <c r="MVX749"/>
      <c r="MVY749"/>
      <c r="MVZ749"/>
      <c r="MWA749"/>
      <c r="MWB749"/>
      <c r="MWC749"/>
      <c r="MWD749"/>
      <c r="MWE749"/>
      <c r="MWF749"/>
      <c r="MWG749"/>
      <c r="MWH749"/>
      <c r="MWI749"/>
      <c r="MWJ749"/>
      <c r="MWK749"/>
      <c r="MWL749"/>
      <c r="MWM749"/>
      <c r="MWN749"/>
      <c r="MWO749"/>
      <c r="MWP749"/>
      <c r="MWQ749"/>
      <c r="MWR749"/>
      <c r="MWS749"/>
      <c r="MWT749"/>
      <c r="MWU749"/>
      <c r="MWV749"/>
      <c r="MWW749"/>
      <c r="MWX749"/>
      <c r="MWY749"/>
      <c r="MWZ749"/>
      <c r="MXA749"/>
      <c r="MXB749"/>
      <c r="MXC749"/>
      <c r="MXD749"/>
      <c r="MXE749"/>
      <c r="MXF749"/>
      <c r="MXG749"/>
      <c r="MXH749"/>
      <c r="MXI749"/>
      <c r="MXJ749"/>
      <c r="MXK749"/>
      <c r="MXL749"/>
      <c r="MXM749"/>
      <c r="MXN749"/>
      <c r="MXO749"/>
      <c r="MXP749"/>
      <c r="MXQ749"/>
      <c r="MXR749"/>
      <c r="MXS749"/>
      <c r="MXT749"/>
      <c r="MXU749"/>
      <c r="MXV749"/>
      <c r="MXW749"/>
      <c r="MXX749"/>
      <c r="MXY749"/>
      <c r="MXZ749"/>
      <c r="MYA749"/>
      <c r="MYB749"/>
      <c r="MYC749"/>
      <c r="MYD749"/>
      <c r="MYE749"/>
      <c r="MYF749"/>
      <c r="MYG749"/>
      <c r="MYH749"/>
      <c r="MYI749"/>
      <c r="MYJ749"/>
      <c r="MYK749"/>
      <c r="MYL749"/>
      <c r="MYM749"/>
      <c r="MYN749"/>
      <c r="MYO749"/>
      <c r="MYP749"/>
      <c r="MYQ749"/>
      <c r="MYR749"/>
      <c r="MYS749"/>
      <c r="MYT749"/>
      <c r="MYU749"/>
      <c r="MYV749"/>
      <c r="MYW749"/>
      <c r="MYX749"/>
      <c r="MYY749"/>
      <c r="MYZ749"/>
      <c r="MZA749"/>
      <c r="MZB749"/>
      <c r="MZC749"/>
      <c r="MZD749"/>
      <c r="MZE749"/>
      <c r="MZF749"/>
      <c r="MZG749"/>
      <c r="MZH749"/>
      <c r="MZI749"/>
      <c r="MZJ749"/>
      <c r="MZK749"/>
      <c r="MZL749"/>
      <c r="MZM749"/>
      <c r="MZN749"/>
      <c r="MZO749"/>
      <c r="MZP749"/>
      <c r="MZQ749"/>
      <c r="MZR749"/>
      <c r="MZS749"/>
      <c r="MZT749"/>
      <c r="MZU749"/>
      <c r="MZV749"/>
      <c r="MZW749"/>
      <c r="MZX749"/>
      <c r="MZY749"/>
      <c r="MZZ749"/>
      <c r="NAA749"/>
      <c r="NAB749"/>
      <c r="NAC749"/>
      <c r="NAD749"/>
      <c r="NAE749"/>
      <c r="NAF749"/>
      <c r="NAG749"/>
      <c r="NAH749"/>
      <c r="NAI749"/>
      <c r="NAJ749"/>
      <c r="NAK749"/>
      <c r="NAL749"/>
      <c r="NAM749"/>
      <c r="NAN749"/>
      <c r="NAO749"/>
      <c r="NAP749"/>
      <c r="NAQ749"/>
      <c r="NAR749"/>
      <c r="NAS749"/>
      <c r="NAT749"/>
      <c r="NAU749"/>
      <c r="NAV749"/>
      <c r="NAW749"/>
      <c r="NAX749"/>
      <c r="NAY749"/>
      <c r="NAZ749"/>
      <c r="NBA749"/>
      <c r="NBB749"/>
      <c r="NBC749"/>
      <c r="NBD749"/>
      <c r="NBE749"/>
      <c r="NBF749"/>
      <c r="NBG749"/>
      <c r="NBH749"/>
      <c r="NBI749"/>
      <c r="NBJ749"/>
      <c r="NBK749"/>
      <c r="NBL749"/>
      <c r="NBM749"/>
      <c r="NBN749"/>
      <c r="NBO749"/>
      <c r="NBP749"/>
      <c r="NBQ749"/>
      <c r="NBR749"/>
      <c r="NBS749"/>
      <c r="NBT749"/>
      <c r="NBU749"/>
      <c r="NBV749"/>
      <c r="NBW749"/>
      <c r="NBX749"/>
      <c r="NBY749"/>
      <c r="NBZ749"/>
      <c r="NCA749"/>
      <c r="NCB749"/>
      <c r="NCC749"/>
      <c r="NCD749"/>
      <c r="NCE749"/>
      <c r="NCF749"/>
      <c r="NCG749"/>
      <c r="NCH749"/>
      <c r="NCI749"/>
      <c r="NCJ749"/>
      <c r="NCK749"/>
      <c r="NCL749"/>
      <c r="NCM749"/>
      <c r="NCN749"/>
      <c r="NCO749"/>
      <c r="NCP749"/>
      <c r="NCQ749"/>
      <c r="NCR749"/>
      <c r="NCS749"/>
      <c r="NCT749"/>
      <c r="NCU749"/>
      <c r="NCV749"/>
      <c r="NCW749"/>
      <c r="NCX749"/>
      <c r="NCY749"/>
      <c r="NCZ749"/>
      <c r="NDA749"/>
      <c r="NDB749"/>
      <c r="NDC749"/>
      <c r="NDD749"/>
      <c r="NDE749"/>
      <c r="NDF749"/>
      <c r="NDG749"/>
      <c r="NDH749"/>
      <c r="NDI749"/>
      <c r="NDJ749"/>
      <c r="NDK749"/>
      <c r="NDL749"/>
      <c r="NDM749"/>
      <c r="NDN749"/>
      <c r="NDO749"/>
      <c r="NDP749"/>
      <c r="NDQ749"/>
      <c r="NDR749"/>
      <c r="NDS749"/>
      <c r="NDT749"/>
      <c r="NDU749"/>
      <c r="NDV749"/>
      <c r="NDW749"/>
      <c r="NDX749"/>
      <c r="NDY749"/>
      <c r="NDZ749"/>
      <c r="NEA749"/>
      <c r="NEB749"/>
      <c r="NEC749"/>
      <c r="NED749"/>
      <c r="NEE749"/>
      <c r="NEF749"/>
      <c r="NEG749"/>
      <c r="NEH749"/>
      <c r="NEI749"/>
      <c r="NEJ749"/>
      <c r="NEK749"/>
      <c r="NEL749"/>
      <c r="NEM749"/>
      <c r="NEN749"/>
      <c r="NEO749"/>
      <c r="NEP749"/>
      <c r="NEQ749"/>
      <c r="NER749"/>
      <c r="NES749"/>
      <c r="NET749"/>
      <c r="NEU749"/>
      <c r="NEV749"/>
      <c r="NEW749"/>
      <c r="NEX749"/>
      <c r="NEY749"/>
      <c r="NEZ749"/>
      <c r="NFA749"/>
      <c r="NFB749"/>
      <c r="NFC749"/>
      <c r="NFD749"/>
      <c r="NFE749"/>
      <c r="NFF749"/>
      <c r="NFG749"/>
      <c r="NFH749"/>
      <c r="NFI749"/>
      <c r="NFJ749"/>
      <c r="NFK749"/>
      <c r="NFL749"/>
      <c r="NFM749"/>
      <c r="NFN749"/>
      <c r="NFO749"/>
      <c r="NFP749"/>
      <c r="NFQ749"/>
      <c r="NFR749"/>
      <c r="NFS749"/>
      <c r="NFT749"/>
      <c r="NFU749"/>
      <c r="NFV749"/>
      <c r="NFW749"/>
      <c r="NFX749"/>
      <c r="NFY749"/>
      <c r="NFZ749"/>
      <c r="NGA749"/>
      <c r="NGB749"/>
      <c r="NGC749"/>
      <c r="NGD749"/>
      <c r="NGE749"/>
      <c r="NGF749"/>
      <c r="NGG749"/>
      <c r="NGH749"/>
      <c r="NGI749"/>
      <c r="NGJ749"/>
      <c r="NGK749"/>
      <c r="NGL749"/>
      <c r="NGM749"/>
      <c r="NGN749"/>
      <c r="NGO749"/>
      <c r="NGP749"/>
      <c r="NGQ749"/>
      <c r="NGR749"/>
      <c r="NGS749"/>
      <c r="NGT749"/>
      <c r="NGU749"/>
      <c r="NGV749"/>
      <c r="NGW749"/>
      <c r="NGX749"/>
      <c r="NGY749"/>
      <c r="NGZ749"/>
      <c r="NHA749"/>
      <c r="NHB749"/>
      <c r="NHC749"/>
      <c r="NHD749"/>
      <c r="NHE749"/>
      <c r="NHF749"/>
      <c r="NHG749"/>
      <c r="NHH749"/>
      <c r="NHI749"/>
      <c r="NHJ749"/>
      <c r="NHK749"/>
      <c r="NHL749"/>
      <c r="NHM749"/>
      <c r="NHN749"/>
      <c r="NHO749"/>
      <c r="NHP749"/>
      <c r="NHQ749"/>
      <c r="NHR749"/>
      <c r="NHS749"/>
      <c r="NHT749"/>
      <c r="NHU749"/>
      <c r="NHV749"/>
      <c r="NHW749"/>
      <c r="NHX749"/>
      <c r="NHY749"/>
      <c r="NHZ749"/>
      <c r="NIA749"/>
      <c r="NIB749"/>
      <c r="NIC749"/>
      <c r="NID749"/>
      <c r="NIE749"/>
      <c r="NIF749"/>
      <c r="NIG749"/>
      <c r="NIH749"/>
      <c r="NII749"/>
      <c r="NIJ749"/>
      <c r="NIK749"/>
      <c r="NIL749"/>
      <c r="NIM749"/>
      <c r="NIN749"/>
      <c r="NIO749"/>
      <c r="NIP749"/>
      <c r="NIQ749"/>
      <c r="NIR749"/>
      <c r="NIS749"/>
      <c r="NIT749"/>
      <c r="NIU749"/>
      <c r="NIV749"/>
      <c r="NIW749"/>
      <c r="NIX749"/>
      <c r="NIY749"/>
      <c r="NIZ749"/>
      <c r="NJA749"/>
      <c r="NJB749"/>
      <c r="NJC749"/>
      <c r="NJD749"/>
      <c r="NJE749"/>
      <c r="NJF749"/>
      <c r="NJG749"/>
      <c r="NJH749"/>
      <c r="NJI749"/>
      <c r="NJJ749"/>
      <c r="NJK749"/>
      <c r="NJL749"/>
      <c r="NJM749"/>
      <c r="NJN749"/>
      <c r="NJO749"/>
      <c r="NJP749"/>
      <c r="NJQ749"/>
      <c r="NJR749"/>
      <c r="NJS749"/>
      <c r="NJT749"/>
      <c r="NJU749"/>
      <c r="NJV749"/>
      <c r="NJW749"/>
      <c r="NJX749"/>
      <c r="NJY749"/>
      <c r="NJZ749"/>
      <c r="NKA749"/>
      <c r="NKB749"/>
      <c r="NKC749"/>
      <c r="NKD749"/>
      <c r="NKE749"/>
      <c r="NKF749"/>
      <c r="NKG749"/>
      <c r="NKH749"/>
      <c r="NKI749"/>
      <c r="NKJ749"/>
      <c r="NKK749"/>
      <c r="NKL749"/>
      <c r="NKM749"/>
      <c r="NKN749"/>
      <c r="NKO749"/>
      <c r="NKP749"/>
      <c r="NKQ749"/>
      <c r="NKR749"/>
      <c r="NKS749"/>
      <c r="NKT749"/>
      <c r="NKU749"/>
      <c r="NKV749"/>
      <c r="NKW749"/>
      <c r="NKX749"/>
      <c r="NKY749"/>
      <c r="NKZ749"/>
      <c r="NLA749"/>
      <c r="NLB749"/>
      <c r="NLC749"/>
      <c r="NLD749"/>
      <c r="NLE749"/>
      <c r="NLF749"/>
      <c r="NLG749"/>
      <c r="NLH749"/>
      <c r="NLI749"/>
      <c r="NLJ749"/>
      <c r="NLK749"/>
      <c r="NLL749"/>
      <c r="NLM749"/>
      <c r="NLN749"/>
      <c r="NLO749"/>
      <c r="NLP749"/>
      <c r="NLQ749"/>
      <c r="NLR749"/>
      <c r="NLS749"/>
      <c r="NLT749"/>
      <c r="NLU749"/>
      <c r="NLV749"/>
      <c r="NLW749"/>
      <c r="NLX749"/>
      <c r="NLY749"/>
      <c r="NLZ749"/>
      <c r="NMA749"/>
      <c r="NMB749"/>
      <c r="NMC749"/>
      <c r="NMD749"/>
      <c r="NME749"/>
      <c r="NMF749"/>
      <c r="NMG749"/>
      <c r="NMH749"/>
      <c r="NMI749"/>
      <c r="NMJ749"/>
      <c r="NMK749"/>
      <c r="NML749"/>
      <c r="NMM749"/>
      <c r="NMN749"/>
      <c r="NMO749"/>
      <c r="NMP749"/>
      <c r="NMQ749"/>
      <c r="NMR749"/>
      <c r="NMS749"/>
      <c r="NMT749"/>
      <c r="NMU749"/>
      <c r="NMV749"/>
      <c r="NMW749"/>
      <c r="NMX749"/>
      <c r="NMY749"/>
      <c r="NMZ749"/>
      <c r="NNA749"/>
      <c r="NNB749"/>
      <c r="NNC749"/>
      <c r="NND749"/>
      <c r="NNE749"/>
      <c r="NNF749"/>
      <c r="NNG749"/>
      <c r="NNH749"/>
      <c r="NNI749"/>
      <c r="NNJ749"/>
      <c r="NNK749"/>
      <c r="NNL749"/>
      <c r="NNM749"/>
      <c r="NNN749"/>
      <c r="NNO749"/>
      <c r="NNP749"/>
      <c r="NNQ749"/>
      <c r="NNR749"/>
      <c r="NNS749"/>
      <c r="NNT749"/>
      <c r="NNU749"/>
      <c r="NNV749"/>
      <c r="NNW749"/>
      <c r="NNX749"/>
      <c r="NNY749"/>
      <c r="NNZ749"/>
      <c r="NOA749"/>
      <c r="NOB749"/>
      <c r="NOC749"/>
      <c r="NOD749"/>
      <c r="NOE749"/>
      <c r="NOF749"/>
      <c r="NOG749"/>
      <c r="NOH749"/>
      <c r="NOI749"/>
      <c r="NOJ749"/>
      <c r="NOK749"/>
      <c r="NOL749"/>
      <c r="NOM749"/>
      <c r="NON749"/>
      <c r="NOO749"/>
      <c r="NOP749"/>
      <c r="NOQ749"/>
      <c r="NOR749"/>
      <c r="NOS749"/>
      <c r="NOT749"/>
      <c r="NOU749"/>
      <c r="NOV749"/>
      <c r="NOW749"/>
      <c r="NOX749"/>
      <c r="NOY749"/>
      <c r="NOZ749"/>
      <c r="NPA749"/>
      <c r="NPB749"/>
      <c r="NPC749"/>
      <c r="NPD749"/>
      <c r="NPE749"/>
      <c r="NPF749"/>
      <c r="NPG749"/>
      <c r="NPH749"/>
      <c r="NPI749"/>
      <c r="NPJ749"/>
      <c r="NPK749"/>
      <c r="NPL749"/>
      <c r="NPM749"/>
      <c r="NPN749"/>
      <c r="NPO749"/>
      <c r="NPP749"/>
      <c r="NPQ749"/>
      <c r="NPR749"/>
      <c r="NPS749"/>
      <c r="NPT749"/>
      <c r="NPU749"/>
      <c r="NPV749"/>
      <c r="NPW749"/>
      <c r="NPX749"/>
      <c r="NPY749"/>
      <c r="NPZ749"/>
      <c r="NQA749"/>
      <c r="NQB749"/>
      <c r="NQC749"/>
      <c r="NQD749"/>
      <c r="NQE749"/>
      <c r="NQF749"/>
      <c r="NQG749"/>
      <c r="NQH749"/>
      <c r="NQI749"/>
      <c r="NQJ749"/>
      <c r="NQK749"/>
      <c r="NQL749"/>
      <c r="NQM749"/>
      <c r="NQN749"/>
      <c r="NQO749"/>
      <c r="NQP749"/>
      <c r="NQQ749"/>
      <c r="NQR749"/>
      <c r="NQS749"/>
      <c r="NQT749"/>
      <c r="NQU749"/>
      <c r="NQV749"/>
      <c r="NQW749"/>
      <c r="NQX749"/>
      <c r="NQY749"/>
      <c r="NQZ749"/>
      <c r="NRA749"/>
      <c r="NRB749"/>
      <c r="NRC749"/>
      <c r="NRD749"/>
      <c r="NRE749"/>
      <c r="NRF749"/>
      <c r="NRG749"/>
      <c r="NRH749"/>
      <c r="NRI749"/>
      <c r="NRJ749"/>
      <c r="NRK749"/>
      <c r="NRL749"/>
      <c r="NRM749"/>
      <c r="NRN749"/>
      <c r="NRO749"/>
      <c r="NRP749"/>
      <c r="NRQ749"/>
      <c r="NRR749"/>
      <c r="NRS749"/>
      <c r="NRT749"/>
      <c r="NRU749"/>
      <c r="NRV749"/>
      <c r="NRW749"/>
      <c r="NRX749"/>
      <c r="NRY749"/>
      <c r="NRZ749"/>
      <c r="NSA749"/>
      <c r="NSB749"/>
      <c r="NSC749"/>
      <c r="NSD749"/>
      <c r="NSE749"/>
      <c r="NSF749"/>
      <c r="NSG749"/>
      <c r="NSH749"/>
      <c r="NSI749"/>
      <c r="NSJ749"/>
      <c r="NSK749"/>
      <c r="NSL749"/>
      <c r="NSM749"/>
      <c r="NSN749"/>
      <c r="NSO749"/>
      <c r="NSP749"/>
      <c r="NSQ749"/>
      <c r="NSR749"/>
      <c r="NSS749"/>
      <c r="NST749"/>
      <c r="NSU749"/>
      <c r="NSV749"/>
      <c r="NSW749"/>
      <c r="NSX749"/>
      <c r="NSY749"/>
      <c r="NSZ749"/>
      <c r="NTA749"/>
      <c r="NTB749"/>
      <c r="NTC749"/>
      <c r="NTD749"/>
      <c r="NTE749"/>
      <c r="NTF749"/>
      <c r="NTG749"/>
      <c r="NTH749"/>
      <c r="NTI749"/>
      <c r="NTJ749"/>
      <c r="NTK749"/>
      <c r="NTL749"/>
      <c r="NTM749"/>
      <c r="NTN749"/>
      <c r="NTO749"/>
      <c r="NTP749"/>
      <c r="NTQ749"/>
      <c r="NTR749"/>
      <c r="NTS749"/>
      <c r="NTT749"/>
      <c r="NTU749"/>
      <c r="NTV749"/>
      <c r="NTW749"/>
      <c r="NTX749"/>
      <c r="NTY749"/>
      <c r="NTZ749"/>
      <c r="NUA749"/>
      <c r="NUB749"/>
      <c r="NUC749"/>
      <c r="NUD749"/>
      <c r="NUE749"/>
      <c r="NUF749"/>
      <c r="NUG749"/>
      <c r="NUH749"/>
      <c r="NUI749"/>
      <c r="NUJ749"/>
      <c r="NUK749"/>
      <c r="NUL749"/>
      <c r="NUM749"/>
      <c r="NUN749"/>
      <c r="NUO749"/>
      <c r="NUP749"/>
      <c r="NUQ749"/>
      <c r="NUR749"/>
      <c r="NUS749"/>
      <c r="NUT749"/>
      <c r="NUU749"/>
      <c r="NUV749"/>
      <c r="NUW749"/>
      <c r="NUX749"/>
      <c r="NUY749"/>
      <c r="NUZ749"/>
      <c r="NVA749"/>
      <c r="NVB749"/>
      <c r="NVC749"/>
      <c r="NVD749"/>
      <c r="NVE749"/>
      <c r="NVF749"/>
      <c r="NVG749"/>
      <c r="NVH749"/>
      <c r="NVI749"/>
      <c r="NVJ749"/>
      <c r="NVK749"/>
      <c r="NVL749"/>
      <c r="NVM749"/>
      <c r="NVN749"/>
      <c r="NVO749"/>
      <c r="NVP749"/>
      <c r="NVQ749"/>
      <c r="NVR749"/>
      <c r="NVS749"/>
      <c r="NVT749"/>
      <c r="NVU749"/>
      <c r="NVV749"/>
      <c r="NVW749"/>
      <c r="NVX749"/>
      <c r="NVY749"/>
      <c r="NVZ749"/>
      <c r="NWA749"/>
      <c r="NWB749"/>
      <c r="NWC749"/>
      <c r="NWD749"/>
      <c r="NWE749"/>
      <c r="NWF749"/>
      <c r="NWG749"/>
      <c r="NWH749"/>
      <c r="NWI749"/>
      <c r="NWJ749"/>
      <c r="NWK749"/>
      <c r="NWL749"/>
      <c r="NWM749"/>
      <c r="NWN749"/>
      <c r="NWO749"/>
      <c r="NWP749"/>
      <c r="NWQ749"/>
      <c r="NWR749"/>
      <c r="NWS749"/>
      <c r="NWT749"/>
      <c r="NWU749"/>
      <c r="NWV749"/>
      <c r="NWW749"/>
      <c r="NWX749"/>
      <c r="NWY749"/>
      <c r="NWZ749"/>
      <c r="NXA749"/>
      <c r="NXB749"/>
      <c r="NXC749"/>
      <c r="NXD749"/>
      <c r="NXE749"/>
      <c r="NXF749"/>
      <c r="NXG749"/>
      <c r="NXH749"/>
      <c r="NXI749"/>
      <c r="NXJ749"/>
      <c r="NXK749"/>
      <c r="NXL749"/>
      <c r="NXM749"/>
      <c r="NXN749"/>
      <c r="NXO749"/>
      <c r="NXP749"/>
      <c r="NXQ749"/>
      <c r="NXR749"/>
      <c r="NXS749"/>
      <c r="NXT749"/>
      <c r="NXU749"/>
      <c r="NXV749"/>
      <c r="NXW749"/>
      <c r="NXX749"/>
      <c r="NXY749"/>
      <c r="NXZ749"/>
      <c r="NYA749"/>
      <c r="NYB749"/>
      <c r="NYC749"/>
      <c r="NYD749"/>
      <c r="NYE749"/>
      <c r="NYF749"/>
      <c r="NYG749"/>
      <c r="NYH749"/>
      <c r="NYI749"/>
      <c r="NYJ749"/>
      <c r="NYK749"/>
      <c r="NYL749"/>
      <c r="NYM749"/>
      <c r="NYN749"/>
      <c r="NYO749"/>
      <c r="NYP749"/>
      <c r="NYQ749"/>
      <c r="NYR749"/>
      <c r="NYS749"/>
      <c r="NYT749"/>
      <c r="NYU749"/>
      <c r="NYV749"/>
      <c r="NYW749"/>
      <c r="NYX749"/>
      <c r="NYY749"/>
      <c r="NYZ749"/>
      <c r="NZA749"/>
      <c r="NZB749"/>
      <c r="NZC749"/>
      <c r="NZD749"/>
      <c r="NZE749"/>
      <c r="NZF749"/>
      <c r="NZG749"/>
      <c r="NZH749"/>
      <c r="NZI749"/>
      <c r="NZJ749"/>
      <c r="NZK749"/>
      <c r="NZL749"/>
      <c r="NZM749"/>
      <c r="NZN749"/>
      <c r="NZO749"/>
      <c r="NZP749"/>
      <c r="NZQ749"/>
      <c r="NZR749"/>
      <c r="NZS749"/>
      <c r="NZT749"/>
      <c r="NZU749"/>
      <c r="NZV749"/>
      <c r="NZW749"/>
      <c r="NZX749"/>
      <c r="NZY749"/>
      <c r="NZZ749"/>
      <c r="OAA749"/>
      <c r="OAB749"/>
      <c r="OAC749"/>
      <c r="OAD749"/>
      <c r="OAE749"/>
      <c r="OAF749"/>
      <c r="OAG749"/>
      <c r="OAH749"/>
      <c r="OAI749"/>
      <c r="OAJ749"/>
      <c r="OAK749"/>
      <c r="OAL749"/>
      <c r="OAM749"/>
      <c r="OAN749"/>
      <c r="OAO749"/>
      <c r="OAP749"/>
      <c r="OAQ749"/>
      <c r="OAR749"/>
      <c r="OAS749"/>
      <c r="OAT749"/>
      <c r="OAU749"/>
      <c r="OAV749"/>
      <c r="OAW749"/>
      <c r="OAX749"/>
      <c r="OAY749"/>
      <c r="OAZ749"/>
      <c r="OBA749"/>
      <c r="OBB749"/>
      <c r="OBC749"/>
      <c r="OBD749"/>
      <c r="OBE749"/>
      <c r="OBF749"/>
      <c r="OBG749"/>
      <c r="OBH749"/>
      <c r="OBI749"/>
      <c r="OBJ749"/>
      <c r="OBK749"/>
      <c r="OBL749"/>
      <c r="OBM749"/>
      <c r="OBN749"/>
      <c r="OBO749"/>
      <c r="OBP749"/>
      <c r="OBQ749"/>
      <c r="OBR749"/>
      <c r="OBS749"/>
      <c r="OBT749"/>
      <c r="OBU749"/>
      <c r="OBV749"/>
      <c r="OBW749"/>
      <c r="OBX749"/>
      <c r="OBY749"/>
      <c r="OBZ749"/>
      <c r="OCA749"/>
      <c r="OCB749"/>
      <c r="OCC749"/>
      <c r="OCD749"/>
      <c r="OCE749"/>
      <c r="OCF749"/>
      <c r="OCG749"/>
      <c r="OCH749"/>
      <c r="OCI749"/>
      <c r="OCJ749"/>
      <c r="OCK749"/>
      <c r="OCL749"/>
      <c r="OCM749"/>
      <c r="OCN749"/>
      <c r="OCO749"/>
      <c r="OCP749"/>
      <c r="OCQ749"/>
      <c r="OCR749"/>
      <c r="OCS749"/>
      <c r="OCT749"/>
      <c r="OCU749"/>
      <c r="OCV749"/>
      <c r="OCW749"/>
      <c r="OCX749"/>
      <c r="OCY749"/>
      <c r="OCZ749"/>
      <c r="ODA749"/>
      <c r="ODB749"/>
      <c r="ODC749"/>
      <c r="ODD749"/>
      <c r="ODE749"/>
      <c r="ODF749"/>
      <c r="ODG749"/>
      <c r="ODH749"/>
      <c r="ODI749"/>
      <c r="ODJ749"/>
      <c r="ODK749"/>
      <c r="ODL749"/>
      <c r="ODM749"/>
      <c r="ODN749"/>
      <c r="ODO749"/>
      <c r="ODP749"/>
      <c r="ODQ749"/>
      <c r="ODR749"/>
      <c r="ODS749"/>
      <c r="ODT749"/>
      <c r="ODU749"/>
      <c r="ODV749"/>
      <c r="ODW749"/>
      <c r="ODX749"/>
      <c r="ODY749"/>
      <c r="ODZ749"/>
      <c r="OEA749"/>
      <c r="OEB749"/>
      <c r="OEC749"/>
      <c r="OED749"/>
      <c r="OEE749"/>
      <c r="OEF749"/>
      <c r="OEG749"/>
      <c r="OEH749"/>
      <c r="OEI749"/>
      <c r="OEJ749"/>
      <c r="OEK749"/>
      <c r="OEL749"/>
      <c r="OEM749"/>
      <c r="OEN749"/>
      <c r="OEO749"/>
      <c r="OEP749"/>
      <c r="OEQ749"/>
      <c r="OER749"/>
      <c r="OES749"/>
      <c r="OET749"/>
      <c r="OEU749"/>
      <c r="OEV749"/>
      <c r="OEW749"/>
      <c r="OEX749"/>
      <c r="OEY749"/>
      <c r="OEZ749"/>
      <c r="OFA749"/>
      <c r="OFB749"/>
      <c r="OFC749"/>
      <c r="OFD749"/>
      <c r="OFE749"/>
      <c r="OFF749"/>
      <c r="OFG749"/>
      <c r="OFH749"/>
      <c r="OFI749"/>
      <c r="OFJ749"/>
      <c r="OFK749"/>
      <c r="OFL749"/>
      <c r="OFM749"/>
      <c r="OFN749"/>
      <c r="OFO749"/>
      <c r="OFP749"/>
      <c r="OFQ749"/>
      <c r="OFR749"/>
      <c r="OFS749"/>
      <c r="OFT749"/>
      <c r="OFU749"/>
      <c r="OFV749"/>
      <c r="OFW749"/>
      <c r="OFX749"/>
      <c r="OFY749"/>
      <c r="OFZ749"/>
      <c r="OGA749"/>
      <c r="OGB749"/>
      <c r="OGC749"/>
      <c r="OGD749"/>
      <c r="OGE749"/>
      <c r="OGF749"/>
      <c r="OGG749"/>
      <c r="OGH749"/>
      <c r="OGI749"/>
      <c r="OGJ749"/>
      <c r="OGK749"/>
      <c r="OGL749"/>
      <c r="OGM749"/>
      <c r="OGN749"/>
      <c r="OGO749"/>
      <c r="OGP749"/>
      <c r="OGQ749"/>
      <c r="OGR749"/>
      <c r="OGS749"/>
      <c r="OGT749"/>
      <c r="OGU749"/>
      <c r="OGV749"/>
      <c r="OGW749"/>
      <c r="OGX749"/>
      <c r="OGY749"/>
      <c r="OGZ749"/>
      <c r="OHA749"/>
      <c r="OHB749"/>
      <c r="OHC749"/>
      <c r="OHD749"/>
      <c r="OHE749"/>
      <c r="OHF749"/>
      <c r="OHG749"/>
      <c r="OHH749"/>
      <c r="OHI749"/>
      <c r="OHJ749"/>
      <c r="OHK749"/>
      <c r="OHL749"/>
      <c r="OHM749"/>
      <c r="OHN749"/>
      <c r="OHO749"/>
      <c r="OHP749"/>
      <c r="OHQ749"/>
      <c r="OHR749"/>
      <c r="OHS749"/>
      <c r="OHT749"/>
      <c r="OHU749"/>
      <c r="OHV749"/>
      <c r="OHW749"/>
      <c r="OHX749"/>
      <c r="OHY749"/>
      <c r="OHZ749"/>
      <c r="OIA749"/>
      <c r="OIB749"/>
      <c r="OIC749"/>
      <c r="OID749"/>
      <c r="OIE749"/>
      <c r="OIF749"/>
      <c r="OIG749"/>
      <c r="OIH749"/>
      <c r="OII749"/>
      <c r="OIJ749"/>
      <c r="OIK749"/>
      <c r="OIL749"/>
      <c r="OIM749"/>
      <c r="OIN749"/>
      <c r="OIO749"/>
      <c r="OIP749"/>
      <c r="OIQ749"/>
      <c r="OIR749"/>
      <c r="OIS749"/>
      <c r="OIT749"/>
      <c r="OIU749"/>
      <c r="OIV749"/>
      <c r="OIW749"/>
      <c r="OIX749"/>
      <c r="OIY749"/>
      <c r="OIZ749"/>
      <c r="OJA749"/>
      <c r="OJB749"/>
      <c r="OJC749"/>
      <c r="OJD749"/>
      <c r="OJE749"/>
      <c r="OJF749"/>
      <c r="OJG749"/>
      <c r="OJH749"/>
      <c r="OJI749"/>
      <c r="OJJ749"/>
      <c r="OJK749"/>
      <c r="OJL749"/>
      <c r="OJM749"/>
      <c r="OJN749"/>
      <c r="OJO749"/>
      <c r="OJP749"/>
      <c r="OJQ749"/>
      <c r="OJR749"/>
      <c r="OJS749"/>
      <c r="OJT749"/>
      <c r="OJU749"/>
      <c r="OJV749"/>
      <c r="OJW749"/>
      <c r="OJX749"/>
      <c r="OJY749"/>
      <c r="OJZ749"/>
      <c r="OKA749"/>
      <c r="OKB749"/>
      <c r="OKC749"/>
      <c r="OKD749"/>
      <c r="OKE749"/>
      <c r="OKF749"/>
      <c r="OKG749"/>
      <c r="OKH749"/>
      <c r="OKI749"/>
      <c r="OKJ749"/>
      <c r="OKK749"/>
      <c r="OKL749"/>
      <c r="OKM749"/>
      <c r="OKN749"/>
      <c r="OKO749"/>
      <c r="OKP749"/>
      <c r="OKQ749"/>
      <c r="OKR749"/>
      <c r="OKS749"/>
      <c r="OKT749"/>
      <c r="OKU749"/>
      <c r="OKV749"/>
      <c r="OKW749"/>
      <c r="OKX749"/>
      <c r="OKY749"/>
      <c r="OKZ749"/>
      <c r="OLA749"/>
      <c r="OLB749"/>
      <c r="OLC749"/>
      <c r="OLD749"/>
      <c r="OLE749"/>
      <c r="OLF749"/>
      <c r="OLG749"/>
      <c r="OLH749"/>
      <c r="OLI749"/>
      <c r="OLJ749"/>
      <c r="OLK749"/>
      <c r="OLL749"/>
      <c r="OLM749"/>
      <c r="OLN749"/>
      <c r="OLO749"/>
      <c r="OLP749"/>
      <c r="OLQ749"/>
      <c r="OLR749"/>
      <c r="OLS749"/>
      <c r="OLT749"/>
      <c r="OLU749"/>
      <c r="OLV749"/>
      <c r="OLW749"/>
      <c r="OLX749"/>
      <c r="OLY749"/>
      <c r="OLZ749"/>
      <c r="OMA749"/>
      <c r="OMB749"/>
      <c r="OMC749"/>
      <c r="OMD749"/>
      <c r="OME749"/>
      <c r="OMF749"/>
      <c r="OMG749"/>
      <c r="OMH749"/>
      <c r="OMI749"/>
      <c r="OMJ749"/>
      <c r="OMK749"/>
      <c r="OML749"/>
      <c r="OMM749"/>
      <c r="OMN749"/>
      <c r="OMO749"/>
      <c r="OMP749"/>
      <c r="OMQ749"/>
      <c r="OMR749"/>
      <c r="OMS749"/>
      <c r="OMT749"/>
      <c r="OMU749"/>
      <c r="OMV749"/>
      <c r="OMW749"/>
      <c r="OMX749"/>
      <c r="OMY749"/>
      <c r="OMZ749"/>
      <c r="ONA749"/>
      <c r="ONB749"/>
      <c r="ONC749"/>
      <c r="OND749"/>
      <c r="ONE749"/>
      <c r="ONF749"/>
      <c r="ONG749"/>
      <c r="ONH749"/>
      <c r="ONI749"/>
      <c r="ONJ749"/>
      <c r="ONK749"/>
      <c r="ONL749"/>
      <c r="ONM749"/>
      <c r="ONN749"/>
      <c r="ONO749"/>
      <c r="ONP749"/>
      <c r="ONQ749"/>
      <c r="ONR749"/>
      <c r="ONS749"/>
      <c r="ONT749"/>
      <c r="ONU749"/>
      <c r="ONV749"/>
      <c r="ONW749"/>
      <c r="ONX749"/>
      <c r="ONY749"/>
      <c r="ONZ749"/>
      <c r="OOA749"/>
      <c r="OOB749"/>
      <c r="OOC749"/>
      <c r="OOD749"/>
      <c r="OOE749"/>
      <c r="OOF749"/>
      <c r="OOG749"/>
      <c r="OOH749"/>
      <c r="OOI749"/>
      <c r="OOJ749"/>
      <c r="OOK749"/>
      <c r="OOL749"/>
      <c r="OOM749"/>
      <c r="OON749"/>
      <c r="OOO749"/>
      <c r="OOP749"/>
      <c r="OOQ749"/>
      <c r="OOR749"/>
      <c r="OOS749"/>
      <c r="OOT749"/>
      <c r="OOU749"/>
      <c r="OOV749"/>
      <c r="OOW749"/>
      <c r="OOX749"/>
      <c r="OOY749"/>
      <c r="OOZ749"/>
      <c r="OPA749"/>
      <c r="OPB749"/>
      <c r="OPC749"/>
      <c r="OPD749"/>
      <c r="OPE749"/>
      <c r="OPF749"/>
      <c r="OPG749"/>
      <c r="OPH749"/>
      <c r="OPI749"/>
      <c r="OPJ749"/>
      <c r="OPK749"/>
      <c r="OPL749"/>
      <c r="OPM749"/>
      <c r="OPN749"/>
      <c r="OPO749"/>
      <c r="OPP749"/>
      <c r="OPQ749"/>
      <c r="OPR749"/>
      <c r="OPS749"/>
      <c r="OPT749"/>
      <c r="OPU749"/>
      <c r="OPV749"/>
      <c r="OPW749"/>
      <c r="OPX749"/>
      <c r="OPY749"/>
      <c r="OPZ749"/>
      <c r="OQA749"/>
      <c r="OQB749"/>
      <c r="OQC749"/>
      <c r="OQD749"/>
      <c r="OQE749"/>
      <c r="OQF749"/>
      <c r="OQG749"/>
      <c r="OQH749"/>
      <c r="OQI749"/>
      <c r="OQJ749"/>
      <c r="OQK749"/>
      <c r="OQL749"/>
      <c r="OQM749"/>
      <c r="OQN749"/>
      <c r="OQO749"/>
      <c r="OQP749"/>
      <c r="OQQ749"/>
      <c r="OQR749"/>
      <c r="OQS749"/>
      <c r="OQT749"/>
      <c r="OQU749"/>
      <c r="OQV749"/>
      <c r="OQW749"/>
      <c r="OQX749"/>
      <c r="OQY749"/>
      <c r="OQZ749"/>
      <c r="ORA749"/>
      <c r="ORB749"/>
      <c r="ORC749"/>
      <c r="ORD749"/>
      <c r="ORE749"/>
      <c r="ORF749"/>
      <c r="ORG749"/>
      <c r="ORH749"/>
      <c r="ORI749"/>
      <c r="ORJ749"/>
      <c r="ORK749"/>
      <c r="ORL749"/>
      <c r="ORM749"/>
      <c r="ORN749"/>
      <c r="ORO749"/>
      <c r="ORP749"/>
      <c r="ORQ749"/>
      <c r="ORR749"/>
      <c r="ORS749"/>
      <c r="ORT749"/>
      <c r="ORU749"/>
      <c r="ORV749"/>
      <c r="ORW749"/>
      <c r="ORX749"/>
      <c r="ORY749"/>
      <c r="ORZ749"/>
      <c r="OSA749"/>
      <c r="OSB749"/>
      <c r="OSC749"/>
      <c r="OSD749"/>
      <c r="OSE749"/>
      <c r="OSF749"/>
      <c r="OSG749"/>
      <c r="OSH749"/>
      <c r="OSI749"/>
      <c r="OSJ749"/>
      <c r="OSK749"/>
      <c r="OSL749"/>
      <c r="OSM749"/>
      <c r="OSN749"/>
      <c r="OSO749"/>
      <c r="OSP749"/>
      <c r="OSQ749"/>
      <c r="OSR749"/>
      <c r="OSS749"/>
      <c r="OST749"/>
      <c r="OSU749"/>
      <c r="OSV749"/>
      <c r="OSW749"/>
      <c r="OSX749"/>
      <c r="OSY749"/>
      <c r="OSZ749"/>
      <c r="OTA749"/>
      <c r="OTB749"/>
      <c r="OTC749"/>
      <c r="OTD749"/>
      <c r="OTE749"/>
      <c r="OTF749"/>
      <c r="OTG749"/>
      <c r="OTH749"/>
      <c r="OTI749"/>
      <c r="OTJ749"/>
      <c r="OTK749"/>
      <c r="OTL749"/>
      <c r="OTM749"/>
      <c r="OTN749"/>
      <c r="OTO749"/>
      <c r="OTP749"/>
      <c r="OTQ749"/>
      <c r="OTR749"/>
      <c r="OTS749"/>
      <c r="OTT749"/>
      <c r="OTU749"/>
      <c r="OTV749"/>
      <c r="OTW749"/>
      <c r="OTX749"/>
      <c r="OTY749"/>
      <c r="OTZ749"/>
      <c r="OUA749"/>
      <c r="OUB749"/>
      <c r="OUC749"/>
      <c r="OUD749"/>
      <c r="OUE749"/>
      <c r="OUF749"/>
      <c r="OUG749"/>
      <c r="OUH749"/>
      <c r="OUI749"/>
      <c r="OUJ749"/>
      <c r="OUK749"/>
      <c r="OUL749"/>
      <c r="OUM749"/>
      <c r="OUN749"/>
      <c r="OUO749"/>
      <c r="OUP749"/>
      <c r="OUQ749"/>
      <c r="OUR749"/>
      <c r="OUS749"/>
      <c r="OUT749"/>
      <c r="OUU749"/>
      <c r="OUV749"/>
      <c r="OUW749"/>
      <c r="OUX749"/>
      <c r="OUY749"/>
      <c r="OUZ749"/>
      <c r="OVA749"/>
      <c r="OVB749"/>
      <c r="OVC749"/>
      <c r="OVD749"/>
      <c r="OVE749"/>
      <c r="OVF749"/>
      <c r="OVG749"/>
      <c r="OVH749"/>
      <c r="OVI749"/>
      <c r="OVJ749"/>
      <c r="OVK749"/>
      <c r="OVL749"/>
      <c r="OVM749"/>
      <c r="OVN749"/>
      <c r="OVO749"/>
      <c r="OVP749"/>
      <c r="OVQ749"/>
      <c r="OVR749"/>
      <c r="OVS749"/>
      <c r="OVT749"/>
      <c r="OVU749"/>
      <c r="OVV749"/>
      <c r="OVW749"/>
      <c r="OVX749"/>
      <c r="OVY749"/>
      <c r="OVZ749"/>
      <c r="OWA749"/>
      <c r="OWB749"/>
      <c r="OWC749"/>
      <c r="OWD749"/>
      <c r="OWE749"/>
      <c r="OWF749"/>
      <c r="OWG749"/>
      <c r="OWH749"/>
      <c r="OWI749"/>
      <c r="OWJ749"/>
      <c r="OWK749"/>
      <c r="OWL749"/>
      <c r="OWM749"/>
      <c r="OWN749"/>
      <c r="OWO749"/>
      <c r="OWP749"/>
      <c r="OWQ749"/>
      <c r="OWR749"/>
      <c r="OWS749"/>
      <c r="OWT749"/>
      <c r="OWU749"/>
      <c r="OWV749"/>
      <c r="OWW749"/>
      <c r="OWX749"/>
      <c r="OWY749"/>
      <c r="OWZ749"/>
      <c r="OXA749"/>
      <c r="OXB749"/>
      <c r="OXC749"/>
      <c r="OXD749"/>
      <c r="OXE749"/>
      <c r="OXF749"/>
      <c r="OXG749"/>
      <c r="OXH749"/>
      <c r="OXI749"/>
      <c r="OXJ749"/>
      <c r="OXK749"/>
      <c r="OXL749"/>
      <c r="OXM749"/>
      <c r="OXN749"/>
      <c r="OXO749"/>
      <c r="OXP749"/>
      <c r="OXQ749"/>
      <c r="OXR749"/>
      <c r="OXS749"/>
      <c r="OXT749"/>
      <c r="OXU749"/>
      <c r="OXV749"/>
      <c r="OXW749"/>
      <c r="OXX749"/>
      <c r="OXY749"/>
      <c r="OXZ749"/>
      <c r="OYA749"/>
      <c r="OYB749"/>
      <c r="OYC749"/>
      <c r="OYD749"/>
      <c r="OYE749"/>
      <c r="OYF749"/>
      <c r="OYG749"/>
      <c r="OYH749"/>
      <c r="OYI749"/>
      <c r="OYJ749"/>
      <c r="OYK749"/>
      <c r="OYL749"/>
      <c r="OYM749"/>
      <c r="OYN749"/>
      <c r="OYO749"/>
      <c r="OYP749"/>
      <c r="OYQ749"/>
      <c r="OYR749"/>
      <c r="OYS749"/>
      <c r="OYT749"/>
      <c r="OYU749"/>
      <c r="OYV749"/>
      <c r="OYW749"/>
      <c r="OYX749"/>
      <c r="OYY749"/>
      <c r="OYZ749"/>
      <c r="OZA749"/>
      <c r="OZB749"/>
      <c r="OZC749"/>
      <c r="OZD749"/>
      <c r="OZE749"/>
      <c r="OZF749"/>
      <c r="OZG749"/>
      <c r="OZH749"/>
      <c r="OZI749"/>
      <c r="OZJ749"/>
      <c r="OZK749"/>
      <c r="OZL749"/>
      <c r="OZM749"/>
      <c r="OZN749"/>
      <c r="OZO749"/>
      <c r="OZP749"/>
      <c r="OZQ749"/>
      <c r="OZR749"/>
      <c r="OZS749"/>
      <c r="OZT749"/>
      <c r="OZU749"/>
      <c r="OZV749"/>
      <c r="OZW749"/>
      <c r="OZX749"/>
      <c r="OZY749"/>
      <c r="OZZ749"/>
      <c r="PAA749"/>
      <c r="PAB749"/>
      <c r="PAC749"/>
      <c r="PAD749"/>
      <c r="PAE749"/>
      <c r="PAF749"/>
      <c r="PAG749"/>
      <c r="PAH749"/>
      <c r="PAI749"/>
      <c r="PAJ749"/>
      <c r="PAK749"/>
      <c r="PAL749"/>
      <c r="PAM749"/>
      <c r="PAN749"/>
      <c r="PAO749"/>
      <c r="PAP749"/>
      <c r="PAQ749"/>
      <c r="PAR749"/>
      <c r="PAS749"/>
      <c r="PAT749"/>
      <c r="PAU749"/>
      <c r="PAV749"/>
      <c r="PAW749"/>
      <c r="PAX749"/>
      <c r="PAY749"/>
      <c r="PAZ749"/>
      <c r="PBA749"/>
      <c r="PBB749"/>
      <c r="PBC749"/>
      <c r="PBD749"/>
      <c r="PBE749"/>
      <c r="PBF749"/>
      <c r="PBG749"/>
      <c r="PBH749"/>
      <c r="PBI749"/>
      <c r="PBJ749"/>
      <c r="PBK749"/>
      <c r="PBL749"/>
      <c r="PBM749"/>
      <c r="PBN749"/>
      <c r="PBO749"/>
      <c r="PBP749"/>
      <c r="PBQ749"/>
      <c r="PBR749"/>
      <c r="PBS749"/>
      <c r="PBT749"/>
      <c r="PBU749"/>
      <c r="PBV749"/>
      <c r="PBW749"/>
      <c r="PBX749"/>
      <c r="PBY749"/>
      <c r="PBZ749"/>
      <c r="PCA749"/>
      <c r="PCB749"/>
      <c r="PCC749"/>
      <c r="PCD749"/>
      <c r="PCE749"/>
      <c r="PCF749"/>
      <c r="PCG749"/>
      <c r="PCH749"/>
      <c r="PCI749"/>
      <c r="PCJ749"/>
      <c r="PCK749"/>
      <c r="PCL749"/>
      <c r="PCM749"/>
      <c r="PCN749"/>
      <c r="PCO749"/>
      <c r="PCP749"/>
      <c r="PCQ749"/>
      <c r="PCR749"/>
      <c r="PCS749"/>
      <c r="PCT749"/>
      <c r="PCU749"/>
      <c r="PCV749"/>
      <c r="PCW749"/>
      <c r="PCX749"/>
      <c r="PCY749"/>
      <c r="PCZ749"/>
      <c r="PDA749"/>
      <c r="PDB749"/>
      <c r="PDC749"/>
      <c r="PDD749"/>
      <c r="PDE749"/>
      <c r="PDF749"/>
      <c r="PDG749"/>
      <c r="PDH749"/>
      <c r="PDI749"/>
      <c r="PDJ749"/>
      <c r="PDK749"/>
      <c r="PDL749"/>
      <c r="PDM749"/>
      <c r="PDN749"/>
      <c r="PDO749"/>
      <c r="PDP749"/>
      <c r="PDQ749"/>
      <c r="PDR749"/>
      <c r="PDS749"/>
      <c r="PDT749"/>
      <c r="PDU749"/>
      <c r="PDV749"/>
      <c r="PDW749"/>
      <c r="PDX749"/>
      <c r="PDY749"/>
      <c r="PDZ749"/>
      <c r="PEA749"/>
      <c r="PEB749"/>
      <c r="PEC749"/>
      <c r="PED749"/>
      <c r="PEE749"/>
      <c r="PEF749"/>
      <c r="PEG749"/>
      <c r="PEH749"/>
      <c r="PEI749"/>
      <c r="PEJ749"/>
      <c r="PEK749"/>
      <c r="PEL749"/>
      <c r="PEM749"/>
      <c r="PEN749"/>
      <c r="PEO749"/>
      <c r="PEP749"/>
      <c r="PEQ749"/>
      <c r="PER749"/>
      <c r="PES749"/>
      <c r="PET749"/>
      <c r="PEU749"/>
      <c r="PEV749"/>
      <c r="PEW749"/>
      <c r="PEX749"/>
      <c r="PEY749"/>
      <c r="PEZ749"/>
      <c r="PFA749"/>
      <c r="PFB749"/>
      <c r="PFC749"/>
      <c r="PFD749"/>
      <c r="PFE749"/>
      <c r="PFF749"/>
      <c r="PFG749"/>
      <c r="PFH749"/>
      <c r="PFI749"/>
      <c r="PFJ749"/>
      <c r="PFK749"/>
      <c r="PFL749"/>
      <c r="PFM749"/>
      <c r="PFN749"/>
      <c r="PFO749"/>
      <c r="PFP749"/>
      <c r="PFQ749"/>
      <c r="PFR749"/>
      <c r="PFS749"/>
      <c r="PFT749"/>
      <c r="PFU749"/>
      <c r="PFV749"/>
      <c r="PFW749"/>
      <c r="PFX749"/>
      <c r="PFY749"/>
      <c r="PFZ749"/>
      <c r="PGA749"/>
      <c r="PGB749"/>
      <c r="PGC749"/>
      <c r="PGD749"/>
      <c r="PGE749"/>
      <c r="PGF749"/>
      <c r="PGG749"/>
      <c r="PGH749"/>
      <c r="PGI749"/>
      <c r="PGJ749"/>
      <c r="PGK749"/>
      <c r="PGL749"/>
      <c r="PGM749"/>
      <c r="PGN749"/>
      <c r="PGO749"/>
      <c r="PGP749"/>
      <c r="PGQ749"/>
      <c r="PGR749"/>
      <c r="PGS749"/>
      <c r="PGT749"/>
      <c r="PGU749"/>
      <c r="PGV749"/>
      <c r="PGW749"/>
      <c r="PGX749"/>
      <c r="PGY749"/>
      <c r="PGZ749"/>
      <c r="PHA749"/>
      <c r="PHB749"/>
      <c r="PHC749"/>
      <c r="PHD749"/>
      <c r="PHE749"/>
      <c r="PHF749"/>
      <c r="PHG749"/>
      <c r="PHH749"/>
      <c r="PHI749"/>
      <c r="PHJ749"/>
      <c r="PHK749"/>
      <c r="PHL749"/>
      <c r="PHM749"/>
      <c r="PHN749"/>
      <c r="PHO749"/>
      <c r="PHP749"/>
      <c r="PHQ749"/>
      <c r="PHR749"/>
      <c r="PHS749"/>
      <c r="PHT749"/>
      <c r="PHU749"/>
      <c r="PHV749"/>
      <c r="PHW749"/>
      <c r="PHX749"/>
      <c r="PHY749"/>
      <c r="PHZ749"/>
      <c r="PIA749"/>
      <c r="PIB749"/>
      <c r="PIC749"/>
      <c r="PID749"/>
      <c r="PIE749"/>
      <c r="PIF749"/>
      <c r="PIG749"/>
      <c r="PIH749"/>
      <c r="PII749"/>
      <c r="PIJ749"/>
      <c r="PIK749"/>
      <c r="PIL749"/>
      <c r="PIM749"/>
      <c r="PIN749"/>
      <c r="PIO749"/>
      <c r="PIP749"/>
      <c r="PIQ749"/>
      <c r="PIR749"/>
      <c r="PIS749"/>
      <c r="PIT749"/>
      <c r="PIU749"/>
      <c r="PIV749"/>
      <c r="PIW749"/>
      <c r="PIX749"/>
      <c r="PIY749"/>
      <c r="PIZ749"/>
      <c r="PJA749"/>
      <c r="PJB749"/>
      <c r="PJC749"/>
      <c r="PJD749"/>
      <c r="PJE749"/>
      <c r="PJF749"/>
      <c r="PJG749"/>
      <c r="PJH749"/>
      <c r="PJI749"/>
      <c r="PJJ749"/>
      <c r="PJK749"/>
      <c r="PJL749"/>
      <c r="PJM749"/>
      <c r="PJN749"/>
      <c r="PJO749"/>
      <c r="PJP749"/>
      <c r="PJQ749"/>
      <c r="PJR749"/>
      <c r="PJS749"/>
      <c r="PJT749"/>
      <c r="PJU749"/>
      <c r="PJV749"/>
      <c r="PJW749"/>
      <c r="PJX749"/>
      <c r="PJY749"/>
      <c r="PJZ749"/>
      <c r="PKA749"/>
      <c r="PKB749"/>
      <c r="PKC749"/>
      <c r="PKD749"/>
      <c r="PKE749"/>
      <c r="PKF749"/>
      <c r="PKG749"/>
      <c r="PKH749"/>
      <c r="PKI749"/>
      <c r="PKJ749"/>
      <c r="PKK749"/>
      <c r="PKL749"/>
      <c r="PKM749"/>
      <c r="PKN749"/>
      <c r="PKO749"/>
      <c r="PKP749"/>
      <c r="PKQ749"/>
      <c r="PKR749"/>
      <c r="PKS749"/>
      <c r="PKT749"/>
      <c r="PKU749"/>
      <c r="PKV749"/>
      <c r="PKW749"/>
      <c r="PKX749"/>
      <c r="PKY749"/>
      <c r="PKZ749"/>
      <c r="PLA749"/>
      <c r="PLB749"/>
      <c r="PLC749"/>
      <c r="PLD749"/>
      <c r="PLE749"/>
      <c r="PLF749"/>
      <c r="PLG749"/>
      <c r="PLH749"/>
      <c r="PLI749"/>
      <c r="PLJ749"/>
      <c r="PLK749"/>
      <c r="PLL749"/>
      <c r="PLM749"/>
      <c r="PLN749"/>
      <c r="PLO749"/>
      <c r="PLP749"/>
      <c r="PLQ749"/>
      <c r="PLR749"/>
      <c r="PLS749"/>
      <c r="PLT749"/>
      <c r="PLU749"/>
      <c r="PLV749"/>
      <c r="PLW749"/>
      <c r="PLX749"/>
      <c r="PLY749"/>
      <c r="PLZ749"/>
      <c r="PMA749"/>
      <c r="PMB749"/>
      <c r="PMC749"/>
      <c r="PMD749"/>
      <c r="PME749"/>
      <c r="PMF749"/>
      <c r="PMG749"/>
      <c r="PMH749"/>
      <c r="PMI749"/>
      <c r="PMJ749"/>
      <c r="PMK749"/>
      <c r="PML749"/>
      <c r="PMM749"/>
      <c r="PMN749"/>
      <c r="PMO749"/>
      <c r="PMP749"/>
      <c r="PMQ749"/>
      <c r="PMR749"/>
      <c r="PMS749"/>
      <c r="PMT749"/>
      <c r="PMU749"/>
      <c r="PMV749"/>
      <c r="PMW749"/>
      <c r="PMX749"/>
      <c r="PMY749"/>
      <c r="PMZ749"/>
      <c r="PNA749"/>
      <c r="PNB749"/>
      <c r="PNC749"/>
      <c r="PND749"/>
      <c r="PNE749"/>
      <c r="PNF749"/>
      <c r="PNG749"/>
      <c r="PNH749"/>
      <c r="PNI749"/>
      <c r="PNJ749"/>
      <c r="PNK749"/>
      <c r="PNL749"/>
      <c r="PNM749"/>
      <c r="PNN749"/>
      <c r="PNO749"/>
      <c r="PNP749"/>
      <c r="PNQ749"/>
      <c r="PNR749"/>
      <c r="PNS749"/>
      <c r="PNT749"/>
      <c r="PNU749"/>
      <c r="PNV749"/>
      <c r="PNW749"/>
      <c r="PNX749"/>
      <c r="PNY749"/>
      <c r="PNZ749"/>
      <c r="POA749"/>
      <c r="POB749"/>
      <c r="POC749"/>
      <c r="POD749"/>
      <c r="POE749"/>
      <c r="POF749"/>
      <c r="POG749"/>
      <c r="POH749"/>
      <c r="POI749"/>
      <c r="POJ749"/>
      <c r="POK749"/>
      <c r="POL749"/>
      <c r="POM749"/>
      <c r="PON749"/>
      <c r="POO749"/>
      <c r="POP749"/>
      <c r="POQ749"/>
      <c r="POR749"/>
      <c r="POS749"/>
      <c r="POT749"/>
      <c r="POU749"/>
      <c r="POV749"/>
      <c r="POW749"/>
      <c r="POX749"/>
      <c r="POY749"/>
      <c r="POZ749"/>
      <c r="PPA749"/>
      <c r="PPB749"/>
      <c r="PPC749"/>
      <c r="PPD749"/>
      <c r="PPE749"/>
      <c r="PPF749"/>
      <c r="PPG749"/>
      <c r="PPH749"/>
      <c r="PPI749"/>
      <c r="PPJ749"/>
      <c r="PPK749"/>
      <c r="PPL749"/>
      <c r="PPM749"/>
      <c r="PPN749"/>
      <c r="PPO749"/>
      <c r="PPP749"/>
      <c r="PPQ749"/>
      <c r="PPR749"/>
      <c r="PPS749"/>
      <c r="PPT749"/>
      <c r="PPU749"/>
      <c r="PPV749"/>
      <c r="PPW749"/>
      <c r="PPX749"/>
      <c r="PPY749"/>
      <c r="PPZ749"/>
      <c r="PQA749"/>
      <c r="PQB749"/>
      <c r="PQC749"/>
      <c r="PQD749"/>
      <c r="PQE749"/>
      <c r="PQF749"/>
      <c r="PQG749"/>
      <c r="PQH749"/>
      <c r="PQI749"/>
      <c r="PQJ749"/>
      <c r="PQK749"/>
      <c r="PQL749"/>
      <c r="PQM749"/>
      <c r="PQN749"/>
      <c r="PQO749"/>
      <c r="PQP749"/>
      <c r="PQQ749"/>
      <c r="PQR749"/>
      <c r="PQS749"/>
      <c r="PQT749"/>
      <c r="PQU749"/>
      <c r="PQV749"/>
      <c r="PQW749"/>
      <c r="PQX749"/>
      <c r="PQY749"/>
      <c r="PQZ749"/>
      <c r="PRA749"/>
      <c r="PRB749"/>
      <c r="PRC749"/>
      <c r="PRD749"/>
      <c r="PRE749"/>
      <c r="PRF749"/>
      <c r="PRG749"/>
      <c r="PRH749"/>
      <c r="PRI749"/>
      <c r="PRJ749"/>
      <c r="PRK749"/>
      <c r="PRL749"/>
      <c r="PRM749"/>
      <c r="PRN749"/>
      <c r="PRO749"/>
      <c r="PRP749"/>
      <c r="PRQ749"/>
      <c r="PRR749"/>
      <c r="PRS749"/>
      <c r="PRT749"/>
      <c r="PRU749"/>
      <c r="PRV749"/>
      <c r="PRW749"/>
      <c r="PRX749"/>
      <c r="PRY749"/>
      <c r="PRZ749"/>
      <c r="PSA749"/>
      <c r="PSB749"/>
      <c r="PSC749"/>
      <c r="PSD749"/>
      <c r="PSE749"/>
      <c r="PSF749"/>
      <c r="PSG749"/>
      <c r="PSH749"/>
      <c r="PSI749"/>
      <c r="PSJ749"/>
      <c r="PSK749"/>
      <c r="PSL749"/>
      <c r="PSM749"/>
      <c r="PSN749"/>
      <c r="PSO749"/>
      <c r="PSP749"/>
      <c r="PSQ749"/>
      <c r="PSR749"/>
      <c r="PSS749"/>
      <c r="PST749"/>
      <c r="PSU749"/>
      <c r="PSV749"/>
      <c r="PSW749"/>
      <c r="PSX749"/>
      <c r="PSY749"/>
      <c r="PSZ749"/>
      <c r="PTA749"/>
      <c r="PTB749"/>
      <c r="PTC749"/>
      <c r="PTD749"/>
      <c r="PTE749"/>
      <c r="PTF749"/>
      <c r="PTG749"/>
      <c r="PTH749"/>
      <c r="PTI749"/>
      <c r="PTJ749"/>
      <c r="PTK749"/>
      <c r="PTL749"/>
      <c r="PTM749"/>
      <c r="PTN749"/>
      <c r="PTO749"/>
      <c r="PTP749"/>
      <c r="PTQ749"/>
      <c r="PTR749"/>
      <c r="PTS749"/>
      <c r="PTT749"/>
      <c r="PTU749"/>
      <c r="PTV749"/>
      <c r="PTW749"/>
      <c r="PTX749"/>
      <c r="PTY749"/>
      <c r="PTZ749"/>
      <c r="PUA749"/>
      <c r="PUB749"/>
      <c r="PUC749"/>
      <c r="PUD749"/>
      <c r="PUE749"/>
      <c r="PUF749"/>
      <c r="PUG749"/>
      <c r="PUH749"/>
      <c r="PUI749"/>
      <c r="PUJ749"/>
      <c r="PUK749"/>
      <c r="PUL749"/>
      <c r="PUM749"/>
      <c r="PUN749"/>
      <c r="PUO749"/>
      <c r="PUP749"/>
      <c r="PUQ749"/>
      <c r="PUR749"/>
      <c r="PUS749"/>
      <c r="PUT749"/>
      <c r="PUU749"/>
      <c r="PUV749"/>
      <c r="PUW749"/>
      <c r="PUX749"/>
      <c r="PUY749"/>
      <c r="PUZ749"/>
      <c r="PVA749"/>
      <c r="PVB749"/>
      <c r="PVC749"/>
      <c r="PVD749"/>
      <c r="PVE749"/>
      <c r="PVF749"/>
      <c r="PVG749"/>
      <c r="PVH749"/>
      <c r="PVI749"/>
      <c r="PVJ749"/>
      <c r="PVK749"/>
      <c r="PVL749"/>
      <c r="PVM749"/>
      <c r="PVN749"/>
      <c r="PVO749"/>
      <c r="PVP749"/>
      <c r="PVQ749"/>
      <c r="PVR749"/>
      <c r="PVS749"/>
      <c r="PVT749"/>
      <c r="PVU749"/>
      <c r="PVV749"/>
      <c r="PVW749"/>
      <c r="PVX749"/>
      <c r="PVY749"/>
      <c r="PVZ749"/>
      <c r="PWA749"/>
      <c r="PWB749"/>
      <c r="PWC749"/>
      <c r="PWD749"/>
      <c r="PWE749"/>
      <c r="PWF749"/>
      <c r="PWG749"/>
      <c r="PWH749"/>
      <c r="PWI749"/>
      <c r="PWJ749"/>
      <c r="PWK749"/>
      <c r="PWL749"/>
      <c r="PWM749"/>
      <c r="PWN749"/>
      <c r="PWO749"/>
      <c r="PWP749"/>
      <c r="PWQ749"/>
      <c r="PWR749"/>
      <c r="PWS749"/>
      <c r="PWT749"/>
      <c r="PWU749"/>
      <c r="PWV749"/>
      <c r="PWW749"/>
      <c r="PWX749"/>
      <c r="PWY749"/>
      <c r="PWZ749"/>
      <c r="PXA749"/>
      <c r="PXB749"/>
      <c r="PXC749"/>
      <c r="PXD749"/>
      <c r="PXE749"/>
      <c r="PXF749"/>
      <c r="PXG749"/>
      <c r="PXH749"/>
      <c r="PXI749"/>
      <c r="PXJ749"/>
      <c r="PXK749"/>
      <c r="PXL749"/>
      <c r="PXM749"/>
      <c r="PXN749"/>
      <c r="PXO749"/>
      <c r="PXP749"/>
      <c r="PXQ749"/>
      <c r="PXR749"/>
      <c r="PXS749"/>
      <c r="PXT749"/>
      <c r="PXU749"/>
      <c r="PXV749"/>
      <c r="PXW749"/>
      <c r="PXX749"/>
      <c r="PXY749"/>
      <c r="PXZ749"/>
      <c r="PYA749"/>
      <c r="PYB749"/>
      <c r="PYC749"/>
      <c r="PYD749"/>
      <c r="PYE749"/>
      <c r="PYF749"/>
      <c r="PYG749"/>
      <c r="PYH749"/>
      <c r="PYI749"/>
      <c r="PYJ749"/>
      <c r="PYK749"/>
      <c r="PYL749"/>
      <c r="PYM749"/>
      <c r="PYN749"/>
      <c r="PYO749"/>
      <c r="PYP749"/>
      <c r="PYQ749"/>
      <c r="PYR749"/>
      <c r="PYS749"/>
      <c r="PYT749"/>
      <c r="PYU749"/>
      <c r="PYV749"/>
      <c r="PYW749"/>
      <c r="PYX749"/>
      <c r="PYY749"/>
      <c r="PYZ749"/>
      <c r="PZA749"/>
      <c r="PZB749"/>
      <c r="PZC749"/>
      <c r="PZD749"/>
      <c r="PZE749"/>
      <c r="PZF749"/>
      <c r="PZG749"/>
      <c r="PZH749"/>
      <c r="PZI749"/>
      <c r="PZJ749"/>
      <c r="PZK749"/>
      <c r="PZL749"/>
      <c r="PZM749"/>
      <c r="PZN749"/>
      <c r="PZO749"/>
      <c r="PZP749"/>
      <c r="PZQ749"/>
      <c r="PZR749"/>
      <c r="PZS749"/>
      <c r="PZT749"/>
      <c r="PZU749"/>
      <c r="PZV749"/>
      <c r="PZW749"/>
      <c r="PZX749"/>
      <c r="PZY749"/>
      <c r="PZZ749"/>
      <c r="QAA749"/>
      <c r="QAB749"/>
      <c r="QAC749"/>
      <c r="QAD749"/>
      <c r="QAE749"/>
      <c r="QAF749"/>
      <c r="QAG749"/>
      <c r="QAH749"/>
      <c r="QAI749"/>
      <c r="QAJ749"/>
      <c r="QAK749"/>
      <c r="QAL749"/>
      <c r="QAM749"/>
      <c r="QAN749"/>
      <c r="QAO749"/>
      <c r="QAP749"/>
      <c r="QAQ749"/>
      <c r="QAR749"/>
      <c r="QAS749"/>
      <c r="QAT749"/>
      <c r="QAU749"/>
      <c r="QAV749"/>
      <c r="QAW749"/>
      <c r="QAX749"/>
      <c r="QAY749"/>
      <c r="QAZ749"/>
      <c r="QBA749"/>
      <c r="QBB749"/>
      <c r="QBC749"/>
      <c r="QBD749"/>
      <c r="QBE749"/>
      <c r="QBF749"/>
      <c r="QBG749"/>
      <c r="QBH749"/>
      <c r="QBI749"/>
      <c r="QBJ749"/>
      <c r="QBK749"/>
      <c r="QBL749"/>
      <c r="QBM749"/>
      <c r="QBN749"/>
      <c r="QBO749"/>
      <c r="QBP749"/>
      <c r="QBQ749"/>
      <c r="QBR749"/>
      <c r="QBS749"/>
      <c r="QBT749"/>
      <c r="QBU749"/>
      <c r="QBV749"/>
      <c r="QBW749"/>
      <c r="QBX749"/>
      <c r="QBY749"/>
      <c r="QBZ749"/>
      <c r="QCA749"/>
      <c r="QCB749"/>
      <c r="QCC749"/>
      <c r="QCD749"/>
      <c r="QCE749"/>
      <c r="QCF749"/>
      <c r="QCG749"/>
      <c r="QCH749"/>
      <c r="QCI749"/>
      <c r="QCJ749"/>
      <c r="QCK749"/>
      <c r="QCL749"/>
      <c r="QCM749"/>
      <c r="QCN749"/>
      <c r="QCO749"/>
      <c r="QCP749"/>
      <c r="QCQ749"/>
      <c r="QCR749"/>
      <c r="QCS749"/>
      <c r="QCT749"/>
      <c r="QCU749"/>
      <c r="QCV749"/>
      <c r="QCW749"/>
      <c r="QCX749"/>
      <c r="QCY749"/>
      <c r="QCZ749"/>
      <c r="QDA749"/>
      <c r="QDB749"/>
      <c r="QDC749"/>
      <c r="QDD749"/>
      <c r="QDE749"/>
      <c r="QDF749"/>
      <c r="QDG749"/>
      <c r="QDH749"/>
      <c r="QDI749"/>
      <c r="QDJ749"/>
      <c r="QDK749"/>
      <c r="QDL749"/>
      <c r="QDM749"/>
      <c r="QDN749"/>
      <c r="QDO749"/>
      <c r="QDP749"/>
      <c r="QDQ749"/>
      <c r="QDR749"/>
      <c r="QDS749"/>
      <c r="QDT749"/>
      <c r="QDU749"/>
      <c r="QDV749"/>
      <c r="QDW749"/>
      <c r="QDX749"/>
      <c r="QDY749"/>
      <c r="QDZ749"/>
      <c r="QEA749"/>
      <c r="QEB749"/>
      <c r="QEC749"/>
      <c r="QED749"/>
      <c r="QEE749"/>
      <c r="QEF749"/>
      <c r="QEG749"/>
      <c r="QEH749"/>
      <c r="QEI749"/>
      <c r="QEJ749"/>
      <c r="QEK749"/>
      <c r="QEL749"/>
      <c r="QEM749"/>
      <c r="QEN749"/>
      <c r="QEO749"/>
      <c r="QEP749"/>
      <c r="QEQ749"/>
      <c r="QER749"/>
      <c r="QES749"/>
      <c r="QET749"/>
      <c r="QEU749"/>
      <c r="QEV749"/>
      <c r="QEW749"/>
      <c r="QEX749"/>
      <c r="QEY749"/>
      <c r="QEZ749"/>
      <c r="QFA749"/>
      <c r="QFB749"/>
      <c r="QFC749"/>
      <c r="QFD749"/>
      <c r="QFE749"/>
      <c r="QFF749"/>
      <c r="QFG749"/>
      <c r="QFH749"/>
      <c r="QFI749"/>
      <c r="QFJ749"/>
      <c r="QFK749"/>
      <c r="QFL749"/>
      <c r="QFM749"/>
      <c r="QFN749"/>
      <c r="QFO749"/>
      <c r="QFP749"/>
      <c r="QFQ749"/>
      <c r="QFR749"/>
      <c r="QFS749"/>
      <c r="QFT749"/>
      <c r="QFU749"/>
      <c r="QFV749"/>
      <c r="QFW749"/>
      <c r="QFX749"/>
      <c r="QFY749"/>
      <c r="QFZ749"/>
      <c r="QGA749"/>
      <c r="QGB749"/>
      <c r="QGC749"/>
      <c r="QGD749"/>
      <c r="QGE749"/>
      <c r="QGF749"/>
      <c r="QGG749"/>
      <c r="QGH749"/>
      <c r="QGI749"/>
      <c r="QGJ749"/>
      <c r="QGK749"/>
      <c r="QGL749"/>
      <c r="QGM749"/>
      <c r="QGN749"/>
      <c r="QGO749"/>
      <c r="QGP749"/>
      <c r="QGQ749"/>
      <c r="QGR749"/>
      <c r="QGS749"/>
      <c r="QGT749"/>
      <c r="QGU749"/>
      <c r="QGV749"/>
      <c r="QGW749"/>
      <c r="QGX749"/>
      <c r="QGY749"/>
      <c r="QGZ749"/>
      <c r="QHA749"/>
      <c r="QHB749"/>
      <c r="QHC749"/>
      <c r="QHD749"/>
      <c r="QHE749"/>
      <c r="QHF749"/>
      <c r="QHG749"/>
      <c r="QHH749"/>
      <c r="QHI749"/>
      <c r="QHJ749"/>
      <c r="QHK749"/>
      <c r="QHL749"/>
      <c r="QHM749"/>
      <c r="QHN749"/>
      <c r="QHO749"/>
      <c r="QHP749"/>
      <c r="QHQ749"/>
      <c r="QHR749"/>
      <c r="QHS749"/>
      <c r="QHT749"/>
      <c r="QHU749"/>
      <c r="QHV749"/>
      <c r="QHW749"/>
      <c r="QHX749"/>
      <c r="QHY749"/>
      <c r="QHZ749"/>
      <c r="QIA749"/>
      <c r="QIB749"/>
      <c r="QIC749"/>
      <c r="QID749"/>
      <c r="QIE749"/>
      <c r="QIF749"/>
      <c r="QIG749"/>
      <c r="QIH749"/>
      <c r="QII749"/>
      <c r="QIJ749"/>
      <c r="QIK749"/>
      <c r="QIL749"/>
      <c r="QIM749"/>
      <c r="QIN749"/>
      <c r="QIO749"/>
      <c r="QIP749"/>
      <c r="QIQ749"/>
      <c r="QIR749"/>
      <c r="QIS749"/>
      <c r="QIT749"/>
      <c r="QIU749"/>
      <c r="QIV749"/>
      <c r="QIW749"/>
      <c r="QIX749"/>
      <c r="QIY749"/>
      <c r="QIZ749"/>
      <c r="QJA749"/>
      <c r="QJB749"/>
      <c r="QJC749"/>
      <c r="QJD749"/>
      <c r="QJE749"/>
      <c r="QJF749"/>
      <c r="QJG749"/>
      <c r="QJH749"/>
      <c r="QJI749"/>
      <c r="QJJ749"/>
      <c r="QJK749"/>
      <c r="QJL749"/>
      <c r="QJM749"/>
      <c r="QJN749"/>
      <c r="QJO749"/>
      <c r="QJP749"/>
      <c r="QJQ749"/>
      <c r="QJR749"/>
      <c r="QJS749"/>
      <c r="QJT749"/>
      <c r="QJU749"/>
      <c r="QJV749"/>
      <c r="QJW749"/>
      <c r="QJX749"/>
      <c r="QJY749"/>
      <c r="QJZ749"/>
      <c r="QKA749"/>
      <c r="QKB749"/>
      <c r="QKC749"/>
      <c r="QKD749"/>
      <c r="QKE749"/>
      <c r="QKF749"/>
      <c r="QKG749"/>
      <c r="QKH749"/>
      <c r="QKI749"/>
      <c r="QKJ749"/>
      <c r="QKK749"/>
      <c r="QKL749"/>
      <c r="QKM749"/>
      <c r="QKN749"/>
      <c r="QKO749"/>
      <c r="QKP749"/>
      <c r="QKQ749"/>
      <c r="QKR749"/>
      <c r="QKS749"/>
      <c r="QKT749"/>
      <c r="QKU749"/>
      <c r="QKV749"/>
      <c r="QKW749"/>
      <c r="QKX749"/>
      <c r="QKY749"/>
      <c r="QKZ749"/>
      <c r="QLA749"/>
      <c r="QLB749"/>
      <c r="QLC749"/>
      <c r="QLD749"/>
      <c r="QLE749"/>
      <c r="QLF749"/>
      <c r="QLG749"/>
      <c r="QLH749"/>
      <c r="QLI749"/>
      <c r="QLJ749"/>
      <c r="QLK749"/>
      <c r="QLL749"/>
      <c r="QLM749"/>
      <c r="QLN749"/>
      <c r="QLO749"/>
      <c r="QLP749"/>
      <c r="QLQ749"/>
      <c r="QLR749"/>
      <c r="QLS749"/>
      <c r="QLT749"/>
      <c r="QLU749"/>
      <c r="QLV749"/>
      <c r="QLW749"/>
      <c r="QLX749"/>
      <c r="QLY749"/>
      <c r="QLZ749"/>
      <c r="QMA749"/>
      <c r="QMB749"/>
      <c r="QMC749"/>
      <c r="QMD749"/>
      <c r="QME749"/>
      <c r="QMF749"/>
      <c r="QMG749"/>
      <c r="QMH749"/>
      <c r="QMI749"/>
      <c r="QMJ749"/>
      <c r="QMK749"/>
      <c r="QML749"/>
      <c r="QMM749"/>
      <c r="QMN749"/>
      <c r="QMO749"/>
      <c r="QMP749"/>
      <c r="QMQ749"/>
      <c r="QMR749"/>
      <c r="QMS749"/>
      <c r="QMT749"/>
      <c r="QMU749"/>
      <c r="QMV749"/>
      <c r="QMW749"/>
      <c r="QMX749"/>
      <c r="QMY749"/>
      <c r="QMZ749"/>
      <c r="QNA749"/>
      <c r="QNB749"/>
      <c r="QNC749"/>
      <c r="QND749"/>
      <c r="QNE749"/>
      <c r="QNF749"/>
      <c r="QNG749"/>
      <c r="QNH749"/>
      <c r="QNI749"/>
      <c r="QNJ749"/>
      <c r="QNK749"/>
      <c r="QNL749"/>
      <c r="QNM749"/>
      <c r="QNN749"/>
      <c r="QNO749"/>
      <c r="QNP749"/>
      <c r="QNQ749"/>
      <c r="QNR749"/>
      <c r="QNS749"/>
      <c r="QNT749"/>
      <c r="QNU749"/>
      <c r="QNV749"/>
      <c r="QNW749"/>
      <c r="QNX749"/>
      <c r="QNY749"/>
      <c r="QNZ749"/>
      <c r="QOA749"/>
      <c r="QOB749"/>
      <c r="QOC749"/>
      <c r="QOD749"/>
      <c r="QOE749"/>
      <c r="QOF749"/>
      <c r="QOG749"/>
      <c r="QOH749"/>
      <c r="QOI749"/>
      <c r="QOJ749"/>
      <c r="QOK749"/>
      <c r="QOL749"/>
      <c r="QOM749"/>
      <c r="QON749"/>
      <c r="QOO749"/>
      <c r="QOP749"/>
      <c r="QOQ749"/>
      <c r="QOR749"/>
      <c r="QOS749"/>
      <c r="QOT749"/>
      <c r="QOU749"/>
      <c r="QOV749"/>
      <c r="QOW749"/>
      <c r="QOX749"/>
      <c r="QOY749"/>
      <c r="QOZ749"/>
      <c r="QPA749"/>
      <c r="QPB749"/>
      <c r="QPC749"/>
      <c r="QPD749"/>
      <c r="QPE749"/>
      <c r="QPF749"/>
      <c r="QPG749"/>
      <c r="QPH749"/>
      <c r="QPI749"/>
      <c r="QPJ749"/>
      <c r="QPK749"/>
      <c r="QPL749"/>
      <c r="QPM749"/>
      <c r="QPN749"/>
      <c r="QPO749"/>
      <c r="QPP749"/>
      <c r="QPQ749"/>
      <c r="QPR749"/>
      <c r="QPS749"/>
      <c r="QPT749"/>
      <c r="QPU749"/>
      <c r="QPV749"/>
      <c r="QPW749"/>
      <c r="QPX749"/>
      <c r="QPY749"/>
      <c r="QPZ749"/>
      <c r="QQA749"/>
      <c r="QQB749"/>
      <c r="QQC749"/>
      <c r="QQD749"/>
      <c r="QQE749"/>
      <c r="QQF749"/>
      <c r="QQG749"/>
      <c r="QQH749"/>
      <c r="QQI749"/>
      <c r="QQJ749"/>
      <c r="QQK749"/>
      <c r="QQL749"/>
      <c r="QQM749"/>
      <c r="QQN749"/>
      <c r="QQO749"/>
      <c r="QQP749"/>
      <c r="QQQ749"/>
      <c r="QQR749"/>
      <c r="QQS749"/>
      <c r="QQT749"/>
      <c r="QQU749"/>
      <c r="QQV749"/>
      <c r="QQW749"/>
      <c r="QQX749"/>
      <c r="QQY749"/>
      <c r="QQZ749"/>
      <c r="QRA749"/>
      <c r="QRB749"/>
      <c r="QRC749"/>
      <c r="QRD749"/>
      <c r="QRE749"/>
      <c r="QRF749"/>
      <c r="QRG749"/>
      <c r="QRH749"/>
      <c r="QRI749"/>
      <c r="QRJ749"/>
      <c r="QRK749"/>
      <c r="QRL749"/>
      <c r="QRM749"/>
      <c r="QRN749"/>
      <c r="QRO749"/>
      <c r="QRP749"/>
      <c r="QRQ749"/>
      <c r="QRR749"/>
      <c r="QRS749"/>
      <c r="QRT749"/>
      <c r="QRU749"/>
      <c r="QRV749"/>
      <c r="QRW749"/>
      <c r="QRX749"/>
      <c r="QRY749"/>
      <c r="QRZ749"/>
      <c r="QSA749"/>
      <c r="QSB749"/>
      <c r="QSC749"/>
      <c r="QSD749"/>
      <c r="QSE749"/>
      <c r="QSF749"/>
      <c r="QSG749"/>
      <c r="QSH749"/>
      <c r="QSI749"/>
      <c r="QSJ749"/>
      <c r="QSK749"/>
      <c r="QSL749"/>
      <c r="QSM749"/>
      <c r="QSN749"/>
      <c r="QSO749"/>
      <c r="QSP749"/>
      <c r="QSQ749"/>
      <c r="QSR749"/>
      <c r="QSS749"/>
      <c r="QST749"/>
      <c r="QSU749"/>
      <c r="QSV749"/>
      <c r="QSW749"/>
      <c r="QSX749"/>
      <c r="QSY749"/>
      <c r="QSZ749"/>
      <c r="QTA749"/>
      <c r="QTB749"/>
      <c r="QTC749"/>
      <c r="QTD749"/>
      <c r="QTE749"/>
      <c r="QTF749"/>
      <c r="QTG749"/>
      <c r="QTH749"/>
      <c r="QTI749"/>
      <c r="QTJ749"/>
      <c r="QTK749"/>
      <c r="QTL749"/>
      <c r="QTM749"/>
      <c r="QTN749"/>
      <c r="QTO749"/>
      <c r="QTP749"/>
      <c r="QTQ749"/>
      <c r="QTR749"/>
      <c r="QTS749"/>
      <c r="QTT749"/>
      <c r="QTU749"/>
      <c r="QTV749"/>
      <c r="QTW749"/>
      <c r="QTX749"/>
      <c r="QTY749"/>
      <c r="QTZ749"/>
      <c r="QUA749"/>
      <c r="QUB749"/>
      <c r="QUC749"/>
      <c r="QUD749"/>
      <c r="QUE749"/>
      <c r="QUF749"/>
      <c r="QUG749"/>
      <c r="QUH749"/>
      <c r="QUI749"/>
      <c r="QUJ749"/>
      <c r="QUK749"/>
      <c r="QUL749"/>
      <c r="QUM749"/>
      <c r="QUN749"/>
      <c r="QUO749"/>
      <c r="QUP749"/>
      <c r="QUQ749"/>
      <c r="QUR749"/>
      <c r="QUS749"/>
      <c r="QUT749"/>
      <c r="QUU749"/>
      <c r="QUV749"/>
      <c r="QUW749"/>
      <c r="QUX749"/>
      <c r="QUY749"/>
      <c r="QUZ749"/>
      <c r="QVA749"/>
      <c r="QVB749"/>
      <c r="QVC749"/>
      <c r="QVD749"/>
      <c r="QVE749"/>
      <c r="QVF749"/>
      <c r="QVG749"/>
      <c r="QVH749"/>
      <c r="QVI749"/>
      <c r="QVJ749"/>
      <c r="QVK749"/>
      <c r="QVL749"/>
      <c r="QVM749"/>
      <c r="QVN749"/>
      <c r="QVO749"/>
      <c r="QVP749"/>
      <c r="QVQ749"/>
      <c r="QVR749"/>
      <c r="QVS749"/>
      <c r="QVT749"/>
      <c r="QVU749"/>
      <c r="QVV749"/>
      <c r="QVW749"/>
      <c r="QVX749"/>
      <c r="QVY749"/>
      <c r="QVZ749"/>
      <c r="QWA749"/>
      <c r="QWB749"/>
      <c r="QWC749"/>
      <c r="QWD749"/>
      <c r="QWE749"/>
      <c r="QWF749"/>
      <c r="QWG749"/>
      <c r="QWH749"/>
      <c r="QWI749"/>
      <c r="QWJ749"/>
      <c r="QWK749"/>
      <c r="QWL749"/>
      <c r="QWM749"/>
      <c r="QWN749"/>
      <c r="QWO749"/>
      <c r="QWP749"/>
      <c r="QWQ749"/>
      <c r="QWR749"/>
      <c r="QWS749"/>
      <c r="QWT749"/>
      <c r="QWU749"/>
      <c r="QWV749"/>
      <c r="QWW749"/>
      <c r="QWX749"/>
      <c r="QWY749"/>
      <c r="QWZ749"/>
      <c r="QXA749"/>
      <c r="QXB749"/>
      <c r="QXC749"/>
      <c r="QXD749"/>
      <c r="QXE749"/>
      <c r="QXF749"/>
      <c r="QXG749"/>
      <c r="QXH749"/>
      <c r="QXI749"/>
      <c r="QXJ749"/>
      <c r="QXK749"/>
      <c r="QXL749"/>
      <c r="QXM749"/>
      <c r="QXN749"/>
      <c r="QXO749"/>
      <c r="QXP749"/>
      <c r="QXQ749"/>
      <c r="QXR749"/>
      <c r="QXS749"/>
      <c r="QXT749"/>
      <c r="QXU749"/>
      <c r="QXV749"/>
      <c r="QXW749"/>
      <c r="QXX749"/>
      <c r="QXY749"/>
      <c r="QXZ749"/>
      <c r="QYA749"/>
      <c r="QYB749"/>
      <c r="QYC749"/>
      <c r="QYD749"/>
      <c r="QYE749"/>
      <c r="QYF749"/>
      <c r="QYG749"/>
      <c r="QYH749"/>
      <c r="QYI749"/>
      <c r="QYJ749"/>
      <c r="QYK749"/>
      <c r="QYL749"/>
      <c r="QYM749"/>
      <c r="QYN749"/>
      <c r="QYO749"/>
      <c r="QYP749"/>
      <c r="QYQ749"/>
      <c r="QYR749"/>
      <c r="QYS749"/>
      <c r="QYT749"/>
      <c r="QYU749"/>
      <c r="QYV749"/>
      <c r="QYW749"/>
      <c r="QYX749"/>
      <c r="QYY749"/>
      <c r="QYZ749"/>
      <c r="QZA749"/>
      <c r="QZB749"/>
      <c r="QZC749"/>
      <c r="QZD749"/>
      <c r="QZE749"/>
      <c r="QZF749"/>
      <c r="QZG749"/>
      <c r="QZH749"/>
      <c r="QZI749"/>
      <c r="QZJ749"/>
      <c r="QZK749"/>
      <c r="QZL749"/>
      <c r="QZM749"/>
      <c r="QZN749"/>
      <c r="QZO749"/>
      <c r="QZP749"/>
      <c r="QZQ749"/>
      <c r="QZR749"/>
      <c r="QZS749"/>
      <c r="QZT749"/>
      <c r="QZU749"/>
      <c r="QZV749"/>
      <c r="QZW749"/>
      <c r="QZX749"/>
      <c r="QZY749"/>
      <c r="QZZ749"/>
      <c r="RAA749"/>
      <c r="RAB749"/>
      <c r="RAC749"/>
      <c r="RAD749"/>
      <c r="RAE749"/>
      <c r="RAF749"/>
      <c r="RAG749"/>
      <c r="RAH749"/>
      <c r="RAI749"/>
      <c r="RAJ749"/>
      <c r="RAK749"/>
      <c r="RAL749"/>
      <c r="RAM749"/>
      <c r="RAN749"/>
      <c r="RAO749"/>
      <c r="RAP749"/>
      <c r="RAQ749"/>
      <c r="RAR749"/>
      <c r="RAS749"/>
      <c r="RAT749"/>
      <c r="RAU749"/>
      <c r="RAV749"/>
      <c r="RAW749"/>
      <c r="RAX749"/>
      <c r="RAY749"/>
      <c r="RAZ749"/>
      <c r="RBA749"/>
      <c r="RBB749"/>
      <c r="RBC749"/>
      <c r="RBD749"/>
      <c r="RBE749"/>
      <c r="RBF749"/>
      <c r="RBG749"/>
      <c r="RBH749"/>
      <c r="RBI749"/>
      <c r="RBJ749"/>
      <c r="RBK749"/>
      <c r="RBL749"/>
      <c r="RBM749"/>
      <c r="RBN749"/>
      <c r="RBO749"/>
      <c r="RBP749"/>
      <c r="RBQ749"/>
      <c r="RBR749"/>
      <c r="RBS749"/>
      <c r="RBT749"/>
      <c r="RBU749"/>
      <c r="RBV749"/>
      <c r="RBW749"/>
      <c r="RBX749"/>
      <c r="RBY749"/>
      <c r="RBZ749"/>
      <c r="RCA749"/>
      <c r="RCB749"/>
      <c r="RCC749"/>
      <c r="RCD749"/>
      <c r="RCE749"/>
      <c r="RCF749"/>
      <c r="RCG749"/>
      <c r="RCH749"/>
      <c r="RCI749"/>
      <c r="RCJ749"/>
      <c r="RCK749"/>
      <c r="RCL749"/>
      <c r="RCM749"/>
      <c r="RCN749"/>
      <c r="RCO749"/>
      <c r="RCP749"/>
      <c r="RCQ749"/>
      <c r="RCR749"/>
      <c r="RCS749"/>
      <c r="RCT749"/>
      <c r="RCU749"/>
      <c r="RCV749"/>
      <c r="RCW749"/>
      <c r="RCX749"/>
      <c r="RCY749"/>
      <c r="RCZ749"/>
      <c r="RDA749"/>
      <c r="RDB749"/>
      <c r="RDC749"/>
      <c r="RDD749"/>
      <c r="RDE749"/>
      <c r="RDF749"/>
      <c r="RDG749"/>
      <c r="RDH749"/>
      <c r="RDI749"/>
      <c r="RDJ749"/>
      <c r="RDK749"/>
      <c r="RDL749"/>
      <c r="RDM749"/>
      <c r="RDN749"/>
      <c r="RDO749"/>
      <c r="RDP749"/>
      <c r="RDQ749"/>
      <c r="RDR749"/>
      <c r="RDS749"/>
      <c r="RDT749"/>
      <c r="RDU749"/>
      <c r="RDV749"/>
      <c r="RDW749"/>
      <c r="RDX749"/>
      <c r="RDY749"/>
      <c r="RDZ749"/>
      <c r="REA749"/>
      <c r="REB749"/>
      <c r="REC749"/>
      <c r="RED749"/>
      <c r="REE749"/>
      <c r="REF749"/>
      <c r="REG749"/>
      <c r="REH749"/>
      <c r="REI749"/>
      <c r="REJ749"/>
      <c r="REK749"/>
      <c r="REL749"/>
      <c r="REM749"/>
      <c r="REN749"/>
      <c r="REO749"/>
      <c r="REP749"/>
      <c r="REQ749"/>
      <c r="RER749"/>
      <c r="RES749"/>
      <c r="RET749"/>
      <c r="REU749"/>
      <c r="REV749"/>
      <c r="REW749"/>
      <c r="REX749"/>
      <c r="REY749"/>
      <c r="REZ749"/>
      <c r="RFA749"/>
      <c r="RFB749"/>
      <c r="RFC749"/>
      <c r="RFD749"/>
      <c r="RFE749"/>
      <c r="RFF749"/>
      <c r="RFG749"/>
      <c r="RFH749"/>
      <c r="RFI749"/>
      <c r="RFJ749"/>
      <c r="RFK749"/>
      <c r="RFL749"/>
      <c r="RFM749"/>
      <c r="RFN749"/>
      <c r="RFO749"/>
      <c r="RFP749"/>
      <c r="RFQ749"/>
      <c r="RFR749"/>
      <c r="RFS749"/>
      <c r="RFT749"/>
      <c r="RFU749"/>
      <c r="RFV749"/>
      <c r="RFW749"/>
      <c r="RFX749"/>
      <c r="RFY749"/>
      <c r="RFZ749"/>
      <c r="RGA749"/>
      <c r="RGB749"/>
      <c r="RGC749"/>
      <c r="RGD749"/>
      <c r="RGE749"/>
      <c r="RGF749"/>
      <c r="RGG749"/>
      <c r="RGH749"/>
      <c r="RGI749"/>
      <c r="RGJ749"/>
      <c r="RGK749"/>
      <c r="RGL749"/>
      <c r="RGM749"/>
      <c r="RGN749"/>
      <c r="RGO749"/>
      <c r="RGP749"/>
      <c r="RGQ749"/>
      <c r="RGR749"/>
      <c r="RGS749"/>
      <c r="RGT749"/>
      <c r="RGU749"/>
      <c r="RGV749"/>
      <c r="RGW749"/>
      <c r="RGX749"/>
      <c r="RGY749"/>
      <c r="RGZ749"/>
      <c r="RHA749"/>
      <c r="RHB749"/>
      <c r="RHC749"/>
      <c r="RHD749"/>
      <c r="RHE749"/>
      <c r="RHF749"/>
      <c r="RHG749"/>
      <c r="RHH749"/>
      <c r="RHI749"/>
      <c r="RHJ749"/>
      <c r="RHK749"/>
      <c r="RHL749"/>
      <c r="RHM749"/>
      <c r="RHN749"/>
      <c r="RHO749"/>
      <c r="RHP749"/>
      <c r="RHQ749"/>
      <c r="RHR749"/>
      <c r="RHS749"/>
      <c r="RHT749"/>
      <c r="RHU749"/>
      <c r="RHV749"/>
      <c r="RHW749"/>
      <c r="RHX749"/>
      <c r="RHY749"/>
      <c r="RHZ749"/>
      <c r="RIA749"/>
      <c r="RIB749"/>
      <c r="RIC749"/>
      <c r="RID749"/>
      <c r="RIE749"/>
      <c r="RIF749"/>
      <c r="RIG749"/>
      <c r="RIH749"/>
      <c r="RII749"/>
      <c r="RIJ749"/>
      <c r="RIK749"/>
      <c r="RIL749"/>
      <c r="RIM749"/>
      <c r="RIN749"/>
      <c r="RIO749"/>
      <c r="RIP749"/>
      <c r="RIQ749"/>
      <c r="RIR749"/>
      <c r="RIS749"/>
      <c r="RIT749"/>
      <c r="RIU749"/>
      <c r="RIV749"/>
      <c r="RIW749"/>
      <c r="RIX749"/>
      <c r="RIY749"/>
      <c r="RIZ749"/>
      <c r="RJA749"/>
      <c r="RJB749"/>
      <c r="RJC749"/>
      <c r="RJD749"/>
      <c r="RJE749"/>
      <c r="RJF749"/>
      <c r="RJG749"/>
      <c r="RJH749"/>
      <c r="RJI749"/>
      <c r="RJJ749"/>
      <c r="RJK749"/>
      <c r="RJL749"/>
      <c r="RJM749"/>
      <c r="RJN749"/>
      <c r="RJO749"/>
      <c r="RJP749"/>
      <c r="RJQ749"/>
      <c r="RJR749"/>
      <c r="RJS749"/>
      <c r="RJT749"/>
      <c r="RJU749"/>
      <c r="RJV749"/>
      <c r="RJW749"/>
      <c r="RJX749"/>
      <c r="RJY749"/>
      <c r="RJZ749"/>
      <c r="RKA749"/>
      <c r="RKB749"/>
      <c r="RKC749"/>
      <c r="RKD749"/>
      <c r="RKE749"/>
      <c r="RKF749"/>
      <c r="RKG749"/>
      <c r="RKH749"/>
      <c r="RKI749"/>
      <c r="RKJ749"/>
      <c r="RKK749"/>
      <c r="RKL749"/>
      <c r="RKM749"/>
      <c r="RKN749"/>
      <c r="RKO749"/>
      <c r="RKP749"/>
      <c r="RKQ749"/>
      <c r="RKR749"/>
      <c r="RKS749"/>
      <c r="RKT749"/>
      <c r="RKU749"/>
      <c r="RKV749"/>
      <c r="RKW749"/>
      <c r="RKX749"/>
      <c r="RKY749"/>
      <c r="RKZ749"/>
      <c r="RLA749"/>
      <c r="RLB749"/>
      <c r="RLC749"/>
      <c r="RLD749"/>
      <c r="RLE749"/>
      <c r="RLF749"/>
      <c r="RLG749"/>
      <c r="RLH749"/>
      <c r="RLI749"/>
      <c r="RLJ749"/>
      <c r="RLK749"/>
      <c r="RLL749"/>
      <c r="RLM749"/>
      <c r="RLN749"/>
      <c r="RLO749"/>
      <c r="RLP749"/>
      <c r="RLQ749"/>
      <c r="RLR749"/>
      <c r="RLS749"/>
      <c r="RLT749"/>
      <c r="RLU749"/>
      <c r="RLV749"/>
      <c r="RLW749"/>
      <c r="RLX749"/>
      <c r="RLY749"/>
      <c r="RLZ749"/>
      <c r="RMA749"/>
      <c r="RMB749"/>
      <c r="RMC749"/>
      <c r="RMD749"/>
      <c r="RME749"/>
      <c r="RMF749"/>
      <c r="RMG749"/>
      <c r="RMH749"/>
      <c r="RMI749"/>
      <c r="RMJ749"/>
      <c r="RMK749"/>
      <c r="RML749"/>
      <c r="RMM749"/>
      <c r="RMN749"/>
      <c r="RMO749"/>
      <c r="RMP749"/>
      <c r="RMQ749"/>
      <c r="RMR749"/>
      <c r="RMS749"/>
      <c r="RMT749"/>
      <c r="RMU749"/>
      <c r="RMV749"/>
      <c r="RMW749"/>
      <c r="RMX749"/>
      <c r="RMY749"/>
      <c r="RMZ749"/>
      <c r="RNA749"/>
      <c r="RNB749"/>
      <c r="RNC749"/>
      <c r="RND749"/>
      <c r="RNE749"/>
      <c r="RNF749"/>
      <c r="RNG749"/>
      <c r="RNH749"/>
      <c r="RNI749"/>
      <c r="RNJ749"/>
      <c r="RNK749"/>
      <c r="RNL749"/>
      <c r="RNM749"/>
      <c r="RNN749"/>
      <c r="RNO749"/>
      <c r="RNP749"/>
      <c r="RNQ749"/>
      <c r="RNR749"/>
      <c r="RNS749"/>
      <c r="RNT749"/>
      <c r="RNU749"/>
      <c r="RNV749"/>
      <c r="RNW749"/>
      <c r="RNX749"/>
      <c r="RNY749"/>
      <c r="RNZ749"/>
      <c r="ROA749"/>
      <c r="ROB749"/>
      <c r="ROC749"/>
      <c r="ROD749"/>
      <c r="ROE749"/>
      <c r="ROF749"/>
      <c r="ROG749"/>
      <c r="ROH749"/>
      <c r="ROI749"/>
      <c r="ROJ749"/>
      <c r="ROK749"/>
      <c r="ROL749"/>
      <c r="ROM749"/>
      <c r="RON749"/>
      <c r="ROO749"/>
      <c r="ROP749"/>
      <c r="ROQ749"/>
      <c r="ROR749"/>
      <c r="ROS749"/>
      <c r="ROT749"/>
      <c r="ROU749"/>
      <c r="ROV749"/>
      <c r="ROW749"/>
      <c r="ROX749"/>
      <c r="ROY749"/>
      <c r="ROZ749"/>
      <c r="RPA749"/>
      <c r="RPB749"/>
      <c r="RPC749"/>
      <c r="RPD749"/>
      <c r="RPE749"/>
      <c r="RPF749"/>
      <c r="RPG749"/>
      <c r="RPH749"/>
      <c r="RPI749"/>
      <c r="RPJ749"/>
      <c r="RPK749"/>
      <c r="RPL749"/>
      <c r="RPM749"/>
      <c r="RPN749"/>
      <c r="RPO749"/>
      <c r="RPP749"/>
      <c r="RPQ749"/>
      <c r="RPR749"/>
      <c r="RPS749"/>
      <c r="RPT749"/>
      <c r="RPU749"/>
      <c r="RPV749"/>
      <c r="RPW749"/>
      <c r="RPX749"/>
      <c r="RPY749"/>
      <c r="RPZ749"/>
      <c r="RQA749"/>
      <c r="RQB749"/>
      <c r="RQC749"/>
      <c r="RQD749"/>
      <c r="RQE749"/>
      <c r="RQF749"/>
      <c r="RQG749"/>
      <c r="RQH749"/>
      <c r="RQI749"/>
      <c r="RQJ749"/>
      <c r="RQK749"/>
      <c r="RQL749"/>
      <c r="RQM749"/>
      <c r="RQN749"/>
      <c r="RQO749"/>
      <c r="RQP749"/>
      <c r="RQQ749"/>
      <c r="RQR749"/>
      <c r="RQS749"/>
      <c r="RQT749"/>
      <c r="RQU749"/>
      <c r="RQV749"/>
      <c r="RQW749"/>
      <c r="RQX749"/>
      <c r="RQY749"/>
      <c r="RQZ749"/>
      <c r="RRA749"/>
      <c r="RRB749"/>
      <c r="RRC749"/>
      <c r="RRD749"/>
      <c r="RRE749"/>
      <c r="RRF749"/>
      <c r="RRG749"/>
      <c r="RRH749"/>
      <c r="RRI749"/>
      <c r="RRJ749"/>
      <c r="RRK749"/>
      <c r="RRL749"/>
      <c r="RRM749"/>
      <c r="RRN749"/>
      <c r="RRO749"/>
      <c r="RRP749"/>
      <c r="RRQ749"/>
      <c r="RRR749"/>
      <c r="RRS749"/>
      <c r="RRT749"/>
      <c r="RRU749"/>
      <c r="RRV749"/>
      <c r="RRW749"/>
      <c r="RRX749"/>
      <c r="RRY749"/>
      <c r="RRZ749"/>
      <c r="RSA749"/>
      <c r="RSB749"/>
      <c r="RSC749"/>
      <c r="RSD749"/>
      <c r="RSE749"/>
      <c r="RSF749"/>
      <c r="RSG749"/>
      <c r="RSH749"/>
      <c r="RSI749"/>
      <c r="RSJ749"/>
      <c r="RSK749"/>
      <c r="RSL749"/>
      <c r="RSM749"/>
      <c r="RSN749"/>
      <c r="RSO749"/>
      <c r="RSP749"/>
      <c r="RSQ749"/>
      <c r="RSR749"/>
      <c r="RSS749"/>
      <c r="RST749"/>
      <c r="RSU749"/>
      <c r="RSV749"/>
      <c r="RSW749"/>
      <c r="RSX749"/>
      <c r="RSY749"/>
      <c r="RSZ749"/>
      <c r="RTA749"/>
      <c r="RTB749"/>
      <c r="RTC749"/>
      <c r="RTD749"/>
      <c r="RTE749"/>
      <c r="RTF749"/>
      <c r="RTG749"/>
      <c r="RTH749"/>
      <c r="RTI749"/>
      <c r="RTJ749"/>
      <c r="RTK749"/>
      <c r="RTL749"/>
      <c r="RTM749"/>
      <c r="RTN749"/>
      <c r="RTO749"/>
      <c r="RTP749"/>
      <c r="RTQ749"/>
      <c r="RTR749"/>
      <c r="RTS749"/>
      <c r="RTT749"/>
      <c r="RTU749"/>
      <c r="RTV749"/>
      <c r="RTW749"/>
      <c r="RTX749"/>
      <c r="RTY749"/>
      <c r="RTZ749"/>
      <c r="RUA749"/>
      <c r="RUB749"/>
      <c r="RUC749"/>
      <c r="RUD749"/>
      <c r="RUE749"/>
      <c r="RUF749"/>
      <c r="RUG749"/>
      <c r="RUH749"/>
      <c r="RUI749"/>
      <c r="RUJ749"/>
      <c r="RUK749"/>
      <c r="RUL749"/>
      <c r="RUM749"/>
      <c r="RUN749"/>
      <c r="RUO749"/>
      <c r="RUP749"/>
      <c r="RUQ749"/>
      <c r="RUR749"/>
      <c r="RUS749"/>
      <c r="RUT749"/>
      <c r="RUU749"/>
      <c r="RUV749"/>
      <c r="RUW749"/>
      <c r="RUX749"/>
      <c r="RUY749"/>
      <c r="RUZ749"/>
      <c r="RVA749"/>
      <c r="RVB749"/>
      <c r="RVC749"/>
      <c r="RVD749"/>
      <c r="RVE749"/>
      <c r="RVF749"/>
      <c r="RVG749"/>
      <c r="RVH749"/>
      <c r="RVI749"/>
      <c r="RVJ749"/>
      <c r="RVK749"/>
      <c r="RVL749"/>
      <c r="RVM749"/>
      <c r="RVN749"/>
      <c r="RVO749"/>
      <c r="RVP749"/>
      <c r="RVQ749"/>
      <c r="RVR749"/>
      <c r="RVS749"/>
      <c r="RVT749"/>
      <c r="RVU749"/>
      <c r="RVV749"/>
      <c r="RVW749"/>
      <c r="RVX749"/>
      <c r="RVY749"/>
      <c r="RVZ749"/>
      <c r="RWA749"/>
      <c r="RWB749"/>
      <c r="RWC749"/>
      <c r="RWD749"/>
      <c r="RWE749"/>
      <c r="RWF749"/>
      <c r="RWG749"/>
      <c r="RWH749"/>
      <c r="RWI749"/>
      <c r="RWJ749"/>
      <c r="RWK749"/>
      <c r="RWL749"/>
      <c r="RWM749"/>
      <c r="RWN749"/>
      <c r="RWO749"/>
      <c r="RWP749"/>
      <c r="RWQ749"/>
      <c r="RWR749"/>
      <c r="RWS749"/>
      <c r="RWT749"/>
      <c r="RWU749"/>
      <c r="RWV749"/>
      <c r="RWW749"/>
      <c r="RWX749"/>
      <c r="RWY749"/>
      <c r="RWZ749"/>
      <c r="RXA749"/>
      <c r="RXB749"/>
      <c r="RXC749"/>
      <c r="RXD749"/>
      <c r="RXE749"/>
      <c r="RXF749"/>
      <c r="RXG749"/>
      <c r="RXH749"/>
      <c r="RXI749"/>
      <c r="RXJ749"/>
      <c r="RXK749"/>
      <c r="RXL749"/>
      <c r="RXM749"/>
      <c r="RXN749"/>
      <c r="RXO749"/>
      <c r="RXP749"/>
      <c r="RXQ749"/>
      <c r="RXR749"/>
      <c r="RXS749"/>
      <c r="RXT749"/>
      <c r="RXU749"/>
      <c r="RXV749"/>
      <c r="RXW749"/>
      <c r="RXX749"/>
      <c r="RXY749"/>
      <c r="RXZ749"/>
      <c r="RYA749"/>
      <c r="RYB749"/>
      <c r="RYC749"/>
      <c r="RYD749"/>
      <c r="RYE749"/>
      <c r="RYF749"/>
      <c r="RYG749"/>
      <c r="RYH749"/>
      <c r="RYI749"/>
      <c r="RYJ749"/>
      <c r="RYK749"/>
      <c r="RYL749"/>
      <c r="RYM749"/>
      <c r="RYN749"/>
      <c r="RYO749"/>
      <c r="RYP749"/>
      <c r="RYQ749"/>
      <c r="RYR749"/>
      <c r="RYS749"/>
      <c r="RYT749"/>
      <c r="RYU749"/>
      <c r="RYV749"/>
      <c r="RYW749"/>
      <c r="RYX749"/>
      <c r="RYY749"/>
      <c r="RYZ749"/>
      <c r="RZA749"/>
      <c r="RZB749"/>
      <c r="RZC749"/>
      <c r="RZD749"/>
      <c r="RZE749"/>
      <c r="RZF749"/>
      <c r="RZG749"/>
      <c r="RZH749"/>
      <c r="RZI749"/>
      <c r="RZJ749"/>
      <c r="RZK749"/>
      <c r="RZL749"/>
      <c r="RZM749"/>
      <c r="RZN749"/>
      <c r="RZO749"/>
      <c r="RZP749"/>
      <c r="RZQ749"/>
      <c r="RZR749"/>
      <c r="RZS749"/>
      <c r="RZT749"/>
      <c r="RZU749"/>
      <c r="RZV749"/>
      <c r="RZW749"/>
      <c r="RZX749"/>
      <c r="RZY749"/>
      <c r="RZZ749"/>
      <c r="SAA749"/>
      <c r="SAB749"/>
      <c r="SAC749"/>
      <c r="SAD749"/>
      <c r="SAE749"/>
      <c r="SAF749"/>
      <c r="SAG749"/>
      <c r="SAH749"/>
      <c r="SAI749"/>
      <c r="SAJ749"/>
      <c r="SAK749"/>
      <c r="SAL749"/>
      <c r="SAM749"/>
      <c r="SAN749"/>
      <c r="SAO749"/>
      <c r="SAP749"/>
      <c r="SAQ749"/>
      <c r="SAR749"/>
      <c r="SAS749"/>
      <c r="SAT749"/>
      <c r="SAU749"/>
      <c r="SAV749"/>
      <c r="SAW749"/>
      <c r="SAX749"/>
      <c r="SAY749"/>
      <c r="SAZ749"/>
      <c r="SBA749"/>
      <c r="SBB749"/>
      <c r="SBC749"/>
      <c r="SBD749"/>
      <c r="SBE749"/>
      <c r="SBF749"/>
      <c r="SBG749"/>
      <c r="SBH749"/>
      <c r="SBI749"/>
      <c r="SBJ749"/>
      <c r="SBK749"/>
      <c r="SBL749"/>
      <c r="SBM749"/>
      <c r="SBN749"/>
      <c r="SBO749"/>
      <c r="SBP749"/>
      <c r="SBQ749"/>
      <c r="SBR749"/>
      <c r="SBS749"/>
      <c r="SBT749"/>
      <c r="SBU749"/>
      <c r="SBV749"/>
      <c r="SBW749"/>
      <c r="SBX749"/>
      <c r="SBY749"/>
      <c r="SBZ749"/>
      <c r="SCA749"/>
      <c r="SCB749"/>
      <c r="SCC749"/>
      <c r="SCD749"/>
      <c r="SCE749"/>
      <c r="SCF749"/>
      <c r="SCG749"/>
      <c r="SCH749"/>
      <c r="SCI749"/>
      <c r="SCJ749"/>
      <c r="SCK749"/>
      <c r="SCL749"/>
      <c r="SCM749"/>
      <c r="SCN749"/>
      <c r="SCO749"/>
      <c r="SCP749"/>
      <c r="SCQ749"/>
      <c r="SCR749"/>
      <c r="SCS749"/>
      <c r="SCT749"/>
      <c r="SCU749"/>
      <c r="SCV749"/>
      <c r="SCW749"/>
      <c r="SCX749"/>
      <c r="SCY749"/>
      <c r="SCZ749"/>
      <c r="SDA749"/>
      <c r="SDB749"/>
      <c r="SDC749"/>
      <c r="SDD749"/>
      <c r="SDE749"/>
      <c r="SDF749"/>
      <c r="SDG749"/>
      <c r="SDH749"/>
      <c r="SDI749"/>
      <c r="SDJ749"/>
      <c r="SDK749"/>
      <c r="SDL749"/>
      <c r="SDM749"/>
      <c r="SDN749"/>
      <c r="SDO749"/>
      <c r="SDP749"/>
      <c r="SDQ749"/>
      <c r="SDR749"/>
      <c r="SDS749"/>
      <c r="SDT749"/>
      <c r="SDU749"/>
      <c r="SDV749"/>
      <c r="SDW749"/>
      <c r="SDX749"/>
      <c r="SDY749"/>
      <c r="SDZ749"/>
      <c r="SEA749"/>
      <c r="SEB749"/>
      <c r="SEC749"/>
      <c r="SED749"/>
      <c r="SEE749"/>
      <c r="SEF749"/>
      <c r="SEG749"/>
      <c r="SEH749"/>
      <c r="SEI749"/>
      <c r="SEJ749"/>
      <c r="SEK749"/>
      <c r="SEL749"/>
      <c r="SEM749"/>
      <c r="SEN749"/>
      <c r="SEO749"/>
      <c r="SEP749"/>
      <c r="SEQ749"/>
      <c r="SER749"/>
      <c r="SES749"/>
      <c r="SET749"/>
      <c r="SEU749"/>
      <c r="SEV749"/>
      <c r="SEW749"/>
      <c r="SEX749"/>
      <c r="SEY749"/>
      <c r="SEZ749"/>
      <c r="SFA749"/>
      <c r="SFB749"/>
      <c r="SFC749"/>
      <c r="SFD749"/>
      <c r="SFE749"/>
      <c r="SFF749"/>
      <c r="SFG749"/>
      <c r="SFH749"/>
      <c r="SFI749"/>
      <c r="SFJ749"/>
      <c r="SFK749"/>
      <c r="SFL749"/>
      <c r="SFM749"/>
      <c r="SFN749"/>
      <c r="SFO749"/>
      <c r="SFP749"/>
      <c r="SFQ749"/>
      <c r="SFR749"/>
      <c r="SFS749"/>
      <c r="SFT749"/>
      <c r="SFU749"/>
      <c r="SFV749"/>
      <c r="SFW749"/>
      <c r="SFX749"/>
      <c r="SFY749"/>
      <c r="SFZ749"/>
      <c r="SGA749"/>
      <c r="SGB749"/>
      <c r="SGC749"/>
      <c r="SGD749"/>
      <c r="SGE749"/>
      <c r="SGF749"/>
      <c r="SGG749"/>
      <c r="SGH749"/>
      <c r="SGI749"/>
      <c r="SGJ749"/>
      <c r="SGK749"/>
      <c r="SGL749"/>
      <c r="SGM749"/>
      <c r="SGN749"/>
      <c r="SGO749"/>
      <c r="SGP749"/>
      <c r="SGQ749"/>
      <c r="SGR749"/>
      <c r="SGS749"/>
      <c r="SGT749"/>
      <c r="SGU749"/>
      <c r="SGV749"/>
      <c r="SGW749"/>
      <c r="SGX749"/>
      <c r="SGY749"/>
      <c r="SGZ749"/>
      <c r="SHA749"/>
      <c r="SHB749"/>
      <c r="SHC749"/>
      <c r="SHD749"/>
      <c r="SHE749"/>
      <c r="SHF749"/>
      <c r="SHG749"/>
      <c r="SHH749"/>
      <c r="SHI749"/>
      <c r="SHJ749"/>
      <c r="SHK749"/>
      <c r="SHL749"/>
      <c r="SHM749"/>
      <c r="SHN749"/>
      <c r="SHO749"/>
      <c r="SHP749"/>
      <c r="SHQ749"/>
      <c r="SHR749"/>
      <c r="SHS749"/>
      <c r="SHT749"/>
      <c r="SHU749"/>
      <c r="SHV749"/>
      <c r="SHW749"/>
      <c r="SHX749"/>
      <c r="SHY749"/>
      <c r="SHZ749"/>
      <c r="SIA749"/>
      <c r="SIB749"/>
      <c r="SIC749"/>
      <c r="SID749"/>
      <c r="SIE749"/>
      <c r="SIF749"/>
      <c r="SIG749"/>
      <c r="SIH749"/>
      <c r="SII749"/>
      <c r="SIJ749"/>
      <c r="SIK749"/>
      <c r="SIL749"/>
      <c r="SIM749"/>
      <c r="SIN749"/>
      <c r="SIO749"/>
      <c r="SIP749"/>
      <c r="SIQ749"/>
      <c r="SIR749"/>
      <c r="SIS749"/>
      <c r="SIT749"/>
      <c r="SIU749"/>
      <c r="SIV749"/>
      <c r="SIW749"/>
      <c r="SIX749"/>
      <c r="SIY749"/>
      <c r="SIZ749"/>
      <c r="SJA749"/>
      <c r="SJB749"/>
      <c r="SJC749"/>
      <c r="SJD749"/>
      <c r="SJE749"/>
      <c r="SJF749"/>
      <c r="SJG749"/>
      <c r="SJH749"/>
      <c r="SJI749"/>
      <c r="SJJ749"/>
      <c r="SJK749"/>
      <c r="SJL749"/>
      <c r="SJM749"/>
      <c r="SJN749"/>
      <c r="SJO749"/>
      <c r="SJP749"/>
      <c r="SJQ749"/>
      <c r="SJR749"/>
      <c r="SJS749"/>
      <c r="SJT749"/>
      <c r="SJU749"/>
      <c r="SJV749"/>
      <c r="SJW749"/>
      <c r="SJX749"/>
      <c r="SJY749"/>
      <c r="SJZ749"/>
      <c r="SKA749"/>
      <c r="SKB749"/>
      <c r="SKC749"/>
      <c r="SKD749"/>
      <c r="SKE749"/>
      <c r="SKF749"/>
      <c r="SKG749"/>
      <c r="SKH749"/>
      <c r="SKI749"/>
      <c r="SKJ749"/>
      <c r="SKK749"/>
      <c r="SKL749"/>
      <c r="SKM749"/>
      <c r="SKN749"/>
      <c r="SKO749"/>
      <c r="SKP749"/>
      <c r="SKQ749"/>
      <c r="SKR749"/>
      <c r="SKS749"/>
      <c r="SKT749"/>
      <c r="SKU749"/>
      <c r="SKV749"/>
      <c r="SKW749"/>
      <c r="SKX749"/>
      <c r="SKY749"/>
      <c r="SKZ749"/>
      <c r="SLA749"/>
      <c r="SLB749"/>
      <c r="SLC749"/>
      <c r="SLD749"/>
      <c r="SLE749"/>
      <c r="SLF749"/>
      <c r="SLG749"/>
      <c r="SLH749"/>
      <c r="SLI749"/>
      <c r="SLJ749"/>
      <c r="SLK749"/>
      <c r="SLL749"/>
      <c r="SLM749"/>
      <c r="SLN749"/>
      <c r="SLO749"/>
      <c r="SLP749"/>
      <c r="SLQ749"/>
      <c r="SLR749"/>
      <c r="SLS749"/>
      <c r="SLT749"/>
      <c r="SLU749"/>
      <c r="SLV749"/>
      <c r="SLW749"/>
      <c r="SLX749"/>
      <c r="SLY749"/>
      <c r="SLZ749"/>
      <c r="SMA749"/>
      <c r="SMB749"/>
      <c r="SMC749"/>
      <c r="SMD749"/>
      <c r="SME749"/>
      <c r="SMF749"/>
      <c r="SMG749"/>
      <c r="SMH749"/>
      <c r="SMI749"/>
      <c r="SMJ749"/>
      <c r="SMK749"/>
      <c r="SML749"/>
      <c r="SMM749"/>
      <c r="SMN749"/>
      <c r="SMO749"/>
      <c r="SMP749"/>
      <c r="SMQ749"/>
      <c r="SMR749"/>
      <c r="SMS749"/>
      <c r="SMT749"/>
      <c r="SMU749"/>
      <c r="SMV749"/>
      <c r="SMW749"/>
      <c r="SMX749"/>
      <c r="SMY749"/>
      <c r="SMZ749"/>
      <c r="SNA749"/>
      <c r="SNB749"/>
      <c r="SNC749"/>
      <c r="SND749"/>
      <c r="SNE749"/>
      <c r="SNF749"/>
      <c r="SNG749"/>
      <c r="SNH749"/>
      <c r="SNI749"/>
      <c r="SNJ749"/>
      <c r="SNK749"/>
      <c r="SNL749"/>
      <c r="SNM749"/>
      <c r="SNN749"/>
      <c r="SNO749"/>
      <c r="SNP749"/>
      <c r="SNQ749"/>
      <c r="SNR749"/>
      <c r="SNS749"/>
      <c r="SNT749"/>
      <c r="SNU749"/>
      <c r="SNV749"/>
      <c r="SNW749"/>
      <c r="SNX749"/>
      <c r="SNY749"/>
      <c r="SNZ749"/>
      <c r="SOA749"/>
      <c r="SOB749"/>
      <c r="SOC749"/>
      <c r="SOD749"/>
      <c r="SOE749"/>
      <c r="SOF749"/>
      <c r="SOG749"/>
      <c r="SOH749"/>
      <c r="SOI749"/>
      <c r="SOJ749"/>
      <c r="SOK749"/>
      <c r="SOL749"/>
      <c r="SOM749"/>
      <c r="SON749"/>
      <c r="SOO749"/>
      <c r="SOP749"/>
      <c r="SOQ749"/>
      <c r="SOR749"/>
      <c r="SOS749"/>
      <c r="SOT749"/>
      <c r="SOU749"/>
      <c r="SOV749"/>
      <c r="SOW749"/>
      <c r="SOX749"/>
      <c r="SOY749"/>
      <c r="SOZ749"/>
      <c r="SPA749"/>
      <c r="SPB749"/>
      <c r="SPC749"/>
      <c r="SPD749"/>
      <c r="SPE749"/>
      <c r="SPF749"/>
      <c r="SPG749"/>
      <c r="SPH749"/>
      <c r="SPI749"/>
      <c r="SPJ749"/>
      <c r="SPK749"/>
      <c r="SPL749"/>
      <c r="SPM749"/>
      <c r="SPN749"/>
      <c r="SPO749"/>
      <c r="SPP749"/>
      <c r="SPQ749"/>
      <c r="SPR749"/>
      <c r="SPS749"/>
      <c r="SPT749"/>
      <c r="SPU749"/>
      <c r="SPV749"/>
      <c r="SPW749"/>
      <c r="SPX749"/>
      <c r="SPY749"/>
      <c r="SPZ749"/>
      <c r="SQA749"/>
      <c r="SQB749"/>
      <c r="SQC749"/>
      <c r="SQD749"/>
      <c r="SQE749"/>
      <c r="SQF749"/>
      <c r="SQG749"/>
      <c r="SQH749"/>
      <c r="SQI749"/>
      <c r="SQJ749"/>
      <c r="SQK749"/>
      <c r="SQL749"/>
      <c r="SQM749"/>
      <c r="SQN749"/>
      <c r="SQO749"/>
      <c r="SQP749"/>
      <c r="SQQ749"/>
      <c r="SQR749"/>
      <c r="SQS749"/>
      <c r="SQT749"/>
      <c r="SQU749"/>
      <c r="SQV749"/>
      <c r="SQW749"/>
      <c r="SQX749"/>
      <c r="SQY749"/>
      <c r="SQZ749"/>
      <c r="SRA749"/>
      <c r="SRB749"/>
      <c r="SRC749"/>
      <c r="SRD749"/>
      <c r="SRE749"/>
      <c r="SRF749"/>
      <c r="SRG749"/>
      <c r="SRH749"/>
      <c r="SRI749"/>
      <c r="SRJ749"/>
      <c r="SRK749"/>
      <c r="SRL749"/>
      <c r="SRM749"/>
      <c r="SRN749"/>
      <c r="SRO749"/>
      <c r="SRP749"/>
      <c r="SRQ749"/>
      <c r="SRR749"/>
      <c r="SRS749"/>
      <c r="SRT749"/>
      <c r="SRU749"/>
      <c r="SRV749"/>
      <c r="SRW749"/>
      <c r="SRX749"/>
      <c r="SRY749"/>
      <c r="SRZ749"/>
      <c r="SSA749"/>
      <c r="SSB749"/>
      <c r="SSC749"/>
      <c r="SSD749"/>
      <c r="SSE749"/>
      <c r="SSF749"/>
      <c r="SSG749"/>
      <c r="SSH749"/>
      <c r="SSI749"/>
      <c r="SSJ749"/>
      <c r="SSK749"/>
      <c r="SSL749"/>
      <c r="SSM749"/>
      <c r="SSN749"/>
      <c r="SSO749"/>
      <c r="SSP749"/>
      <c r="SSQ749"/>
      <c r="SSR749"/>
      <c r="SSS749"/>
      <c r="SST749"/>
      <c r="SSU749"/>
      <c r="SSV749"/>
      <c r="SSW749"/>
      <c r="SSX749"/>
      <c r="SSY749"/>
      <c r="SSZ749"/>
      <c r="STA749"/>
      <c r="STB749"/>
      <c r="STC749"/>
      <c r="STD749"/>
      <c r="STE749"/>
      <c r="STF749"/>
      <c r="STG749"/>
      <c r="STH749"/>
      <c r="STI749"/>
      <c r="STJ749"/>
      <c r="STK749"/>
      <c r="STL749"/>
      <c r="STM749"/>
      <c r="STN749"/>
      <c r="STO749"/>
      <c r="STP749"/>
      <c r="STQ749"/>
      <c r="STR749"/>
      <c r="STS749"/>
      <c r="STT749"/>
      <c r="STU749"/>
      <c r="STV749"/>
      <c r="STW749"/>
      <c r="STX749"/>
      <c r="STY749"/>
      <c r="STZ749"/>
      <c r="SUA749"/>
      <c r="SUB749"/>
      <c r="SUC749"/>
      <c r="SUD749"/>
      <c r="SUE749"/>
      <c r="SUF749"/>
      <c r="SUG749"/>
      <c r="SUH749"/>
      <c r="SUI749"/>
      <c r="SUJ749"/>
      <c r="SUK749"/>
      <c r="SUL749"/>
      <c r="SUM749"/>
      <c r="SUN749"/>
      <c r="SUO749"/>
      <c r="SUP749"/>
      <c r="SUQ749"/>
      <c r="SUR749"/>
      <c r="SUS749"/>
      <c r="SUT749"/>
      <c r="SUU749"/>
      <c r="SUV749"/>
      <c r="SUW749"/>
      <c r="SUX749"/>
      <c r="SUY749"/>
      <c r="SUZ749"/>
      <c r="SVA749"/>
      <c r="SVB749"/>
      <c r="SVC749"/>
      <c r="SVD749"/>
      <c r="SVE749"/>
      <c r="SVF749"/>
      <c r="SVG749"/>
      <c r="SVH749"/>
      <c r="SVI749"/>
      <c r="SVJ749"/>
      <c r="SVK749"/>
      <c r="SVL749"/>
      <c r="SVM749"/>
      <c r="SVN749"/>
      <c r="SVO749"/>
      <c r="SVP749"/>
      <c r="SVQ749"/>
      <c r="SVR749"/>
      <c r="SVS749"/>
      <c r="SVT749"/>
      <c r="SVU749"/>
      <c r="SVV749"/>
      <c r="SVW749"/>
      <c r="SVX749"/>
      <c r="SVY749"/>
      <c r="SVZ749"/>
      <c r="SWA749"/>
      <c r="SWB749"/>
      <c r="SWC749"/>
      <c r="SWD749"/>
      <c r="SWE749"/>
      <c r="SWF749"/>
      <c r="SWG749"/>
      <c r="SWH749"/>
      <c r="SWI749"/>
      <c r="SWJ749"/>
      <c r="SWK749"/>
      <c r="SWL749"/>
      <c r="SWM749"/>
      <c r="SWN749"/>
      <c r="SWO749"/>
      <c r="SWP749"/>
      <c r="SWQ749"/>
      <c r="SWR749"/>
      <c r="SWS749"/>
      <c r="SWT749"/>
      <c r="SWU749"/>
      <c r="SWV749"/>
      <c r="SWW749"/>
      <c r="SWX749"/>
      <c r="SWY749"/>
      <c r="SWZ749"/>
      <c r="SXA749"/>
      <c r="SXB749"/>
      <c r="SXC749"/>
      <c r="SXD749"/>
      <c r="SXE749"/>
      <c r="SXF749"/>
      <c r="SXG749"/>
      <c r="SXH749"/>
      <c r="SXI749"/>
      <c r="SXJ749"/>
      <c r="SXK749"/>
      <c r="SXL749"/>
      <c r="SXM749"/>
      <c r="SXN749"/>
      <c r="SXO749"/>
      <c r="SXP749"/>
      <c r="SXQ749"/>
      <c r="SXR749"/>
      <c r="SXS749"/>
      <c r="SXT749"/>
      <c r="SXU749"/>
      <c r="SXV749"/>
      <c r="SXW749"/>
      <c r="SXX749"/>
      <c r="SXY749"/>
      <c r="SXZ749"/>
      <c r="SYA749"/>
      <c r="SYB749"/>
      <c r="SYC749"/>
      <c r="SYD749"/>
      <c r="SYE749"/>
      <c r="SYF749"/>
      <c r="SYG749"/>
      <c r="SYH749"/>
      <c r="SYI749"/>
      <c r="SYJ749"/>
      <c r="SYK749"/>
      <c r="SYL749"/>
      <c r="SYM749"/>
      <c r="SYN749"/>
      <c r="SYO749"/>
      <c r="SYP749"/>
      <c r="SYQ749"/>
      <c r="SYR749"/>
      <c r="SYS749"/>
      <c r="SYT749"/>
      <c r="SYU749"/>
      <c r="SYV749"/>
      <c r="SYW749"/>
      <c r="SYX749"/>
      <c r="SYY749"/>
      <c r="SYZ749"/>
      <c r="SZA749"/>
      <c r="SZB749"/>
      <c r="SZC749"/>
      <c r="SZD749"/>
      <c r="SZE749"/>
      <c r="SZF749"/>
      <c r="SZG749"/>
      <c r="SZH749"/>
      <c r="SZI749"/>
      <c r="SZJ749"/>
      <c r="SZK749"/>
      <c r="SZL749"/>
      <c r="SZM749"/>
      <c r="SZN749"/>
      <c r="SZO749"/>
      <c r="SZP749"/>
      <c r="SZQ749"/>
      <c r="SZR749"/>
      <c r="SZS749"/>
      <c r="SZT749"/>
      <c r="SZU749"/>
      <c r="SZV749"/>
      <c r="SZW749"/>
      <c r="SZX749"/>
      <c r="SZY749"/>
      <c r="SZZ749"/>
      <c r="TAA749"/>
      <c r="TAB749"/>
      <c r="TAC749"/>
      <c r="TAD749"/>
      <c r="TAE749"/>
      <c r="TAF749"/>
      <c r="TAG749"/>
      <c r="TAH749"/>
      <c r="TAI749"/>
      <c r="TAJ749"/>
      <c r="TAK749"/>
      <c r="TAL749"/>
      <c r="TAM749"/>
      <c r="TAN749"/>
      <c r="TAO749"/>
      <c r="TAP749"/>
      <c r="TAQ749"/>
      <c r="TAR749"/>
      <c r="TAS749"/>
      <c r="TAT749"/>
      <c r="TAU749"/>
      <c r="TAV749"/>
      <c r="TAW749"/>
      <c r="TAX749"/>
      <c r="TAY749"/>
      <c r="TAZ749"/>
      <c r="TBA749"/>
      <c r="TBB749"/>
      <c r="TBC749"/>
      <c r="TBD749"/>
      <c r="TBE749"/>
      <c r="TBF749"/>
      <c r="TBG749"/>
      <c r="TBH749"/>
      <c r="TBI749"/>
      <c r="TBJ749"/>
      <c r="TBK749"/>
      <c r="TBL749"/>
      <c r="TBM749"/>
      <c r="TBN749"/>
      <c r="TBO749"/>
      <c r="TBP749"/>
      <c r="TBQ749"/>
      <c r="TBR749"/>
      <c r="TBS749"/>
      <c r="TBT749"/>
      <c r="TBU749"/>
      <c r="TBV749"/>
      <c r="TBW749"/>
      <c r="TBX749"/>
      <c r="TBY749"/>
      <c r="TBZ749"/>
      <c r="TCA749"/>
      <c r="TCB749"/>
      <c r="TCC749"/>
      <c r="TCD749"/>
      <c r="TCE749"/>
      <c r="TCF749"/>
      <c r="TCG749"/>
      <c r="TCH749"/>
      <c r="TCI749"/>
      <c r="TCJ749"/>
      <c r="TCK749"/>
      <c r="TCL749"/>
      <c r="TCM749"/>
      <c r="TCN749"/>
      <c r="TCO749"/>
      <c r="TCP749"/>
      <c r="TCQ749"/>
      <c r="TCR749"/>
      <c r="TCS749"/>
      <c r="TCT749"/>
      <c r="TCU749"/>
      <c r="TCV749"/>
      <c r="TCW749"/>
      <c r="TCX749"/>
      <c r="TCY749"/>
      <c r="TCZ749"/>
      <c r="TDA749"/>
      <c r="TDB749"/>
      <c r="TDC749"/>
      <c r="TDD749"/>
      <c r="TDE749"/>
      <c r="TDF749"/>
      <c r="TDG749"/>
      <c r="TDH749"/>
      <c r="TDI749"/>
      <c r="TDJ749"/>
      <c r="TDK749"/>
      <c r="TDL749"/>
      <c r="TDM749"/>
      <c r="TDN749"/>
      <c r="TDO749"/>
      <c r="TDP749"/>
      <c r="TDQ749"/>
      <c r="TDR749"/>
      <c r="TDS749"/>
      <c r="TDT749"/>
      <c r="TDU749"/>
      <c r="TDV749"/>
      <c r="TDW749"/>
      <c r="TDX749"/>
      <c r="TDY749"/>
      <c r="TDZ749"/>
      <c r="TEA749"/>
      <c r="TEB749"/>
      <c r="TEC749"/>
      <c r="TED749"/>
      <c r="TEE749"/>
      <c r="TEF749"/>
      <c r="TEG749"/>
      <c r="TEH749"/>
      <c r="TEI749"/>
      <c r="TEJ749"/>
      <c r="TEK749"/>
      <c r="TEL749"/>
      <c r="TEM749"/>
      <c r="TEN749"/>
      <c r="TEO749"/>
      <c r="TEP749"/>
      <c r="TEQ749"/>
      <c r="TER749"/>
      <c r="TES749"/>
      <c r="TET749"/>
      <c r="TEU749"/>
      <c r="TEV749"/>
      <c r="TEW749"/>
      <c r="TEX749"/>
      <c r="TEY749"/>
      <c r="TEZ749"/>
      <c r="TFA749"/>
      <c r="TFB749"/>
      <c r="TFC749"/>
      <c r="TFD749"/>
      <c r="TFE749"/>
      <c r="TFF749"/>
      <c r="TFG749"/>
      <c r="TFH749"/>
      <c r="TFI749"/>
      <c r="TFJ749"/>
      <c r="TFK749"/>
      <c r="TFL749"/>
      <c r="TFM749"/>
      <c r="TFN749"/>
      <c r="TFO749"/>
      <c r="TFP749"/>
      <c r="TFQ749"/>
      <c r="TFR749"/>
      <c r="TFS749"/>
      <c r="TFT749"/>
      <c r="TFU749"/>
      <c r="TFV749"/>
      <c r="TFW749"/>
      <c r="TFX749"/>
      <c r="TFY749"/>
      <c r="TFZ749"/>
      <c r="TGA749"/>
      <c r="TGB749"/>
      <c r="TGC749"/>
      <c r="TGD749"/>
      <c r="TGE749"/>
      <c r="TGF749"/>
      <c r="TGG749"/>
      <c r="TGH749"/>
      <c r="TGI749"/>
      <c r="TGJ749"/>
      <c r="TGK749"/>
      <c r="TGL749"/>
      <c r="TGM749"/>
      <c r="TGN749"/>
      <c r="TGO749"/>
      <c r="TGP749"/>
      <c r="TGQ749"/>
      <c r="TGR749"/>
      <c r="TGS749"/>
      <c r="TGT749"/>
      <c r="TGU749"/>
      <c r="TGV749"/>
      <c r="TGW749"/>
      <c r="TGX749"/>
      <c r="TGY749"/>
      <c r="TGZ749"/>
      <c r="THA749"/>
      <c r="THB749"/>
      <c r="THC749"/>
      <c r="THD749"/>
      <c r="THE749"/>
      <c r="THF749"/>
      <c r="THG749"/>
      <c r="THH749"/>
      <c r="THI749"/>
      <c r="THJ749"/>
      <c r="THK749"/>
      <c r="THL749"/>
      <c r="THM749"/>
      <c r="THN749"/>
      <c r="THO749"/>
      <c r="THP749"/>
      <c r="THQ749"/>
      <c r="THR749"/>
      <c r="THS749"/>
      <c r="THT749"/>
      <c r="THU749"/>
      <c r="THV749"/>
      <c r="THW749"/>
      <c r="THX749"/>
      <c r="THY749"/>
      <c r="THZ749"/>
      <c r="TIA749"/>
      <c r="TIB749"/>
      <c r="TIC749"/>
      <c r="TID749"/>
      <c r="TIE749"/>
      <c r="TIF749"/>
      <c r="TIG749"/>
      <c r="TIH749"/>
      <c r="TII749"/>
      <c r="TIJ749"/>
      <c r="TIK749"/>
      <c r="TIL749"/>
      <c r="TIM749"/>
      <c r="TIN749"/>
      <c r="TIO749"/>
      <c r="TIP749"/>
      <c r="TIQ749"/>
      <c r="TIR749"/>
      <c r="TIS749"/>
      <c r="TIT749"/>
      <c r="TIU749"/>
      <c r="TIV749"/>
      <c r="TIW749"/>
      <c r="TIX749"/>
      <c r="TIY749"/>
      <c r="TIZ749"/>
      <c r="TJA749"/>
      <c r="TJB749"/>
      <c r="TJC749"/>
      <c r="TJD749"/>
      <c r="TJE749"/>
      <c r="TJF749"/>
      <c r="TJG749"/>
      <c r="TJH749"/>
      <c r="TJI749"/>
      <c r="TJJ749"/>
      <c r="TJK749"/>
      <c r="TJL749"/>
      <c r="TJM749"/>
      <c r="TJN749"/>
      <c r="TJO749"/>
      <c r="TJP749"/>
      <c r="TJQ749"/>
      <c r="TJR749"/>
      <c r="TJS749"/>
      <c r="TJT749"/>
      <c r="TJU749"/>
      <c r="TJV749"/>
      <c r="TJW749"/>
      <c r="TJX749"/>
      <c r="TJY749"/>
      <c r="TJZ749"/>
      <c r="TKA749"/>
      <c r="TKB749"/>
      <c r="TKC749"/>
      <c r="TKD749"/>
      <c r="TKE749"/>
      <c r="TKF749"/>
      <c r="TKG749"/>
      <c r="TKH749"/>
      <c r="TKI749"/>
      <c r="TKJ749"/>
      <c r="TKK749"/>
      <c r="TKL749"/>
      <c r="TKM749"/>
      <c r="TKN749"/>
      <c r="TKO749"/>
      <c r="TKP749"/>
      <c r="TKQ749"/>
      <c r="TKR749"/>
      <c r="TKS749"/>
      <c r="TKT749"/>
      <c r="TKU749"/>
      <c r="TKV749"/>
      <c r="TKW749"/>
      <c r="TKX749"/>
      <c r="TKY749"/>
      <c r="TKZ749"/>
      <c r="TLA749"/>
      <c r="TLB749"/>
      <c r="TLC749"/>
      <c r="TLD749"/>
      <c r="TLE749"/>
      <c r="TLF749"/>
      <c r="TLG749"/>
      <c r="TLH749"/>
      <c r="TLI749"/>
      <c r="TLJ749"/>
      <c r="TLK749"/>
      <c r="TLL749"/>
      <c r="TLM749"/>
      <c r="TLN749"/>
      <c r="TLO749"/>
      <c r="TLP749"/>
      <c r="TLQ749"/>
      <c r="TLR749"/>
      <c r="TLS749"/>
      <c r="TLT749"/>
      <c r="TLU749"/>
      <c r="TLV749"/>
      <c r="TLW749"/>
      <c r="TLX749"/>
      <c r="TLY749"/>
      <c r="TLZ749"/>
      <c r="TMA749"/>
      <c r="TMB749"/>
      <c r="TMC749"/>
      <c r="TMD749"/>
      <c r="TME749"/>
      <c r="TMF749"/>
      <c r="TMG749"/>
      <c r="TMH749"/>
      <c r="TMI749"/>
      <c r="TMJ749"/>
      <c r="TMK749"/>
      <c r="TML749"/>
      <c r="TMM749"/>
      <c r="TMN749"/>
      <c r="TMO749"/>
      <c r="TMP749"/>
      <c r="TMQ749"/>
      <c r="TMR749"/>
      <c r="TMS749"/>
      <c r="TMT749"/>
      <c r="TMU749"/>
      <c r="TMV749"/>
      <c r="TMW749"/>
      <c r="TMX749"/>
      <c r="TMY749"/>
      <c r="TMZ749"/>
      <c r="TNA749"/>
      <c r="TNB749"/>
      <c r="TNC749"/>
      <c r="TND749"/>
      <c r="TNE749"/>
      <c r="TNF749"/>
      <c r="TNG749"/>
      <c r="TNH749"/>
      <c r="TNI749"/>
      <c r="TNJ749"/>
      <c r="TNK749"/>
      <c r="TNL749"/>
      <c r="TNM749"/>
      <c r="TNN749"/>
      <c r="TNO749"/>
      <c r="TNP749"/>
      <c r="TNQ749"/>
      <c r="TNR749"/>
      <c r="TNS749"/>
      <c r="TNT749"/>
      <c r="TNU749"/>
      <c r="TNV749"/>
      <c r="TNW749"/>
      <c r="TNX749"/>
      <c r="TNY749"/>
      <c r="TNZ749"/>
      <c r="TOA749"/>
      <c r="TOB749"/>
      <c r="TOC749"/>
      <c r="TOD749"/>
      <c r="TOE749"/>
      <c r="TOF749"/>
      <c r="TOG749"/>
      <c r="TOH749"/>
      <c r="TOI749"/>
      <c r="TOJ749"/>
      <c r="TOK749"/>
      <c r="TOL749"/>
      <c r="TOM749"/>
      <c r="TON749"/>
      <c r="TOO749"/>
      <c r="TOP749"/>
      <c r="TOQ749"/>
      <c r="TOR749"/>
      <c r="TOS749"/>
      <c r="TOT749"/>
      <c r="TOU749"/>
      <c r="TOV749"/>
      <c r="TOW749"/>
      <c r="TOX749"/>
      <c r="TOY749"/>
      <c r="TOZ749"/>
      <c r="TPA749"/>
      <c r="TPB749"/>
      <c r="TPC749"/>
      <c r="TPD749"/>
      <c r="TPE749"/>
      <c r="TPF749"/>
      <c r="TPG749"/>
      <c r="TPH749"/>
      <c r="TPI749"/>
      <c r="TPJ749"/>
      <c r="TPK749"/>
      <c r="TPL749"/>
      <c r="TPM749"/>
      <c r="TPN749"/>
      <c r="TPO749"/>
      <c r="TPP749"/>
      <c r="TPQ749"/>
      <c r="TPR749"/>
      <c r="TPS749"/>
      <c r="TPT749"/>
      <c r="TPU749"/>
      <c r="TPV749"/>
      <c r="TPW749"/>
      <c r="TPX749"/>
      <c r="TPY749"/>
      <c r="TPZ749"/>
      <c r="TQA749"/>
      <c r="TQB749"/>
      <c r="TQC749"/>
      <c r="TQD749"/>
      <c r="TQE749"/>
      <c r="TQF749"/>
      <c r="TQG749"/>
      <c r="TQH749"/>
      <c r="TQI749"/>
      <c r="TQJ749"/>
      <c r="TQK749"/>
      <c r="TQL749"/>
      <c r="TQM749"/>
      <c r="TQN749"/>
      <c r="TQO749"/>
      <c r="TQP749"/>
      <c r="TQQ749"/>
      <c r="TQR749"/>
      <c r="TQS749"/>
      <c r="TQT749"/>
      <c r="TQU749"/>
      <c r="TQV749"/>
      <c r="TQW749"/>
      <c r="TQX749"/>
      <c r="TQY749"/>
      <c r="TQZ749"/>
      <c r="TRA749"/>
      <c r="TRB749"/>
      <c r="TRC749"/>
      <c r="TRD749"/>
      <c r="TRE749"/>
      <c r="TRF749"/>
      <c r="TRG749"/>
      <c r="TRH749"/>
      <c r="TRI749"/>
      <c r="TRJ749"/>
      <c r="TRK749"/>
      <c r="TRL749"/>
      <c r="TRM749"/>
      <c r="TRN749"/>
      <c r="TRO749"/>
      <c r="TRP749"/>
      <c r="TRQ749"/>
      <c r="TRR749"/>
      <c r="TRS749"/>
      <c r="TRT749"/>
      <c r="TRU749"/>
      <c r="TRV749"/>
      <c r="TRW749"/>
      <c r="TRX749"/>
      <c r="TRY749"/>
      <c r="TRZ749"/>
      <c r="TSA749"/>
      <c r="TSB749"/>
      <c r="TSC749"/>
      <c r="TSD749"/>
      <c r="TSE749"/>
      <c r="TSF749"/>
      <c r="TSG749"/>
      <c r="TSH749"/>
      <c r="TSI749"/>
      <c r="TSJ749"/>
      <c r="TSK749"/>
      <c r="TSL749"/>
      <c r="TSM749"/>
      <c r="TSN749"/>
      <c r="TSO749"/>
      <c r="TSP749"/>
      <c r="TSQ749"/>
      <c r="TSR749"/>
      <c r="TSS749"/>
      <c r="TST749"/>
      <c r="TSU749"/>
      <c r="TSV749"/>
      <c r="TSW749"/>
      <c r="TSX749"/>
      <c r="TSY749"/>
      <c r="TSZ749"/>
      <c r="TTA749"/>
      <c r="TTB749"/>
      <c r="TTC749"/>
      <c r="TTD749"/>
      <c r="TTE749"/>
      <c r="TTF749"/>
      <c r="TTG749"/>
      <c r="TTH749"/>
      <c r="TTI749"/>
      <c r="TTJ749"/>
      <c r="TTK749"/>
      <c r="TTL749"/>
      <c r="TTM749"/>
      <c r="TTN749"/>
      <c r="TTO749"/>
      <c r="TTP749"/>
      <c r="TTQ749"/>
      <c r="TTR749"/>
      <c r="TTS749"/>
      <c r="TTT749"/>
      <c r="TTU749"/>
      <c r="TTV749"/>
      <c r="TTW749"/>
      <c r="TTX749"/>
      <c r="TTY749"/>
      <c r="TTZ749"/>
      <c r="TUA749"/>
      <c r="TUB749"/>
      <c r="TUC749"/>
      <c r="TUD749"/>
      <c r="TUE749"/>
      <c r="TUF749"/>
      <c r="TUG749"/>
      <c r="TUH749"/>
      <c r="TUI749"/>
      <c r="TUJ749"/>
      <c r="TUK749"/>
      <c r="TUL749"/>
      <c r="TUM749"/>
      <c r="TUN749"/>
      <c r="TUO749"/>
      <c r="TUP749"/>
      <c r="TUQ749"/>
      <c r="TUR749"/>
      <c r="TUS749"/>
      <c r="TUT749"/>
      <c r="TUU749"/>
      <c r="TUV749"/>
      <c r="TUW749"/>
      <c r="TUX749"/>
      <c r="TUY749"/>
      <c r="TUZ749"/>
      <c r="TVA749"/>
      <c r="TVB749"/>
      <c r="TVC749"/>
      <c r="TVD749"/>
      <c r="TVE749"/>
      <c r="TVF749"/>
      <c r="TVG749"/>
      <c r="TVH749"/>
      <c r="TVI749"/>
      <c r="TVJ749"/>
      <c r="TVK749"/>
      <c r="TVL749"/>
      <c r="TVM749"/>
      <c r="TVN749"/>
      <c r="TVO749"/>
      <c r="TVP749"/>
      <c r="TVQ749"/>
      <c r="TVR749"/>
      <c r="TVS749"/>
      <c r="TVT749"/>
      <c r="TVU749"/>
      <c r="TVV749"/>
      <c r="TVW749"/>
      <c r="TVX749"/>
      <c r="TVY749"/>
      <c r="TVZ749"/>
      <c r="TWA749"/>
      <c r="TWB749"/>
      <c r="TWC749"/>
      <c r="TWD749"/>
      <c r="TWE749"/>
      <c r="TWF749"/>
      <c r="TWG749"/>
      <c r="TWH749"/>
      <c r="TWI749"/>
      <c r="TWJ749"/>
      <c r="TWK749"/>
      <c r="TWL749"/>
      <c r="TWM749"/>
      <c r="TWN749"/>
      <c r="TWO749"/>
      <c r="TWP749"/>
      <c r="TWQ749"/>
      <c r="TWR749"/>
      <c r="TWS749"/>
      <c r="TWT749"/>
      <c r="TWU749"/>
      <c r="TWV749"/>
      <c r="TWW749"/>
      <c r="TWX749"/>
      <c r="TWY749"/>
      <c r="TWZ749"/>
      <c r="TXA749"/>
      <c r="TXB749"/>
      <c r="TXC749"/>
      <c r="TXD749"/>
      <c r="TXE749"/>
      <c r="TXF749"/>
      <c r="TXG749"/>
      <c r="TXH749"/>
      <c r="TXI749"/>
      <c r="TXJ749"/>
      <c r="TXK749"/>
      <c r="TXL749"/>
      <c r="TXM749"/>
      <c r="TXN749"/>
      <c r="TXO749"/>
      <c r="TXP749"/>
      <c r="TXQ749"/>
      <c r="TXR749"/>
      <c r="TXS749"/>
      <c r="TXT749"/>
      <c r="TXU749"/>
      <c r="TXV749"/>
      <c r="TXW749"/>
      <c r="TXX749"/>
      <c r="TXY749"/>
      <c r="TXZ749"/>
      <c r="TYA749"/>
      <c r="TYB749"/>
      <c r="TYC749"/>
      <c r="TYD749"/>
      <c r="TYE749"/>
      <c r="TYF749"/>
      <c r="TYG749"/>
      <c r="TYH749"/>
      <c r="TYI749"/>
      <c r="TYJ749"/>
      <c r="TYK749"/>
      <c r="TYL749"/>
      <c r="TYM749"/>
      <c r="TYN749"/>
      <c r="TYO749"/>
      <c r="TYP749"/>
      <c r="TYQ749"/>
      <c r="TYR749"/>
      <c r="TYS749"/>
      <c r="TYT749"/>
      <c r="TYU749"/>
      <c r="TYV749"/>
      <c r="TYW749"/>
      <c r="TYX749"/>
      <c r="TYY749"/>
      <c r="TYZ749"/>
      <c r="TZA749"/>
      <c r="TZB749"/>
      <c r="TZC749"/>
      <c r="TZD749"/>
      <c r="TZE749"/>
      <c r="TZF749"/>
      <c r="TZG749"/>
      <c r="TZH749"/>
      <c r="TZI749"/>
      <c r="TZJ749"/>
      <c r="TZK749"/>
      <c r="TZL749"/>
      <c r="TZM749"/>
      <c r="TZN749"/>
      <c r="TZO749"/>
      <c r="TZP749"/>
      <c r="TZQ749"/>
      <c r="TZR749"/>
      <c r="TZS749"/>
      <c r="TZT749"/>
      <c r="TZU749"/>
      <c r="TZV749"/>
      <c r="TZW749"/>
      <c r="TZX749"/>
      <c r="TZY749"/>
      <c r="TZZ749"/>
      <c r="UAA749"/>
      <c r="UAB749"/>
      <c r="UAC749"/>
      <c r="UAD749"/>
      <c r="UAE749"/>
      <c r="UAF749"/>
      <c r="UAG749"/>
      <c r="UAH749"/>
      <c r="UAI749"/>
      <c r="UAJ749"/>
      <c r="UAK749"/>
      <c r="UAL749"/>
      <c r="UAM749"/>
      <c r="UAN749"/>
      <c r="UAO749"/>
      <c r="UAP749"/>
      <c r="UAQ749"/>
      <c r="UAR749"/>
      <c r="UAS749"/>
      <c r="UAT749"/>
      <c r="UAU749"/>
      <c r="UAV749"/>
      <c r="UAW749"/>
      <c r="UAX749"/>
      <c r="UAY749"/>
      <c r="UAZ749"/>
      <c r="UBA749"/>
      <c r="UBB749"/>
      <c r="UBC749"/>
      <c r="UBD749"/>
      <c r="UBE749"/>
      <c r="UBF749"/>
      <c r="UBG749"/>
      <c r="UBH749"/>
      <c r="UBI749"/>
      <c r="UBJ749"/>
      <c r="UBK749"/>
      <c r="UBL749"/>
      <c r="UBM749"/>
      <c r="UBN749"/>
      <c r="UBO749"/>
      <c r="UBP749"/>
      <c r="UBQ749"/>
      <c r="UBR749"/>
      <c r="UBS749"/>
      <c r="UBT749"/>
      <c r="UBU749"/>
      <c r="UBV749"/>
      <c r="UBW749"/>
      <c r="UBX749"/>
      <c r="UBY749"/>
      <c r="UBZ749"/>
      <c r="UCA749"/>
      <c r="UCB749"/>
      <c r="UCC749"/>
      <c r="UCD749"/>
      <c r="UCE749"/>
      <c r="UCF749"/>
      <c r="UCG749"/>
      <c r="UCH749"/>
      <c r="UCI749"/>
      <c r="UCJ749"/>
      <c r="UCK749"/>
      <c r="UCL749"/>
      <c r="UCM749"/>
      <c r="UCN749"/>
      <c r="UCO749"/>
      <c r="UCP749"/>
      <c r="UCQ749"/>
      <c r="UCR749"/>
      <c r="UCS749"/>
      <c r="UCT749"/>
      <c r="UCU749"/>
      <c r="UCV749"/>
      <c r="UCW749"/>
      <c r="UCX749"/>
      <c r="UCY749"/>
      <c r="UCZ749"/>
      <c r="UDA749"/>
      <c r="UDB749"/>
      <c r="UDC749"/>
      <c r="UDD749"/>
      <c r="UDE749"/>
      <c r="UDF749"/>
      <c r="UDG749"/>
      <c r="UDH749"/>
      <c r="UDI749"/>
      <c r="UDJ749"/>
      <c r="UDK749"/>
      <c r="UDL749"/>
      <c r="UDM749"/>
      <c r="UDN749"/>
      <c r="UDO749"/>
      <c r="UDP749"/>
      <c r="UDQ749"/>
      <c r="UDR749"/>
      <c r="UDS749"/>
      <c r="UDT749"/>
      <c r="UDU749"/>
      <c r="UDV749"/>
      <c r="UDW749"/>
      <c r="UDX749"/>
      <c r="UDY749"/>
      <c r="UDZ749"/>
      <c r="UEA749"/>
      <c r="UEB749"/>
      <c r="UEC749"/>
      <c r="UED749"/>
      <c r="UEE749"/>
      <c r="UEF749"/>
      <c r="UEG749"/>
      <c r="UEH749"/>
      <c r="UEI749"/>
      <c r="UEJ749"/>
      <c r="UEK749"/>
      <c r="UEL749"/>
      <c r="UEM749"/>
      <c r="UEN749"/>
      <c r="UEO749"/>
      <c r="UEP749"/>
      <c r="UEQ749"/>
      <c r="UER749"/>
      <c r="UES749"/>
      <c r="UET749"/>
      <c r="UEU749"/>
      <c r="UEV749"/>
      <c r="UEW749"/>
      <c r="UEX749"/>
      <c r="UEY749"/>
      <c r="UEZ749"/>
      <c r="UFA749"/>
      <c r="UFB749"/>
      <c r="UFC749"/>
      <c r="UFD749"/>
      <c r="UFE749"/>
      <c r="UFF749"/>
      <c r="UFG749"/>
      <c r="UFH749"/>
      <c r="UFI749"/>
      <c r="UFJ749"/>
      <c r="UFK749"/>
      <c r="UFL749"/>
      <c r="UFM749"/>
      <c r="UFN749"/>
      <c r="UFO749"/>
      <c r="UFP749"/>
      <c r="UFQ749"/>
      <c r="UFR749"/>
      <c r="UFS749"/>
      <c r="UFT749"/>
      <c r="UFU749"/>
      <c r="UFV749"/>
      <c r="UFW749"/>
      <c r="UFX749"/>
      <c r="UFY749"/>
      <c r="UFZ749"/>
      <c r="UGA749"/>
      <c r="UGB749"/>
      <c r="UGC749"/>
      <c r="UGD749"/>
      <c r="UGE749"/>
      <c r="UGF749"/>
      <c r="UGG749"/>
      <c r="UGH749"/>
      <c r="UGI749"/>
      <c r="UGJ749"/>
      <c r="UGK749"/>
      <c r="UGL749"/>
      <c r="UGM749"/>
      <c r="UGN749"/>
      <c r="UGO749"/>
      <c r="UGP749"/>
      <c r="UGQ749"/>
      <c r="UGR749"/>
      <c r="UGS749"/>
      <c r="UGT749"/>
      <c r="UGU749"/>
      <c r="UGV749"/>
      <c r="UGW749"/>
      <c r="UGX749"/>
      <c r="UGY749"/>
      <c r="UGZ749"/>
      <c r="UHA749"/>
      <c r="UHB749"/>
      <c r="UHC749"/>
      <c r="UHD749"/>
      <c r="UHE749"/>
      <c r="UHF749"/>
      <c r="UHG749"/>
      <c r="UHH749"/>
      <c r="UHI749"/>
      <c r="UHJ749"/>
      <c r="UHK749"/>
      <c r="UHL749"/>
      <c r="UHM749"/>
      <c r="UHN749"/>
      <c r="UHO749"/>
      <c r="UHP749"/>
      <c r="UHQ749"/>
      <c r="UHR749"/>
      <c r="UHS749"/>
      <c r="UHT749"/>
      <c r="UHU749"/>
      <c r="UHV749"/>
      <c r="UHW749"/>
      <c r="UHX749"/>
      <c r="UHY749"/>
      <c r="UHZ749"/>
      <c r="UIA749"/>
      <c r="UIB749"/>
      <c r="UIC749"/>
      <c r="UID749"/>
      <c r="UIE749"/>
      <c r="UIF749"/>
      <c r="UIG749"/>
      <c r="UIH749"/>
      <c r="UII749"/>
      <c r="UIJ749"/>
      <c r="UIK749"/>
      <c r="UIL749"/>
      <c r="UIM749"/>
      <c r="UIN749"/>
      <c r="UIO749"/>
      <c r="UIP749"/>
      <c r="UIQ749"/>
      <c r="UIR749"/>
      <c r="UIS749"/>
      <c r="UIT749"/>
      <c r="UIU749"/>
      <c r="UIV749"/>
      <c r="UIW749"/>
      <c r="UIX749"/>
      <c r="UIY749"/>
      <c r="UIZ749"/>
      <c r="UJA749"/>
      <c r="UJB749"/>
      <c r="UJC749"/>
      <c r="UJD749"/>
      <c r="UJE749"/>
      <c r="UJF749"/>
      <c r="UJG749"/>
      <c r="UJH749"/>
      <c r="UJI749"/>
      <c r="UJJ749"/>
      <c r="UJK749"/>
      <c r="UJL749"/>
      <c r="UJM749"/>
      <c r="UJN749"/>
      <c r="UJO749"/>
      <c r="UJP749"/>
      <c r="UJQ749"/>
      <c r="UJR749"/>
      <c r="UJS749"/>
      <c r="UJT749"/>
      <c r="UJU749"/>
      <c r="UJV749"/>
      <c r="UJW749"/>
      <c r="UJX749"/>
      <c r="UJY749"/>
      <c r="UJZ749"/>
      <c r="UKA749"/>
      <c r="UKB749"/>
      <c r="UKC749"/>
      <c r="UKD749"/>
      <c r="UKE749"/>
      <c r="UKF749"/>
      <c r="UKG749"/>
      <c r="UKH749"/>
      <c r="UKI749"/>
      <c r="UKJ749"/>
      <c r="UKK749"/>
      <c r="UKL749"/>
      <c r="UKM749"/>
      <c r="UKN749"/>
      <c r="UKO749"/>
      <c r="UKP749"/>
      <c r="UKQ749"/>
      <c r="UKR749"/>
      <c r="UKS749"/>
      <c r="UKT749"/>
      <c r="UKU749"/>
      <c r="UKV749"/>
      <c r="UKW749"/>
      <c r="UKX749"/>
      <c r="UKY749"/>
      <c r="UKZ749"/>
      <c r="ULA749"/>
      <c r="ULB749"/>
      <c r="ULC749"/>
      <c r="ULD749"/>
      <c r="ULE749"/>
      <c r="ULF749"/>
      <c r="ULG749"/>
      <c r="ULH749"/>
      <c r="ULI749"/>
      <c r="ULJ749"/>
      <c r="ULK749"/>
      <c r="ULL749"/>
      <c r="ULM749"/>
      <c r="ULN749"/>
      <c r="ULO749"/>
      <c r="ULP749"/>
      <c r="ULQ749"/>
      <c r="ULR749"/>
      <c r="ULS749"/>
      <c r="ULT749"/>
      <c r="ULU749"/>
      <c r="ULV749"/>
      <c r="ULW749"/>
      <c r="ULX749"/>
      <c r="ULY749"/>
      <c r="ULZ749"/>
      <c r="UMA749"/>
      <c r="UMB749"/>
      <c r="UMC749"/>
      <c r="UMD749"/>
      <c r="UME749"/>
      <c r="UMF749"/>
      <c r="UMG749"/>
      <c r="UMH749"/>
      <c r="UMI749"/>
      <c r="UMJ749"/>
      <c r="UMK749"/>
      <c r="UML749"/>
      <c r="UMM749"/>
      <c r="UMN749"/>
      <c r="UMO749"/>
      <c r="UMP749"/>
      <c r="UMQ749"/>
      <c r="UMR749"/>
      <c r="UMS749"/>
      <c r="UMT749"/>
      <c r="UMU749"/>
      <c r="UMV749"/>
      <c r="UMW749"/>
      <c r="UMX749"/>
      <c r="UMY749"/>
      <c r="UMZ749"/>
      <c r="UNA749"/>
      <c r="UNB749"/>
      <c r="UNC749"/>
      <c r="UND749"/>
      <c r="UNE749"/>
      <c r="UNF749"/>
      <c r="UNG749"/>
      <c r="UNH749"/>
      <c r="UNI749"/>
      <c r="UNJ749"/>
      <c r="UNK749"/>
      <c r="UNL749"/>
      <c r="UNM749"/>
      <c r="UNN749"/>
      <c r="UNO749"/>
      <c r="UNP749"/>
      <c r="UNQ749"/>
      <c r="UNR749"/>
      <c r="UNS749"/>
      <c r="UNT749"/>
      <c r="UNU749"/>
      <c r="UNV749"/>
      <c r="UNW749"/>
      <c r="UNX749"/>
      <c r="UNY749"/>
      <c r="UNZ749"/>
      <c r="UOA749"/>
      <c r="UOB749"/>
      <c r="UOC749"/>
      <c r="UOD749"/>
      <c r="UOE749"/>
      <c r="UOF749"/>
      <c r="UOG749"/>
      <c r="UOH749"/>
      <c r="UOI749"/>
      <c r="UOJ749"/>
      <c r="UOK749"/>
      <c r="UOL749"/>
      <c r="UOM749"/>
      <c r="UON749"/>
      <c r="UOO749"/>
      <c r="UOP749"/>
      <c r="UOQ749"/>
      <c r="UOR749"/>
      <c r="UOS749"/>
      <c r="UOT749"/>
      <c r="UOU749"/>
      <c r="UOV749"/>
      <c r="UOW749"/>
      <c r="UOX749"/>
      <c r="UOY749"/>
      <c r="UOZ749"/>
      <c r="UPA749"/>
      <c r="UPB749"/>
      <c r="UPC749"/>
      <c r="UPD749"/>
      <c r="UPE749"/>
      <c r="UPF749"/>
      <c r="UPG749"/>
      <c r="UPH749"/>
      <c r="UPI749"/>
      <c r="UPJ749"/>
      <c r="UPK749"/>
      <c r="UPL749"/>
      <c r="UPM749"/>
      <c r="UPN749"/>
      <c r="UPO749"/>
      <c r="UPP749"/>
      <c r="UPQ749"/>
      <c r="UPR749"/>
      <c r="UPS749"/>
      <c r="UPT749"/>
      <c r="UPU749"/>
      <c r="UPV749"/>
      <c r="UPW749"/>
      <c r="UPX749"/>
      <c r="UPY749"/>
      <c r="UPZ749"/>
      <c r="UQA749"/>
      <c r="UQB749"/>
      <c r="UQC749"/>
      <c r="UQD749"/>
      <c r="UQE749"/>
      <c r="UQF749"/>
      <c r="UQG749"/>
      <c r="UQH749"/>
      <c r="UQI749"/>
      <c r="UQJ749"/>
      <c r="UQK749"/>
      <c r="UQL749"/>
      <c r="UQM749"/>
      <c r="UQN749"/>
      <c r="UQO749"/>
      <c r="UQP749"/>
      <c r="UQQ749"/>
      <c r="UQR749"/>
      <c r="UQS749"/>
      <c r="UQT749"/>
      <c r="UQU749"/>
      <c r="UQV749"/>
      <c r="UQW749"/>
      <c r="UQX749"/>
      <c r="UQY749"/>
      <c r="UQZ749"/>
      <c r="URA749"/>
      <c r="URB749"/>
      <c r="URC749"/>
      <c r="URD749"/>
      <c r="URE749"/>
      <c r="URF749"/>
      <c r="URG749"/>
      <c r="URH749"/>
      <c r="URI749"/>
      <c r="URJ749"/>
      <c r="URK749"/>
      <c r="URL749"/>
      <c r="URM749"/>
      <c r="URN749"/>
      <c r="URO749"/>
      <c r="URP749"/>
      <c r="URQ749"/>
      <c r="URR749"/>
      <c r="URS749"/>
      <c r="URT749"/>
      <c r="URU749"/>
      <c r="URV749"/>
      <c r="URW749"/>
      <c r="URX749"/>
      <c r="URY749"/>
      <c r="URZ749"/>
      <c r="USA749"/>
      <c r="USB749"/>
      <c r="USC749"/>
      <c r="USD749"/>
      <c r="USE749"/>
      <c r="USF749"/>
      <c r="USG749"/>
      <c r="USH749"/>
      <c r="USI749"/>
      <c r="USJ749"/>
      <c r="USK749"/>
      <c r="USL749"/>
      <c r="USM749"/>
      <c r="USN749"/>
      <c r="USO749"/>
      <c r="USP749"/>
      <c r="USQ749"/>
      <c r="USR749"/>
      <c r="USS749"/>
      <c r="UST749"/>
      <c r="USU749"/>
      <c r="USV749"/>
      <c r="USW749"/>
      <c r="USX749"/>
      <c r="USY749"/>
      <c r="USZ749"/>
      <c r="UTA749"/>
      <c r="UTB749"/>
      <c r="UTC749"/>
      <c r="UTD749"/>
      <c r="UTE749"/>
      <c r="UTF749"/>
      <c r="UTG749"/>
      <c r="UTH749"/>
      <c r="UTI749"/>
      <c r="UTJ749"/>
      <c r="UTK749"/>
      <c r="UTL749"/>
      <c r="UTM749"/>
      <c r="UTN749"/>
      <c r="UTO749"/>
      <c r="UTP749"/>
      <c r="UTQ749"/>
      <c r="UTR749"/>
      <c r="UTS749"/>
      <c r="UTT749"/>
      <c r="UTU749"/>
      <c r="UTV749"/>
      <c r="UTW749"/>
      <c r="UTX749"/>
      <c r="UTY749"/>
      <c r="UTZ749"/>
      <c r="UUA749"/>
      <c r="UUB749"/>
      <c r="UUC749"/>
      <c r="UUD749"/>
      <c r="UUE749"/>
      <c r="UUF749"/>
      <c r="UUG749"/>
      <c r="UUH749"/>
      <c r="UUI749"/>
      <c r="UUJ749"/>
      <c r="UUK749"/>
      <c r="UUL749"/>
      <c r="UUM749"/>
      <c r="UUN749"/>
      <c r="UUO749"/>
      <c r="UUP749"/>
      <c r="UUQ749"/>
      <c r="UUR749"/>
      <c r="UUS749"/>
      <c r="UUT749"/>
      <c r="UUU749"/>
      <c r="UUV749"/>
      <c r="UUW749"/>
      <c r="UUX749"/>
      <c r="UUY749"/>
      <c r="UUZ749"/>
      <c r="UVA749"/>
      <c r="UVB749"/>
      <c r="UVC749"/>
      <c r="UVD749"/>
      <c r="UVE749"/>
      <c r="UVF749"/>
      <c r="UVG749"/>
      <c r="UVH749"/>
      <c r="UVI749"/>
      <c r="UVJ749"/>
      <c r="UVK749"/>
      <c r="UVL749"/>
      <c r="UVM749"/>
      <c r="UVN749"/>
      <c r="UVO749"/>
      <c r="UVP749"/>
      <c r="UVQ749"/>
      <c r="UVR749"/>
      <c r="UVS749"/>
      <c r="UVT749"/>
      <c r="UVU749"/>
      <c r="UVV749"/>
      <c r="UVW749"/>
      <c r="UVX749"/>
      <c r="UVY749"/>
      <c r="UVZ749"/>
      <c r="UWA749"/>
      <c r="UWB749"/>
      <c r="UWC749"/>
      <c r="UWD749"/>
      <c r="UWE749"/>
      <c r="UWF749"/>
      <c r="UWG749"/>
      <c r="UWH749"/>
      <c r="UWI749"/>
      <c r="UWJ749"/>
      <c r="UWK749"/>
      <c r="UWL749"/>
      <c r="UWM749"/>
      <c r="UWN749"/>
      <c r="UWO749"/>
      <c r="UWP749"/>
      <c r="UWQ749"/>
      <c r="UWR749"/>
      <c r="UWS749"/>
      <c r="UWT749"/>
      <c r="UWU749"/>
      <c r="UWV749"/>
      <c r="UWW749"/>
      <c r="UWX749"/>
      <c r="UWY749"/>
      <c r="UWZ749"/>
      <c r="UXA749"/>
      <c r="UXB749"/>
      <c r="UXC749"/>
      <c r="UXD749"/>
      <c r="UXE749"/>
      <c r="UXF749"/>
      <c r="UXG749"/>
      <c r="UXH749"/>
      <c r="UXI749"/>
      <c r="UXJ749"/>
      <c r="UXK749"/>
      <c r="UXL749"/>
      <c r="UXM749"/>
      <c r="UXN749"/>
      <c r="UXO749"/>
      <c r="UXP749"/>
      <c r="UXQ749"/>
      <c r="UXR749"/>
      <c r="UXS749"/>
      <c r="UXT749"/>
      <c r="UXU749"/>
      <c r="UXV749"/>
      <c r="UXW749"/>
      <c r="UXX749"/>
      <c r="UXY749"/>
      <c r="UXZ749"/>
      <c r="UYA749"/>
      <c r="UYB749"/>
      <c r="UYC749"/>
      <c r="UYD749"/>
      <c r="UYE749"/>
      <c r="UYF749"/>
      <c r="UYG749"/>
      <c r="UYH749"/>
      <c r="UYI749"/>
      <c r="UYJ749"/>
      <c r="UYK749"/>
      <c r="UYL749"/>
      <c r="UYM749"/>
      <c r="UYN749"/>
      <c r="UYO749"/>
      <c r="UYP749"/>
      <c r="UYQ749"/>
      <c r="UYR749"/>
      <c r="UYS749"/>
      <c r="UYT749"/>
      <c r="UYU749"/>
      <c r="UYV749"/>
      <c r="UYW749"/>
      <c r="UYX749"/>
      <c r="UYY749"/>
      <c r="UYZ749"/>
      <c r="UZA749"/>
      <c r="UZB749"/>
      <c r="UZC749"/>
      <c r="UZD749"/>
      <c r="UZE749"/>
      <c r="UZF749"/>
      <c r="UZG749"/>
      <c r="UZH749"/>
      <c r="UZI749"/>
      <c r="UZJ749"/>
      <c r="UZK749"/>
      <c r="UZL749"/>
      <c r="UZM749"/>
      <c r="UZN749"/>
      <c r="UZO749"/>
      <c r="UZP749"/>
      <c r="UZQ749"/>
      <c r="UZR749"/>
      <c r="UZS749"/>
      <c r="UZT749"/>
      <c r="UZU749"/>
      <c r="UZV749"/>
      <c r="UZW749"/>
      <c r="UZX749"/>
      <c r="UZY749"/>
      <c r="UZZ749"/>
      <c r="VAA749"/>
      <c r="VAB749"/>
      <c r="VAC749"/>
      <c r="VAD749"/>
      <c r="VAE749"/>
      <c r="VAF749"/>
      <c r="VAG749"/>
      <c r="VAH749"/>
      <c r="VAI749"/>
      <c r="VAJ749"/>
      <c r="VAK749"/>
      <c r="VAL749"/>
      <c r="VAM749"/>
      <c r="VAN749"/>
      <c r="VAO749"/>
      <c r="VAP749"/>
      <c r="VAQ749"/>
      <c r="VAR749"/>
      <c r="VAS749"/>
      <c r="VAT749"/>
      <c r="VAU749"/>
      <c r="VAV749"/>
      <c r="VAW749"/>
      <c r="VAX749"/>
      <c r="VAY749"/>
      <c r="VAZ749"/>
      <c r="VBA749"/>
      <c r="VBB749"/>
      <c r="VBC749"/>
      <c r="VBD749"/>
      <c r="VBE749"/>
      <c r="VBF749"/>
      <c r="VBG749"/>
      <c r="VBH749"/>
      <c r="VBI749"/>
      <c r="VBJ749"/>
      <c r="VBK749"/>
      <c r="VBL749"/>
      <c r="VBM749"/>
      <c r="VBN749"/>
      <c r="VBO749"/>
      <c r="VBP749"/>
      <c r="VBQ749"/>
      <c r="VBR749"/>
      <c r="VBS749"/>
      <c r="VBT749"/>
      <c r="VBU749"/>
      <c r="VBV749"/>
      <c r="VBW749"/>
      <c r="VBX749"/>
      <c r="VBY749"/>
      <c r="VBZ749"/>
      <c r="VCA749"/>
      <c r="VCB749"/>
      <c r="VCC749"/>
      <c r="VCD749"/>
      <c r="VCE749"/>
      <c r="VCF749"/>
      <c r="VCG749"/>
      <c r="VCH749"/>
      <c r="VCI749"/>
      <c r="VCJ749"/>
      <c r="VCK749"/>
      <c r="VCL749"/>
      <c r="VCM749"/>
      <c r="VCN749"/>
      <c r="VCO749"/>
      <c r="VCP749"/>
      <c r="VCQ749"/>
      <c r="VCR749"/>
      <c r="VCS749"/>
      <c r="VCT749"/>
      <c r="VCU749"/>
      <c r="VCV749"/>
      <c r="VCW749"/>
      <c r="VCX749"/>
      <c r="VCY749"/>
      <c r="VCZ749"/>
      <c r="VDA749"/>
      <c r="VDB749"/>
      <c r="VDC749"/>
      <c r="VDD749"/>
      <c r="VDE749"/>
      <c r="VDF749"/>
      <c r="VDG749"/>
      <c r="VDH749"/>
      <c r="VDI749"/>
      <c r="VDJ749"/>
      <c r="VDK749"/>
      <c r="VDL749"/>
      <c r="VDM749"/>
      <c r="VDN749"/>
      <c r="VDO749"/>
      <c r="VDP749"/>
      <c r="VDQ749"/>
      <c r="VDR749"/>
      <c r="VDS749"/>
      <c r="VDT749"/>
      <c r="VDU749"/>
      <c r="VDV749"/>
      <c r="VDW749"/>
      <c r="VDX749"/>
      <c r="VDY749"/>
      <c r="VDZ749"/>
      <c r="VEA749"/>
      <c r="VEB749"/>
      <c r="VEC749"/>
      <c r="VED749"/>
      <c r="VEE749"/>
      <c r="VEF749"/>
      <c r="VEG749"/>
      <c r="VEH749"/>
      <c r="VEI749"/>
      <c r="VEJ749"/>
      <c r="VEK749"/>
      <c r="VEL749"/>
      <c r="VEM749"/>
      <c r="VEN749"/>
      <c r="VEO749"/>
      <c r="VEP749"/>
      <c r="VEQ749"/>
      <c r="VER749"/>
      <c r="VES749"/>
      <c r="VET749"/>
      <c r="VEU749"/>
      <c r="VEV749"/>
      <c r="VEW749"/>
      <c r="VEX749"/>
      <c r="VEY749"/>
      <c r="VEZ749"/>
      <c r="VFA749"/>
      <c r="VFB749"/>
      <c r="VFC749"/>
      <c r="VFD749"/>
      <c r="VFE749"/>
      <c r="VFF749"/>
      <c r="VFG749"/>
      <c r="VFH749"/>
      <c r="VFI749"/>
      <c r="VFJ749"/>
      <c r="VFK749"/>
      <c r="VFL749"/>
      <c r="VFM749"/>
      <c r="VFN749"/>
      <c r="VFO749"/>
      <c r="VFP749"/>
      <c r="VFQ749"/>
      <c r="VFR749"/>
      <c r="VFS749"/>
      <c r="VFT749"/>
      <c r="VFU749"/>
      <c r="VFV749"/>
      <c r="VFW749"/>
      <c r="VFX749"/>
      <c r="VFY749"/>
      <c r="VFZ749"/>
      <c r="VGA749"/>
      <c r="VGB749"/>
      <c r="VGC749"/>
      <c r="VGD749"/>
      <c r="VGE749"/>
      <c r="VGF749"/>
      <c r="VGG749"/>
      <c r="VGH749"/>
      <c r="VGI749"/>
      <c r="VGJ749"/>
      <c r="VGK749"/>
      <c r="VGL749"/>
      <c r="VGM749"/>
      <c r="VGN749"/>
      <c r="VGO749"/>
      <c r="VGP749"/>
      <c r="VGQ749"/>
      <c r="VGR749"/>
      <c r="VGS749"/>
      <c r="VGT749"/>
      <c r="VGU749"/>
      <c r="VGV749"/>
      <c r="VGW749"/>
      <c r="VGX749"/>
      <c r="VGY749"/>
      <c r="VGZ749"/>
      <c r="VHA749"/>
      <c r="VHB749"/>
      <c r="VHC749"/>
      <c r="VHD749"/>
      <c r="VHE749"/>
      <c r="VHF749"/>
      <c r="VHG749"/>
      <c r="VHH749"/>
      <c r="VHI749"/>
      <c r="VHJ749"/>
      <c r="VHK749"/>
      <c r="VHL749"/>
      <c r="VHM749"/>
      <c r="VHN749"/>
      <c r="VHO749"/>
      <c r="VHP749"/>
      <c r="VHQ749"/>
      <c r="VHR749"/>
      <c r="VHS749"/>
      <c r="VHT749"/>
      <c r="VHU749"/>
      <c r="VHV749"/>
      <c r="VHW749"/>
      <c r="VHX749"/>
      <c r="VHY749"/>
      <c r="VHZ749"/>
      <c r="VIA749"/>
      <c r="VIB749"/>
      <c r="VIC749"/>
      <c r="VID749"/>
      <c r="VIE749"/>
      <c r="VIF749"/>
      <c r="VIG749"/>
      <c r="VIH749"/>
      <c r="VII749"/>
      <c r="VIJ749"/>
      <c r="VIK749"/>
      <c r="VIL749"/>
      <c r="VIM749"/>
      <c r="VIN749"/>
      <c r="VIO749"/>
      <c r="VIP749"/>
      <c r="VIQ749"/>
      <c r="VIR749"/>
      <c r="VIS749"/>
      <c r="VIT749"/>
      <c r="VIU749"/>
      <c r="VIV749"/>
      <c r="VIW749"/>
      <c r="VIX749"/>
      <c r="VIY749"/>
      <c r="VIZ749"/>
      <c r="VJA749"/>
      <c r="VJB749"/>
      <c r="VJC749"/>
      <c r="VJD749"/>
      <c r="VJE749"/>
      <c r="VJF749"/>
      <c r="VJG749"/>
      <c r="VJH749"/>
      <c r="VJI749"/>
      <c r="VJJ749"/>
      <c r="VJK749"/>
      <c r="VJL749"/>
      <c r="VJM749"/>
      <c r="VJN749"/>
      <c r="VJO749"/>
      <c r="VJP749"/>
      <c r="VJQ749"/>
      <c r="VJR749"/>
      <c r="VJS749"/>
      <c r="VJT749"/>
      <c r="VJU749"/>
      <c r="VJV749"/>
      <c r="VJW749"/>
      <c r="VJX749"/>
      <c r="VJY749"/>
      <c r="VJZ749"/>
      <c r="VKA749"/>
      <c r="VKB749"/>
      <c r="VKC749"/>
      <c r="VKD749"/>
      <c r="VKE749"/>
      <c r="VKF749"/>
      <c r="VKG749"/>
      <c r="VKH749"/>
      <c r="VKI749"/>
      <c r="VKJ749"/>
      <c r="VKK749"/>
      <c r="VKL749"/>
      <c r="VKM749"/>
      <c r="VKN749"/>
      <c r="VKO749"/>
      <c r="VKP749"/>
      <c r="VKQ749"/>
      <c r="VKR749"/>
      <c r="VKS749"/>
      <c r="VKT749"/>
      <c r="VKU749"/>
      <c r="VKV749"/>
      <c r="VKW749"/>
      <c r="VKX749"/>
      <c r="VKY749"/>
      <c r="VKZ749"/>
      <c r="VLA749"/>
      <c r="VLB749"/>
      <c r="VLC749"/>
      <c r="VLD749"/>
      <c r="VLE749"/>
      <c r="VLF749"/>
      <c r="VLG749"/>
      <c r="VLH749"/>
      <c r="VLI749"/>
      <c r="VLJ749"/>
      <c r="VLK749"/>
      <c r="VLL749"/>
      <c r="VLM749"/>
      <c r="VLN749"/>
      <c r="VLO749"/>
      <c r="VLP749"/>
      <c r="VLQ749"/>
      <c r="VLR749"/>
      <c r="VLS749"/>
      <c r="VLT749"/>
      <c r="VLU749"/>
      <c r="VLV749"/>
      <c r="VLW749"/>
      <c r="VLX749"/>
      <c r="VLY749"/>
      <c r="VLZ749"/>
      <c r="VMA749"/>
      <c r="VMB749"/>
      <c r="VMC749"/>
      <c r="VMD749"/>
      <c r="VME749"/>
      <c r="VMF749"/>
      <c r="VMG749"/>
      <c r="VMH749"/>
      <c r="VMI749"/>
      <c r="VMJ749"/>
      <c r="VMK749"/>
      <c r="VML749"/>
      <c r="VMM749"/>
      <c r="VMN749"/>
      <c r="VMO749"/>
      <c r="VMP749"/>
      <c r="VMQ749"/>
      <c r="VMR749"/>
      <c r="VMS749"/>
      <c r="VMT749"/>
      <c r="VMU749"/>
      <c r="VMV749"/>
      <c r="VMW749"/>
      <c r="VMX749"/>
      <c r="VMY749"/>
      <c r="VMZ749"/>
      <c r="VNA749"/>
      <c r="VNB749"/>
      <c r="VNC749"/>
      <c r="VND749"/>
      <c r="VNE749"/>
      <c r="VNF749"/>
      <c r="VNG749"/>
      <c r="VNH749"/>
      <c r="VNI749"/>
      <c r="VNJ749"/>
      <c r="VNK749"/>
      <c r="VNL749"/>
      <c r="VNM749"/>
      <c r="VNN749"/>
      <c r="VNO749"/>
      <c r="VNP749"/>
      <c r="VNQ749"/>
      <c r="VNR749"/>
      <c r="VNS749"/>
      <c r="VNT749"/>
      <c r="VNU749"/>
      <c r="VNV749"/>
      <c r="VNW749"/>
      <c r="VNX749"/>
      <c r="VNY749"/>
      <c r="VNZ749"/>
      <c r="VOA749"/>
      <c r="VOB749"/>
      <c r="VOC749"/>
      <c r="VOD749"/>
      <c r="VOE749"/>
      <c r="VOF749"/>
      <c r="VOG749"/>
      <c r="VOH749"/>
      <c r="VOI749"/>
      <c r="VOJ749"/>
      <c r="VOK749"/>
      <c r="VOL749"/>
      <c r="VOM749"/>
      <c r="VON749"/>
      <c r="VOO749"/>
      <c r="VOP749"/>
      <c r="VOQ749"/>
      <c r="VOR749"/>
      <c r="VOS749"/>
      <c r="VOT749"/>
      <c r="VOU749"/>
      <c r="VOV749"/>
      <c r="VOW749"/>
      <c r="VOX749"/>
      <c r="VOY749"/>
      <c r="VOZ749"/>
      <c r="VPA749"/>
      <c r="VPB749"/>
      <c r="VPC749"/>
      <c r="VPD749"/>
      <c r="VPE749"/>
      <c r="VPF749"/>
      <c r="VPG749"/>
      <c r="VPH749"/>
      <c r="VPI749"/>
      <c r="VPJ749"/>
      <c r="VPK749"/>
      <c r="VPL749"/>
      <c r="VPM749"/>
      <c r="VPN749"/>
      <c r="VPO749"/>
      <c r="VPP749"/>
      <c r="VPQ749"/>
      <c r="VPR749"/>
      <c r="VPS749"/>
      <c r="VPT749"/>
      <c r="VPU749"/>
      <c r="VPV749"/>
      <c r="VPW749"/>
      <c r="VPX749"/>
      <c r="VPY749"/>
      <c r="VPZ749"/>
      <c r="VQA749"/>
      <c r="VQB749"/>
      <c r="VQC749"/>
      <c r="VQD749"/>
      <c r="VQE749"/>
      <c r="VQF749"/>
      <c r="VQG749"/>
      <c r="VQH749"/>
      <c r="VQI749"/>
      <c r="VQJ749"/>
      <c r="VQK749"/>
      <c r="VQL749"/>
      <c r="VQM749"/>
      <c r="VQN749"/>
      <c r="VQO749"/>
      <c r="VQP749"/>
      <c r="VQQ749"/>
      <c r="VQR749"/>
      <c r="VQS749"/>
      <c r="VQT749"/>
      <c r="VQU749"/>
      <c r="VQV749"/>
      <c r="VQW749"/>
      <c r="VQX749"/>
      <c r="VQY749"/>
      <c r="VQZ749"/>
      <c r="VRA749"/>
      <c r="VRB749"/>
      <c r="VRC749"/>
      <c r="VRD749"/>
      <c r="VRE749"/>
      <c r="VRF749"/>
      <c r="VRG749"/>
      <c r="VRH749"/>
      <c r="VRI749"/>
      <c r="VRJ749"/>
      <c r="VRK749"/>
      <c r="VRL749"/>
      <c r="VRM749"/>
      <c r="VRN749"/>
      <c r="VRO749"/>
      <c r="VRP749"/>
      <c r="VRQ749"/>
      <c r="VRR749"/>
      <c r="VRS749"/>
      <c r="VRT749"/>
      <c r="VRU749"/>
      <c r="VRV749"/>
      <c r="VRW749"/>
      <c r="VRX749"/>
      <c r="VRY749"/>
      <c r="VRZ749"/>
      <c r="VSA749"/>
      <c r="VSB749"/>
      <c r="VSC749"/>
      <c r="VSD749"/>
      <c r="VSE749"/>
      <c r="VSF749"/>
      <c r="VSG749"/>
      <c r="VSH749"/>
      <c r="VSI749"/>
      <c r="VSJ749"/>
      <c r="VSK749"/>
      <c r="VSL749"/>
      <c r="VSM749"/>
      <c r="VSN749"/>
      <c r="VSO749"/>
      <c r="VSP749"/>
      <c r="VSQ749"/>
      <c r="VSR749"/>
      <c r="VSS749"/>
      <c r="VST749"/>
      <c r="VSU749"/>
      <c r="VSV749"/>
      <c r="VSW749"/>
      <c r="VSX749"/>
      <c r="VSY749"/>
      <c r="VSZ749"/>
      <c r="VTA749"/>
      <c r="VTB749"/>
      <c r="VTC749"/>
      <c r="VTD749"/>
      <c r="VTE749"/>
      <c r="VTF749"/>
      <c r="VTG749"/>
      <c r="VTH749"/>
      <c r="VTI749"/>
      <c r="VTJ749"/>
      <c r="VTK749"/>
      <c r="VTL749"/>
      <c r="VTM749"/>
      <c r="VTN749"/>
      <c r="VTO749"/>
      <c r="VTP749"/>
      <c r="VTQ749"/>
      <c r="VTR749"/>
      <c r="VTS749"/>
      <c r="VTT749"/>
      <c r="VTU749"/>
      <c r="VTV749"/>
      <c r="VTW749"/>
      <c r="VTX749"/>
      <c r="VTY749"/>
      <c r="VTZ749"/>
      <c r="VUA749"/>
      <c r="VUB749"/>
      <c r="VUC749"/>
      <c r="VUD749"/>
      <c r="VUE749"/>
      <c r="VUF749"/>
      <c r="VUG749"/>
      <c r="VUH749"/>
      <c r="VUI749"/>
      <c r="VUJ749"/>
      <c r="VUK749"/>
      <c r="VUL749"/>
      <c r="VUM749"/>
      <c r="VUN749"/>
      <c r="VUO749"/>
      <c r="VUP749"/>
      <c r="VUQ749"/>
      <c r="VUR749"/>
      <c r="VUS749"/>
      <c r="VUT749"/>
      <c r="VUU749"/>
      <c r="VUV749"/>
      <c r="VUW749"/>
      <c r="VUX749"/>
      <c r="VUY749"/>
      <c r="VUZ749"/>
      <c r="VVA749"/>
      <c r="VVB749"/>
      <c r="VVC749"/>
      <c r="VVD749"/>
      <c r="VVE749"/>
      <c r="VVF749"/>
      <c r="VVG749"/>
      <c r="VVH749"/>
      <c r="VVI749"/>
      <c r="VVJ749"/>
      <c r="VVK749"/>
      <c r="VVL749"/>
      <c r="VVM749"/>
      <c r="VVN749"/>
      <c r="VVO749"/>
      <c r="VVP749"/>
      <c r="VVQ749"/>
      <c r="VVR749"/>
      <c r="VVS749"/>
      <c r="VVT749"/>
      <c r="VVU749"/>
      <c r="VVV749"/>
      <c r="VVW749"/>
      <c r="VVX749"/>
      <c r="VVY749"/>
      <c r="VVZ749"/>
      <c r="VWA749"/>
      <c r="VWB749"/>
      <c r="VWC749"/>
      <c r="VWD749"/>
      <c r="VWE749"/>
      <c r="VWF749"/>
      <c r="VWG749"/>
      <c r="VWH749"/>
      <c r="VWI749"/>
      <c r="VWJ749"/>
      <c r="VWK749"/>
      <c r="VWL749"/>
      <c r="VWM749"/>
      <c r="VWN749"/>
      <c r="VWO749"/>
      <c r="VWP749"/>
      <c r="VWQ749"/>
      <c r="VWR749"/>
      <c r="VWS749"/>
      <c r="VWT749"/>
      <c r="VWU749"/>
      <c r="VWV749"/>
      <c r="VWW749"/>
      <c r="VWX749"/>
      <c r="VWY749"/>
      <c r="VWZ749"/>
      <c r="VXA749"/>
      <c r="VXB749"/>
      <c r="VXC749"/>
      <c r="VXD749"/>
      <c r="VXE749"/>
      <c r="VXF749"/>
      <c r="VXG749"/>
      <c r="VXH749"/>
      <c r="VXI749"/>
      <c r="VXJ749"/>
      <c r="VXK749"/>
      <c r="VXL749"/>
      <c r="VXM749"/>
      <c r="VXN749"/>
      <c r="VXO749"/>
      <c r="VXP749"/>
      <c r="VXQ749"/>
      <c r="VXR749"/>
      <c r="VXS749"/>
      <c r="VXT749"/>
      <c r="VXU749"/>
      <c r="VXV749"/>
      <c r="VXW749"/>
      <c r="VXX749"/>
      <c r="VXY749"/>
      <c r="VXZ749"/>
      <c r="VYA749"/>
      <c r="VYB749"/>
      <c r="VYC749"/>
      <c r="VYD749"/>
      <c r="VYE749"/>
      <c r="VYF749"/>
      <c r="VYG749"/>
      <c r="VYH749"/>
      <c r="VYI749"/>
      <c r="VYJ749"/>
      <c r="VYK749"/>
      <c r="VYL749"/>
      <c r="VYM749"/>
      <c r="VYN749"/>
      <c r="VYO749"/>
      <c r="VYP749"/>
      <c r="VYQ749"/>
      <c r="VYR749"/>
      <c r="VYS749"/>
      <c r="VYT749"/>
      <c r="VYU749"/>
      <c r="VYV749"/>
      <c r="VYW749"/>
      <c r="VYX749"/>
      <c r="VYY749"/>
      <c r="VYZ749"/>
      <c r="VZA749"/>
      <c r="VZB749"/>
      <c r="VZC749"/>
      <c r="VZD749"/>
      <c r="VZE749"/>
      <c r="VZF749"/>
      <c r="VZG749"/>
      <c r="VZH749"/>
      <c r="VZI749"/>
      <c r="VZJ749"/>
      <c r="VZK749"/>
      <c r="VZL749"/>
      <c r="VZM749"/>
      <c r="VZN749"/>
      <c r="VZO749"/>
      <c r="VZP749"/>
      <c r="VZQ749"/>
      <c r="VZR749"/>
      <c r="VZS749"/>
      <c r="VZT749"/>
      <c r="VZU749"/>
      <c r="VZV749"/>
      <c r="VZW749"/>
      <c r="VZX749"/>
      <c r="VZY749"/>
      <c r="VZZ749"/>
      <c r="WAA749"/>
      <c r="WAB749"/>
      <c r="WAC749"/>
      <c r="WAD749"/>
      <c r="WAE749"/>
      <c r="WAF749"/>
      <c r="WAG749"/>
      <c r="WAH749"/>
      <c r="WAI749"/>
      <c r="WAJ749"/>
      <c r="WAK749"/>
      <c r="WAL749"/>
      <c r="WAM749"/>
      <c r="WAN749"/>
      <c r="WAO749"/>
      <c r="WAP749"/>
      <c r="WAQ749"/>
      <c r="WAR749"/>
      <c r="WAS749"/>
      <c r="WAT749"/>
      <c r="WAU749"/>
      <c r="WAV749"/>
      <c r="WAW749"/>
      <c r="WAX749"/>
      <c r="WAY749"/>
      <c r="WAZ749"/>
      <c r="WBA749"/>
      <c r="WBB749"/>
      <c r="WBC749"/>
      <c r="WBD749"/>
      <c r="WBE749"/>
      <c r="WBF749"/>
      <c r="WBG749"/>
      <c r="WBH749"/>
      <c r="WBI749"/>
      <c r="WBJ749"/>
      <c r="WBK749"/>
      <c r="WBL749"/>
      <c r="WBM749"/>
      <c r="WBN749"/>
      <c r="WBO749"/>
      <c r="WBP749"/>
      <c r="WBQ749"/>
      <c r="WBR749"/>
      <c r="WBS749"/>
      <c r="WBT749"/>
      <c r="WBU749"/>
      <c r="WBV749"/>
      <c r="WBW749"/>
      <c r="WBX749"/>
      <c r="WBY749"/>
      <c r="WBZ749"/>
      <c r="WCA749"/>
      <c r="WCB749"/>
      <c r="WCC749"/>
      <c r="WCD749"/>
      <c r="WCE749"/>
      <c r="WCF749"/>
      <c r="WCG749"/>
      <c r="WCH749"/>
      <c r="WCI749"/>
      <c r="WCJ749"/>
      <c r="WCK749"/>
      <c r="WCL749"/>
      <c r="WCM749"/>
      <c r="WCN749"/>
      <c r="WCO749"/>
      <c r="WCP749"/>
      <c r="WCQ749"/>
      <c r="WCR749"/>
      <c r="WCS749"/>
      <c r="WCT749"/>
      <c r="WCU749"/>
      <c r="WCV749"/>
      <c r="WCW749"/>
      <c r="WCX749"/>
      <c r="WCY749"/>
      <c r="WCZ749"/>
      <c r="WDA749"/>
      <c r="WDB749"/>
      <c r="WDC749"/>
      <c r="WDD749"/>
      <c r="WDE749"/>
      <c r="WDF749"/>
      <c r="WDG749"/>
      <c r="WDH749"/>
      <c r="WDI749"/>
      <c r="WDJ749"/>
      <c r="WDK749"/>
      <c r="WDL749"/>
      <c r="WDM749"/>
      <c r="WDN749"/>
      <c r="WDO749"/>
      <c r="WDP749"/>
      <c r="WDQ749"/>
      <c r="WDR749"/>
      <c r="WDS749"/>
      <c r="WDT749"/>
      <c r="WDU749"/>
      <c r="WDV749"/>
      <c r="WDW749"/>
      <c r="WDX749"/>
      <c r="WDY749"/>
      <c r="WDZ749"/>
      <c r="WEA749"/>
      <c r="WEB749"/>
      <c r="WEC749"/>
      <c r="WED749"/>
      <c r="WEE749"/>
      <c r="WEF749"/>
      <c r="WEG749"/>
      <c r="WEH749"/>
      <c r="WEI749"/>
      <c r="WEJ749"/>
      <c r="WEK749"/>
      <c r="WEL749"/>
      <c r="WEM749"/>
      <c r="WEN749"/>
      <c r="WEO749"/>
      <c r="WEP749"/>
      <c r="WEQ749"/>
      <c r="WER749"/>
      <c r="WES749"/>
      <c r="WET749"/>
      <c r="WEU749"/>
      <c r="WEV749"/>
      <c r="WEW749"/>
      <c r="WEX749"/>
      <c r="WEY749"/>
      <c r="WEZ749"/>
      <c r="WFA749"/>
      <c r="WFB749"/>
      <c r="WFC749"/>
      <c r="WFD749"/>
      <c r="WFE749"/>
      <c r="WFF749"/>
      <c r="WFG749"/>
      <c r="WFH749"/>
      <c r="WFI749"/>
      <c r="WFJ749"/>
      <c r="WFK749"/>
      <c r="WFL749"/>
      <c r="WFM749"/>
      <c r="WFN749"/>
      <c r="WFO749"/>
      <c r="WFP749"/>
      <c r="WFQ749"/>
      <c r="WFR749"/>
      <c r="WFS749"/>
      <c r="WFT749"/>
      <c r="WFU749"/>
      <c r="WFV749"/>
      <c r="WFW749"/>
      <c r="WFX749"/>
      <c r="WFY749"/>
      <c r="WFZ749"/>
      <c r="WGA749"/>
      <c r="WGB749"/>
      <c r="WGC749"/>
      <c r="WGD749"/>
      <c r="WGE749"/>
      <c r="WGF749"/>
      <c r="WGG749"/>
      <c r="WGH749"/>
      <c r="WGI749"/>
      <c r="WGJ749"/>
      <c r="WGK749"/>
      <c r="WGL749"/>
      <c r="WGM749"/>
      <c r="WGN749"/>
      <c r="WGO749"/>
      <c r="WGP749"/>
      <c r="WGQ749"/>
      <c r="WGR749"/>
      <c r="WGS749"/>
      <c r="WGT749"/>
      <c r="WGU749"/>
      <c r="WGV749"/>
      <c r="WGW749"/>
      <c r="WGX749"/>
      <c r="WGY749"/>
      <c r="WGZ749"/>
      <c r="WHA749"/>
      <c r="WHB749"/>
      <c r="WHC749"/>
      <c r="WHD749"/>
      <c r="WHE749"/>
      <c r="WHF749"/>
      <c r="WHG749"/>
      <c r="WHH749"/>
      <c r="WHI749"/>
      <c r="WHJ749"/>
      <c r="WHK749"/>
      <c r="WHL749"/>
      <c r="WHM749"/>
      <c r="WHN749"/>
      <c r="WHO749"/>
      <c r="WHP749"/>
      <c r="WHQ749"/>
      <c r="WHR749"/>
      <c r="WHS749"/>
      <c r="WHT749"/>
      <c r="WHU749"/>
      <c r="WHV749"/>
      <c r="WHW749"/>
      <c r="WHX749"/>
      <c r="WHY749"/>
      <c r="WHZ749"/>
      <c r="WIA749"/>
      <c r="WIB749"/>
      <c r="WIC749"/>
      <c r="WID749"/>
      <c r="WIE749"/>
      <c r="WIF749"/>
      <c r="WIG749"/>
      <c r="WIH749"/>
      <c r="WII749"/>
      <c r="WIJ749"/>
      <c r="WIK749"/>
      <c r="WIL749"/>
      <c r="WIM749"/>
      <c r="WIN749"/>
      <c r="WIO749"/>
      <c r="WIP749"/>
      <c r="WIQ749"/>
      <c r="WIR749"/>
      <c r="WIS749"/>
      <c r="WIT749"/>
      <c r="WIU749"/>
      <c r="WIV749"/>
      <c r="WIW749"/>
      <c r="WIX749"/>
      <c r="WIY749"/>
      <c r="WIZ749"/>
      <c r="WJA749"/>
      <c r="WJB749"/>
      <c r="WJC749"/>
      <c r="WJD749"/>
      <c r="WJE749"/>
      <c r="WJF749"/>
      <c r="WJG749"/>
      <c r="WJH749"/>
      <c r="WJI749"/>
      <c r="WJJ749"/>
      <c r="WJK749"/>
      <c r="WJL749"/>
      <c r="WJM749"/>
      <c r="WJN749"/>
      <c r="WJO749"/>
      <c r="WJP749"/>
      <c r="WJQ749"/>
      <c r="WJR749"/>
      <c r="WJS749"/>
      <c r="WJT749"/>
      <c r="WJU749"/>
      <c r="WJV749"/>
      <c r="WJW749"/>
      <c r="WJX749"/>
      <c r="WJY749"/>
      <c r="WJZ749"/>
      <c r="WKA749"/>
      <c r="WKB749"/>
      <c r="WKC749"/>
      <c r="WKD749"/>
      <c r="WKE749"/>
      <c r="WKF749"/>
      <c r="WKG749"/>
      <c r="WKH749"/>
      <c r="WKI749"/>
      <c r="WKJ749"/>
      <c r="WKK749"/>
      <c r="WKL749"/>
      <c r="WKM749"/>
      <c r="WKN749"/>
      <c r="WKO749"/>
      <c r="WKP749"/>
      <c r="WKQ749"/>
      <c r="WKR749"/>
      <c r="WKS749"/>
      <c r="WKT749"/>
      <c r="WKU749"/>
      <c r="WKV749"/>
      <c r="WKW749"/>
      <c r="WKX749"/>
      <c r="WKY749"/>
      <c r="WKZ749"/>
      <c r="WLA749"/>
      <c r="WLB749"/>
      <c r="WLC749"/>
      <c r="WLD749"/>
      <c r="WLE749"/>
      <c r="WLF749"/>
      <c r="WLG749"/>
      <c r="WLH749"/>
      <c r="WLI749"/>
      <c r="WLJ749"/>
      <c r="WLK749"/>
      <c r="WLL749"/>
      <c r="WLM749"/>
      <c r="WLN749"/>
      <c r="WLO749"/>
      <c r="WLP749"/>
      <c r="WLQ749"/>
      <c r="WLR749"/>
      <c r="WLS749"/>
      <c r="WLT749"/>
      <c r="WLU749"/>
      <c r="WLV749"/>
      <c r="WLW749"/>
      <c r="WLX749"/>
      <c r="WLY749"/>
      <c r="WLZ749"/>
      <c r="WMA749"/>
      <c r="WMB749"/>
      <c r="WMC749"/>
      <c r="WMD749"/>
      <c r="WME749"/>
      <c r="WMF749"/>
      <c r="WMG749"/>
      <c r="WMH749"/>
      <c r="WMI749"/>
      <c r="WMJ749"/>
      <c r="WMK749"/>
      <c r="WML749"/>
      <c r="WMM749"/>
      <c r="WMN749"/>
      <c r="WMO749"/>
      <c r="WMP749"/>
      <c r="WMQ749"/>
      <c r="WMR749"/>
      <c r="WMS749"/>
      <c r="WMT749"/>
      <c r="WMU749"/>
      <c r="WMV749"/>
      <c r="WMW749"/>
      <c r="WMX749"/>
      <c r="WMY749"/>
      <c r="WMZ749"/>
      <c r="WNA749"/>
      <c r="WNB749"/>
      <c r="WNC749"/>
      <c r="WND749"/>
      <c r="WNE749"/>
      <c r="WNF749"/>
      <c r="WNG749"/>
      <c r="WNH749"/>
      <c r="WNI749"/>
      <c r="WNJ749"/>
      <c r="WNK749"/>
      <c r="WNL749"/>
      <c r="WNM749"/>
      <c r="WNN749"/>
      <c r="WNO749"/>
      <c r="WNP749"/>
      <c r="WNQ749"/>
      <c r="WNR749"/>
      <c r="WNS749"/>
      <c r="WNT749"/>
      <c r="WNU749"/>
      <c r="WNV749"/>
      <c r="WNW749"/>
      <c r="WNX749"/>
      <c r="WNY749"/>
      <c r="WNZ749"/>
      <c r="WOA749"/>
      <c r="WOB749"/>
      <c r="WOC749"/>
      <c r="WOD749"/>
      <c r="WOE749"/>
      <c r="WOF749"/>
      <c r="WOG749"/>
      <c r="WOH749"/>
      <c r="WOI749"/>
      <c r="WOJ749"/>
      <c r="WOK749"/>
      <c r="WOL749"/>
      <c r="WOM749"/>
      <c r="WON749"/>
      <c r="WOO749"/>
      <c r="WOP749"/>
      <c r="WOQ749"/>
      <c r="WOR749"/>
      <c r="WOS749"/>
      <c r="WOT749"/>
      <c r="WOU749"/>
      <c r="WOV749"/>
      <c r="WOW749"/>
      <c r="WOX749"/>
      <c r="WOY749"/>
      <c r="WOZ749"/>
      <c r="WPA749"/>
      <c r="WPB749"/>
      <c r="WPC749"/>
      <c r="WPD749"/>
      <c r="WPE749"/>
      <c r="WPF749"/>
      <c r="WPG749"/>
      <c r="WPH749"/>
      <c r="WPI749"/>
      <c r="WPJ749"/>
      <c r="WPK749"/>
      <c r="WPL749"/>
      <c r="WPM749"/>
      <c r="WPN749"/>
      <c r="WPO749"/>
      <c r="WPP749"/>
      <c r="WPQ749"/>
      <c r="WPR749"/>
      <c r="WPS749"/>
      <c r="WPT749"/>
      <c r="WPU749"/>
      <c r="WPV749"/>
      <c r="WPW749"/>
      <c r="WPX749"/>
      <c r="WPY749"/>
      <c r="WPZ749"/>
      <c r="WQA749"/>
      <c r="WQB749"/>
      <c r="WQC749"/>
      <c r="WQD749"/>
      <c r="WQE749"/>
      <c r="WQF749"/>
      <c r="WQG749"/>
      <c r="WQH749"/>
      <c r="WQI749"/>
      <c r="WQJ749"/>
      <c r="WQK749"/>
      <c r="WQL749"/>
      <c r="WQM749"/>
      <c r="WQN749"/>
      <c r="WQO749"/>
      <c r="WQP749"/>
      <c r="WQQ749"/>
      <c r="WQR749"/>
      <c r="WQS749"/>
      <c r="WQT749"/>
      <c r="WQU749"/>
      <c r="WQV749"/>
      <c r="WQW749"/>
      <c r="WQX749"/>
      <c r="WQY749"/>
      <c r="WQZ749"/>
      <c r="WRA749"/>
      <c r="WRB749"/>
      <c r="WRC749"/>
      <c r="WRD749"/>
      <c r="WRE749"/>
      <c r="WRF749"/>
      <c r="WRG749"/>
      <c r="WRH749"/>
      <c r="WRI749"/>
      <c r="WRJ749"/>
      <c r="WRK749"/>
      <c r="WRL749"/>
      <c r="WRM749"/>
      <c r="WRN749"/>
      <c r="WRO749"/>
      <c r="WRP749"/>
      <c r="WRQ749"/>
      <c r="WRR749"/>
      <c r="WRS749"/>
      <c r="WRT749"/>
      <c r="WRU749"/>
      <c r="WRV749"/>
      <c r="WRW749"/>
      <c r="WRX749"/>
      <c r="WRY749"/>
      <c r="WRZ749"/>
      <c r="WSA749"/>
      <c r="WSB749"/>
      <c r="WSC749"/>
      <c r="WSD749"/>
      <c r="WSE749"/>
      <c r="WSF749"/>
      <c r="WSG749"/>
      <c r="WSH749"/>
      <c r="WSI749"/>
      <c r="WSJ749"/>
      <c r="WSK749"/>
      <c r="WSL749"/>
      <c r="WSM749"/>
      <c r="WSN749"/>
      <c r="WSO749"/>
      <c r="WSP749"/>
      <c r="WSQ749"/>
      <c r="WSR749"/>
      <c r="WSS749"/>
      <c r="WST749"/>
      <c r="WSU749"/>
      <c r="WSV749"/>
      <c r="WSW749"/>
      <c r="WSX749"/>
      <c r="WSY749"/>
      <c r="WSZ749"/>
      <c r="WTA749"/>
      <c r="WTB749"/>
      <c r="WTC749"/>
      <c r="WTD749"/>
      <c r="WTE749"/>
      <c r="WTF749"/>
      <c r="WTG749"/>
      <c r="WTH749"/>
      <c r="WTI749"/>
      <c r="WTJ749"/>
      <c r="WTK749"/>
      <c r="WTL749"/>
      <c r="WTM749"/>
      <c r="WTN749"/>
      <c r="WTO749"/>
      <c r="WTP749"/>
      <c r="WTQ749"/>
      <c r="WTR749"/>
      <c r="WTS749"/>
      <c r="WTT749"/>
      <c r="WTU749"/>
      <c r="WTV749"/>
      <c r="WTW749"/>
      <c r="WTX749"/>
      <c r="WTY749"/>
      <c r="WTZ749"/>
      <c r="WUA749"/>
      <c r="WUB749"/>
      <c r="WUC749"/>
      <c r="WUD749"/>
      <c r="WUE749"/>
      <c r="WUF749"/>
      <c r="WUG749"/>
      <c r="WUH749"/>
      <c r="WUI749"/>
      <c r="WUJ749"/>
      <c r="WUK749"/>
      <c r="WUL749"/>
      <c r="WUM749"/>
      <c r="WUN749"/>
      <c r="WUO749"/>
      <c r="WUP749"/>
      <c r="WUQ749"/>
      <c r="WUR749"/>
      <c r="WUS749"/>
      <c r="WUT749"/>
      <c r="WUU749"/>
      <c r="WUV749"/>
      <c r="WUW749"/>
      <c r="WUX749"/>
      <c r="WUY749"/>
      <c r="WUZ749"/>
      <c r="WVA749"/>
      <c r="WVB749"/>
      <c r="WVC749"/>
      <c r="WVD749"/>
      <c r="WVE749"/>
      <c r="WVF749"/>
      <c r="WVG749"/>
      <c r="WVH749"/>
      <c r="WVI749"/>
      <c r="WVJ749"/>
      <c r="WVK749"/>
      <c r="WVL749"/>
      <c r="WVM749"/>
      <c r="WVN749"/>
      <c r="WVO749"/>
      <c r="WVP749"/>
      <c r="WVQ749"/>
      <c r="WVR749"/>
      <c r="WVS749"/>
      <c r="WVT749"/>
      <c r="WVU749"/>
      <c r="WVV749"/>
      <c r="WVW749"/>
      <c r="WVX749"/>
      <c r="WVY749"/>
      <c r="WVZ749"/>
      <c r="WWA749"/>
      <c r="WWB749"/>
      <c r="WWC749"/>
      <c r="WWD749"/>
      <c r="WWE749"/>
      <c r="WWF749"/>
      <c r="WWG749"/>
      <c r="WWH749"/>
      <c r="WWI749"/>
      <c r="WWJ749"/>
      <c r="WWK749"/>
      <c r="WWL749"/>
      <c r="WWM749"/>
      <c r="WWN749"/>
      <c r="WWO749"/>
      <c r="WWP749"/>
      <c r="WWQ749"/>
      <c r="WWR749"/>
      <c r="WWS749"/>
      <c r="WWT749"/>
      <c r="WWU749"/>
      <c r="WWV749"/>
      <c r="WWW749"/>
      <c r="WWX749"/>
      <c r="WWY749"/>
      <c r="WWZ749"/>
      <c r="WXA749"/>
      <c r="WXB749"/>
      <c r="WXC749"/>
      <c r="WXD749"/>
      <c r="WXE749"/>
      <c r="WXF749"/>
      <c r="WXG749"/>
      <c r="WXH749"/>
      <c r="WXI749"/>
      <c r="WXJ749"/>
      <c r="WXK749"/>
      <c r="WXL749"/>
      <c r="WXM749"/>
      <c r="WXN749"/>
      <c r="WXO749"/>
      <c r="WXP749"/>
      <c r="WXQ749"/>
      <c r="WXR749"/>
      <c r="WXS749"/>
      <c r="WXT749"/>
      <c r="WXU749"/>
      <c r="WXV749"/>
      <c r="WXW749"/>
      <c r="WXX749"/>
      <c r="WXY749"/>
      <c r="WXZ749"/>
      <c r="WYA749"/>
      <c r="WYB749"/>
      <c r="WYC749"/>
      <c r="WYD749"/>
      <c r="WYE749"/>
      <c r="WYF749"/>
      <c r="WYG749"/>
      <c r="WYH749"/>
      <c r="WYI749"/>
      <c r="WYJ749"/>
      <c r="WYK749"/>
      <c r="WYL749"/>
      <c r="WYM749"/>
      <c r="WYN749"/>
      <c r="WYO749"/>
      <c r="WYP749"/>
      <c r="WYQ749"/>
      <c r="WYR749"/>
      <c r="WYS749"/>
      <c r="WYT749"/>
      <c r="WYU749"/>
      <c r="WYV749"/>
      <c r="WYW749"/>
      <c r="WYX749"/>
      <c r="WYY749"/>
      <c r="WYZ749"/>
      <c r="WZA749"/>
      <c r="WZB749"/>
      <c r="WZC749"/>
      <c r="WZD749"/>
      <c r="WZE749"/>
      <c r="WZF749"/>
      <c r="WZG749"/>
      <c r="WZH749"/>
      <c r="WZI749"/>
      <c r="WZJ749"/>
      <c r="WZK749"/>
      <c r="WZL749"/>
      <c r="WZM749"/>
      <c r="WZN749"/>
      <c r="WZO749"/>
      <c r="WZP749"/>
      <c r="WZQ749"/>
      <c r="WZR749"/>
      <c r="WZS749"/>
      <c r="WZT749"/>
      <c r="WZU749"/>
      <c r="WZV749"/>
      <c r="WZW749"/>
      <c r="WZX749"/>
      <c r="WZY749"/>
      <c r="WZZ749"/>
      <c r="XAA749"/>
      <c r="XAB749"/>
      <c r="XAC749"/>
      <c r="XAD749"/>
      <c r="XAE749"/>
      <c r="XAF749"/>
      <c r="XAG749"/>
      <c r="XAH749"/>
      <c r="XAI749"/>
      <c r="XAJ749"/>
      <c r="XAK749"/>
      <c r="XAL749"/>
      <c r="XAM749"/>
      <c r="XAN749"/>
      <c r="XAO749"/>
      <c r="XAP749"/>
      <c r="XAQ749"/>
      <c r="XAR749"/>
      <c r="XAS749"/>
      <c r="XAT749"/>
      <c r="XAU749"/>
      <c r="XAV749"/>
      <c r="XAW749"/>
      <c r="XAX749"/>
      <c r="XAY749"/>
      <c r="XAZ749"/>
      <c r="XBA749"/>
      <c r="XBB749"/>
      <c r="XBC749"/>
      <c r="XBD749"/>
      <c r="XBE749"/>
      <c r="XBF749"/>
      <c r="XBG749"/>
      <c r="XBH749"/>
      <c r="XBI749"/>
      <c r="XBJ749"/>
      <c r="XBK749"/>
      <c r="XBL749"/>
      <c r="XBM749"/>
      <c r="XBN749"/>
      <c r="XBO749"/>
      <c r="XBP749"/>
      <c r="XBQ749"/>
      <c r="XBR749"/>
      <c r="XBS749"/>
      <c r="XBT749"/>
      <c r="XBU749"/>
      <c r="XBV749"/>
      <c r="XBW749"/>
      <c r="XBX749"/>
      <c r="XBY749"/>
      <c r="XBZ749"/>
      <c r="XCA749"/>
      <c r="XCB749"/>
      <c r="XCC749"/>
      <c r="XCD749"/>
      <c r="XCE749"/>
      <c r="XCF749"/>
      <c r="XCG749"/>
      <c r="XCH749"/>
      <c r="XCI749"/>
      <c r="XCJ749"/>
      <c r="XCK749"/>
      <c r="XCL749"/>
      <c r="XCM749"/>
      <c r="XCN749"/>
      <c r="XCO749"/>
      <c r="XCP749"/>
      <c r="XCQ749"/>
      <c r="XCR749"/>
      <c r="XCS749"/>
      <c r="XCT749"/>
      <c r="XCU749"/>
      <c r="XCV749"/>
      <c r="XCW749"/>
      <c r="XCX749"/>
      <c r="XCY749"/>
      <c r="XCZ749"/>
      <c r="XDA749"/>
      <c r="XDB749"/>
      <c r="XDC749"/>
      <c r="XDD749"/>
      <c r="XDE749"/>
      <c r="XDF749"/>
      <c r="XDG749"/>
      <c r="XDH749"/>
      <c r="XDI749"/>
      <c r="XDJ749"/>
      <c r="XDK749"/>
      <c r="XDL749"/>
      <c r="XDM749"/>
      <c r="XDN749"/>
      <c r="XDO749"/>
      <c r="XDP749"/>
      <c r="XDQ749"/>
      <c r="XDR749"/>
      <c r="XDS749"/>
      <c r="XDT749"/>
      <c r="XDU749"/>
      <c r="XDV749"/>
      <c r="XDW749"/>
      <c r="XDX749"/>
      <c r="XDY749"/>
      <c r="XDZ749"/>
      <c r="XEA749"/>
      <c r="XEB749"/>
      <c r="XEC749"/>
      <c r="XED749"/>
      <c r="XEE749"/>
      <c r="XEF749"/>
    </row>
    <row r="750" spans="1:16360" ht="24.75" customHeight="1" x14ac:dyDescent="0.25">
      <c r="A750" s="6">
        <v>742</v>
      </c>
      <c r="B750" t="s">
        <v>1352</v>
      </c>
      <c r="C750" s="6" t="s">
        <v>833</v>
      </c>
      <c r="D750" s="6" t="s">
        <v>120</v>
      </c>
      <c r="E750" s="6" t="s">
        <v>36</v>
      </c>
      <c r="F750" s="6" t="s">
        <v>37</v>
      </c>
      <c r="G750" s="7">
        <v>15000</v>
      </c>
      <c r="H750" s="7">
        <v>0</v>
      </c>
      <c r="I750" s="7">
        <v>15000</v>
      </c>
      <c r="J750" s="7">
        <v>430.5</v>
      </c>
      <c r="K750" s="7">
        <v>0</v>
      </c>
      <c r="L750" s="7">
        <v>456</v>
      </c>
      <c r="M750" s="7">
        <v>25</v>
      </c>
      <c r="N750" s="7">
        <f t="shared" si="35"/>
        <v>911.5</v>
      </c>
      <c r="O750" s="7">
        <f t="shared" si="36"/>
        <v>14088.5</v>
      </c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  <c r="IW750"/>
      <c r="IX750"/>
      <c r="IY750"/>
      <c r="IZ750"/>
      <c r="JA750"/>
      <c r="JB750"/>
      <c r="JC750"/>
      <c r="JD750"/>
      <c r="JE750"/>
      <c r="JF750"/>
      <c r="JG750"/>
      <c r="JH750"/>
      <c r="JI750"/>
      <c r="JJ750"/>
      <c r="JK750"/>
      <c r="JL750"/>
      <c r="JM750"/>
      <c r="JN750"/>
      <c r="JO750"/>
      <c r="JP750"/>
      <c r="JQ750"/>
      <c r="JR750"/>
      <c r="JS750"/>
      <c r="JT750"/>
      <c r="JU750"/>
      <c r="JV750"/>
      <c r="JW750"/>
      <c r="JX750"/>
      <c r="JY750"/>
      <c r="JZ750"/>
      <c r="KA750"/>
      <c r="KB750"/>
      <c r="KC750"/>
      <c r="KD750"/>
      <c r="KE750"/>
      <c r="KF750"/>
      <c r="KG750"/>
      <c r="KH750"/>
      <c r="KI750"/>
      <c r="KJ750"/>
      <c r="KK750"/>
      <c r="KL750"/>
      <c r="KM750"/>
      <c r="KN750"/>
      <c r="KO750"/>
      <c r="KP750"/>
      <c r="KQ750"/>
      <c r="KR750"/>
      <c r="KS750"/>
      <c r="KT750"/>
      <c r="KU750"/>
      <c r="KV750"/>
      <c r="KW750"/>
      <c r="KX750"/>
      <c r="KY750"/>
      <c r="KZ750"/>
      <c r="LA750"/>
      <c r="LB750"/>
      <c r="LC750"/>
      <c r="LD750"/>
      <c r="LE750"/>
      <c r="LF750"/>
      <c r="LG750"/>
      <c r="LH750"/>
      <c r="LI750"/>
      <c r="LJ750"/>
      <c r="LK750"/>
      <c r="LL750"/>
      <c r="LM750"/>
      <c r="LN750"/>
      <c r="LO750"/>
      <c r="LP750"/>
      <c r="LQ750"/>
      <c r="LR750"/>
      <c r="LS750"/>
      <c r="LT750"/>
      <c r="LU750"/>
      <c r="LV750"/>
      <c r="LW750"/>
      <c r="LX750"/>
      <c r="LY750"/>
      <c r="LZ750"/>
      <c r="MA750"/>
      <c r="MB750"/>
      <c r="MC750"/>
      <c r="MD750"/>
      <c r="ME750"/>
      <c r="MF750"/>
      <c r="MG750"/>
      <c r="MH750"/>
      <c r="MI750"/>
      <c r="MJ750"/>
      <c r="MK750"/>
      <c r="ML750"/>
      <c r="MM750"/>
      <c r="MN750"/>
      <c r="MO750"/>
      <c r="MP750"/>
      <c r="MQ750"/>
      <c r="MR750"/>
      <c r="MS750"/>
      <c r="MT750"/>
      <c r="MU750"/>
      <c r="MV750"/>
      <c r="MW750"/>
      <c r="MX750"/>
      <c r="MY750"/>
      <c r="MZ750"/>
      <c r="NA750"/>
      <c r="NB750"/>
      <c r="NC750"/>
      <c r="ND750"/>
      <c r="NE750"/>
      <c r="NF750"/>
      <c r="NG750"/>
      <c r="NH750"/>
      <c r="NI750"/>
      <c r="NJ750"/>
      <c r="NK750"/>
      <c r="NL750"/>
      <c r="NM750"/>
      <c r="NN750"/>
      <c r="NO750"/>
      <c r="NP750"/>
      <c r="NQ750"/>
      <c r="NR750"/>
      <c r="NS750"/>
      <c r="NT750"/>
      <c r="NU750"/>
      <c r="NV750"/>
      <c r="NW750"/>
      <c r="NX750"/>
      <c r="NY750"/>
      <c r="NZ750"/>
      <c r="OA750"/>
      <c r="OB750"/>
      <c r="OC750"/>
      <c r="OD750"/>
      <c r="OE750"/>
      <c r="OF750"/>
      <c r="OG750"/>
      <c r="OH750"/>
      <c r="OI750"/>
      <c r="OJ750"/>
      <c r="OK750"/>
      <c r="OL750"/>
      <c r="OM750"/>
      <c r="ON750"/>
      <c r="OO750"/>
      <c r="OP750"/>
      <c r="OQ750"/>
      <c r="OR750"/>
      <c r="OS750"/>
      <c r="OT750"/>
      <c r="OU750"/>
      <c r="OV750"/>
      <c r="OW750"/>
      <c r="OX750"/>
      <c r="OY750"/>
      <c r="OZ750"/>
      <c r="PA750"/>
      <c r="PB750"/>
      <c r="PC750"/>
      <c r="PD750"/>
      <c r="PE750"/>
      <c r="PF750"/>
      <c r="PG750"/>
      <c r="PH750"/>
      <c r="PI750"/>
      <c r="PJ750"/>
      <c r="PK750"/>
      <c r="PL750"/>
      <c r="PM750"/>
      <c r="PN750"/>
      <c r="PO750"/>
      <c r="PP750"/>
      <c r="PQ750"/>
      <c r="PR750"/>
      <c r="PS750"/>
      <c r="PT750"/>
      <c r="PU750"/>
      <c r="PV750"/>
      <c r="PW750"/>
      <c r="PX750"/>
      <c r="PY750"/>
      <c r="PZ750"/>
      <c r="QA750"/>
      <c r="QB750"/>
      <c r="QC750"/>
      <c r="QD750"/>
      <c r="QE750"/>
      <c r="QF750"/>
      <c r="QG750"/>
      <c r="QH750"/>
      <c r="QI750"/>
      <c r="QJ750"/>
      <c r="QK750"/>
      <c r="QL750"/>
      <c r="QM750"/>
      <c r="QN750"/>
      <c r="QO750"/>
      <c r="QP750"/>
      <c r="QQ750"/>
      <c r="QR750"/>
      <c r="QS750"/>
      <c r="QT750"/>
      <c r="QU750"/>
      <c r="QV750"/>
      <c r="QW750"/>
      <c r="QX750"/>
      <c r="QY750"/>
      <c r="QZ750"/>
      <c r="RA750"/>
      <c r="RB750"/>
      <c r="RC750"/>
      <c r="RD750"/>
      <c r="RE750"/>
      <c r="RF750"/>
      <c r="RG750"/>
      <c r="RH750"/>
      <c r="RI750"/>
      <c r="RJ750"/>
      <c r="RK750"/>
      <c r="RL750"/>
      <c r="RM750"/>
      <c r="RN750"/>
      <c r="RO750"/>
      <c r="RP750"/>
      <c r="RQ750"/>
      <c r="RR750"/>
      <c r="RS750"/>
      <c r="RT750"/>
      <c r="RU750"/>
      <c r="RV750"/>
      <c r="RW750"/>
      <c r="RX750"/>
      <c r="RY750"/>
      <c r="RZ750"/>
      <c r="SA750"/>
      <c r="SB750"/>
      <c r="SC750"/>
      <c r="SD750"/>
      <c r="SE750"/>
      <c r="SF750"/>
      <c r="SG750"/>
      <c r="SH750"/>
      <c r="SI750"/>
      <c r="SJ750"/>
      <c r="SK750"/>
      <c r="SL750"/>
      <c r="SM750"/>
      <c r="SN750"/>
      <c r="SO750"/>
      <c r="SP750"/>
      <c r="SQ750"/>
      <c r="SR750"/>
      <c r="SS750"/>
      <c r="ST750"/>
      <c r="SU750"/>
      <c r="SV750"/>
      <c r="SW750"/>
      <c r="SX750"/>
      <c r="SY750"/>
      <c r="SZ750"/>
      <c r="TA750"/>
      <c r="TB750"/>
      <c r="TC750"/>
      <c r="TD750"/>
      <c r="TE750"/>
      <c r="TF750"/>
      <c r="TG750"/>
      <c r="TH750"/>
      <c r="TI750"/>
      <c r="TJ750"/>
      <c r="TK750"/>
      <c r="TL750"/>
      <c r="TM750"/>
      <c r="TN750"/>
      <c r="TO750"/>
      <c r="TP750"/>
      <c r="TQ750"/>
      <c r="TR750"/>
      <c r="TS750"/>
      <c r="TT750"/>
      <c r="TU750"/>
      <c r="TV750"/>
      <c r="TW750"/>
      <c r="TX750"/>
      <c r="TY750"/>
      <c r="TZ750"/>
      <c r="UA750"/>
      <c r="UB750"/>
      <c r="UC750"/>
      <c r="UD750"/>
      <c r="UE750"/>
      <c r="UF750"/>
      <c r="UG750"/>
      <c r="UH750"/>
      <c r="UI750"/>
      <c r="UJ750"/>
      <c r="UK750"/>
      <c r="UL750"/>
      <c r="UM750"/>
      <c r="UN750"/>
      <c r="UO750"/>
      <c r="UP750"/>
      <c r="UQ750"/>
      <c r="UR750"/>
      <c r="US750"/>
      <c r="UT750"/>
      <c r="UU750"/>
      <c r="UV750"/>
      <c r="UW750"/>
      <c r="UX750"/>
      <c r="UY750"/>
      <c r="UZ750"/>
      <c r="VA750"/>
      <c r="VB750"/>
      <c r="VC750"/>
      <c r="VD750"/>
      <c r="VE750"/>
      <c r="VF750"/>
      <c r="VG750"/>
      <c r="VH750"/>
      <c r="VI750"/>
      <c r="VJ750"/>
      <c r="VK750"/>
      <c r="VL750"/>
      <c r="VM750"/>
      <c r="VN750"/>
      <c r="VO750"/>
      <c r="VP750"/>
      <c r="VQ750"/>
      <c r="VR750"/>
      <c r="VS750"/>
      <c r="VT750"/>
      <c r="VU750"/>
      <c r="VV750"/>
      <c r="VW750"/>
      <c r="VX750"/>
      <c r="VY750"/>
      <c r="VZ750"/>
      <c r="WA750"/>
      <c r="WB750"/>
      <c r="WC750"/>
      <c r="WD750"/>
      <c r="WE750"/>
      <c r="WF750"/>
      <c r="WG750"/>
      <c r="WH750"/>
      <c r="WI750"/>
      <c r="WJ750"/>
      <c r="WK750"/>
      <c r="WL750"/>
      <c r="WM750"/>
      <c r="WN750"/>
      <c r="WO750"/>
      <c r="WP750"/>
      <c r="WQ750"/>
      <c r="WR750"/>
      <c r="WS750"/>
      <c r="WT750"/>
      <c r="WU750"/>
      <c r="WV750"/>
      <c r="WW750"/>
      <c r="WX750"/>
      <c r="WY750"/>
      <c r="WZ750"/>
      <c r="XA750"/>
      <c r="XB750"/>
      <c r="XC750"/>
      <c r="XD750"/>
      <c r="XE750"/>
      <c r="XF750"/>
      <c r="XG750"/>
      <c r="XH750"/>
      <c r="XI750"/>
      <c r="XJ750"/>
      <c r="XK750"/>
      <c r="XL750"/>
      <c r="XM750"/>
      <c r="XN750"/>
      <c r="XO750"/>
      <c r="XP750"/>
      <c r="XQ750"/>
      <c r="XR750"/>
      <c r="XS750"/>
      <c r="XT750"/>
      <c r="XU750"/>
      <c r="XV750"/>
      <c r="XW750"/>
      <c r="XX750"/>
      <c r="XY750"/>
      <c r="XZ750"/>
      <c r="YA750"/>
      <c r="YB750"/>
      <c r="YC750"/>
      <c r="YD750"/>
      <c r="YE750"/>
      <c r="YF750"/>
      <c r="YG750"/>
      <c r="YH750"/>
      <c r="YI750"/>
      <c r="YJ750"/>
      <c r="YK750"/>
      <c r="YL750"/>
      <c r="YM750"/>
      <c r="YN750"/>
      <c r="YO750"/>
      <c r="YP750"/>
      <c r="YQ750"/>
      <c r="YR750"/>
      <c r="YS750"/>
      <c r="YT750"/>
      <c r="YU750"/>
      <c r="YV750"/>
      <c r="YW750"/>
      <c r="YX750"/>
      <c r="YY750"/>
      <c r="YZ750"/>
      <c r="ZA750"/>
      <c r="ZB750"/>
      <c r="ZC750"/>
      <c r="ZD750"/>
      <c r="ZE750"/>
      <c r="ZF750"/>
      <c r="ZG750"/>
      <c r="ZH750"/>
      <c r="ZI750"/>
      <c r="ZJ750"/>
      <c r="ZK750"/>
      <c r="ZL750"/>
      <c r="ZM750"/>
      <c r="ZN750"/>
      <c r="ZO750"/>
      <c r="ZP750"/>
      <c r="ZQ750"/>
      <c r="ZR750"/>
      <c r="ZS750"/>
      <c r="ZT750"/>
      <c r="ZU750"/>
      <c r="ZV750"/>
      <c r="ZW750"/>
      <c r="ZX750"/>
      <c r="ZY750"/>
      <c r="ZZ750"/>
      <c r="AAA750"/>
      <c r="AAB750"/>
      <c r="AAC750"/>
      <c r="AAD750"/>
      <c r="AAE750"/>
      <c r="AAF750"/>
      <c r="AAG750"/>
      <c r="AAH750"/>
      <c r="AAI750"/>
      <c r="AAJ750"/>
      <c r="AAK750"/>
      <c r="AAL750"/>
      <c r="AAM750"/>
      <c r="AAN750"/>
      <c r="AAO750"/>
      <c r="AAP750"/>
      <c r="AAQ750"/>
      <c r="AAR750"/>
      <c r="AAS750"/>
      <c r="AAT750"/>
      <c r="AAU750"/>
      <c r="AAV750"/>
      <c r="AAW750"/>
      <c r="AAX750"/>
      <c r="AAY750"/>
      <c r="AAZ750"/>
      <c r="ABA750"/>
      <c r="ABB750"/>
      <c r="ABC750"/>
      <c r="ABD750"/>
      <c r="ABE750"/>
      <c r="ABF750"/>
      <c r="ABG750"/>
      <c r="ABH750"/>
      <c r="ABI750"/>
      <c r="ABJ750"/>
      <c r="ABK750"/>
      <c r="ABL750"/>
      <c r="ABM750"/>
      <c r="ABN750"/>
      <c r="ABO750"/>
      <c r="ABP750"/>
      <c r="ABQ750"/>
      <c r="ABR750"/>
      <c r="ABS750"/>
      <c r="ABT750"/>
      <c r="ABU750"/>
      <c r="ABV750"/>
      <c r="ABW750"/>
      <c r="ABX750"/>
      <c r="ABY750"/>
      <c r="ABZ750"/>
      <c r="ACA750"/>
      <c r="ACB750"/>
      <c r="ACC750"/>
      <c r="ACD750"/>
      <c r="ACE750"/>
      <c r="ACF750"/>
      <c r="ACG750"/>
      <c r="ACH750"/>
      <c r="ACI750"/>
      <c r="ACJ750"/>
      <c r="ACK750"/>
      <c r="ACL750"/>
      <c r="ACM750"/>
      <c r="ACN750"/>
      <c r="ACO750"/>
      <c r="ACP750"/>
      <c r="ACQ750"/>
      <c r="ACR750"/>
      <c r="ACS750"/>
      <c r="ACT750"/>
      <c r="ACU750"/>
      <c r="ACV750"/>
      <c r="ACW750"/>
      <c r="ACX750"/>
      <c r="ACY750"/>
      <c r="ACZ750"/>
      <c r="ADA750"/>
      <c r="ADB750"/>
      <c r="ADC750"/>
      <c r="ADD750"/>
      <c r="ADE750"/>
      <c r="ADF750"/>
      <c r="ADG750"/>
      <c r="ADH750"/>
      <c r="ADI750"/>
      <c r="ADJ750"/>
      <c r="ADK750"/>
      <c r="ADL750"/>
      <c r="ADM750"/>
      <c r="ADN750"/>
      <c r="ADO750"/>
      <c r="ADP750"/>
      <c r="ADQ750"/>
      <c r="ADR750"/>
      <c r="ADS750"/>
      <c r="ADT750"/>
      <c r="ADU750"/>
      <c r="ADV750"/>
      <c r="ADW750"/>
      <c r="ADX750"/>
      <c r="ADY750"/>
      <c r="ADZ750"/>
      <c r="AEA750"/>
      <c r="AEB750"/>
      <c r="AEC750"/>
      <c r="AED750"/>
      <c r="AEE750"/>
      <c r="AEF750"/>
      <c r="AEG750"/>
      <c r="AEH750"/>
      <c r="AEI750"/>
      <c r="AEJ750"/>
      <c r="AEK750"/>
      <c r="AEL750"/>
      <c r="AEM750"/>
      <c r="AEN750"/>
      <c r="AEO750"/>
      <c r="AEP750"/>
      <c r="AEQ750"/>
      <c r="AER750"/>
      <c r="AES750"/>
      <c r="AET750"/>
      <c r="AEU750"/>
      <c r="AEV750"/>
      <c r="AEW750"/>
      <c r="AEX750"/>
      <c r="AEY750"/>
      <c r="AEZ750"/>
      <c r="AFA750"/>
      <c r="AFB750"/>
      <c r="AFC750"/>
      <c r="AFD750"/>
      <c r="AFE750"/>
      <c r="AFF750"/>
      <c r="AFG750"/>
      <c r="AFH750"/>
      <c r="AFI750"/>
      <c r="AFJ750"/>
      <c r="AFK750"/>
      <c r="AFL750"/>
      <c r="AFM750"/>
      <c r="AFN750"/>
      <c r="AFO750"/>
      <c r="AFP750"/>
      <c r="AFQ750"/>
      <c r="AFR750"/>
      <c r="AFS750"/>
      <c r="AFT750"/>
      <c r="AFU750"/>
      <c r="AFV750"/>
      <c r="AFW750"/>
      <c r="AFX750"/>
      <c r="AFY750"/>
      <c r="AFZ750"/>
      <c r="AGA750"/>
      <c r="AGB750"/>
      <c r="AGC750"/>
      <c r="AGD750"/>
      <c r="AGE750"/>
      <c r="AGF750"/>
      <c r="AGG750"/>
      <c r="AGH750"/>
      <c r="AGI750"/>
      <c r="AGJ750"/>
      <c r="AGK750"/>
      <c r="AGL750"/>
      <c r="AGM750"/>
      <c r="AGN750"/>
      <c r="AGO750"/>
      <c r="AGP750"/>
      <c r="AGQ750"/>
      <c r="AGR750"/>
      <c r="AGS750"/>
      <c r="AGT750"/>
      <c r="AGU750"/>
      <c r="AGV750"/>
      <c r="AGW750"/>
      <c r="AGX750"/>
      <c r="AGY750"/>
      <c r="AGZ750"/>
      <c r="AHA750"/>
      <c r="AHB750"/>
      <c r="AHC750"/>
      <c r="AHD750"/>
      <c r="AHE750"/>
      <c r="AHF750"/>
      <c r="AHG750"/>
      <c r="AHH750"/>
      <c r="AHI750"/>
      <c r="AHJ750"/>
      <c r="AHK750"/>
      <c r="AHL750"/>
      <c r="AHM750"/>
      <c r="AHN750"/>
      <c r="AHO750"/>
      <c r="AHP750"/>
      <c r="AHQ750"/>
      <c r="AHR750"/>
      <c r="AHS750"/>
      <c r="AHT750"/>
      <c r="AHU750"/>
      <c r="AHV750"/>
      <c r="AHW750"/>
      <c r="AHX750"/>
      <c r="AHY750"/>
      <c r="AHZ750"/>
      <c r="AIA750"/>
      <c r="AIB750"/>
      <c r="AIC750"/>
      <c r="AID750"/>
      <c r="AIE750"/>
      <c r="AIF750"/>
      <c r="AIG750"/>
      <c r="AIH750"/>
      <c r="AII750"/>
      <c r="AIJ750"/>
      <c r="AIK750"/>
      <c r="AIL750"/>
      <c r="AIM750"/>
      <c r="AIN750"/>
      <c r="AIO750"/>
      <c r="AIP750"/>
      <c r="AIQ750"/>
      <c r="AIR750"/>
      <c r="AIS750"/>
      <c r="AIT750"/>
      <c r="AIU750"/>
      <c r="AIV750"/>
      <c r="AIW750"/>
      <c r="AIX750"/>
      <c r="AIY750"/>
      <c r="AIZ750"/>
      <c r="AJA750"/>
      <c r="AJB750"/>
      <c r="AJC750"/>
      <c r="AJD750"/>
      <c r="AJE750"/>
      <c r="AJF750"/>
      <c r="AJG750"/>
      <c r="AJH750"/>
      <c r="AJI750"/>
      <c r="AJJ750"/>
      <c r="AJK750"/>
      <c r="AJL750"/>
      <c r="AJM750"/>
      <c r="AJN750"/>
      <c r="AJO750"/>
      <c r="AJP750"/>
      <c r="AJQ750"/>
      <c r="AJR750"/>
      <c r="AJS750"/>
      <c r="AJT750"/>
      <c r="AJU750"/>
      <c r="AJV750"/>
      <c r="AJW750"/>
      <c r="AJX750"/>
      <c r="AJY750"/>
      <c r="AJZ750"/>
      <c r="AKA750"/>
      <c r="AKB750"/>
      <c r="AKC750"/>
      <c r="AKD750"/>
      <c r="AKE750"/>
      <c r="AKF750"/>
      <c r="AKG750"/>
      <c r="AKH750"/>
      <c r="AKI750"/>
      <c r="AKJ750"/>
      <c r="AKK750"/>
      <c r="AKL750"/>
      <c r="AKM750"/>
      <c r="AKN750"/>
      <c r="AKO750"/>
      <c r="AKP750"/>
      <c r="AKQ750"/>
      <c r="AKR750"/>
      <c r="AKS750"/>
      <c r="AKT750"/>
      <c r="AKU750"/>
      <c r="AKV750"/>
      <c r="AKW750"/>
      <c r="AKX750"/>
      <c r="AKY750"/>
      <c r="AKZ750"/>
      <c r="ALA750"/>
      <c r="ALB750"/>
      <c r="ALC750"/>
      <c r="ALD750"/>
      <c r="ALE750"/>
      <c r="ALF750"/>
      <c r="ALG750"/>
      <c r="ALH750"/>
      <c r="ALI750"/>
      <c r="ALJ750"/>
      <c r="ALK750"/>
      <c r="ALL750"/>
      <c r="ALM750"/>
      <c r="ALN750"/>
      <c r="ALO750"/>
      <c r="ALP750"/>
      <c r="ALQ750"/>
      <c r="ALR750"/>
      <c r="ALS750"/>
      <c r="ALT750"/>
      <c r="ALU750"/>
      <c r="ALV750"/>
      <c r="ALW750"/>
      <c r="ALX750"/>
      <c r="ALY750"/>
      <c r="ALZ750"/>
      <c r="AMA750"/>
      <c r="AMB750"/>
      <c r="AMC750"/>
      <c r="AMD750"/>
      <c r="AME750"/>
      <c r="AMF750"/>
      <c r="AMG750"/>
      <c r="AMH750"/>
      <c r="AMI750"/>
      <c r="AMJ750"/>
      <c r="AMK750"/>
      <c r="AML750"/>
      <c r="AMM750"/>
      <c r="AMN750"/>
      <c r="AMO750"/>
      <c r="AMP750"/>
      <c r="AMQ750"/>
      <c r="AMR750"/>
      <c r="AMS750"/>
      <c r="AMT750"/>
      <c r="AMU750"/>
      <c r="AMV750"/>
      <c r="AMW750"/>
      <c r="AMX750"/>
      <c r="AMY750"/>
      <c r="AMZ750"/>
      <c r="ANA750"/>
      <c r="ANB750"/>
      <c r="ANC750"/>
      <c r="AND750"/>
      <c r="ANE750"/>
      <c r="ANF750"/>
      <c r="ANG750"/>
      <c r="ANH750"/>
      <c r="ANI750"/>
      <c r="ANJ750"/>
      <c r="ANK750"/>
      <c r="ANL750"/>
      <c r="ANM750"/>
      <c r="ANN750"/>
      <c r="ANO750"/>
      <c r="ANP750"/>
      <c r="ANQ750"/>
      <c r="ANR750"/>
      <c r="ANS750"/>
      <c r="ANT750"/>
      <c r="ANU750"/>
      <c r="ANV750"/>
      <c r="ANW750"/>
      <c r="ANX750"/>
      <c r="ANY750"/>
      <c r="ANZ750"/>
      <c r="AOA750"/>
      <c r="AOB750"/>
      <c r="AOC750"/>
      <c r="AOD750"/>
      <c r="AOE750"/>
      <c r="AOF750"/>
      <c r="AOG750"/>
      <c r="AOH750"/>
      <c r="AOI750"/>
      <c r="AOJ750"/>
      <c r="AOK750"/>
      <c r="AOL750"/>
      <c r="AOM750"/>
      <c r="AON750"/>
      <c r="AOO750"/>
      <c r="AOP750"/>
      <c r="AOQ750"/>
      <c r="AOR750"/>
      <c r="AOS750"/>
      <c r="AOT750"/>
      <c r="AOU750"/>
      <c r="AOV750"/>
      <c r="AOW750"/>
      <c r="AOX750"/>
      <c r="AOY750"/>
      <c r="AOZ750"/>
      <c r="APA750"/>
      <c r="APB750"/>
      <c r="APC750"/>
      <c r="APD750"/>
      <c r="APE750"/>
      <c r="APF750"/>
      <c r="APG750"/>
      <c r="APH750"/>
      <c r="API750"/>
      <c r="APJ750"/>
      <c r="APK750"/>
      <c r="APL750"/>
      <c r="APM750"/>
      <c r="APN750"/>
      <c r="APO750"/>
      <c r="APP750"/>
      <c r="APQ750"/>
      <c r="APR750"/>
      <c r="APS750"/>
      <c r="APT750"/>
      <c r="APU750"/>
      <c r="APV750"/>
      <c r="APW750"/>
      <c r="APX750"/>
      <c r="APY750"/>
      <c r="APZ750"/>
      <c r="AQA750"/>
      <c r="AQB750"/>
      <c r="AQC750"/>
      <c r="AQD750"/>
      <c r="AQE750"/>
      <c r="AQF750"/>
      <c r="AQG750"/>
      <c r="AQH750"/>
      <c r="AQI750"/>
      <c r="AQJ750"/>
      <c r="AQK750"/>
      <c r="AQL750"/>
      <c r="AQM750"/>
      <c r="AQN750"/>
      <c r="AQO750"/>
      <c r="AQP750"/>
      <c r="AQQ750"/>
      <c r="AQR750"/>
      <c r="AQS750"/>
      <c r="AQT750"/>
      <c r="AQU750"/>
      <c r="AQV750"/>
      <c r="AQW750"/>
      <c r="AQX750"/>
      <c r="AQY750"/>
      <c r="AQZ750"/>
      <c r="ARA750"/>
      <c r="ARB750"/>
      <c r="ARC750"/>
      <c r="ARD750"/>
      <c r="ARE750"/>
      <c r="ARF750"/>
      <c r="ARG750"/>
      <c r="ARH750"/>
      <c r="ARI750"/>
      <c r="ARJ750"/>
      <c r="ARK750"/>
      <c r="ARL750"/>
      <c r="ARM750"/>
      <c r="ARN750"/>
      <c r="ARO750"/>
      <c r="ARP750"/>
      <c r="ARQ750"/>
      <c r="ARR750"/>
      <c r="ARS750"/>
      <c r="ART750"/>
      <c r="ARU750"/>
      <c r="ARV750"/>
      <c r="ARW750"/>
      <c r="ARX750"/>
      <c r="ARY750"/>
      <c r="ARZ750"/>
      <c r="ASA750"/>
      <c r="ASB750"/>
      <c r="ASC750"/>
      <c r="ASD750"/>
      <c r="ASE750"/>
      <c r="ASF750"/>
      <c r="ASG750"/>
      <c r="ASH750"/>
      <c r="ASI750"/>
      <c r="ASJ750"/>
      <c r="ASK750"/>
      <c r="ASL750"/>
      <c r="ASM750"/>
      <c r="ASN750"/>
      <c r="ASO750"/>
      <c r="ASP750"/>
      <c r="ASQ750"/>
      <c r="ASR750"/>
      <c r="ASS750"/>
      <c r="AST750"/>
      <c r="ASU750"/>
      <c r="ASV750"/>
      <c r="ASW750"/>
      <c r="ASX750"/>
      <c r="ASY750"/>
      <c r="ASZ750"/>
      <c r="ATA750"/>
      <c r="ATB750"/>
      <c r="ATC750"/>
      <c r="ATD750"/>
      <c r="ATE750"/>
      <c r="ATF750"/>
      <c r="ATG750"/>
      <c r="ATH750"/>
      <c r="ATI750"/>
      <c r="ATJ750"/>
      <c r="ATK750"/>
      <c r="ATL750"/>
      <c r="ATM750"/>
      <c r="ATN750"/>
      <c r="ATO750"/>
      <c r="ATP750"/>
      <c r="ATQ750"/>
      <c r="ATR750"/>
      <c r="ATS750"/>
      <c r="ATT750"/>
      <c r="ATU750"/>
      <c r="ATV750"/>
      <c r="ATW750"/>
      <c r="ATX750"/>
      <c r="ATY750"/>
      <c r="ATZ750"/>
      <c r="AUA750"/>
      <c r="AUB750"/>
      <c r="AUC750"/>
      <c r="AUD750"/>
      <c r="AUE750"/>
      <c r="AUF750"/>
      <c r="AUG750"/>
      <c r="AUH750"/>
      <c r="AUI750"/>
      <c r="AUJ750"/>
      <c r="AUK750"/>
      <c r="AUL750"/>
      <c r="AUM750"/>
      <c r="AUN750"/>
      <c r="AUO750"/>
      <c r="AUP750"/>
      <c r="AUQ750"/>
      <c r="AUR750"/>
      <c r="AUS750"/>
      <c r="AUT750"/>
      <c r="AUU750"/>
      <c r="AUV750"/>
      <c r="AUW750"/>
      <c r="AUX750"/>
      <c r="AUY750"/>
      <c r="AUZ750"/>
      <c r="AVA750"/>
      <c r="AVB750"/>
      <c r="AVC750"/>
      <c r="AVD750"/>
      <c r="AVE750"/>
      <c r="AVF750"/>
      <c r="AVG750"/>
      <c r="AVH750"/>
      <c r="AVI750"/>
      <c r="AVJ750"/>
      <c r="AVK750"/>
      <c r="AVL750"/>
      <c r="AVM750"/>
      <c r="AVN750"/>
      <c r="AVO750"/>
      <c r="AVP750"/>
      <c r="AVQ750"/>
      <c r="AVR750"/>
      <c r="AVS750"/>
      <c r="AVT750"/>
      <c r="AVU750"/>
      <c r="AVV750"/>
      <c r="AVW750"/>
      <c r="AVX750"/>
      <c r="AVY750"/>
      <c r="AVZ750"/>
      <c r="AWA750"/>
      <c r="AWB750"/>
      <c r="AWC750"/>
      <c r="AWD750"/>
      <c r="AWE750"/>
      <c r="AWF750"/>
      <c r="AWG750"/>
      <c r="AWH750"/>
      <c r="AWI750"/>
      <c r="AWJ750"/>
      <c r="AWK750"/>
      <c r="AWL750"/>
      <c r="AWM750"/>
      <c r="AWN750"/>
      <c r="AWO750"/>
      <c r="AWP750"/>
      <c r="AWQ750"/>
      <c r="AWR750"/>
      <c r="AWS750"/>
      <c r="AWT750"/>
      <c r="AWU750"/>
      <c r="AWV750"/>
      <c r="AWW750"/>
      <c r="AWX750"/>
      <c r="AWY750"/>
      <c r="AWZ750"/>
      <c r="AXA750"/>
      <c r="AXB750"/>
      <c r="AXC750"/>
      <c r="AXD750"/>
      <c r="AXE750"/>
      <c r="AXF750"/>
      <c r="AXG750"/>
      <c r="AXH750"/>
      <c r="AXI750"/>
      <c r="AXJ750"/>
      <c r="AXK750"/>
      <c r="AXL750"/>
      <c r="AXM750"/>
      <c r="AXN750"/>
      <c r="AXO750"/>
      <c r="AXP750"/>
      <c r="AXQ750"/>
      <c r="AXR750"/>
      <c r="AXS750"/>
      <c r="AXT750"/>
      <c r="AXU750"/>
      <c r="AXV750"/>
      <c r="AXW750"/>
      <c r="AXX750"/>
      <c r="AXY750"/>
      <c r="AXZ750"/>
      <c r="AYA750"/>
      <c r="AYB750"/>
      <c r="AYC750"/>
      <c r="AYD750"/>
      <c r="AYE750"/>
      <c r="AYF750"/>
      <c r="AYG750"/>
      <c r="AYH750"/>
      <c r="AYI750"/>
      <c r="AYJ750"/>
      <c r="AYK750"/>
      <c r="AYL750"/>
      <c r="AYM750"/>
      <c r="AYN750"/>
      <c r="AYO750"/>
      <c r="AYP750"/>
      <c r="AYQ750"/>
      <c r="AYR750"/>
      <c r="AYS750"/>
      <c r="AYT750"/>
      <c r="AYU750"/>
      <c r="AYV750"/>
      <c r="AYW750"/>
      <c r="AYX750"/>
      <c r="AYY750"/>
      <c r="AYZ750"/>
      <c r="AZA750"/>
      <c r="AZB750"/>
      <c r="AZC750"/>
      <c r="AZD750"/>
      <c r="AZE750"/>
      <c r="AZF750"/>
      <c r="AZG750"/>
      <c r="AZH750"/>
      <c r="AZI750"/>
      <c r="AZJ750"/>
      <c r="AZK750"/>
      <c r="AZL750"/>
      <c r="AZM750"/>
      <c r="AZN750"/>
      <c r="AZO750"/>
      <c r="AZP750"/>
      <c r="AZQ750"/>
      <c r="AZR750"/>
      <c r="AZS750"/>
      <c r="AZT750"/>
      <c r="AZU750"/>
      <c r="AZV750"/>
      <c r="AZW750"/>
      <c r="AZX750"/>
      <c r="AZY750"/>
      <c r="AZZ750"/>
      <c r="BAA750"/>
      <c r="BAB750"/>
      <c r="BAC750"/>
      <c r="BAD750"/>
      <c r="BAE750"/>
      <c r="BAF750"/>
      <c r="BAG750"/>
      <c r="BAH750"/>
      <c r="BAI750"/>
      <c r="BAJ750"/>
      <c r="BAK750"/>
      <c r="BAL750"/>
      <c r="BAM750"/>
      <c r="BAN750"/>
      <c r="BAO750"/>
      <c r="BAP750"/>
      <c r="BAQ750"/>
      <c r="BAR750"/>
      <c r="BAS750"/>
      <c r="BAT750"/>
      <c r="BAU750"/>
      <c r="BAV750"/>
      <c r="BAW750"/>
      <c r="BAX750"/>
      <c r="BAY750"/>
      <c r="BAZ750"/>
      <c r="BBA750"/>
      <c r="BBB750"/>
      <c r="BBC750"/>
      <c r="BBD750"/>
      <c r="BBE750"/>
      <c r="BBF750"/>
      <c r="BBG750"/>
      <c r="BBH750"/>
      <c r="BBI750"/>
      <c r="BBJ750"/>
      <c r="BBK750"/>
      <c r="BBL750"/>
      <c r="BBM750"/>
      <c r="BBN750"/>
      <c r="BBO750"/>
      <c r="BBP750"/>
      <c r="BBQ750"/>
      <c r="BBR750"/>
      <c r="BBS750"/>
      <c r="BBT750"/>
      <c r="BBU750"/>
      <c r="BBV750"/>
      <c r="BBW750"/>
      <c r="BBX750"/>
      <c r="BBY750"/>
      <c r="BBZ750"/>
      <c r="BCA750"/>
      <c r="BCB750"/>
      <c r="BCC750"/>
      <c r="BCD750"/>
      <c r="BCE750"/>
      <c r="BCF750"/>
      <c r="BCG750"/>
      <c r="BCH750"/>
      <c r="BCI750"/>
      <c r="BCJ750"/>
      <c r="BCK750"/>
      <c r="BCL750"/>
      <c r="BCM750"/>
      <c r="BCN750"/>
      <c r="BCO750"/>
      <c r="BCP750"/>
      <c r="BCQ750"/>
      <c r="BCR750"/>
      <c r="BCS750"/>
      <c r="BCT750"/>
      <c r="BCU750"/>
      <c r="BCV750"/>
      <c r="BCW750"/>
      <c r="BCX750"/>
      <c r="BCY750"/>
      <c r="BCZ750"/>
      <c r="BDA750"/>
      <c r="BDB750"/>
      <c r="BDC750"/>
      <c r="BDD750"/>
      <c r="BDE750"/>
      <c r="BDF750"/>
      <c r="BDG750"/>
      <c r="BDH750"/>
      <c r="BDI750"/>
      <c r="BDJ750"/>
      <c r="BDK750"/>
      <c r="BDL750"/>
      <c r="BDM750"/>
      <c r="BDN750"/>
      <c r="BDO750"/>
      <c r="BDP750"/>
      <c r="BDQ750"/>
      <c r="BDR750"/>
      <c r="BDS750"/>
      <c r="BDT750"/>
      <c r="BDU750"/>
      <c r="BDV750"/>
      <c r="BDW750"/>
      <c r="BDX750"/>
      <c r="BDY750"/>
      <c r="BDZ750"/>
      <c r="BEA750"/>
      <c r="BEB750"/>
      <c r="BEC750"/>
      <c r="BED750"/>
      <c r="BEE750"/>
      <c r="BEF750"/>
      <c r="BEG750"/>
      <c r="BEH750"/>
      <c r="BEI750"/>
      <c r="BEJ750"/>
      <c r="BEK750"/>
      <c r="BEL750"/>
      <c r="BEM750"/>
      <c r="BEN750"/>
      <c r="BEO750"/>
      <c r="BEP750"/>
      <c r="BEQ750"/>
      <c r="BER750"/>
      <c r="BES750"/>
      <c r="BET750"/>
      <c r="BEU750"/>
      <c r="BEV750"/>
      <c r="BEW750"/>
      <c r="BEX750"/>
      <c r="BEY750"/>
      <c r="BEZ750"/>
      <c r="BFA750"/>
      <c r="BFB750"/>
      <c r="BFC750"/>
      <c r="BFD750"/>
      <c r="BFE750"/>
      <c r="BFF750"/>
      <c r="BFG750"/>
      <c r="BFH750"/>
      <c r="BFI750"/>
      <c r="BFJ750"/>
      <c r="BFK750"/>
      <c r="BFL750"/>
      <c r="BFM750"/>
      <c r="BFN750"/>
      <c r="BFO750"/>
      <c r="BFP750"/>
      <c r="BFQ750"/>
      <c r="BFR750"/>
      <c r="BFS750"/>
      <c r="BFT750"/>
      <c r="BFU750"/>
      <c r="BFV750"/>
      <c r="BFW750"/>
      <c r="BFX750"/>
      <c r="BFY750"/>
      <c r="BFZ750"/>
      <c r="BGA750"/>
      <c r="BGB750"/>
      <c r="BGC750"/>
      <c r="BGD750"/>
      <c r="BGE750"/>
      <c r="BGF750"/>
      <c r="BGG750"/>
      <c r="BGH750"/>
      <c r="BGI750"/>
      <c r="BGJ750"/>
      <c r="BGK750"/>
      <c r="BGL750"/>
      <c r="BGM750"/>
      <c r="BGN750"/>
      <c r="BGO750"/>
      <c r="BGP750"/>
      <c r="BGQ750"/>
      <c r="BGR750"/>
      <c r="BGS750"/>
      <c r="BGT750"/>
      <c r="BGU750"/>
      <c r="BGV750"/>
      <c r="BGW750"/>
      <c r="BGX750"/>
      <c r="BGY750"/>
      <c r="BGZ750"/>
      <c r="BHA750"/>
      <c r="BHB750"/>
      <c r="BHC750"/>
      <c r="BHD750"/>
      <c r="BHE750"/>
      <c r="BHF750"/>
      <c r="BHG750"/>
      <c r="BHH750"/>
      <c r="BHI750"/>
      <c r="BHJ750"/>
      <c r="BHK750"/>
      <c r="BHL750"/>
      <c r="BHM750"/>
      <c r="BHN750"/>
      <c r="BHO750"/>
      <c r="BHP750"/>
      <c r="BHQ750"/>
      <c r="BHR750"/>
      <c r="BHS750"/>
      <c r="BHT750"/>
      <c r="BHU750"/>
      <c r="BHV750"/>
      <c r="BHW750"/>
      <c r="BHX750"/>
      <c r="BHY750"/>
      <c r="BHZ750"/>
      <c r="BIA750"/>
      <c r="BIB750"/>
      <c r="BIC750"/>
      <c r="BID750"/>
      <c r="BIE750"/>
      <c r="BIF750"/>
      <c r="BIG750"/>
      <c r="BIH750"/>
      <c r="BII750"/>
      <c r="BIJ750"/>
      <c r="BIK750"/>
      <c r="BIL750"/>
      <c r="BIM750"/>
      <c r="BIN750"/>
      <c r="BIO750"/>
      <c r="BIP750"/>
      <c r="BIQ750"/>
      <c r="BIR750"/>
      <c r="BIS750"/>
      <c r="BIT750"/>
      <c r="BIU750"/>
      <c r="BIV750"/>
      <c r="BIW750"/>
      <c r="BIX750"/>
      <c r="BIY750"/>
      <c r="BIZ750"/>
      <c r="BJA750"/>
      <c r="BJB750"/>
      <c r="BJC750"/>
      <c r="BJD750"/>
      <c r="BJE750"/>
      <c r="BJF750"/>
      <c r="BJG750"/>
      <c r="BJH750"/>
      <c r="BJI750"/>
      <c r="BJJ750"/>
      <c r="BJK750"/>
      <c r="BJL750"/>
      <c r="BJM750"/>
      <c r="BJN750"/>
      <c r="BJO750"/>
      <c r="BJP750"/>
      <c r="BJQ750"/>
      <c r="BJR750"/>
      <c r="BJS750"/>
      <c r="BJT750"/>
      <c r="BJU750"/>
      <c r="BJV750"/>
      <c r="BJW750"/>
      <c r="BJX750"/>
      <c r="BJY750"/>
      <c r="BJZ750"/>
      <c r="BKA750"/>
      <c r="BKB750"/>
      <c r="BKC750"/>
      <c r="BKD750"/>
      <c r="BKE750"/>
      <c r="BKF750"/>
      <c r="BKG750"/>
      <c r="BKH750"/>
      <c r="BKI750"/>
      <c r="BKJ750"/>
      <c r="BKK750"/>
      <c r="BKL750"/>
      <c r="BKM750"/>
      <c r="BKN750"/>
      <c r="BKO750"/>
      <c r="BKP750"/>
      <c r="BKQ750"/>
      <c r="BKR750"/>
      <c r="BKS750"/>
      <c r="BKT750"/>
      <c r="BKU750"/>
      <c r="BKV750"/>
      <c r="BKW750"/>
      <c r="BKX750"/>
      <c r="BKY750"/>
      <c r="BKZ750"/>
      <c r="BLA750"/>
      <c r="BLB750"/>
      <c r="BLC750"/>
      <c r="BLD750"/>
      <c r="BLE750"/>
      <c r="BLF750"/>
      <c r="BLG750"/>
      <c r="BLH750"/>
      <c r="BLI750"/>
      <c r="BLJ750"/>
      <c r="BLK750"/>
      <c r="BLL750"/>
      <c r="BLM750"/>
      <c r="BLN750"/>
      <c r="BLO750"/>
      <c r="BLP750"/>
      <c r="BLQ750"/>
      <c r="BLR750"/>
      <c r="BLS750"/>
      <c r="BLT750"/>
      <c r="BLU750"/>
      <c r="BLV750"/>
      <c r="BLW750"/>
      <c r="BLX750"/>
      <c r="BLY750"/>
      <c r="BLZ750"/>
      <c r="BMA750"/>
      <c r="BMB750"/>
      <c r="BMC750"/>
      <c r="BMD750"/>
      <c r="BME750"/>
      <c r="BMF750"/>
      <c r="BMG750"/>
      <c r="BMH750"/>
      <c r="BMI750"/>
      <c r="BMJ750"/>
      <c r="BMK750"/>
      <c r="BML750"/>
      <c r="BMM750"/>
      <c r="BMN750"/>
      <c r="BMO750"/>
      <c r="BMP750"/>
      <c r="BMQ750"/>
      <c r="BMR750"/>
      <c r="BMS750"/>
      <c r="BMT750"/>
      <c r="BMU750"/>
      <c r="BMV750"/>
      <c r="BMW750"/>
      <c r="BMX750"/>
      <c r="BMY750"/>
      <c r="BMZ750"/>
      <c r="BNA750"/>
      <c r="BNB750"/>
      <c r="BNC750"/>
      <c r="BND750"/>
      <c r="BNE750"/>
      <c r="BNF750"/>
      <c r="BNG750"/>
      <c r="BNH750"/>
      <c r="BNI750"/>
      <c r="BNJ750"/>
      <c r="BNK750"/>
      <c r="BNL750"/>
      <c r="BNM750"/>
      <c r="BNN750"/>
      <c r="BNO750"/>
      <c r="BNP750"/>
      <c r="BNQ750"/>
      <c r="BNR750"/>
      <c r="BNS750"/>
      <c r="BNT750"/>
      <c r="BNU750"/>
      <c r="BNV750"/>
      <c r="BNW750"/>
      <c r="BNX750"/>
      <c r="BNY750"/>
      <c r="BNZ750"/>
      <c r="BOA750"/>
      <c r="BOB750"/>
      <c r="BOC750"/>
      <c r="BOD750"/>
      <c r="BOE750"/>
      <c r="BOF750"/>
      <c r="BOG750"/>
      <c r="BOH750"/>
      <c r="BOI750"/>
      <c r="BOJ750"/>
      <c r="BOK750"/>
      <c r="BOL750"/>
      <c r="BOM750"/>
      <c r="BON750"/>
      <c r="BOO750"/>
      <c r="BOP750"/>
      <c r="BOQ750"/>
      <c r="BOR750"/>
      <c r="BOS750"/>
      <c r="BOT750"/>
      <c r="BOU750"/>
      <c r="BOV750"/>
      <c r="BOW750"/>
      <c r="BOX750"/>
      <c r="BOY750"/>
      <c r="BOZ750"/>
      <c r="BPA750"/>
      <c r="BPB750"/>
      <c r="BPC750"/>
      <c r="BPD750"/>
      <c r="BPE750"/>
      <c r="BPF750"/>
      <c r="BPG750"/>
      <c r="BPH750"/>
      <c r="BPI750"/>
      <c r="BPJ750"/>
      <c r="BPK750"/>
      <c r="BPL750"/>
      <c r="BPM750"/>
      <c r="BPN750"/>
      <c r="BPO750"/>
      <c r="BPP750"/>
      <c r="BPQ750"/>
      <c r="BPR750"/>
      <c r="BPS750"/>
      <c r="BPT750"/>
      <c r="BPU750"/>
      <c r="BPV750"/>
      <c r="BPW750"/>
      <c r="BPX750"/>
      <c r="BPY750"/>
      <c r="BPZ750"/>
      <c r="BQA750"/>
      <c r="BQB750"/>
      <c r="BQC750"/>
      <c r="BQD750"/>
      <c r="BQE750"/>
      <c r="BQF750"/>
      <c r="BQG750"/>
      <c r="BQH750"/>
      <c r="BQI750"/>
      <c r="BQJ750"/>
      <c r="BQK750"/>
      <c r="BQL750"/>
      <c r="BQM750"/>
      <c r="BQN750"/>
      <c r="BQO750"/>
      <c r="BQP750"/>
      <c r="BQQ750"/>
      <c r="BQR750"/>
      <c r="BQS750"/>
      <c r="BQT750"/>
      <c r="BQU750"/>
      <c r="BQV750"/>
      <c r="BQW750"/>
      <c r="BQX750"/>
      <c r="BQY750"/>
      <c r="BQZ750"/>
      <c r="BRA750"/>
      <c r="BRB750"/>
      <c r="BRC750"/>
      <c r="BRD750"/>
      <c r="BRE750"/>
      <c r="BRF750"/>
      <c r="BRG750"/>
      <c r="BRH750"/>
      <c r="BRI750"/>
      <c r="BRJ750"/>
      <c r="BRK750"/>
      <c r="BRL750"/>
      <c r="BRM750"/>
      <c r="BRN750"/>
      <c r="BRO750"/>
      <c r="BRP750"/>
      <c r="BRQ750"/>
      <c r="BRR750"/>
      <c r="BRS750"/>
      <c r="BRT750"/>
      <c r="BRU750"/>
      <c r="BRV750"/>
      <c r="BRW750"/>
      <c r="BRX750"/>
      <c r="BRY750"/>
      <c r="BRZ750"/>
      <c r="BSA750"/>
      <c r="BSB750"/>
      <c r="BSC750"/>
      <c r="BSD750"/>
      <c r="BSE750"/>
      <c r="BSF750"/>
      <c r="BSG750"/>
      <c r="BSH750"/>
      <c r="BSI750"/>
      <c r="BSJ750"/>
      <c r="BSK750"/>
      <c r="BSL750"/>
      <c r="BSM750"/>
      <c r="BSN750"/>
      <c r="BSO750"/>
      <c r="BSP750"/>
      <c r="BSQ750"/>
      <c r="BSR750"/>
      <c r="BSS750"/>
      <c r="BST750"/>
      <c r="BSU750"/>
      <c r="BSV750"/>
      <c r="BSW750"/>
      <c r="BSX750"/>
      <c r="BSY750"/>
      <c r="BSZ750"/>
      <c r="BTA750"/>
      <c r="BTB750"/>
      <c r="BTC750"/>
      <c r="BTD750"/>
      <c r="BTE750"/>
      <c r="BTF750"/>
      <c r="BTG750"/>
      <c r="BTH750"/>
      <c r="BTI750"/>
      <c r="BTJ750"/>
      <c r="BTK750"/>
      <c r="BTL750"/>
      <c r="BTM750"/>
      <c r="BTN750"/>
      <c r="BTO750"/>
      <c r="BTP750"/>
      <c r="BTQ750"/>
      <c r="BTR750"/>
      <c r="BTS750"/>
      <c r="BTT750"/>
      <c r="BTU750"/>
      <c r="BTV750"/>
      <c r="BTW750"/>
      <c r="BTX750"/>
      <c r="BTY750"/>
      <c r="BTZ750"/>
      <c r="BUA750"/>
      <c r="BUB750"/>
      <c r="BUC750"/>
      <c r="BUD750"/>
      <c r="BUE750"/>
      <c r="BUF750"/>
      <c r="BUG750"/>
      <c r="BUH750"/>
      <c r="BUI750"/>
      <c r="BUJ750"/>
      <c r="BUK750"/>
      <c r="BUL750"/>
      <c r="BUM750"/>
      <c r="BUN750"/>
      <c r="BUO750"/>
      <c r="BUP750"/>
      <c r="BUQ750"/>
      <c r="BUR750"/>
      <c r="BUS750"/>
      <c r="BUT750"/>
      <c r="BUU750"/>
      <c r="BUV750"/>
      <c r="BUW750"/>
      <c r="BUX750"/>
      <c r="BUY750"/>
      <c r="BUZ750"/>
      <c r="BVA750"/>
      <c r="BVB750"/>
      <c r="BVC750"/>
      <c r="BVD750"/>
      <c r="BVE750"/>
      <c r="BVF750"/>
      <c r="BVG750"/>
      <c r="BVH750"/>
      <c r="BVI750"/>
      <c r="BVJ750"/>
      <c r="BVK750"/>
      <c r="BVL750"/>
      <c r="BVM750"/>
      <c r="BVN750"/>
      <c r="BVO750"/>
      <c r="BVP750"/>
      <c r="BVQ750"/>
      <c r="BVR750"/>
      <c r="BVS750"/>
      <c r="BVT750"/>
      <c r="BVU750"/>
      <c r="BVV750"/>
      <c r="BVW750"/>
      <c r="BVX750"/>
      <c r="BVY750"/>
      <c r="BVZ750"/>
      <c r="BWA750"/>
      <c r="BWB750"/>
      <c r="BWC750"/>
      <c r="BWD750"/>
      <c r="BWE750"/>
      <c r="BWF750"/>
      <c r="BWG750"/>
      <c r="BWH750"/>
      <c r="BWI750"/>
      <c r="BWJ750"/>
      <c r="BWK750"/>
      <c r="BWL750"/>
      <c r="BWM750"/>
      <c r="BWN750"/>
      <c r="BWO750"/>
      <c r="BWP750"/>
      <c r="BWQ750"/>
      <c r="BWR750"/>
      <c r="BWS750"/>
      <c r="BWT750"/>
      <c r="BWU750"/>
      <c r="BWV750"/>
      <c r="BWW750"/>
      <c r="BWX750"/>
      <c r="BWY750"/>
      <c r="BWZ750"/>
      <c r="BXA750"/>
      <c r="BXB750"/>
      <c r="BXC750"/>
      <c r="BXD750"/>
      <c r="BXE750"/>
      <c r="BXF750"/>
      <c r="BXG750"/>
      <c r="BXH750"/>
      <c r="BXI750"/>
      <c r="BXJ750"/>
      <c r="BXK750"/>
      <c r="BXL750"/>
      <c r="BXM750"/>
      <c r="BXN750"/>
      <c r="BXO750"/>
      <c r="BXP750"/>
      <c r="BXQ750"/>
      <c r="BXR750"/>
      <c r="BXS750"/>
      <c r="BXT750"/>
      <c r="BXU750"/>
      <c r="BXV750"/>
      <c r="BXW750"/>
      <c r="BXX750"/>
      <c r="BXY750"/>
      <c r="BXZ750"/>
      <c r="BYA750"/>
      <c r="BYB750"/>
      <c r="BYC750"/>
      <c r="BYD750"/>
      <c r="BYE750"/>
      <c r="BYF750"/>
      <c r="BYG750"/>
      <c r="BYH750"/>
      <c r="BYI750"/>
      <c r="BYJ750"/>
      <c r="BYK750"/>
      <c r="BYL750"/>
      <c r="BYM750"/>
      <c r="BYN750"/>
      <c r="BYO750"/>
      <c r="BYP750"/>
      <c r="BYQ750"/>
      <c r="BYR750"/>
      <c r="BYS750"/>
      <c r="BYT750"/>
      <c r="BYU750"/>
      <c r="BYV750"/>
      <c r="BYW750"/>
      <c r="BYX750"/>
      <c r="BYY750"/>
      <c r="BYZ750"/>
      <c r="BZA750"/>
      <c r="BZB750"/>
      <c r="BZC750"/>
      <c r="BZD750"/>
      <c r="BZE750"/>
      <c r="BZF750"/>
      <c r="BZG750"/>
      <c r="BZH750"/>
      <c r="BZI750"/>
      <c r="BZJ750"/>
      <c r="BZK750"/>
      <c r="BZL750"/>
      <c r="BZM750"/>
      <c r="BZN750"/>
      <c r="BZO750"/>
      <c r="BZP750"/>
      <c r="BZQ750"/>
      <c r="BZR750"/>
      <c r="BZS750"/>
      <c r="BZT750"/>
      <c r="BZU750"/>
      <c r="BZV750"/>
      <c r="BZW750"/>
      <c r="BZX750"/>
      <c r="BZY750"/>
      <c r="BZZ750"/>
      <c r="CAA750"/>
      <c r="CAB750"/>
      <c r="CAC750"/>
      <c r="CAD750"/>
      <c r="CAE750"/>
      <c r="CAF750"/>
      <c r="CAG750"/>
      <c r="CAH750"/>
      <c r="CAI750"/>
      <c r="CAJ750"/>
      <c r="CAK750"/>
      <c r="CAL750"/>
      <c r="CAM750"/>
      <c r="CAN750"/>
      <c r="CAO750"/>
      <c r="CAP750"/>
      <c r="CAQ750"/>
      <c r="CAR750"/>
      <c r="CAS750"/>
      <c r="CAT750"/>
      <c r="CAU750"/>
      <c r="CAV750"/>
      <c r="CAW750"/>
      <c r="CAX750"/>
      <c r="CAY750"/>
      <c r="CAZ750"/>
      <c r="CBA750"/>
      <c r="CBB750"/>
      <c r="CBC750"/>
      <c r="CBD750"/>
      <c r="CBE750"/>
      <c r="CBF750"/>
      <c r="CBG750"/>
      <c r="CBH750"/>
      <c r="CBI750"/>
      <c r="CBJ750"/>
      <c r="CBK750"/>
      <c r="CBL750"/>
      <c r="CBM750"/>
      <c r="CBN750"/>
      <c r="CBO750"/>
      <c r="CBP750"/>
      <c r="CBQ750"/>
      <c r="CBR750"/>
      <c r="CBS750"/>
      <c r="CBT750"/>
      <c r="CBU750"/>
      <c r="CBV750"/>
      <c r="CBW750"/>
      <c r="CBX750"/>
      <c r="CBY750"/>
      <c r="CBZ750"/>
      <c r="CCA750"/>
      <c r="CCB750"/>
      <c r="CCC750"/>
      <c r="CCD750"/>
      <c r="CCE750"/>
      <c r="CCF750"/>
      <c r="CCG750"/>
      <c r="CCH750"/>
      <c r="CCI750"/>
      <c r="CCJ750"/>
      <c r="CCK750"/>
      <c r="CCL750"/>
      <c r="CCM750"/>
      <c r="CCN750"/>
      <c r="CCO750"/>
      <c r="CCP750"/>
      <c r="CCQ750"/>
      <c r="CCR750"/>
      <c r="CCS750"/>
      <c r="CCT750"/>
      <c r="CCU750"/>
      <c r="CCV750"/>
      <c r="CCW750"/>
      <c r="CCX750"/>
      <c r="CCY750"/>
      <c r="CCZ750"/>
      <c r="CDA750"/>
      <c r="CDB750"/>
      <c r="CDC750"/>
      <c r="CDD750"/>
      <c r="CDE750"/>
      <c r="CDF750"/>
      <c r="CDG750"/>
      <c r="CDH750"/>
      <c r="CDI750"/>
      <c r="CDJ750"/>
      <c r="CDK750"/>
      <c r="CDL750"/>
      <c r="CDM750"/>
      <c r="CDN750"/>
      <c r="CDO750"/>
      <c r="CDP750"/>
      <c r="CDQ750"/>
      <c r="CDR750"/>
      <c r="CDS750"/>
      <c r="CDT750"/>
      <c r="CDU750"/>
      <c r="CDV750"/>
      <c r="CDW750"/>
      <c r="CDX750"/>
      <c r="CDY750"/>
      <c r="CDZ750"/>
      <c r="CEA750"/>
      <c r="CEB750"/>
      <c r="CEC750"/>
      <c r="CED750"/>
      <c r="CEE750"/>
      <c r="CEF750"/>
      <c r="CEG750"/>
      <c r="CEH750"/>
      <c r="CEI750"/>
      <c r="CEJ750"/>
      <c r="CEK750"/>
      <c r="CEL750"/>
      <c r="CEM750"/>
      <c r="CEN750"/>
      <c r="CEO750"/>
      <c r="CEP750"/>
      <c r="CEQ750"/>
      <c r="CER750"/>
      <c r="CES750"/>
      <c r="CET750"/>
      <c r="CEU750"/>
      <c r="CEV750"/>
      <c r="CEW750"/>
      <c r="CEX750"/>
      <c r="CEY750"/>
      <c r="CEZ750"/>
      <c r="CFA750"/>
      <c r="CFB750"/>
      <c r="CFC750"/>
      <c r="CFD750"/>
      <c r="CFE750"/>
      <c r="CFF750"/>
      <c r="CFG750"/>
      <c r="CFH750"/>
      <c r="CFI750"/>
      <c r="CFJ750"/>
      <c r="CFK750"/>
      <c r="CFL750"/>
      <c r="CFM750"/>
      <c r="CFN750"/>
      <c r="CFO750"/>
      <c r="CFP750"/>
      <c r="CFQ750"/>
      <c r="CFR750"/>
      <c r="CFS750"/>
      <c r="CFT750"/>
      <c r="CFU750"/>
      <c r="CFV750"/>
      <c r="CFW750"/>
      <c r="CFX750"/>
      <c r="CFY750"/>
      <c r="CFZ750"/>
      <c r="CGA750"/>
      <c r="CGB750"/>
      <c r="CGC750"/>
      <c r="CGD750"/>
      <c r="CGE750"/>
      <c r="CGF750"/>
      <c r="CGG750"/>
      <c r="CGH750"/>
      <c r="CGI750"/>
      <c r="CGJ750"/>
      <c r="CGK750"/>
      <c r="CGL750"/>
      <c r="CGM750"/>
      <c r="CGN750"/>
      <c r="CGO750"/>
      <c r="CGP750"/>
      <c r="CGQ750"/>
      <c r="CGR750"/>
      <c r="CGS750"/>
      <c r="CGT750"/>
      <c r="CGU750"/>
      <c r="CGV750"/>
      <c r="CGW750"/>
      <c r="CGX750"/>
      <c r="CGY750"/>
      <c r="CGZ750"/>
      <c r="CHA750"/>
      <c r="CHB750"/>
      <c r="CHC750"/>
      <c r="CHD750"/>
      <c r="CHE750"/>
      <c r="CHF750"/>
      <c r="CHG750"/>
      <c r="CHH750"/>
      <c r="CHI750"/>
      <c r="CHJ750"/>
      <c r="CHK750"/>
      <c r="CHL750"/>
      <c r="CHM750"/>
      <c r="CHN750"/>
      <c r="CHO750"/>
      <c r="CHP750"/>
      <c r="CHQ750"/>
      <c r="CHR750"/>
      <c r="CHS750"/>
      <c r="CHT750"/>
      <c r="CHU750"/>
      <c r="CHV750"/>
      <c r="CHW750"/>
      <c r="CHX750"/>
      <c r="CHY750"/>
      <c r="CHZ750"/>
      <c r="CIA750"/>
      <c r="CIB750"/>
      <c r="CIC750"/>
      <c r="CID750"/>
      <c r="CIE750"/>
      <c r="CIF750"/>
      <c r="CIG750"/>
      <c r="CIH750"/>
      <c r="CII750"/>
      <c r="CIJ750"/>
      <c r="CIK750"/>
      <c r="CIL750"/>
      <c r="CIM750"/>
      <c r="CIN750"/>
      <c r="CIO750"/>
      <c r="CIP750"/>
      <c r="CIQ750"/>
      <c r="CIR750"/>
      <c r="CIS750"/>
      <c r="CIT750"/>
      <c r="CIU750"/>
      <c r="CIV750"/>
      <c r="CIW750"/>
      <c r="CIX750"/>
      <c r="CIY750"/>
      <c r="CIZ750"/>
      <c r="CJA750"/>
      <c r="CJB750"/>
      <c r="CJC750"/>
      <c r="CJD750"/>
      <c r="CJE750"/>
      <c r="CJF750"/>
      <c r="CJG750"/>
      <c r="CJH750"/>
      <c r="CJI750"/>
      <c r="CJJ750"/>
      <c r="CJK750"/>
      <c r="CJL750"/>
      <c r="CJM750"/>
      <c r="CJN750"/>
      <c r="CJO750"/>
      <c r="CJP750"/>
      <c r="CJQ750"/>
      <c r="CJR750"/>
      <c r="CJS750"/>
      <c r="CJT750"/>
      <c r="CJU750"/>
      <c r="CJV750"/>
      <c r="CJW750"/>
      <c r="CJX750"/>
      <c r="CJY750"/>
      <c r="CJZ750"/>
      <c r="CKA750"/>
      <c r="CKB750"/>
      <c r="CKC750"/>
      <c r="CKD750"/>
      <c r="CKE750"/>
      <c r="CKF750"/>
      <c r="CKG750"/>
      <c r="CKH750"/>
      <c r="CKI750"/>
      <c r="CKJ750"/>
      <c r="CKK750"/>
      <c r="CKL750"/>
      <c r="CKM750"/>
      <c r="CKN750"/>
      <c r="CKO750"/>
      <c r="CKP750"/>
      <c r="CKQ750"/>
      <c r="CKR750"/>
      <c r="CKS750"/>
      <c r="CKT750"/>
      <c r="CKU750"/>
      <c r="CKV750"/>
      <c r="CKW750"/>
      <c r="CKX750"/>
      <c r="CKY750"/>
      <c r="CKZ750"/>
      <c r="CLA750"/>
      <c r="CLB750"/>
      <c r="CLC750"/>
      <c r="CLD750"/>
      <c r="CLE750"/>
      <c r="CLF750"/>
      <c r="CLG750"/>
      <c r="CLH750"/>
      <c r="CLI750"/>
      <c r="CLJ750"/>
      <c r="CLK750"/>
      <c r="CLL750"/>
      <c r="CLM750"/>
      <c r="CLN750"/>
      <c r="CLO750"/>
      <c r="CLP750"/>
      <c r="CLQ750"/>
      <c r="CLR750"/>
      <c r="CLS750"/>
      <c r="CLT750"/>
      <c r="CLU750"/>
      <c r="CLV750"/>
      <c r="CLW750"/>
      <c r="CLX750"/>
      <c r="CLY750"/>
      <c r="CLZ750"/>
      <c r="CMA750"/>
      <c r="CMB750"/>
      <c r="CMC750"/>
      <c r="CMD750"/>
      <c r="CME750"/>
      <c r="CMF750"/>
      <c r="CMG750"/>
      <c r="CMH750"/>
      <c r="CMI750"/>
      <c r="CMJ750"/>
      <c r="CMK750"/>
      <c r="CML750"/>
      <c r="CMM750"/>
      <c r="CMN750"/>
      <c r="CMO750"/>
      <c r="CMP750"/>
      <c r="CMQ750"/>
      <c r="CMR750"/>
      <c r="CMS750"/>
      <c r="CMT750"/>
      <c r="CMU750"/>
      <c r="CMV750"/>
      <c r="CMW750"/>
      <c r="CMX750"/>
      <c r="CMY750"/>
      <c r="CMZ750"/>
      <c r="CNA750"/>
      <c r="CNB750"/>
      <c r="CNC750"/>
      <c r="CND750"/>
      <c r="CNE750"/>
      <c r="CNF750"/>
      <c r="CNG750"/>
      <c r="CNH750"/>
      <c r="CNI750"/>
      <c r="CNJ750"/>
      <c r="CNK750"/>
      <c r="CNL750"/>
      <c r="CNM750"/>
      <c r="CNN750"/>
      <c r="CNO750"/>
      <c r="CNP750"/>
      <c r="CNQ750"/>
      <c r="CNR750"/>
      <c r="CNS750"/>
      <c r="CNT750"/>
      <c r="CNU750"/>
      <c r="CNV750"/>
      <c r="CNW750"/>
      <c r="CNX750"/>
      <c r="CNY750"/>
      <c r="CNZ750"/>
      <c r="COA750"/>
      <c r="COB750"/>
      <c r="COC750"/>
      <c r="COD750"/>
      <c r="COE750"/>
      <c r="COF750"/>
      <c r="COG750"/>
      <c r="COH750"/>
      <c r="COI750"/>
      <c r="COJ750"/>
      <c r="COK750"/>
      <c r="COL750"/>
      <c r="COM750"/>
      <c r="CON750"/>
      <c r="COO750"/>
      <c r="COP750"/>
      <c r="COQ750"/>
      <c r="COR750"/>
      <c r="COS750"/>
      <c r="COT750"/>
      <c r="COU750"/>
      <c r="COV750"/>
      <c r="COW750"/>
      <c r="COX750"/>
      <c r="COY750"/>
      <c r="COZ750"/>
      <c r="CPA750"/>
      <c r="CPB750"/>
      <c r="CPC750"/>
      <c r="CPD750"/>
      <c r="CPE750"/>
      <c r="CPF750"/>
      <c r="CPG750"/>
      <c r="CPH750"/>
      <c r="CPI750"/>
      <c r="CPJ750"/>
      <c r="CPK750"/>
      <c r="CPL750"/>
      <c r="CPM750"/>
      <c r="CPN750"/>
      <c r="CPO750"/>
      <c r="CPP750"/>
      <c r="CPQ750"/>
      <c r="CPR750"/>
      <c r="CPS750"/>
      <c r="CPT750"/>
      <c r="CPU750"/>
      <c r="CPV750"/>
      <c r="CPW750"/>
      <c r="CPX750"/>
      <c r="CPY750"/>
      <c r="CPZ750"/>
      <c r="CQA750"/>
      <c r="CQB750"/>
      <c r="CQC750"/>
      <c r="CQD750"/>
      <c r="CQE750"/>
      <c r="CQF750"/>
      <c r="CQG750"/>
      <c r="CQH750"/>
      <c r="CQI750"/>
      <c r="CQJ750"/>
      <c r="CQK750"/>
      <c r="CQL750"/>
      <c r="CQM750"/>
      <c r="CQN750"/>
      <c r="CQO750"/>
      <c r="CQP750"/>
      <c r="CQQ750"/>
      <c r="CQR750"/>
      <c r="CQS750"/>
      <c r="CQT750"/>
      <c r="CQU750"/>
      <c r="CQV750"/>
      <c r="CQW750"/>
      <c r="CQX750"/>
      <c r="CQY750"/>
      <c r="CQZ750"/>
      <c r="CRA750"/>
      <c r="CRB750"/>
      <c r="CRC750"/>
      <c r="CRD750"/>
      <c r="CRE750"/>
      <c r="CRF750"/>
      <c r="CRG750"/>
      <c r="CRH750"/>
      <c r="CRI750"/>
      <c r="CRJ750"/>
      <c r="CRK750"/>
      <c r="CRL750"/>
      <c r="CRM750"/>
      <c r="CRN750"/>
      <c r="CRO750"/>
      <c r="CRP750"/>
      <c r="CRQ750"/>
      <c r="CRR750"/>
      <c r="CRS750"/>
      <c r="CRT750"/>
      <c r="CRU750"/>
      <c r="CRV750"/>
      <c r="CRW750"/>
      <c r="CRX750"/>
      <c r="CRY750"/>
      <c r="CRZ750"/>
      <c r="CSA750"/>
      <c r="CSB750"/>
      <c r="CSC750"/>
      <c r="CSD750"/>
      <c r="CSE750"/>
      <c r="CSF750"/>
      <c r="CSG750"/>
      <c r="CSH750"/>
      <c r="CSI750"/>
      <c r="CSJ750"/>
      <c r="CSK750"/>
      <c r="CSL750"/>
      <c r="CSM750"/>
      <c r="CSN750"/>
      <c r="CSO750"/>
      <c r="CSP750"/>
      <c r="CSQ750"/>
      <c r="CSR750"/>
      <c r="CSS750"/>
      <c r="CST750"/>
      <c r="CSU750"/>
      <c r="CSV750"/>
      <c r="CSW750"/>
      <c r="CSX750"/>
      <c r="CSY750"/>
      <c r="CSZ750"/>
      <c r="CTA750"/>
      <c r="CTB750"/>
      <c r="CTC750"/>
      <c r="CTD750"/>
      <c r="CTE750"/>
      <c r="CTF750"/>
      <c r="CTG750"/>
      <c r="CTH750"/>
      <c r="CTI750"/>
      <c r="CTJ750"/>
      <c r="CTK750"/>
      <c r="CTL750"/>
      <c r="CTM750"/>
      <c r="CTN750"/>
      <c r="CTO750"/>
      <c r="CTP750"/>
      <c r="CTQ750"/>
      <c r="CTR750"/>
      <c r="CTS750"/>
      <c r="CTT750"/>
      <c r="CTU750"/>
      <c r="CTV750"/>
      <c r="CTW750"/>
      <c r="CTX750"/>
      <c r="CTY750"/>
      <c r="CTZ750"/>
      <c r="CUA750"/>
      <c r="CUB750"/>
      <c r="CUC750"/>
      <c r="CUD750"/>
      <c r="CUE750"/>
      <c r="CUF750"/>
      <c r="CUG750"/>
      <c r="CUH750"/>
      <c r="CUI750"/>
      <c r="CUJ750"/>
      <c r="CUK750"/>
      <c r="CUL750"/>
      <c r="CUM750"/>
      <c r="CUN750"/>
      <c r="CUO750"/>
      <c r="CUP750"/>
      <c r="CUQ750"/>
      <c r="CUR750"/>
      <c r="CUS750"/>
      <c r="CUT750"/>
      <c r="CUU750"/>
      <c r="CUV750"/>
      <c r="CUW750"/>
      <c r="CUX750"/>
      <c r="CUY750"/>
      <c r="CUZ750"/>
      <c r="CVA750"/>
      <c r="CVB750"/>
      <c r="CVC750"/>
      <c r="CVD750"/>
      <c r="CVE750"/>
      <c r="CVF750"/>
      <c r="CVG750"/>
      <c r="CVH750"/>
      <c r="CVI750"/>
      <c r="CVJ750"/>
      <c r="CVK750"/>
      <c r="CVL750"/>
      <c r="CVM750"/>
      <c r="CVN750"/>
      <c r="CVO750"/>
      <c r="CVP750"/>
      <c r="CVQ750"/>
      <c r="CVR750"/>
      <c r="CVS750"/>
      <c r="CVT750"/>
      <c r="CVU750"/>
      <c r="CVV750"/>
      <c r="CVW750"/>
      <c r="CVX750"/>
      <c r="CVY750"/>
      <c r="CVZ750"/>
      <c r="CWA750"/>
      <c r="CWB750"/>
      <c r="CWC750"/>
      <c r="CWD750"/>
      <c r="CWE750"/>
      <c r="CWF750"/>
      <c r="CWG750"/>
      <c r="CWH750"/>
      <c r="CWI750"/>
      <c r="CWJ750"/>
      <c r="CWK750"/>
      <c r="CWL750"/>
      <c r="CWM750"/>
      <c r="CWN750"/>
      <c r="CWO750"/>
      <c r="CWP750"/>
      <c r="CWQ750"/>
      <c r="CWR750"/>
      <c r="CWS750"/>
      <c r="CWT750"/>
      <c r="CWU750"/>
      <c r="CWV750"/>
      <c r="CWW750"/>
      <c r="CWX750"/>
      <c r="CWY750"/>
      <c r="CWZ750"/>
      <c r="CXA750"/>
      <c r="CXB750"/>
      <c r="CXC750"/>
      <c r="CXD750"/>
      <c r="CXE750"/>
      <c r="CXF750"/>
      <c r="CXG750"/>
      <c r="CXH750"/>
      <c r="CXI750"/>
      <c r="CXJ750"/>
      <c r="CXK750"/>
      <c r="CXL750"/>
      <c r="CXM750"/>
      <c r="CXN750"/>
      <c r="CXO750"/>
      <c r="CXP750"/>
      <c r="CXQ750"/>
      <c r="CXR750"/>
      <c r="CXS750"/>
      <c r="CXT750"/>
      <c r="CXU750"/>
      <c r="CXV750"/>
      <c r="CXW750"/>
      <c r="CXX750"/>
      <c r="CXY750"/>
      <c r="CXZ750"/>
      <c r="CYA750"/>
      <c r="CYB750"/>
      <c r="CYC750"/>
      <c r="CYD750"/>
      <c r="CYE750"/>
      <c r="CYF750"/>
      <c r="CYG750"/>
      <c r="CYH750"/>
      <c r="CYI750"/>
      <c r="CYJ750"/>
      <c r="CYK750"/>
      <c r="CYL750"/>
      <c r="CYM750"/>
      <c r="CYN750"/>
      <c r="CYO750"/>
      <c r="CYP750"/>
      <c r="CYQ750"/>
      <c r="CYR750"/>
      <c r="CYS750"/>
      <c r="CYT750"/>
      <c r="CYU750"/>
      <c r="CYV750"/>
      <c r="CYW750"/>
      <c r="CYX750"/>
      <c r="CYY750"/>
      <c r="CYZ750"/>
      <c r="CZA750"/>
      <c r="CZB750"/>
      <c r="CZC750"/>
      <c r="CZD750"/>
      <c r="CZE750"/>
      <c r="CZF750"/>
      <c r="CZG750"/>
      <c r="CZH750"/>
      <c r="CZI750"/>
      <c r="CZJ750"/>
      <c r="CZK750"/>
      <c r="CZL750"/>
      <c r="CZM750"/>
      <c r="CZN750"/>
      <c r="CZO750"/>
      <c r="CZP750"/>
      <c r="CZQ750"/>
      <c r="CZR750"/>
      <c r="CZS750"/>
      <c r="CZT750"/>
      <c r="CZU750"/>
      <c r="CZV750"/>
      <c r="CZW750"/>
      <c r="CZX750"/>
      <c r="CZY750"/>
      <c r="CZZ750"/>
      <c r="DAA750"/>
      <c r="DAB750"/>
      <c r="DAC750"/>
      <c r="DAD750"/>
      <c r="DAE750"/>
      <c r="DAF750"/>
      <c r="DAG750"/>
      <c r="DAH750"/>
      <c r="DAI750"/>
      <c r="DAJ750"/>
      <c r="DAK750"/>
      <c r="DAL750"/>
      <c r="DAM750"/>
      <c r="DAN750"/>
      <c r="DAO750"/>
      <c r="DAP750"/>
      <c r="DAQ750"/>
      <c r="DAR750"/>
      <c r="DAS750"/>
      <c r="DAT750"/>
      <c r="DAU750"/>
      <c r="DAV750"/>
      <c r="DAW750"/>
      <c r="DAX750"/>
      <c r="DAY750"/>
      <c r="DAZ750"/>
      <c r="DBA750"/>
      <c r="DBB750"/>
      <c r="DBC750"/>
      <c r="DBD750"/>
      <c r="DBE750"/>
      <c r="DBF750"/>
      <c r="DBG750"/>
      <c r="DBH750"/>
      <c r="DBI750"/>
      <c r="DBJ750"/>
      <c r="DBK750"/>
      <c r="DBL750"/>
      <c r="DBM750"/>
      <c r="DBN750"/>
      <c r="DBO750"/>
      <c r="DBP750"/>
      <c r="DBQ750"/>
      <c r="DBR750"/>
      <c r="DBS750"/>
      <c r="DBT750"/>
      <c r="DBU750"/>
      <c r="DBV750"/>
      <c r="DBW750"/>
      <c r="DBX750"/>
      <c r="DBY750"/>
      <c r="DBZ750"/>
      <c r="DCA750"/>
      <c r="DCB750"/>
      <c r="DCC750"/>
      <c r="DCD750"/>
      <c r="DCE750"/>
      <c r="DCF750"/>
      <c r="DCG750"/>
      <c r="DCH750"/>
      <c r="DCI750"/>
      <c r="DCJ750"/>
      <c r="DCK750"/>
      <c r="DCL750"/>
      <c r="DCM750"/>
      <c r="DCN750"/>
      <c r="DCO750"/>
      <c r="DCP750"/>
      <c r="DCQ750"/>
      <c r="DCR750"/>
      <c r="DCS750"/>
      <c r="DCT750"/>
      <c r="DCU750"/>
      <c r="DCV750"/>
      <c r="DCW750"/>
      <c r="DCX750"/>
      <c r="DCY750"/>
      <c r="DCZ750"/>
      <c r="DDA750"/>
      <c r="DDB750"/>
      <c r="DDC750"/>
      <c r="DDD750"/>
      <c r="DDE750"/>
      <c r="DDF750"/>
      <c r="DDG750"/>
      <c r="DDH750"/>
      <c r="DDI750"/>
      <c r="DDJ750"/>
      <c r="DDK750"/>
      <c r="DDL750"/>
      <c r="DDM750"/>
      <c r="DDN750"/>
      <c r="DDO750"/>
      <c r="DDP750"/>
      <c r="DDQ750"/>
      <c r="DDR750"/>
      <c r="DDS750"/>
      <c r="DDT750"/>
      <c r="DDU750"/>
      <c r="DDV750"/>
      <c r="DDW750"/>
      <c r="DDX750"/>
      <c r="DDY750"/>
      <c r="DDZ750"/>
      <c r="DEA750"/>
      <c r="DEB750"/>
      <c r="DEC750"/>
      <c r="DED750"/>
      <c r="DEE750"/>
      <c r="DEF750"/>
      <c r="DEG750"/>
      <c r="DEH750"/>
      <c r="DEI750"/>
      <c r="DEJ750"/>
      <c r="DEK750"/>
      <c r="DEL750"/>
      <c r="DEM750"/>
      <c r="DEN750"/>
      <c r="DEO750"/>
      <c r="DEP750"/>
      <c r="DEQ750"/>
      <c r="DER750"/>
      <c r="DES750"/>
      <c r="DET750"/>
      <c r="DEU750"/>
      <c r="DEV750"/>
      <c r="DEW750"/>
      <c r="DEX750"/>
      <c r="DEY750"/>
      <c r="DEZ750"/>
      <c r="DFA750"/>
      <c r="DFB750"/>
      <c r="DFC750"/>
      <c r="DFD750"/>
      <c r="DFE750"/>
      <c r="DFF750"/>
      <c r="DFG750"/>
      <c r="DFH750"/>
      <c r="DFI750"/>
      <c r="DFJ750"/>
      <c r="DFK750"/>
      <c r="DFL750"/>
      <c r="DFM750"/>
      <c r="DFN750"/>
      <c r="DFO750"/>
      <c r="DFP750"/>
      <c r="DFQ750"/>
      <c r="DFR750"/>
      <c r="DFS750"/>
      <c r="DFT750"/>
      <c r="DFU750"/>
      <c r="DFV750"/>
      <c r="DFW750"/>
      <c r="DFX750"/>
      <c r="DFY750"/>
      <c r="DFZ750"/>
      <c r="DGA750"/>
      <c r="DGB750"/>
      <c r="DGC750"/>
      <c r="DGD750"/>
      <c r="DGE750"/>
      <c r="DGF750"/>
      <c r="DGG750"/>
      <c r="DGH750"/>
      <c r="DGI750"/>
      <c r="DGJ750"/>
      <c r="DGK750"/>
      <c r="DGL750"/>
      <c r="DGM750"/>
      <c r="DGN750"/>
      <c r="DGO750"/>
      <c r="DGP750"/>
      <c r="DGQ750"/>
      <c r="DGR750"/>
      <c r="DGS750"/>
      <c r="DGT750"/>
      <c r="DGU750"/>
      <c r="DGV750"/>
      <c r="DGW750"/>
      <c r="DGX750"/>
      <c r="DGY750"/>
      <c r="DGZ750"/>
      <c r="DHA750"/>
      <c r="DHB750"/>
      <c r="DHC750"/>
      <c r="DHD750"/>
      <c r="DHE750"/>
      <c r="DHF750"/>
      <c r="DHG750"/>
      <c r="DHH750"/>
      <c r="DHI750"/>
      <c r="DHJ750"/>
      <c r="DHK750"/>
      <c r="DHL750"/>
      <c r="DHM750"/>
      <c r="DHN750"/>
      <c r="DHO750"/>
      <c r="DHP750"/>
      <c r="DHQ750"/>
      <c r="DHR750"/>
      <c r="DHS750"/>
      <c r="DHT750"/>
      <c r="DHU750"/>
      <c r="DHV750"/>
      <c r="DHW750"/>
      <c r="DHX750"/>
      <c r="DHY750"/>
      <c r="DHZ750"/>
      <c r="DIA750"/>
      <c r="DIB750"/>
      <c r="DIC750"/>
      <c r="DID750"/>
      <c r="DIE750"/>
      <c r="DIF750"/>
      <c r="DIG750"/>
      <c r="DIH750"/>
      <c r="DII750"/>
      <c r="DIJ750"/>
      <c r="DIK750"/>
      <c r="DIL750"/>
      <c r="DIM750"/>
      <c r="DIN750"/>
      <c r="DIO750"/>
      <c r="DIP750"/>
      <c r="DIQ750"/>
      <c r="DIR750"/>
      <c r="DIS750"/>
      <c r="DIT750"/>
      <c r="DIU750"/>
      <c r="DIV750"/>
      <c r="DIW750"/>
      <c r="DIX750"/>
      <c r="DIY750"/>
      <c r="DIZ750"/>
      <c r="DJA750"/>
      <c r="DJB750"/>
      <c r="DJC750"/>
      <c r="DJD750"/>
      <c r="DJE750"/>
      <c r="DJF750"/>
      <c r="DJG750"/>
      <c r="DJH750"/>
      <c r="DJI750"/>
      <c r="DJJ750"/>
      <c r="DJK750"/>
      <c r="DJL750"/>
      <c r="DJM750"/>
      <c r="DJN750"/>
      <c r="DJO750"/>
      <c r="DJP750"/>
      <c r="DJQ750"/>
      <c r="DJR750"/>
      <c r="DJS750"/>
      <c r="DJT750"/>
      <c r="DJU750"/>
      <c r="DJV750"/>
      <c r="DJW750"/>
      <c r="DJX750"/>
      <c r="DJY750"/>
      <c r="DJZ750"/>
      <c r="DKA750"/>
      <c r="DKB750"/>
      <c r="DKC750"/>
      <c r="DKD750"/>
      <c r="DKE750"/>
      <c r="DKF750"/>
      <c r="DKG750"/>
      <c r="DKH750"/>
      <c r="DKI750"/>
      <c r="DKJ750"/>
      <c r="DKK750"/>
      <c r="DKL750"/>
      <c r="DKM750"/>
      <c r="DKN750"/>
      <c r="DKO750"/>
      <c r="DKP750"/>
      <c r="DKQ750"/>
      <c r="DKR750"/>
      <c r="DKS750"/>
      <c r="DKT750"/>
      <c r="DKU750"/>
      <c r="DKV750"/>
      <c r="DKW750"/>
      <c r="DKX750"/>
      <c r="DKY750"/>
      <c r="DKZ750"/>
      <c r="DLA750"/>
      <c r="DLB750"/>
      <c r="DLC750"/>
      <c r="DLD750"/>
      <c r="DLE750"/>
      <c r="DLF750"/>
      <c r="DLG750"/>
      <c r="DLH750"/>
      <c r="DLI750"/>
      <c r="DLJ750"/>
      <c r="DLK750"/>
      <c r="DLL750"/>
      <c r="DLM750"/>
      <c r="DLN750"/>
      <c r="DLO750"/>
      <c r="DLP750"/>
      <c r="DLQ750"/>
      <c r="DLR750"/>
      <c r="DLS750"/>
      <c r="DLT750"/>
      <c r="DLU750"/>
      <c r="DLV750"/>
      <c r="DLW750"/>
      <c r="DLX750"/>
      <c r="DLY750"/>
      <c r="DLZ750"/>
      <c r="DMA750"/>
      <c r="DMB750"/>
      <c r="DMC750"/>
      <c r="DMD750"/>
      <c r="DME750"/>
      <c r="DMF750"/>
      <c r="DMG750"/>
      <c r="DMH750"/>
      <c r="DMI750"/>
      <c r="DMJ750"/>
      <c r="DMK750"/>
      <c r="DML750"/>
      <c r="DMM750"/>
      <c r="DMN750"/>
      <c r="DMO750"/>
      <c r="DMP750"/>
      <c r="DMQ750"/>
      <c r="DMR750"/>
      <c r="DMS750"/>
      <c r="DMT750"/>
      <c r="DMU750"/>
      <c r="DMV750"/>
      <c r="DMW750"/>
      <c r="DMX750"/>
      <c r="DMY750"/>
      <c r="DMZ750"/>
      <c r="DNA750"/>
      <c r="DNB750"/>
      <c r="DNC750"/>
      <c r="DND750"/>
      <c r="DNE750"/>
      <c r="DNF750"/>
      <c r="DNG750"/>
      <c r="DNH750"/>
      <c r="DNI750"/>
      <c r="DNJ750"/>
      <c r="DNK750"/>
      <c r="DNL750"/>
      <c r="DNM750"/>
      <c r="DNN750"/>
      <c r="DNO750"/>
      <c r="DNP750"/>
      <c r="DNQ750"/>
      <c r="DNR750"/>
      <c r="DNS750"/>
      <c r="DNT750"/>
      <c r="DNU750"/>
      <c r="DNV750"/>
      <c r="DNW750"/>
      <c r="DNX750"/>
      <c r="DNY750"/>
      <c r="DNZ750"/>
      <c r="DOA750"/>
      <c r="DOB750"/>
      <c r="DOC750"/>
      <c r="DOD750"/>
      <c r="DOE750"/>
      <c r="DOF750"/>
      <c r="DOG750"/>
      <c r="DOH750"/>
      <c r="DOI750"/>
      <c r="DOJ750"/>
      <c r="DOK750"/>
      <c r="DOL750"/>
      <c r="DOM750"/>
      <c r="DON750"/>
      <c r="DOO750"/>
      <c r="DOP750"/>
      <c r="DOQ750"/>
      <c r="DOR750"/>
      <c r="DOS750"/>
      <c r="DOT750"/>
      <c r="DOU750"/>
      <c r="DOV750"/>
      <c r="DOW750"/>
      <c r="DOX750"/>
      <c r="DOY750"/>
      <c r="DOZ750"/>
      <c r="DPA750"/>
      <c r="DPB750"/>
      <c r="DPC750"/>
      <c r="DPD750"/>
      <c r="DPE750"/>
      <c r="DPF750"/>
      <c r="DPG750"/>
      <c r="DPH750"/>
      <c r="DPI750"/>
      <c r="DPJ750"/>
      <c r="DPK750"/>
      <c r="DPL750"/>
      <c r="DPM750"/>
      <c r="DPN750"/>
      <c r="DPO750"/>
      <c r="DPP750"/>
      <c r="DPQ750"/>
      <c r="DPR750"/>
      <c r="DPS750"/>
      <c r="DPT750"/>
      <c r="DPU750"/>
      <c r="DPV750"/>
      <c r="DPW750"/>
      <c r="DPX750"/>
      <c r="DPY750"/>
      <c r="DPZ750"/>
      <c r="DQA750"/>
      <c r="DQB750"/>
      <c r="DQC750"/>
      <c r="DQD750"/>
      <c r="DQE750"/>
      <c r="DQF750"/>
      <c r="DQG750"/>
      <c r="DQH750"/>
      <c r="DQI750"/>
      <c r="DQJ750"/>
      <c r="DQK750"/>
      <c r="DQL750"/>
      <c r="DQM750"/>
      <c r="DQN750"/>
      <c r="DQO750"/>
      <c r="DQP750"/>
      <c r="DQQ750"/>
      <c r="DQR750"/>
      <c r="DQS750"/>
      <c r="DQT750"/>
      <c r="DQU750"/>
      <c r="DQV750"/>
      <c r="DQW750"/>
      <c r="DQX750"/>
      <c r="DQY750"/>
      <c r="DQZ750"/>
      <c r="DRA750"/>
      <c r="DRB750"/>
      <c r="DRC750"/>
      <c r="DRD750"/>
      <c r="DRE750"/>
      <c r="DRF750"/>
      <c r="DRG750"/>
      <c r="DRH750"/>
      <c r="DRI750"/>
      <c r="DRJ750"/>
      <c r="DRK750"/>
      <c r="DRL750"/>
      <c r="DRM750"/>
      <c r="DRN750"/>
      <c r="DRO750"/>
      <c r="DRP750"/>
      <c r="DRQ750"/>
      <c r="DRR750"/>
      <c r="DRS750"/>
      <c r="DRT750"/>
      <c r="DRU750"/>
      <c r="DRV750"/>
      <c r="DRW750"/>
      <c r="DRX750"/>
      <c r="DRY750"/>
      <c r="DRZ750"/>
      <c r="DSA750"/>
      <c r="DSB750"/>
      <c r="DSC750"/>
      <c r="DSD750"/>
      <c r="DSE750"/>
      <c r="DSF750"/>
      <c r="DSG750"/>
      <c r="DSH750"/>
      <c r="DSI750"/>
      <c r="DSJ750"/>
      <c r="DSK750"/>
      <c r="DSL750"/>
      <c r="DSM750"/>
      <c r="DSN750"/>
      <c r="DSO750"/>
      <c r="DSP750"/>
      <c r="DSQ750"/>
      <c r="DSR750"/>
      <c r="DSS750"/>
      <c r="DST750"/>
      <c r="DSU750"/>
      <c r="DSV750"/>
      <c r="DSW750"/>
      <c r="DSX750"/>
      <c r="DSY750"/>
      <c r="DSZ750"/>
      <c r="DTA750"/>
      <c r="DTB750"/>
      <c r="DTC750"/>
      <c r="DTD750"/>
      <c r="DTE750"/>
      <c r="DTF750"/>
      <c r="DTG750"/>
      <c r="DTH750"/>
      <c r="DTI750"/>
      <c r="DTJ750"/>
      <c r="DTK750"/>
      <c r="DTL750"/>
      <c r="DTM750"/>
      <c r="DTN750"/>
      <c r="DTO750"/>
      <c r="DTP750"/>
      <c r="DTQ750"/>
      <c r="DTR750"/>
      <c r="DTS750"/>
      <c r="DTT750"/>
      <c r="DTU750"/>
      <c r="DTV750"/>
      <c r="DTW750"/>
      <c r="DTX750"/>
      <c r="DTY750"/>
      <c r="DTZ750"/>
      <c r="DUA750"/>
      <c r="DUB750"/>
      <c r="DUC750"/>
      <c r="DUD750"/>
      <c r="DUE750"/>
      <c r="DUF750"/>
      <c r="DUG750"/>
      <c r="DUH750"/>
      <c r="DUI750"/>
      <c r="DUJ750"/>
      <c r="DUK750"/>
      <c r="DUL750"/>
      <c r="DUM750"/>
      <c r="DUN750"/>
      <c r="DUO750"/>
      <c r="DUP750"/>
      <c r="DUQ750"/>
      <c r="DUR750"/>
      <c r="DUS750"/>
      <c r="DUT750"/>
      <c r="DUU750"/>
      <c r="DUV750"/>
      <c r="DUW750"/>
      <c r="DUX750"/>
      <c r="DUY750"/>
      <c r="DUZ750"/>
      <c r="DVA750"/>
      <c r="DVB750"/>
      <c r="DVC750"/>
      <c r="DVD750"/>
      <c r="DVE750"/>
      <c r="DVF750"/>
      <c r="DVG750"/>
      <c r="DVH750"/>
      <c r="DVI750"/>
      <c r="DVJ750"/>
      <c r="DVK750"/>
      <c r="DVL750"/>
      <c r="DVM750"/>
      <c r="DVN750"/>
      <c r="DVO750"/>
      <c r="DVP750"/>
      <c r="DVQ750"/>
      <c r="DVR750"/>
      <c r="DVS750"/>
      <c r="DVT750"/>
      <c r="DVU750"/>
      <c r="DVV750"/>
      <c r="DVW750"/>
      <c r="DVX750"/>
      <c r="DVY750"/>
      <c r="DVZ750"/>
      <c r="DWA750"/>
      <c r="DWB750"/>
      <c r="DWC750"/>
      <c r="DWD750"/>
      <c r="DWE750"/>
      <c r="DWF750"/>
      <c r="DWG750"/>
      <c r="DWH750"/>
      <c r="DWI750"/>
      <c r="DWJ750"/>
      <c r="DWK750"/>
      <c r="DWL750"/>
      <c r="DWM750"/>
      <c r="DWN750"/>
      <c r="DWO750"/>
      <c r="DWP750"/>
      <c r="DWQ750"/>
      <c r="DWR750"/>
      <c r="DWS750"/>
      <c r="DWT750"/>
      <c r="DWU750"/>
      <c r="DWV750"/>
      <c r="DWW750"/>
      <c r="DWX750"/>
      <c r="DWY750"/>
      <c r="DWZ750"/>
      <c r="DXA750"/>
      <c r="DXB750"/>
      <c r="DXC750"/>
      <c r="DXD750"/>
      <c r="DXE750"/>
      <c r="DXF750"/>
      <c r="DXG750"/>
      <c r="DXH750"/>
      <c r="DXI750"/>
      <c r="DXJ750"/>
      <c r="DXK750"/>
      <c r="DXL750"/>
      <c r="DXM750"/>
      <c r="DXN750"/>
      <c r="DXO750"/>
      <c r="DXP750"/>
      <c r="DXQ750"/>
      <c r="DXR750"/>
      <c r="DXS750"/>
      <c r="DXT750"/>
      <c r="DXU750"/>
      <c r="DXV750"/>
      <c r="DXW750"/>
      <c r="DXX750"/>
      <c r="DXY750"/>
      <c r="DXZ750"/>
      <c r="DYA750"/>
      <c r="DYB750"/>
      <c r="DYC750"/>
      <c r="DYD750"/>
      <c r="DYE750"/>
      <c r="DYF750"/>
      <c r="DYG750"/>
      <c r="DYH750"/>
      <c r="DYI750"/>
      <c r="DYJ750"/>
      <c r="DYK750"/>
      <c r="DYL750"/>
      <c r="DYM750"/>
      <c r="DYN750"/>
      <c r="DYO750"/>
      <c r="DYP750"/>
      <c r="DYQ750"/>
      <c r="DYR750"/>
      <c r="DYS750"/>
      <c r="DYT750"/>
      <c r="DYU750"/>
      <c r="DYV750"/>
      <c r="DYW750"/>
      <c r="DYX750"/>
      <c r="DYY750"/>
      <c r="DYZ750"/>
      <c r="DZA750"/>
      <c r="DZB750"/>
      <c r="DZC750"/>
      <c r="DZD750"/>
      <c r="DZE750"/>
      <c r="DZF750"/>
      <c r="DZG750"/>
      <c r="DZH750"/>
      <c r="DZI750"/>
      <c r="DZJ750"/>
      <c r="DZK750"/>
      <c r="DZL750"/>
      <c r="DZM750"/>
      <c r="DZN750"/>
      <c r="DZO750"/>
      <c r="DZP750"/>
      <c r="DZQ750"/>
      <c r="DZR750"/>
      <c r="DZS750"/>
      <c r="DZT750"/>
      <c r="DZU750"/>
      <c r="DZV750"/>
      <c r="DZW750"/>
      <c r="DZX750"/>
      <c r="DZY750"/>
      <c r="DZZ750"/>
      <c r="EAA750"/>
      <c r="EAB750"/>
      <c r="EAC750"/>
      <c r="EAD750"/>
      <c r="EAE750"/>
      <c r="EAF750"/>
      <c r="EAG750"/>
      <c r="EAH750"/>
      <c r="EAI750"/>
      <c r="EAJ750"/>
      <c r="EAK750"/>
      <c r="EAL750"/>
      <c r="EAM750"/>
      <c r="EAN750"/>
      <c r="EAO750"/>
      <c r="EAP750"/>
      <c r="EAQ750"/>
      <c r="EAR750"/>
      <c r="EAS750"/>
      <c r="EAT750"/>
      <c r="EAU750"/>
      <c r="EAV750"/>
      <c r="EAW750"/>
      <c r="EAX750"/>
      <c r="EAY750"/>
      <c r="EAZ750"/>
      <c r="EBA750"/>
      <c r="EBB750"/>
      <c r="EBC750"/>
      <c r="EBD750"/>
      <c r="EBE750"/>
      <c r="EBF750"/>
      <c r="EBG750"/>
      <c r="EBH750"/>
      <c r="EBI750"/>
      <c r="EBJ750"/>
      <c r="EBK750"/>
      <c r="EBL750"/>
      <c r="EBM750"/>
      <c r="EBN750"/>
      <c r="EBO750"/>
      <c r="EBP750"/>
      <c r="EBQ750"/>
      <c r="EBR750"/>
      <c r="EBS750"/>
      <c r="EBT750"/>
      <c r="EBU750"/>
      <c r="EBV750"/>
      <c r="EBW750"/>
      <c r="EBX750"/>
      <c r="EBY750"/>
      <c r="EBZ750"/>
      <c r="ECA750"/>
      <c r="ECB750"/>
      <c r="ECC750"/>
      <c r="ECD750"/>
      <c r="ECE750"/>
      <c r="ECF750"/>
      <c r="ECG750"/>
      <c r="ECH750"/>
      <c r="ECI750"/>
      <c r="ECJ750"/>
      <c r="ECK750"/>
      <c r="ECL750"/>
      <c r="ECM750"/>
      <c r="ECN750"/>
      <c r="ECO750"/>
      <c r="ECP750"/>
      <c r="ECQ750"/>
      <c r="ECR750"/>
      <c r="ECS750"/>
      <c r="ECT750"/>
      <c r="ECU750"/>
      <c r="ECV750"/>
      <c r="ECW750"/>
      <c r="ECX750"/>
      <c r="ECY750"/>
      <c r="ECZ750"/>
      <c r="EDA750"/>
      <c r="EDB750"/>
      <c r="EDC750"/>
      <c r="EDD750"/>
      <c r="EDE750"/>
      <c r="EDF750"/>
      <c r="EDG750"/>
      <c r="EDH750"/>
      <c r="EDI750"/>
      <c r="EDJ750"/>
      <c r="EDK750"/>
      <c r="EDL750"/>
      <c r="EDM750"/>
      <c r="EDN750"/>
      <c r="EDO750"/>
      <c r="EDP750"/>
      <c r="EDQ750"/>
      <c r="EDR750"/>
      <c r="EDS750"/>
      <c r="EDT750"/>
      <c r="EDU750"/>
      <c r="EDV750"/>
      <c r="EDW750"/>
      <c r="EDX750"/>
      <c r="EDY750"/>
      <c r="EDZ750"/>
      <c r="EEA750"/>
      <c r="EEB750"/>
      <c r="EEC750"/>
      <c r="EED750"/>
      <c r="EEE750"/>
      <c r="EEF750"/>
      <c r="EEG750"/>
      <c r="EEH750"/>
      <c r="EEI750"/>
      <c r="EEJ750"/>
      <c r="EEK750"/>
      <c r="EEL750"/>
      <c r="EEM750"/>
      <c r="EEN750"/>
      <c r="EEO750"/>
      <c r="EEP750"/>
      <c r="EEQ750"/>
      <c r="EER750"/>
      <c r="EES750"/>
      <c r="EET750"/>
      <c r="EEU750"/>
      <c r="EEV750"/>
      <c r="EEW750"/>
      <c r="EEX750"/>
      <c r="EEY750"/>
      <c r="EEZ750"/>
      <c r="EFA750"/>
      <c r="EFB750"/>
      <c r="EFC750"/>
      <c r="EFD750"/>
      <c r="EFE750"/>
      <c r="EFF750"/>
      <c r="EFG750"/>
      <c r="EFH750"/>
      <c r="EFI750"/>
      <c r="EFJ750"/>
      <c r="EFK750"/>
      <c r="EFL750"/>
      <c r="EFM750"/>
      <c r="EFN750"/>
      <c r="EFO750"/>
      <c r="EFP750"/>
      <c r="EFQ750"/>
      <c r="EFR750"/>
      <c r="EFS750"/>
      <c r="EFT750"/>
      <c r="EFU750"/>
      <c r="EFV750"/>
      <c r="EFW750"/>
      <c r="EFX750"/>
      <c r="EFY750"/>
      <c r="EFZ750"/>
      <c r="EGA750"/>
      <c r="EGB750"/>
      <c r="EGC750"/>
      <c r="EGD750"/>
      <c r="EGE750"/>
      <c r="EGF750"/>
      <c r="EGG750"/>
      <c r="EGH750"/>
      <c r="EGI750"/>
      <c r="EGJ750"/>
      <c r="EGK750"/>
      <c r="EGL750"/>
      <c r="EGM750"/>
      <c r="EGN750"/>
      <c r="EGO750"/>
      <c r="EGP750"/>
      <c r="EGQ750"/>
      <c r="EGR750"/>
      <c r="EGS750"/>
      <c r="EGT750"/>
      <c r="EGU750"/>
      <c r="EGV750"/>
      <c r="EGW750"/>
      <c r="EGX750"/>
      <c r="EGY750"/>
      <c r="EGZ750"/>
      <c r="EHA750"/>
      <c r="EHB750"/>
      <c r="EHC750"/>
      <c r="EHD750"/>
      <c r="EHE750"/>
      <c r="EHF750"/>
      <c r="EHG750"/>
      <c r="EHH750"/>
      <c r="EHI750"/>
      <c r="EHJ750"/>
      <c r="EHK750"/>
      <c r="EHL750"/>
      <c r="EHM750"/>
      <c r="EHN750"/>
      <c r="EHO750"/>
      <c r="EHP750"/>
      <c r="EHQ750"/>
      <c r="EHR750"/>
      <c r="EHS750"/>
      <c r="EHT750"/>
      <c r="EHU750"/>
      <c r="EHV750"/>
      <c r="EHW750"/>
      <c r="EHX750"/>
      <c r="EHY750"/>
      <c r="EHZ750"/>
      <c r="EIA750"/>
      <c r="EIB750"/>
      <c r="EIC750"/>
      <c r="EID750"/>
      <c r="EIE750"/>
      <c r="EIF750"/>
      <c r="EIG750"/>
      <c r="EIH750"/>
      <c r="EII750"/>
      <c r="EIJ750"/>
      <c r="EIK750"/>
      <c r="EIL750"/>
      <c r="EIM750"/>
      <c r="EIN750"/>
      <c r="EIO750"/>
      <c r="EIP750"/>
      <c r="EIQ750"/>
      <c r="EIR750"/>
      <c r="EIS750"/>
      <c r="EIT750"/>
      <c r="EIU750"/>
      <c r="EIV750"/>
      <c r="EIW750"/>
      <c r="EIX750"/>
      <c r="EIY750"/>
      <c r="EIZ750"/>
      <c r="EJA750"/>
      <c r="EJB750"/>
      <c r="EJC750"/>
      <c r="EJD750"/>
      <c r="EJE750"/>
      <c r="EJF750"/>
      <c r="EJG750"/>
      <c r="EJH750"/>
      <c r="EJI750"/>
      <c r="EJJ750"/>
      <c r="EJK750"/>
      <c r="EJL750"/>
      <c r="EJM750"/>
      <c r="EJN750"/>
      <c r="EJO750"/>
      <c r="EJP750"/>
      <c r="EJQ750"/>
      <c r="EJR750"/>
      <c r="EJS750"/>
      <c r="EJT750"/>
      <c r="EJU750"/>
      <c r="EJV750"/>
      <c r="EJW750"/>
      <c r="EJX750"/>
      <c r="EJY750"/>
      <c r="EJZ750"/>
      <c r="EKA750"/>
      <c r="EKB750"/>
      <c r="EKC750"/>
      <c r="EKD750"/>
      <c r="EKE750"/>
      <c r="EKF750"/>
      <c r="EKG750"/>
      <c r="EKH750"/>
      <c r="EKI750"/>
      <c r="EKJ750"/>
      <c r="EKK750"/>
      <c r="EKL750"/>
      <c r="EKM750"/>
      <c r="EKN750"/>
      <c r="EKO750"/>
      <c r="EKP750"/>
      <c r="EKQ750"/>
      <c r="EKR750"/>
      <c r="EKS750"/>
      <c r="EKT750"/>
      <c r="EKU750"/>
      <c r="EKV750"/>
      <c r="EKW750"/>
      <c r="EKX750"/>
      <c r="EKY750"/>
      <c r="EKZ750"/>
      <c r="ELA750"/>
      <c r="ELB750"/>
      <c r="ELC750"/>
      <c r="ELD750"/>
      <c r="ELE750"/>
      <c r="ELF750"/>
      <c r="ELG750"/>
      <c r="ELH750"/>
      <c r="ELI750"/>
      <c r="ELJ750"/>
      <c r="ELK750"/>
      <c r="ELL750"/>
      <c r="ELM750"/>
      <c r="ELN750"/>
      <c r="ELO750"/>
      <c r="ELP750"/>
      <c r="ELQ750"/>
      <c r="ELR750"/>
      <c r="ELS750"/>
      <c r="ELT750"/>
      <c r="ELU750"/>
      <c r="ELV750"/>
      <c r="ELW750"/>
      <c r="ELX750"/>
      <c r="ELY750"/>
      <c r="ELZ750"/>
      <c r="EMA750"/>
      <c r="EMB750"/>
      <c r="EMC750"/>
      <c r="EMD750"/>
      <c r="EME750"/>
      <c r="EMF750"/>
      <c r="EMG750"/>
      <c r="EMH750"/>
      <c r="EMI750"/>
      <c r="EMJ750"/>
      <c r="EMK750"/>
      <c r="EML750"/>
      <c r="EMM750"/>
      <c r="EMN750"/>
      <c r="EMO750"/>
      <c r="EMP750"/>
      <c r="EMQ750"/>
      <c r="EMR750"/>
      <c r="EMS750"/>
      <c r="EMT750"/>
      <c r="EMU750"/>
      <c r="EMV750"/>
      <c r="EMW750"/>
      <c r="EMX750"/>
      <c r="EMY750"/>
      <c r="EMZ750"/>
      <c r="ENA750"/>
      <c r="ENB750"/>
      <c r="ENC750"/>
      <c r="END750"/>
      <c r="ENE750"/>
      <c r="ENF750"/>
      <c r="ENG750"/>
      <c r="ENH750"/>
      <c r="ENI750"/>
      <c r="ENJ750"/>
      <c r="ENK750"/>
      <c r="ENL750"/>
      <c r="ENM750"/>
      <c r="ENN750"/>
      <c r="ENO750"/>
      <c r="ENP750"/>
      <c r="ENQ750"/>
      <c r="ENR750"/>
      <c r="ENS750"/>
      <c r="ENT750"/>
      <c r="ENU750"/>
      <c r="ENV750"/>
      <c r="ENW750"/>
      <c r="ENX750"/>
      <c r="ENY750"/>
      <c r="ENZ750"/>
      <c r="EOA750"/>
      <c r="EOB750"/>
      <c r="EOC750"/>
      <c r="EOD750"/>
      <c r="EOE750"/>
      <c r="EOF750"/>
      <c r="EOG750"/>
      <c r="EOH750"/>
      <c r="EOI750"/>
      <c r="EOJ750"/>
      <c r="EOK750"/>
      <c r="EOL750"/>
      <c r="EOM750"/>
      <c r="EON750"/>
      <c r="EOO750"/>
      <c r="EOP750"/>
      <c r="EOQ750"/>
      <c r="EOR750"/>
      <c r="EOS750"/>
      <c r="EOT750"/>
      <c r="EOU750"/>
      <c r="EOV750"/>
      <c r="EOW750"/>
      <c r="EOX750"/>
      <c r="EOY750"/>
      <c r="EOZ750"/>
      <c r="EPA750"/>
      <c r="EPB750"/>
      <c r="EPC750"/>
      <c r="EPD750"/>
      <c r="EPE750"/>
      <c r="EPF750"/>
      <c r="EPG750"/>
      <c r="EPH750"/>
      <c r="EPI750"/>
      <c r="EPJ750"/>
      <c r="EPK750"/>
      <c r="EPL750"/>
      <c r="EPM750"/>
      <c r="EPN750"/>
      <c r="EPO750"/>
      <c r="EPP750"/>
      <c r="EPQ750"/>
      <c r="EPR750"/>
      <c r="EPS750"/>
      <c r="EPT750"/>
      <c r="EPU750"/>
      <c r="EPV750"/>
      <c r="EPW750"/>
      <c r="EPX750"/>
      <c r="EPY750"/>
      <c r="EPZ750"/>
      <c r="EQA750"/>
      <c r="EQB750"/>
      <c r="EQC750"/>
      <c r="EQD750"/>
      <c r="EQE750"/>
      <c r="EQF750"/>
      <c r="EQG750"/>
      <c r="EQH750"/>
      <c r="EQI750"/>
      <c r="EQJ750"/>
      <c r="EQK750"/>
      <c r="EQL750"/>
      <c r="EQM750"/>
      <c r="EQN750"/>
      <c r="EQO750"/>
      <c r="EQP750"/>
      <c r="EQQ750"/>
      <c r="EQR750"/>
      <c r="EQS750"/>
      <c r="EQT750"/>
      <c r="EQU750"/>
      <c r="EQV750"/>
      <c r="EQW750"/>
      <c r="EQX750"/>
      <c r="EQY750"/>
      <c r="EQZ750"/>
      <c r="ERA750"/>
      <c r="ERB750"/>
      <c r="ERC750"/>
      <c r="ERD750"/>
      <c r="ERE750"/>
      <c r="ERF750"/>
      <c r="ERG750"/>
      <c r="ERH750"/>
      <c r="ERI750"/>
      <c r="ERJ750"/>
      <c r="ERK750"/>
      <c r="ERL750"/>
      <c r="ERM750"/>
      <c r="ERN750"/>
      <c r="ERO750"/>
      <c r="ERP750"/>
      <c r="ERQ750"/>
      <c r="ERR750"/>
      <c r="ERS750"/>
      <c r="ERT750"/>
      <c r="ERU750"/>
      <c r="ERV750"/>
      <c r="ERW750"/>
      <c r="ERX750"/>
      <c r="ERY750"/>
      <c r="ERZ750"/>
      <c r="ESA750"/>
      <c r="ESB750"/>
      <c r="ESC750"/>
      <c r="ESD750"/>
      <c r="ESE750"/>
      <c r="ESF750"/>
      <c r="ESG750"/>
      <c r="ESH750"/>
      <c r="ESI750"/>
      <c r="ESJ750"/>
      <c r="ESK750"/>
      <c r="ESL750"/>
      <c r="ESM750"/>
      <c r="ESN750"/>
      <c r="ESO750"/>
      <c r="ESP750"/>
      <c r="ESQ750"/>
      <c r="ESR750"/>
      <c r="ESS750"/>
      <c r="EST750"/>
      <c r="ESU750"/>
      <c r="ESV750"/>
      <c r="ESW750"/>
      <c r="ESX750"/>
      <c r="ESY750"/>
      <c r="ESZ750"/>
      <c r="ETA750"/>
      <c r="ETB750"/>
      <c r="ETC750"/>
      <c r="ETD750"/>
      <c r="ETE750"/>
      <c r="ETF750"/>
      <c r="ETG750"/>
      <c r="ETH750"/>
      <c r="ETI750"/>
      <c r="ETJ750"/>
      <c r="ETK750"/>
      <c r="ETL750"/>
      <c r="ETM750"/>
      <c r="ETN750"/>
      <c r="ETO750"/>
      <c r="ETP750"/>
      <c r="ETQ750"/>
      <c r="ETR750"/>
      <c r="ETS750"/>
      <c r="ETT750"/>
      <c r="ETU750"/>
      <c r="ETV750"/>
      <c r="ETW750"/>
      <c r="ETX750"/>
      <c r="ETY750"/>
      <c r="ETZ750"/>
      <c r="EUA750"/>
      <c r="EUB750"/>
      <c r="EUC750"/>
      <c r="EUD750"/>
      <c r="EUE750"/>
      <c r="EUF750"/>
      <c r="EUG750"/>
      <c r="EUH750"/>
      <c r="EUI750"/>
      <c r="EUJ750"/>
      <c r="EUK750"/>
      <c r="EUL750"/>
      <c r="EUM750"/>
      <c r="EUN750"/>
      <c r="EUO750"/>
      <c r="EUP750"/>
      <c r="EUQ750"/>
      <c r="EUR750"/>
      <c r="EUS750"/>
      <c r="EUT750"/>
      <c r="EUU750"/>
      <c r="EUV750"/>
      <c r="EUW750"/>
      <c r="EUX750"/>
      <c r="EUY750"/>
      <c r="EUZ750"/>
      <c r="EVA750"/>
      <c r="EVB750"/>
      <c r="EVC750"/>
      <c r="EVD750"/>
      <c r="EVE750"/>
      <c r="EVF750"/>
      <c r="EVG750"/>
      <c r="EVH750"/>
      <c r="EVI750"/>
      <c r="EVJ750"/>
      <c r="EVK750"/>
      <c r="EVL750"/>
      <c r="EVM750"/>
      <c r="EVN750"/>
      <c r="EVO750"/>
      <c r="EVP750"/>
      <c r="EVQ750"/>
      <c r="EVR750"/>
      <c r="EVS750"/>
      <c r="EVT750"/>
      <c r="EVU750"/>
      <c r="EVV750"/>
      <c r="EVW750"/>
      <c r="EVX750"/>
      <c r="EVY750"/>
      <c r="EVZ750"/>
      <c r="EWA750"/>
      <c r="EWB750"/>
      <c r="EWC750"/>
      <c r="EWD750"/>
      <c r="EWE750"/>
      <c r="EWF750"/>
      <c r="EWG750"/>
      <c r="EWH750"/>
      <c r="EWI750"/>
      <c r="EWJ750"/>
      <c r="EWK750"/>
      <c r="EWL750"/>
      <c r="EWM750"/>
      <c r="EWN750"/>
      <c r="EWO750"/>
      <c r="EWP750"/>
      <c r="EWQ750"/>
      <c r="EWR750"/>
      <c r="EWS750"/>
      <c r="EWT750"/>
      <c r="EWU750"/>
      <c r="EWV750"/>
      <c r="EWW750"/>
      <c r="EWX750"/>
      <c r="EWY750"/>
      <c r="EWZ750"/>
      <c r="EXA750"/>
      <c r="EXB750"/>
      <c r="EXC750"/>
      <c r="EXD750"/>
      <c r="EXE750"/>
      <c r="EXF750"/>
      <c r="EXG750"/>
      <c r="EXH750"/>
      <c r="EXI750"/>
      <c r="EXJ750"/>
      <c r="EXK750"/>
      <c r="EXL750"/>
      <c r="EXM750"/>
      <c r="EXN750"/>
      <c r="EXO750"/>
      <c r="EXP750"/>
      <c r="EXQ750"/>
      <c r="EXR750"/>
      <c r="EXS750"/>
      <c r="EXT750"/>
      <c r="EXU750"/>
      <c r="EXV750"/>
      <c r="EXW750"/>
      <c r="EXX750"/>
      <c r="EXY750"/>
      <c r="EXZ750"/>
      <c r="EYA750"/>
      <c r="EYB750"/>
      <c r="EYC750"/>
      <c r="EYD750"/>
      <c r="EYE750"/>
      <c r="EYF750"/>
      <c r="EYG750"/>
      <c r="EYH750"/>
      <c r="EYI750"/>
      <c r="EYJ750"/>
      <c r="EYK750"/>
      <c r="EYL750"/>
      <c r="EYM750"/>
      <c r="EYN750"/>
      <c r="EYO750"/>
      <c r="EYP750"/>
      <c r="EYQ750"/>
      <c r="EYR750"/>
      <c r="EYS750"/>
      <c r="EYT750"/>
      <c r="EYU750"/>
      <c r="EYV750"/>
      <c r="EYW750"/>
      <c r="EYX750"/>
      <c r="EYY750"/>
      <c r="EYZ750"/>
      <c r="EZA750"/>
      <c r="EZB750"/>
      <c r="EZC750"/>
      <c r="EZD750"/>
      <c r="EZE750"/>
      <c r="EZF750"/>
      <c r="EZG750"/>
      <c r="EZH750"/>
      <c r="EZI750"/>
      <c r="EZJ750"/>
      <c r="EZK750"/>
      <c r="EZL750"/>
      <c r="EZM750"/>
      <c r="EZN750"/>
      <c r="EZO750"/>
      <c r="EZP750"/>
      <c r="EZQ750"/>
      <c r="EZR750"/>
      <c r="EZS750"/>
      <c r="EZT750"/>
      <c r="EZU750"/>
      <c r="EZV750"/>
      <c r="EZW750"/>
      <c r="EZX750"/>
      <c r="EZY750"/>
      <c r="EZZ750"/>
      <c r="FAA750"/>
      <c r="FAB750"/>
      <c r="FAC750"/>
      <c r="FAD750"/>
      <c r="FAE750"/>
      <c r="FAF750"/>
      <c r="FAG750"/>
      <c r="FAH750"/>
      <c r="FAI750"/>
      <c r="FAJ750"/>
      <c r="FAK750"/>
      <c r="FAL750"/>
      <c r="FAM750"/>
      <c r="FAN750"/>
      <c r="FAO750"/>
      <c r="FAP750"/>
      <c r="FAQ750"/>
      <c r="FAR750"/>
      <c r="FAS750"/>
      <c r="FAT750"/>
      <c r="FAU750"/>
      <c r="FAV750"/>
      <c r="FAW750"/>
      <c r="FAX750"/>
      <c r="FAY750"/>
      <c r="FAZ750"/>
      <c r="FBA750"/>
      <c r="FBB750"/>
      <c r="FBC750"/>
      <c r="FBD750"/>
      <c r="FBE750"/>
      <c r="FBF750"/>
      <c r="FBG750"/>
      <c r="FBH750"/>
      <c r="FBI750"/>
      <c r="FBJ750"/>
      <c r="FBK750"/>
      <c r="FBL750"/>
      <c r="FBM750"/>
      <c r="FBN750"/>
      <c r="FBO750"/>
      <c r="FBP750"/>
      <c r="FBQ750"/>
      <c r="FBR750"/>
      <c r="FBS750"/>
      <c r="FBT750"/>
      <c r="FBU750"/>
      <c r="FBV750"/>
      <c r="FBW750"/>
      <c r="FBX750"/>
      <c r="FBY750"/>
      <c r="FBZ750"/>
      <c r="FCA750"/>
      <c r="FCB750"/>
      <c r="FCC750"/>
      <c r="FCD750"/>
      <c r="FCE750"/>
      <c r="FCF750"/>
      <c r="FCG750"/>
      <c r="FCH750"/>
      <c r="FCI750"/>
      <c r="FCJ750"/>
      <c r="FCK750"/>
      <c r="FCL750"/>
      <c r="FCM750"/>
      <c r="FCN750"/>
      <c r="FCO750"/>
      <c r="FCP750"/>
      <c r="FCQ750"/>
      <c r="FCR750"/>
      <c r="FCS750"/>
      <c r="FCT750"/>
      <c r="FCU750"/>
      <c r="FCV750"/>
      <c r="FCW750"/>
      <c r="FCX750"/>
      <c r="FCY750"/>
      <c r="FCZ750"/>
      <c r="FDA750"/>
      <c r="FDB750"/>
      <c r="FDC750"/>
      <c r="FDD750"/>
      <c r="FDE750"/>
      <c r="FDF750"/>
      <c r="FDG750"/>
      <c r="FDH750"/>
      <c r="FDI750"/>
      <c r="FDJ750"/>
      <c r="FDK750"/>
      <c r="FDL750"/>
      <c r="FDM750"/>
      <c r="FDN750"/>
      <c r="FDO750"/>
      <c r="FDP750"/>
      <c r="FDQ750"/>
      <c r="FDR750"/>
      <c r="FDS750"/>
      <c r="FDT750"/>
      <c r="FDU750"/>
      <c r="FDV750"/>
      <c r="FDW750"/>
      <c r="FDX750"/>
      <c r="FDY750"/>
      <c r="FDZ750"/>
      <c r="FEA750"/>
      <c r="FEB750"/>
      <c r="FEC750"/>
      <c r="FED750"/>
      <c r="FEE750"/>
      <c r="FEF750"/>
      <c r="FEG750"/>
      <c r="FEH750"/>
      <c r="FEI750"/>
      <c r="FEJ750"/>
      <c r="FEK750"/>
      <c r="FEL750"/>
      <c r="FEM750"/>
      <c r="FEN750"/>
      <c r="FEO750"/>
      <c r="FEP750"/>
      <c r="FEQ750"/>
      <c r="FER750"/>
      <c r="FES750"/>
      <c r="FET750"/>
      <c r="FEU750"/>
      <c r="FEV750"/>
      <c r="FEW750"/>
      <c r="FEX750"/>
      <c r="FEY750"/>
      <c r="FEZ750"/>
      <c r="FFA750"/>
      <c r="FFB750"/>
      <c r="FFC750"/>
      <c r="FFD750"/>
      <c r="FFE750"/>
      <c r="FFF750"/>
      <c r="FFG750"/>
      <c r="FFH750"/>
      <c r="FFI750"/>
      <c r="FFJ750"/>
      <c r="FFK750"/>
      <c r="FFL750"/>
      <c r="FFM750"/>
      <c r="FFN750"/>
      <c r="FFO750"/>
      <c r="FFP750"/>
      <c r="FFQ750"/>
      <c r="FFR750"/>
      <c r="FFS750"/>
      <c r="FFT750"/>
      <c r="FFU750"/>
      <c r="FFV750"/>
      <c r="FFW750"/>
      <c r="FFX750"/>
      <c r="FFY750"/>
      <c r="FFZ750"/>
      <c r="FGA750"/>
      <c r="FGB750"/>
      <c r="FGC750"/>
      <c r="FGD750"/>
      <c r="FGE750"/>
      <c r="FGF750"/>
      <c r="FGG750"/>
      <c r="FGH750"/>
      <c r="FGI750"/>
      <c r="FGJ750"/>
      <c r="FGK750"/>
      <c r="FGL750"/>
      <c r="FGM750"/>
      <c r="FGN750"/>
      <c r="FGO750"/>
      <c r="FGP750"/>
      <c r="FGQ750"/>
      <c r="FGR750"/>
      <c r="FGS750"/>
      <c r="FGT750"/>
      <c r="FGU750"/>
      <c r="FGV750"/>
      <c r="FGW750"/>
      <c r="FGX750"/>
      <c r="FGY750"/>
      <c r="FGZ750"/>
      <c r="FHA750"/>
      <c r="FHB750"/>
      <c r="FHC750"/>
      <c r="FHD750"/>
      <c r="FHE750"/>
      <c r="FHF750"/>
      <c r="FHG750"/>
      <c r="FHH750"/>
      <c r="FHI750"/>
      <c r="FHJ750"/>
      <c r="FHK750"/>
      <c r="FHL750"/>
      <c r="FHM750"/>
      <c r="FHN750"/>
      <c r="FHO750"/>
      <c r="FHP750"/>
      <c r="FHQ750"/>
      <c r="FHR750"/>
      <c r="FHS750"/>
      <c r="FHT750"/>
      <c r="FHU750"/>
      <c r="FHV750"/>
      <c r="FHW750"/>
      <c r="FHX750"/>
      <c r="FHY750"/>
      <c r="FHZ750"/>
      <c r="FIA750"/>
      <c r="FIB750"/>
      <c r="FIC750"/>
      <c r="FID750"/>
      <c r="FIE750"/>
      <c r="FIF750"/>
      <c r="FIG750"/>
      <c r="FIH750"/>
      <c r="FII750"/>
      <c r="FIJ750"/>
      <c r="FIK750"/>
      <c r="FIL750"/>
      <c r="FIM750"/>
      <c r="FIN750"/>
      <c r="FIO750"/>
      <c r="FIP750"/>
      <c r="FIQ750"/>
      <c r="FIR750"/>
      <c r="FIS750"/>
      <c r="FIT750"/>
      <c r="FIU750"/>
      <c r="FIV750"/>
      <c r="FIW750"/>
      <c r="FIX750"/>
      <c r="FIY750"/>
      <c r="FIZ750"/>
      <c r="FJA750"/>
      <c r="FJB750"/>
      <c r="FJC750"/>
      <c r="FJD750"/>
      <c r="FJE750"/>
      <c r="FJF750"/>
      <c r="FJG750"/>
      <c r="FJH750"/>
      <c r="FJI750"/>
      <c r="FJJ750"/>
      <c r="FJK750"/>
      <c r="FJL750"/>
      <c r="FJM750"/>
      <c r="FJN750"/>
      <c r="FJO750"/>
      <c r="FJP750"/>
      <c r="FJQ750"/>
      <c r="FJR750"/>
      <c r="FJS750"/>
      <c r="FJT750"/>
      <c r="FJU750"/>
      <c r="FJV750"/>
      <c r="FJW750"/>
      <c r="FJX750"/>
      <c r="FJY750"/>
      <c r="FJZ750"/>
      <c r="FKA750"/>
      <c r="FKB750"/>
      <c r="FKC750"/>
      <c r="FKD750"/>
      <c r="FKE750"/>
      <c r="FKF750"/>
      <c r="FKG750"/>
      <c r="FKH750"/>
      <c r="FKI750"/>
      <c r="FKJ750"/>
      <c r="FKK750"/>
      <c r="FKL750"/>
      <c r="FKM750"/>
      <c r="FKN750"/>
      <c r="FKO750"/>
      <c r="FKP750"/>
      <c r="FKQ750"/>
      <c r="FKR750"/>
      <c r="FKS750"/>
      <c r="FKT750"/>
      <c r="FKU750"/>
      <c r="FKV750"/>
      <c r="FKW750"/>
      <c r="FKX750"/>
      <c r="FKY750"/>
      <c r="FKZ750"/>
      <c r="FLA750"/>
      <c r="FLB750"/>
      <c r="FLC750"/>
      <c r="FLD750"/>
      <c r="FLE750"/>
      <c r="FLF750"/>
      <c r="FLG750"/>
      <c r="FLH750"/>
      <c r="FLI750"/>
      <c r="FLJ750"/>
      <c r="FLK750"/>
      <c r="FLL750"/>
      <c r="FLM750"/>
      <c r="FLN750"/>
      <c r="FLO750"/>
      <c r="FLP750"/>
      <c r="FLQ750"/>
      <c r="FLR750"/>
      <c r="FLS750"/>
      <c r="FLT750"/>
      <c r="FLU750"/>
      <c r="FLV750"/>
      <c r="FLW750"/>
      <c r="FLX750"/>
      <c r="FLY750"/>
      <c r="FLZ750"/>
      <c r="FMA750"/>
      <c r="FMB750"/>
      <c r="FMC750"/>
      <c r="FMD750"/>
      <c r="FME750"/>
      <c r="FMF750"/>
      <c r="FMG750"/>
      <c r="FMH750"/>
      <c r="FMI750"/>
      <c r="FMJ750"/>
      <c r="FMK750"/>
      <c r="FML750"/>
      <c r="FMM750"/>
      <c r="FMN750"/>
      <c r="FMO750"/>
      <c r="FMP750"/>
      <c r="FMQ750"/>
      <c r="FMR750"/>
      <c r="FMS750"/>
      <c r="FMT750"/>
      <c r="FMU750"/>
      <c r="FMV750"/>
      <c r="FMW750"/>
      <c r="FMX750"/>
      <c r="FMY750"/>
      <c r="FMZ750"/>
      <c r="FNA750"/>
      <c r="FNB750"/>
      <c r="FNC750"/>
      <c r="FND750"/>
      <c r="FNE750"/>
      <c r="FNF750"/>
      <c r="FNG750"/>
      <c r="FNH750"/>
      <c r="FNI750"/>
      <c r="FNJ750"/>
      <c r="FNK750"/>
      <c r="FNL750"/>
      <c r="FNM750"/>
      <c r="FNN750"/>
      <c r="FNO750"/>
      <c r="FNP750"/>
      <c r="FNQ750"/>
      <c r="FNR750"/>
      <c r="FNS750"/>
      <c r="FNT750"/>
      <c r="FNU750"/>
      <c r="FNV750"/>
      <c r="FNW750"/>
      <c r="FNX750"/>
      <c r="FNY750"/>
      <c r="FNZ750"/>
      <c r="FOA750"/>
      <c r="FOB750"/>
      <c r="FOC750"/>
      <c r="FOD750"/>
      <c r="FOE750"/>
      <c r="FOF750"/>
      <c r="FOG750"/>
      <c r="FOH750"/>
      <c r="FOI750"/>
      <c r="FOJ750"/>
      <c r="FOK750"/>
      <c r="FOL750"/>
      <c r="FOM750"/>
      <c r="FON750"/>
      <c r="FOO750"/>
      <c r="FOP750"/>
      <c r="FOQ750"/>
      <c r="FOR750"/>
      <c r="FOS750"/>
      <c r="FOT750"/>
      <c r="FOU750"/>
      <c r="FOV750"/>
      <c r="FOW750"/>
      <c r="FOX750"/>
      <c r="FOY750"/>
      <c r="FOZ750"/>
      <c r="FPA750"/>
      <c r="FPB750"/>
      <c r="FPC750"/>
      <c r="FPD750"/>
      <c r="FPE750"/>
      <c r="FPF750"/>
      <c r="FPG750"/>
      <c r="FPH750"/>
      <c r="FPI750"/>
      <c r="FPJ750"/>
      <c r="FPK750"/>
      <c r="FPL750"/>
      <c r="FPM750"/>
      <c r="FPN750"/>
      <c r="FPO750"/>
      <c r="FPP750"/>
      <c r="FPQ750"/>
      <c r="FPR750"/>
      <c r="FPS750"/>
      <c r="FPT750"/>
      <c r="FPU750"/>
      <c r="FPV750"/>
      <c r="FPW750"/>
      <c r="FPX750"/>
      <c r="FPY750"/>
      <c r="FPZ750"/>
      <c r="FQA750"/>
      <c r="FQB750"/>
      <c r="FQC750"/>
      <c r="FQD750"/>
      <c r="FQE750"/>
      <c r="FQF750"/>
      <c r="FQG750"/>
      <c r="FQH750"/>
      <c r="FQI750"/>
      <c r="FQJ750"/>
      <c r="FQK750"/>
      <c r="FQL750"/>
      <c r="FQM750"/>
      <c r="FQN750"/>
      <c r="FQO750"/>
      <c r="FQP750"/>
      <c r="FQQ750"/>
      <c r="FQR750"/>
      <c r="FQS750"/>
      <c r="FQT750"/>
      <c r="FQU750"/>
      <c r="FQV750"/>
      <c r="FQW750"/>
      <c r="FQX750"/>
      <c r="FQY750"/>
      <c r="FQZ750"/>
      <c r="FRA750"/>
      <c r="FRB750"/>
      <c r="FRC750"/>
      <c r="FRD750"/>
      <c r="FRE750"/>
      <c r="FRF750"/>
      <c r="FRG750"/>
      <c r="FRH750"/>
      <c r="FRI750"/>
      <c r="FRJ750"/>
      <c r="FRK750"/>
      <c r="FRL750"/>
      <c r="FRM750"/>
      <c r="FRN750"/>
      <c r="FRO750"/>
      <c r="FRP750"/>
      <c r="FRQ750"/>
      <c r="FRR750"/>
      <c r="FRS750"/>
      <c r="FRT750"/>
      <c r="FRU750"/>
      <c r="FRV750"/>
      <c r="FRW750"/>
      <c r="FRX750"/>
      <c r="FRY750"/>
      <c r="FRZ750"/>
      <c r="FSA750"/>
      <c r="FSB750"/>
      <c r="FSC750"/>
      <c r="FSD750"/>
      <c r="FSE750"/>
      <c r="FSF750"/>
      <c r="FSG750"/>
      <c r="FSH750"/>
      <c r="FSI750"/>
      <c r="FSJ750"/>
      <c r="FSK750"/>
      <c r="FSL750"/>
      <c r="FSM750"/>
      <c r="FSN750"/>
      <c r="FSO750"/>
      <c r="FSP750"/>
      <c r="FSQ750"/>
      <c r="FSR750"/>
      <c r="FSS750"/>
      <c r="FST750"/>
      <c r="FSU750"/>
      <c r="FSV750"/>
      <c r="FSW750"/>
      <c r="FSX750"/>
      <c r="FSY750"/>
      <c r="FSZ750"/>
      <c r="FTA750"/>
      <c r="FTB750"/>
      <c r="FTC750"/>
      <c r="FTD750"/>
      <c r="FTE750"/>
      <c r="FTF750"/>
      <c r="FTG750"/>
      <c r="FTH750"/>
      <c r="FTI750"/>
      <c r="FTJ750"/>
      <c r="FTK750"/>
      <c r="FTL750"/>
      <c r="FTM750"/>
      <c r="FTN750"/>
      <c r="FTO750"/>
      <c r="FTP750"/>
      <c r="FTQ750"/>
      <c r="FTR750"/>
      <c r="FTS750"/>
      <c r="FTT750"/>
      <c r="FTU750"/>
      <c r="FTV750"/>
      <c r="FTW750"/>
      <c r="FTX750"/>
      <c r="FTY750"/>
      <c r="FTZ750"/>
      <c r="FUA750"/>
      <c r="FUB750"/>
      <c r="FUC750"/>
      <c r="FUD750"/>
      <c r="FUE750"/>
      <c r="FUF750"/>
      <c r="FUG750"/>
      <c r="FUH750"/>
      <c r="FUI750"/>
      <c r="FUJ750"/>
      <c r="FUK750"/>
      <c r="FUL750"/>
      <c r="FUM750"/>
      <c r="FUN750"/>
      <c r="FUO750"/>
      <c r="FUP750"/>
      <c r="FUQ750"/>
      <c r="FUR750"/>
      <c r="FUS750"/>
      <c r="FUT750"/>
      <c r="FUU750"/>
      <c r="FUV750"/>
      <c r="FUW750"/>
      <c r="FUX750"/>
      <c r="FUY750"/>
      <c r="FUZ750"/>
      <c r="FVA750"/>
      <c r="FVB750"/>
      <c r="FVC750"/>
      <c r="FVD750"/>
      <c r="FVE750"/>
      <c r="FVF750"/>
      <c r="FVG750"/>
      <c r="FVH750"/>
      <c r="FVI750"/>
      <c r="FVJ750"/>
      <c r="FVK750"/>
      <c r="FVL750"/>
      <c r="FVM750"/>
      <c r="FVN750"/>
      <c r="FVO750"/>
      <c r="FVP750"/>
      <c r="FVQ750"/>
      <c r="FVR750"/>
      <c r="FVS750"/>
      <c r="FVT750"/>
      <c r="FVU750"/>
      <c r="FVV750"/>
      <c r="FVW750"/>
      <c r="FVX750"/>
      <c r="FVY750"/>
      <c r="FVZ750"/>
      <c r="FWA750"/>
      <c r="FWB750"/>
      <c r="FWC750"/>
      <c r="FWD750"/>
      <c r="FWE750"/>
      <c r="FWF750"/>
      <c r="FWG750"/>
      <c r="FWH750"/>
      <c r="FWI750"/>
      <c r="FWJ750"/>
      <c r="FWK750"/>
      <c r="FWL750"/>
      <c r="FWM750"/>
      <c r="FWN750"/>
      <c r="FWO750"/>
      <c r="FWP750"/>
      <c r="FWQ750"/>
      <c r="FWR750"/>
      <c r="FWS750"/>
      <c r="FWT750"/>
      <c r="FWU750"/>
      <c r="FWV750"/>
      <c r="FWW750"/>
      <c r="FWX750"/>
      <c r="FWY750"/>
      <c r="FWZ750"/>
      <c r="FXA750"/>
      <c r="FXB750"/>
      <c r="FXC750"/>
      <c r="FXD750"/>
      <c r="FXE750"/>
      <c r="FXF750"/>
      <c r="FXG750"/>
      <c r="FXH750"/>
      <c r="FXI750"/>
      <c r="FXJ750"/>
      <c r="FXK750"/>
      <c r="FXL750"/>
      <c r="FXM750"/>
      <c r="FXN750"/>
      <c r="FXO750"/>
      <c r="FXP750"/>
      <c r="FXQ750"/>
      <c r="FXR750"/>
      <c r="FXS750"/>
      <c r="FXT750"/>
      <c r="FXU750"/>
      <c r="FXV750"/>
      <c r="FXW750"/>
      <c r="FXX750"/>
      <c r="FXY750"/>
      <c r="FXZ750"/>
      <c r="FYA750"/>
      <c r="FYB750"/>
      <c r="FYC750"/>
      <c r="FYD750"/>
      <c r="FYE750"/>
      <c r="FYF750"/>
      <c r="FYG750"/>
      <c r="FYH750"/>
      <c r="FYI750"/>
      <c r="FYJ750"/>
      <c r="FYK750"/>
      <c r="FYL750"/>
      <c r="FYM750"/>
      <c r="FYN750"/>
      <c r="FYO750"/>
      <c r="FYP750"/>
      <c r="FYQ750"/>
      <c r="FYR750"/>
      <c r="FYS750"/>
      <c r="FYT750"/>
      <c r="FYU750"/>
      <c r="FYV750"/>
      <c r="FYW750"/>
      <c r="FYX750"/>
      <c r="FYY750"/>
      <c r="FYZ750"/>
      <c r="FZA750"/>
      <c r="FZB750"/>
      <c r="FZC750"/>
      <c r="FZD750"/>
      <c r="FZE750"/>
      <c r="FZF750"/>
      <c r="FZG750"/>
      <c r="FZH750"/>
      <c r="FZI750"/>
      <c r="FZJ750"/>
      <c r="FZK750"/>
      <c r="FZL750"/>
      <c r="FZM750"/>
      <c r="FZN750"/>
      <c r="FZO750"/>
      <c r="FZP750"/>
      <c r="FZQ750"/>
      <c r="FZR750"/>
      <c r="FZS750"/>
      <c r="FZT750"/>
      <c r="FZU750"/>
      <c r="FZV750"/>
      <c r="FZW750"/>
      <c r="FZX750"/>
      <c r="FZY750"/>
      <c r="FZZ750"/>
      <c r="GAA750"/>
      <c r="GAB750"/>
      <c r="GAC750"/>
      <c r="GAD750"/>
      <c r="GAE750"/>
      <c r="GAF750"/>
      <c r="GAG750"/>
      <c r="GAH750"/>
      <c r="GAI750"/>
      <c r="GAJ750"/>
      <c r="GAK750"/>
      <c r="GAL750"/>
      <c r="GAM750"/>
      <c r="GAN750"/>
      <c r="GAO750"/>
      <c r="GAP750"/>
      <c r="GAQ750"/>
      <c r="GAR750"/>
      <c r="GAS750"/>
      <c r="GAT750"/>
      <c r="GAU750"/>
      <c r="GAV750"/>
      <c r="GAW750"/>
      <c r="GAX750"/>
      <c r="GAY750"/>
      <c r="GAZ750"/>
      <c r="GBA750"/>
      <c r="GBB750"/>
      <c r="GBC750"/>
      <c r="GBD750"/>
      <c r="GBE750"/>
      <c r="GBF750"/>
      <c r="GBG750"/>
      <c r="GBH750"/>
      <c r="GBI750"/>
      <c r="GBJ750"/>
      <c r="GBK750"/>
      <c r="GBL750"/>
      <c r="GBM750"/>
      <c r="GBN750"/>
      <c r="GBO750"/>
      <c r="GBP750"/>
      <c r="GBQ750"/>
      <c r="GBR750"/>
      <c r="GBS750"/>
      <c r="GBT750"/>
      <c r="GBU750"/>
      <c r="GBV750"/>
      <c r="GBW750"/>
      <c r="GBX750"/>
      <c r="GBY750"/>
      <c r="GBZ750"/>
      <c r="GCA750"/>
      <c r="GCB750"/>
      <c r="GCC750"/>
      <c r="GCD750"/>
      <c r="GCE750"/>
      <c r="GCF750"/>
      <c r="GCG750"/>
      <c r="GCH750"/>
      <c r="GCI750"/>
      <c r="GCJ750"/>
      <c r="GCK750"/>
      <c r="GCL750"/>
      <c r="GCM750"/>
      <c r="GCN750"/>
      <c r="GCO750"/>
      <c r="GCP750"/>
      <c r="GCQ750"/>
      <c r="GCR750"/>
      <c r="GCS750"/>
      <c r="GCT750"/>
      <c r="GCU750"/>
      <c r="GCV750"/>
      <c r="GCW750"/>
      <c r="GCX750"/>
      <c r="GCY750"/>
      <c r="GCZ750"/>
      <c r="GDA750"/>
      <c r="GDB750"/>
      <c r="GDC750"/>
      <c r="GDD750"/>
      <c r="GDE750"/>
      <c r="GDF750"/>
      <c r="GDG750"/>
      <c r="GDH750"/>
      <c r="GDI750"/>
      <c r="GDJ750"/>
      <c r="GDK750"/>
      <c r="GDL750"/>
      <c r="GDM750"/>
      <c r="GDN750"/>
      <c r="GDO750"/>
      <c r="GDP750"/>
      <c r="GDQ750"/>
      <c r="GDR750"/>
      <c r="GDS750"/>
      <c r="GDT750"/>
      <c r="GDU750"/>
      <c r="GDV750"/>
      <c r="GDW750"/>
      <c r="GDX750"/>
      <c r="GDY750"/>
      <c r="GDZ750"/>
      <c r="GEA750"/>
      <c r="GEB750"/>
      <c r="GEC750"/>
      <c r="GED750"/>
      <c r="GEE750"/>
      <c r="GEF750"/>
      <c r="GEG750"/>
      <c r="GEH750"/>
      <c r="GEI750"/>
      <c r="GEJ750"/>
      <c r="GEK750"/>
      <c r="GEL750"/>
      <c r="GEM750"/>
      <c r="GEN750"/>
      <c r="GEO750"/>
      <c r="GEP750"/>
      <c r="GEQ750"/>
      <c r="GER750"/>
      <c r="GES750"/>
      <c r="GET750"/>
      <c r="GEU750"/>
      <c r="GEV750"/>
      <c r="GEW750"/>
      <c r="GEX750"/>
      <c r="GEY750"/>
      <c r="GEZ750"/>
      <c r="GFA750"/>
      <c r="GFB750"/>
      <c r="GFC750"/>
      <c r="GFD750"/>
      <c r="GFE750"/>
      <c r="GFF750"/>
      <c r="GFG750"/>
      <c r="GFH750"/>
      <c r="GFI750"/>
      <c r="GFJ750"/>
      <c r="GFK750"/>
      <c r="GFL750"/>
      <c r="GFM750"/>
      <c r="GFN750"/>
      <c r="GFO750"/>
      <c r="GFP750"/>
      <c r="GFQ750"/>
      <c r="GFR750"/>
      <c r="GFS750"/>
      <c r="GFT750"/>
      <c r="GFU750"/>
      <c r="GFV750"/>
      <c r="GFW750"/>
      <c r="GFX750"/>
      <c r="GFY750"/>
      <c r="GFZ750"/>
      <c r="GGA750"/>
      <c r="GGB750"/>
      <c r="GGC750"/>
      <c r="GGD750"/>
      <c r="GGE750"/>
      <c r="GGF750"/>
      <c r="GGG750"/>
      <c r="GGH750"/>
      <c r="GGI750"/>
      <c r="GGJ750"/>
      <c r="GGK750"/>
      <c r="GGL750"/>
      <c r="GGM750"/>
      <c r="GGN750"/>
      <c r="GGO750"/>
      <c r="GGP750"/>
      <c r="GGQ750"/>
      <c r="GGR750"/>
      <c r="GGS750"/>
      <c r="GGT750"/>
      <c r="GGU750"/>
      <c r="GGV750"/>
      <c r="GGW750"/>
      <c r="GGX750"/>
      <c r="GGY750"/>
      <c r="GGZ750"/>
      <c r="GHA750"/>
      <c r="GHB750"/>
      <c r="GHC750"/>
      <c r="GHD750"/>
      <c r="GHE750"/>
      <c r="GHF750"/>
      <c r="GHG750"/>
      <c r="GHH750"/>
      <c r="GHI750"/>
      <c r="GHJ750"/>
      <c r="GHK750"/>
      <c r="GHL750"/>
      <c r="GHM750"/>
      <c r="GHN750"/>
      <c r="GHO750"/>
      <c r="GHP750"/>
      <c r="GHQ750"/>
      <c r="GHR750"/>
      <c r="GHS750"/>
      <c r="GHT750"/>
      <c r="GHU750"/>
      <c r="GHV750"/>
      <c r="GHW750"/>
      <c r="GHX750"/>
      <c r="GHY750"/>
      <c r="GHZ750"/>
      <c r="GIA750"/>
      <c r="GIB750"/>
      <c r="GIC750"/>
      <c r="GID750"/>
      <c r="GIE750"/>
      <c r="GIF750"/>
      <c r="GIG750"/>
      <c r="GIH750"/>
      <c r="GII750"/>
      <c r="GIJ750"/>
      <c r="GIK750"/>
      <c r="GIL750"/>
      <c r="GIM750"/>
      <c r="GIN750"/>
      <c r="GIO750"/>
      <c r="GIP750"/>
      <c r="GIQ750"/>
      <c r="GIR750"/>
      <c r="GIS750"/>
      <c r="GIT750"/>
      <c r="GIU750"/>
      <c r="GIV750"/>
      <c r="GIW750"/>
      <c r="GIX750"/>
      <c r="GIY750"/>
      <c r="GIZ750"/>
      <c r="GJA750"/>
      <c r="GJB750"/>
      <c r="GJC750"/>
      <c r="GJD750"/>
      <c r="GJE750"/>
      <c r="GJF750"/>
      <c r="GJG750"/>
      <c r="GJH750"/>
      <c r="GJI750"/>
      <c r="GJJ750"/>
      <c r="GJK750"/>
      <c r="GJL750"/>
      <c r="GJM750"/>
      <c r="GJN750"/>
      <c r="GJO750"/>
      <c r="GJP750"/>
      <c r="GJQ750"/>
      <c r="GJR750"/>
      <c r="GJS750"/>
      <c r="GJT750"/>
      <c r="GJU750"/>
      <c r="GJV750"/>
      <c r="GJW750"/>
      <c r="GJX750"/>
      <c r="GJY750"/>
      <c r="GJZ750"/>
      <c r="GKA750"/>
      <c r="GKB750"/>
      <c r="GKC750"/>
      <c r="GKD750"/>
      <c r="GKE750"/>
      <c r="GKF750"/>
      <c r="GKG750"/>
      <c r="GKH750"/>
      <c r="GKI750"/>
      <c r="GKJ750"/>
      <c r="GKK750"/>
      <c r="GKL750"/>
      <c r="GKM750"/>
      <c r="GKN750"/>
      <c r="GKO750"/>
      <c r="GKP750"/>
      <c r="GKQ750"/>
      <c r="GKR750"/>
      <c r="GKS750"/>
      <c r="GKT750"/>
      <c r="GKU750"/>
      <c r="GKV750"/>
      <c r="GKW750"/>
      <c r="GKX750"/>
      <c r="GKY750"/>
      <c r="GKZ750"/>
      <c r="GLA750"/>
      <c r="GLB750"/>
      <c r="GLC750"/>
      <c r="GLD750"/>
      <c r="GLE750"/>
      <c r="GLF750"/>
      <c r="GLG750"/>
      <c r="GLH750"/>
      <c r="GLI750"/>
      <c r="GLJ750"/>
      <c r="GLK750"/>
      <c r="GLL750"/>
      <c r="GLM750"/>
      <c r="GLN750"/>
      <c r="GLO750"/>
      <c r="GLP750"/>
      <c r="GLQ750"/>
      <c r="GLR750"/>
      <c r="GLS750"/>
      <c r="GLT750"/>
      <c r="GLU750"/>
      <c r="GLV750"/>
      <c r="GLW750"/>
      <c r="GLX750"/>
      <c r="GLY750"/>
      <c r="GLZ750"/>
      <c r="GMA750"/>
      <c r="GMB750"/>
      <c r="GMC750"/>
      <c r="GMD750"/>
      <c r="GME750"/>
      <c r="GMF750"/>
      <c r="GMG750"/>
      <c r="GMH750"/>
      <c r="GMI750"/>
      <c r="GMJ750"/>
      <c r="GMK750"/>
      <c r="GML750"/>
      <c r="GMM750"/>
      <c r="GMN750"/>
      <c r="GMO750"/>
      <c r="GMP750"/>
      <c r="GMQ750"/>
      <c r="GMR750"/>
      <c r="GMS750"/>
      <c r="GMT750"/>
      <c r="GMU750"/>
      <c r="GMV750"/>
      <c r="GMW750"/>
      <c r="GMX750"/>
      <c r="GMY750"/>
      <c r="GMZ750"/>
      <c r="GNA750"/>
      <c r="GNB750"/>
      <c r="GNC750"/>
      <c r="GND750"/>
      <c r="GNE750"/>
      <c r="GNF750"/>
      <c r="GNG750"/>
      <c r="GNH750"/>
      <c r="GNI750"/>
      <c r="GNJ750"/>
      <c r="GNK750"/>
      <c r="GNL750"/>
      <c r="GNM750"/>
      <c r="GNN750"/>
      <c r="GNO750"/>
      <c r="GNP750"/>
      <c r="GNQ750"/>
      <c r="GNR750"/>
      <c r="GNS750"/>
      <c r="GNT750"/>
      <c r="GNU750"/>
      <c r="GNV750"/>
      <c r="GNW750"/>
      <c r="GNX750"/>
      <c r="GNY750"/>
      <c r="GNZ750"/>
      <c r="GOA750"/>
      <c r="GOB750"/>
      <c r="GOC750"/>
      <c r="GOD750"/>
      <c r="GOE750"/>
      <c r="GOF750"/>
      <c r="GOG750"/>
      <c r="GOH750"/>
      <c r="GOI750"/>
      <c r="GOJ750"/>
      <c r="GOK750"/>
      <c r="GOL750"/>
      <c r="GOM750"/>
      <c r="GON750"/>
      <c r="GOO750"/>
      <c r="GOP750"/>
      <c r="GOQ750"/>
      <c r="GOR750"/>
      <c r="GOS750"/>
      <c r="GOT750"/>
      <c r="GOU750"/>
      <c r="GOV750"/>
      <c r="GOW750"/>
      <c r="GOX750"/>
      <c r="GOY750"/>
      <c r="GOZ750"/>
      <c r="GPA750"/>
      <c r="GPB750"/>
      <c r="GPC750"/>
      <c r="GPD750"/>
      <c r="GPE750"/>
      <c r="GPF750"/>
      <c r="GPG750"/>
      <c r="GPH750"/>
      <c r="GPI750"/>
      <c r="GPJ750"/>
      <c r="GPK750"/>
      <c r="GPL750"/>
      <c r="GPM750"/>
      <c r="GPN750"/>
      <c r="GPO750"/>
      <c r="GPP750"/>
      <c r="GPQ750"/>
      <c r="GPR750"/>
      <c r="GPS750"/>
      <c r="GPT750"/>
      <c r="GPU750"/>
      <c r="GPV750"/>
      <c r="GPW750"/>
      <c r="GPX750"/>
      <c r="GPY750"/>
      <c r="GPZ750"/>
      <c r="GQA750"/>
      <c r="GQB750"/>
      <c r="GQC750"/>
      <c r="GQD750"/>
      <c r="GQE750"/>
      <c r="GQF750"/>
      <c r="GQG750"/>
      <c r="GQH750"/>
      <c r="GQI750"/>
      <c r="GQJ750"/>
      <c r="GQK750"/>
      <c r="GQL750"/>
      <c r="GQM750"/>
      <c r="GQN750"/>
      <c r="GQO750"/>
      <c r="GQP750"/>
      <c r="GQQ750"/>
      <c r="GQR750"/>
      <c r="GQS750"/>
      <c r="GQT750"/>
      <c r="GQU750"/>
      <c r="GQV750"/>
      <c r="GQW750"/>
      <c r="GQX750"/>
      <c r="GQY750"/>
      <c r="GQZ750"/>
      <c r="GRA750"/>
      <c r="GRB750"/>
      <c r="GRC750"/>
      <c r="GRD750"/>
      <c r="GRE750"/>
      <c r="GRF750"/>
      <c r="GRG750"/>
      <c r="GRH750"/>
      <c r="GRI750"/>
      <c r="GRJ750"/>
      <c r="GRK750"/>
      <c r="GRL750"/>
      <c r="GRM750"/>
      <c r="GRN750"/>
      <c r="GRO750"/>
      <c r="GRP750"/>
      <c r="GRQ750"/>
      <c r="GRR750"/>
      <c r="GRS750"/>
      <c r="GRT750"/>
      <c r="GRU750"/>
      <c r="GRV750"/>
      <c r="GRW750"/>
      <c r="GRX750"/>
      <c r="GRY750"/>
      <c r="GRZ750"/>
      <c r="GSA750"/>
      <c r="GSB750"/>
      <c r="GSC750"/>
      <c r="GSD750"/>
      <c r="GSE750"/>
      <c r="GSF750"/>
      <c r="GSG750"/>
      <c r="GSH750"/>
      <c r="GSI750"/>
      <c r="GSJ750"/>
      <c r="GSK750"/>
      <c r="GSL750"/>
      <c r="GSM750"/>
      <c r="GSN750"/>
      <c r="GSO750"/>
      <c r="GSP750"/>
      <c r="GSQ750"/>
      <c r="GSR750"/>
      <c r="GSS750"/>
      <c r="GST750"/>
      <c r="GSU750"/>
      <c r="GSV750"/>
      <c r="GSW750"/>
      <c r="GSX750"/>
      <c r="GSY750"/>
      <c r="GSZ750"/>
      <c r="GTA750"/>
      <c r="GTB750"/>
      <c r="GTC750"/>
      <c r="GTD750"/>
      <c r="GTE750"/>
      <c r="GTF750"/>
      <c r="GTG750"/>
      <c r="GTH750"/>
      <c r="GTI750"/>
      <c r="GTJ750"/>
      <c r="GTK750"/>
      <c r="GTL750"/>
      <c r="GTM750"/>
      <c r="GTN750"/>
      <c r="GTO750"/>
      <c r="GTP750"/>
      <c r="GTQ750"/>
      <c r="GTR750"/>
      <c r="GTS750"/>
      <c r="GTT750"/>
      <c r="GTU750"/>
      <c r="GTV750"/>
      <c r="GTW750"/>
      <c r="GTX750"/>
      <c r="GTY750"/>
      <c r="GTZ750"/>
      <c r="GUA750"/>
      <c r="GUB750"/>
      <c r="GUC750"/>
      <c r="GUD750"/>
      <c r="GUE750"/>
      <c r="GUF750"/>
      <c r="GUG750"/>
      <c r="GUH750"/>
      <c r="GUI750"/>
      <c r="GUJ750"/>
      <c r="GUK750"/>
      <c r="GUL750"/>
      <c r="GUM750"/>
      <c r="GUN750"/>
      <c r="GUO750"/>
      <c r="GUP750"/>
      <c r="GUQ750"/>
      <c r="GUR750"/>
      <c r="GUS750"/>
      <c r="GUT750"/>
      <c r="GUU750"/>
      <c r="GUV750"/>
      <c r="GUW750"/>
      <c r="GUX750"/>
      <c r="GUY750"/>
      <c r="GUZ750"/>
      <c r="GVA750"/>
      <c r="GVB750"/>
      <c r="GVC750"/>
      <c r="GVD750"/>
      <c r="GVE750"/>
      <c r="GVF750"/>
      <c r="GVG750"/>
      <c r="GVH750"/>
      <c r="GVI750"/>
      <c r="GVJ750"/>
      <c r="GVK750"/>
      <c r="GVL750"/>
      <c r="GVM750"/>
      <c r="GVN750"/>
      <c r="GVO750"/>
      <c r="GVP750"/>
      <c r="GVQ750"/>
      <c r="GVR750"/>
      <c r="GVS750"/>
      <c r="GVT750"/>
      <c r="GVU750"/>
      <c r="GVV750"/>
      <c r="GVW750"/>
      <c r="GVX750"/>
      <c r="GVY750"/>
      <c r="GVZ750"/>
      <c r="GWA750"/>
      <c r="GWB750"/>
      <c r="GWC750"/>
      <c r="GWD750"/>
      <c r="GWE750"/>
      <c r="GWF750"/>
      <c r="GWG750"/>
      <c r="GWH750"/>
      <c r="GWI750"/>
      <c r="GWJ750"/>
      <c r="GWK750"/>
      <c r="GWL750"/>
      <c r="GWM750"/>
      <c r="GWN750"/>
      <c r="GWO750"/>
      <c r="GWP750"/>
      <c r="GWQ750"/>
      <c r="GWR750"/>
      <c r="GWS750"/>
      <c r="GWT750"/>
      <c r="GWU750"/>
      <c r="GWV750"/>
      <c r="GWW750"/>
      <c r="GWX750"/>
      <c r="GWY750"/>
      <c r="GWZ750"/>
      <c r="GXA750"/>
      <c r="GXB750"/>
      <c r="GXC750"/>
      <c r="GXD750"/>
      <c r="GXE750"/>
      <c r="GXF750"/>
      <c r="GXG750"/>
      <c r="GXH750"/>
      <c r="GXI750"/>
      <c r="GXJ750"/>
      <c r="GXK750"/>
      <c r="GXL750"/>
      <c r="GXM750"/>
      <c r="GXN750"/>
      <c r="GXO750"/>
      <c r="GXP750"/>
      <c r="GXQ750"/>
      <c r="GXR750"/>
      <c r="GXS750"/>
      <c r="GXT750"/>
      <c r="GXU750"/>
      <c r="GXV750"/>
      <c r="GXW750"/>
      <c r="GXX750"/>
      <c r="GXY750"/>
      <c r="GXZ750"/>
      <c r="GYA750"/>
      <c r="GYB750"/>
      <c r="GYC750"/>
      <c r="GYD750"/>
      <c r="GYE750"/>
      <c r="GYF750"/>
      <c r="GYG750"/>
      <c r="GYH750"/>
      <c r="GYI750"/>
      <c r="GYJ750"/>
      <c r="GYK750"/>
      <c r="GYL750"/>
      <c r="GYM750"/>
      <c r="GYN750"/>
      <c r="GYO750"/>
      <c r="GYP750"/>
      <c r="GYQ750"/>
      <c r="GYR750"/>
      <c r="GYS750"/>
      <c r="GYT750"/>
      <c r="GYU750"/>
      <c r="GYV750"/>
      <c r="GYW750"/>
      <c r="GYX750"/>
      <c r="GYY750"/>
      <c r="GYZ750"/>
      <c r="GZA750"/>
      <c r="GZB750"/>
      <c r="GZC750"/>
      <c r="GZD750"/>
      <c r="GZE750"/>
      <c r="GZF750"/>
      <c r="GZG750"/>
      <c r="GZH750"/>
      <c r="GZI750"/>
      <c r="GZJ750"/>
      <c r="GZK750"/>
      <c r="GZL750"/>
      <c r="GZM750"/>
      <c r="GZN750"/>
      <c r="GZO750"/>
      <c r="GZP750"/>
      <c r="GZQ750"/>
      <c r="GZR750"/>
      <c r="GZS750"/>
      <c r="GZT750"/>
      <c r="GZU750"/>
      <c r="GZV750"/>
      <c r="GZW750"/>
      <c r="GZX750"/>
      <c r="GZY750"/>
      <c r="GZZ750"/>
      <c r="HAA750"/>
      <c r="HAB750"/>
      <c r="HAC750"/>
      <c r="HAD750"/>
      <c r="HAE750"/>
      <c r="HAF750"/>
      <c r="HAG750"/>
      <c r="HAH750"/>
      <c r="HAI750"/>
      <c r="HAJ750"/>
      <c r="HAK750"/>
      <c r="HAL750"/>
      <c r="HAM750"/>
      <c r="HAN750"/>
      <c r="HAO750"/>
      <c r="HAP750"/>
      <c r="HAQ750"/>
      <c r="HAR750"/>
      <c r="HAS750"/>
      <c r="HAT750"/>
      <c r="HAU750"/>
      <c r="HAV750"/>
      <c r="HAW750"/>
      <c r="HAX750"/>
      <c r="HAY750"/>
      <c r="HAZ750"/>
      <c r="HBA750"/>
      <c r="HBB750"/>
      <c r="HBC750"/>
      <c r="HBD750"/>
      <c r="HBE750"/>
      <c r="HBF750"/>
      <c r="HBG750"/>
      <c r="HBH750"/>
      <c r="HBI750"/>
      <c r="HBJ750"/>
      <c r="HBK750"/>
      <c r="HBL750"/>
      <c r="HBM750"/>
      <c r="HBN750"/>
      <c r="HBO750"/>
      <c r="HBP750"/>
      <c r="HBQ750"/>
      <c r="HBR750"/>
      <c r="HBS750"/>
      <c r="HBT750"/>
      <c r="HBU750"/>
      <c r="HBV750"/>
      <c r="HBW750"/>
      <c r="HBX750"/>
      <c r="HBY750"/>
      <c r="HBZ750"/>
      <c r="HCA750"/>
      <c r="HCB750"/>
      <c r="HCC750"/>
      <c r="HCD750"/>
      <c r="HCE750"/>
      <c r="HCF750"/>
      <c r="HCG750"/>
      <c r="HCH750"/>
      <c r="HCI750"/>
      <c r="HCJ750"/>
      <c r="HCK750"/>
      <c r="HCL750"/>
      <c r="HCM750"/>
      <c r="HCN750"/>
      <c r="HCO750"/>
      <c r="HCP750"/>
      <c r="HCQ750"/>
      <c r="HCR750"/>
      <c r="HCS750"/>
      <c r="HCT750"/>
      <c r="HCU750"/>
      <c r="HCV750"/>
      <c r="HCW750"/>
      <c r="HCX750"/>
      <c r="HCY750"/>
      <c r="HCZ750"/>
      <c r="HDA750"/>
      <c r="HDB750"/>
      <c r="HDC750"/>
      <c r="HDD750"/>
      <c r="HDE750"/>
      <c r="HDF750"/>
      <c r="HDG750"/>
      <c r="HDH750"/>
      <c r="HDI750"/>
      <c r="HDJ750"/>
      <c r="HDK750"/>
      <c r="HDL750"/>
      <c r="HDM750"/>
      <c r="HDN750"/>
      <c r="HDO750"/>
      <c r="HDP750"/>
      <c r="HDQ750"/>
      <c r="HDR750"/>
      <c r="HDS750"/>
      <c r="HDT750"/>
      <c r="HDU750"/>
      <c r="HDV750"/>
      <c r="HDW750"/>
      <c r="HDX750"/>
      <c r="HDY750"/>
      <c r="HDZ750"/>
      <c r="HEA750"/>
      <c r="HEB750"/>
      <c r="HEC750"/>
      <c r="HED750"/>
      <c r="HEE750"/>
      <c r="HEF750"/>
      <c r="HEG750"/>
      <c r="HEH750"/>
      <c r="HEI750"/>
      <c r="HEJ750"/>
      <c r="HEK750"/>
      <c r="HEL750"/>
      <c r="HEM750"/>
      <c r="HEN750"/>
      <c r="HEO750"/>
      <c r="HEP750"/>
      <c r="HEQ750"/>
      <c r="HER750"/>
      <c r="HES750"/>
      <c r="HET750"/>
      <c r="HEU750"/>
      <c r="HEV750"/>
      <c r="HEW750"/>
      <c r="HEX750"/>
      <c r="HEY750"/>
      <c r="HEZ750"/>
      <c r="HFA750"/>
      <c r="HFB750"/>
      <c r="HFC750"/>
      <c r="HFD750"/>
      <c r="HFE750"/>
      <c r="HFF750"/>
      <c r="HFG750"/>
      <c r="HFH750"/>
      <c r="HFI750"/>
      <c r="HFJ750"/>
      <c r="HFK750"/>
      <c r="HFL750"/>
      <c r="HFM750"/>
      <c r="HFN750"/>
      <c r="HFO750"/>
      <c r="HFP750"/>
      <c r="HFQ750"/>
      <c r="HFR750"/>
      <c r="HFS750"/>
      <c r="HFT750"/>
      <c r="HFU750"/>
      <c r="HFV750"/>
      <c r="HFW750"/>
      <c r="HFX750"/>
      <c r="HFY750"/>
      <c r="HFZ750"/>
      <c r="HGA750"/>
      <c r="HGB750"/>
      <c r="HGC750"/>
      <c r="HGD750"/>
      <c r="HGE750"/>
      <c r="HGF750"/>
      <c r="HGG750"/>
      <c r="HGH750"/>
      <c r="HGI750"/>
      <c r="HGJ750"/>
      <c r="HGK750"/>
      <c r="HGL750"/>
      <c r="HGM750"/>
      <c r="HGN750"/>
      <c r="HGO750"/>
      <c r="HGP750"/>
      <c r="HGQ750"/>
      <c r="HGR750"/>
      <c r="HGS750"/>
      <c r="HGT750"/>
      <c r="HGU750"/>
      <c r="HGV750"/>
      <c r="HGW750"/>
      <c r="HGX750"/>
      <c r="HGY750"/>
      <c r="HGZ750"/>
      <c r="HHA750"/>
      <c r="HHB750"/>
      <c r="HHC750"/>
      <c r="HHD750"/>
      <c r="HHE750"/>
      <c r="HHF750"/>
      <c r="HHG750"/>
      <c r="HHH750"/>
      <c r="HHI750"/>
      <c r="HHJ750"/>
      <c r="HHK750"/>
      <c r="HHL750"/>
      <c r="HHM750"/>
      <c r="HHN750"/>
      <c r="HHO750"/>
      <c r="HHP750"/>
      <c r="HHQ750"/>
      <c r="HHR750"/>
      <c r="HHS750"/>
      <c r="HHT750"/>
      <c r="HHU750"/>
      <c r="HHV750"/>
      <c r="HHW750"/>
      <c r="HHX750"/>
      <c r="HHY750"/>
      <c r="HHZ750"/>
      <c r="HIA750"/>
      <c r="HIB750"/>
      <c r="HIC750"/>
      <c r="HID750"/>
      <c r="HIE750"/>
      <c r="HIF750"/>
      <c r="HIG750"/>
      <c r="HIH750"/>
      <c r="HII750"/>
      <c r="HIJ750"/>
      <c r="HIK750"/>
      <c r="HIL750"/>
      <c r="HIM750"/>
      <c r="HIN750"/>
      <c r="HIO750"/>
      <c r="HIP750"/>
      <c r="HIQ750"/>
      <c r="HIR750"/>
      <c r="HIS750"/>
      <c r="HIT750"/>
      <c r="HIU750"/>
      <c r="HIV750"/>
      <c r="HIW750"/>
      <c r="HIX750"/>
      <c r="HIY750"/>
      <c r="HIZ750"/>
      <c r="HJA750"/>
      <c r="HJB750"/>
      <c r="HJC750"/>
      <c r="HJD750"/>
      <c r="HJE750"/>
      <c r="HJF750"/>
      <c r="HJG750"/>
      <c r="HJH750"/>
      <c r="HJI750"/>
      <c r="HJJ750"/>
      <c r="HJK750"/>
      <c r="HJL750"/>
      <c r="HJM750"/>
      <c r="HJN750"/>
      <c r="HJO750"/>
      <c r="HJP750"/>
      <c r="HJQ750"/>
      <c r="HJR750"/>
      <c r="HJS750"/>
      <c r="HJT750"/>
      <c r="HJU750"/>
      <c r="HJV750"/>
      <c r="HJW750"/>
      <c r="HJX750"/>
      <c r="HJY750"/>
      <c r="HJZ750"/>
      <c r="HKA750"/>
      <c r="HKB750"/>
      <c r="HKC750"/>
      <c r="HKD750"/>
      <c r="HKE750"/>
      <c r="HKF750"/>
      <c r="HKG750"/>
      <c r="HKH750"/>
      <c r="HKI750"/>
      <c r="HKJ750"/>
      <c r="HKK750"/>
      <c r="HKL750"/>
      <c r="HKM750"/>
      <c r="HKN750"/>
      <c r="HKO750"/>
      <c r="HKP750"/>
      <c r="HKQ750"/>
      <c r="HKR750"/>
      <c r="HKS750"/>
      <c r="HKT750"/>
      <c r="HKU750"/>
      <c r="HKV750"/>
      <c r="HKW750"/>
      <c r="HKX750"/>
      <c r="HKY750"/>
      <c r="HKZ750"/>
      <c r="HLA750"/>
      <c r="HLB750"/>
      <c r="HLC750"/>
      <c r="HLD750"/>
      <c r="HLE750"/>
      <c r="HLF750"/>
      <c r="HLG750"/>
      <c r="HLH750"/>
      <c r="HLI750"/>
      <c r="HLJ750"/>
      <c r="HLK750"/>
      <c r="HLL750"/>
      <c r="HLM750"/>
      <c r="HLN750"/>
      <c r="HLO750"/>
      <c r="HLP750"/>
      <c r="HLQ750"/>
      <c r="HLR750"/>
      <c r="HLS750"/>
      <c r="HLT750"/>
      <c r="HLU750"/>
      <c r="HLV750"/>
      <c r="HLW750"/>
      <c r="HLX750"/>
      <c r="HLY750"/>
      <c r="HLZ750"/>
      <c r="HMA750"/>
      <c r="HMB750"/>
      <c r="HMC750"/>
      <c r="HMD750"/>
      <c r="HME750"/>
      <c r="HMF750"/>
      <c r="HMG750"/>
      <c r="HMH750"/>
      <c r="HMI750"/>
      <c r="HMJ750"/>
      <c r="HMK750"/>
      <c r="HML750"/>
      <c r="HMM750"/>
      <c r="HMN750"/>
      <c r="HMO750"/>
      <c r="HMP750"/>
      <c r="HMQ750"/>
      <c r="HMR750"/>
      <c r="HMS750"/>
      <c r="HMT750"/>
      <c r="HMU750"/>
      <c r="HMV750"/>
      <c r="HMW750"/>
      <c r="HMX750"/>
      <c r="HMY750"/>
      <c r="HMZ750"/>
      <c r="HNA750"/>
      <c r="HNB750"/>
      <c r="HNC750"/>
      <c r="HND750"/>
      <c r="HNE750"/>
      <c r="HNF750"/>
      <c r="HNG750"/>
      <c r="HNH750"/>
      <c r="HNI750"/>
      <c r="HNJ750"/>
      <c r="HNK750"/>
      <c r="HNL750"/>
      <c r="HNM750"/>
      <c r="HNN750"/>
      <c r="HNO750"/>
      <c r="HNP750"/>
      <c r="HNQ750"/>
      <c r="HNR750"/>
      <c r="HNS750"/>
      <c r="HNT750"/>
      <c r="HNU750"/>
      <c r="HNV750"/>
      <c r="HNW750"/>
      <c r="HNX750"/>
      <c r="HNY750"/>
      <c r="HNZ750"/>
      <c r="HOA750"/>
      <c r="HOB750"/>
      <c r="HOC750"/>
      <c r="HOD750"/>
      <c r="HOE750"/>
      <c r="HOF750"/>
      <c r="HOG750"/>
      <c r="HOH750"/>
      <c r="HOI750"/>
      <c r="HOJ750"/>
      <c r="HOK750"/>
      <c r="HOL750"/>
      <c r="HOM750"/>
      <c r="HON750"/>
      <c r="HOO750"/>
      <c r="HOP750"/>
      <c r="HOQ750"/>
      <c r="HOR750"/>
      <c r="HOS750"/>
      <c r="HOT750"/>
      <c r="HOU750"/>
      <c r="HOV750"/>
      <c r="HOW750"/>
      <c r="HOX750"/>
      <c r="HOY750"/>
      <c r="HOZ750"/>
      <c r="HPA750"/>
      <c r="HPB750"/>
      <c r="HPC750"/>
      <c r="HPD750"/>
      <c r="HPE750"/>
      <c r="HPF750"/>
      <c r="HPG750"/>
      <c r="HPH750"/>
      <c r="HPI750"/>
      <c r="HPJ750"/>
      <c r="HPK750"/>
      <c r="HPL750"/>
      <c r="HPM750"/>
      <c r="HPN750"/>
      <c r="HPO750"/>
      <c r="HPP750"/>
      <c r="HPQ750"/>
      <c r="HPR750"/>
      <c r="HPS750"/>
      <c r="HPT750"/>
      <c r="HPU750"/>
      <c r="HPV750"/>
      <c r="HPW750"/>
      <c r="HPX750"/>
      <c r="HPY750"/>
      <c r="HPZ750"/>
      <c r="HQA750"/>
      <c r="HQB750"/>
      <c r="HQC750"/>
      <c r="HQD750"/>
      <c r="HQE750"/>
      <c r="HQF750"/>
      <c r="HQG750"/>
      <c r="HQH750"/>
      <c r="HQI750"/>
      <c r="HQJ750"/>
      <c r="HQK750"/>
      <c r="HQL750"/>
      <c r="HQM750"/>
      <c r="HQN750"/>
      <c r="HQO750"/>
      <c r="HQP750"/>
      <c r="HQQ750"/>
      <c r="HQR750"/>
      <c r="HQS750"/>
      <c r="HQT750"/>
      <c r="HQU750"/>
      <c r="HQV750"/>
      <c r="HQW750"/>
      <c r="HQX750"/>
      <c r="HQY750"/>
      <c r="HQZ750"/>
      <c r="HRA750"/>
      <c r="HRB750"/>
      <c r="HRC750"/>
      <c r="HRD750"/>
      <c r="HRE750"/>
      <c r="HRF750"/>
      <c r="HRG750"/>
      <c r="HRH750"/>
      <c r="HRI750"/>
      <c r="HRJ750"/>
      <c r="HRK750"/>
      <c r="HRL750"/>
      <c r="HRM750"/>
      <c r="HRN750"/>
      <c r="HRO750"/>
      <c r="HRP750"/>
      <c r="HRQ750"/>
      <c r="HRR750"/>
      <c r="HRS750"/>
      <c r="HRT750"/>
      <c r="HRU750"/>
      <c r="HRV750"/>
      <c r="HRW750"/>
      <c r="HRX750"/>
      <c r="HRY750"/>
      <c r="HRZ750"/>
      <c r="HSA750"/>
      <c r="HSB750"/>
      <c r="HSC750"/>
      <c r="HSD750"/>
      <c r="HSE750"/>
      <c r="HSF750"/>
      <c r="HSG750"/>
      <c r="HSH750"/>
      <c r="HSI750"/>
      <c r="HSJ750"/>
      <c r="HSK750"/>
      <c r="HSL750"/>
      <c r="HSM750"/>
      <c r="HSN750"/>
      <c r="HSO750"/>
      <c r="HSP750"/>
      <c r="HSQ750"/>
      <c r="HSR750"/>
      <c r="HSS750"/>
      <c r="HST750"/>
      <c r="HSU750"/>
      <c r="HSV750"/>
      <c r="HSW750"/>
      <c r="HSX750"/>
      <c r="HSY750"/>
      <c r="HSZ750"/>
      <c r="HTA750"/>
      <c r="HTB750"/>
      <c r="HTC750"/>
      <c r="HTD750"/>
      <c r="HTE750"/>
      <c r="HTF750"/>
      <c r="HTG750"/>
      <c r="HTH750"/>
      <c r="HTI750"/>
      <c r="HTJ750"/>
      <c r="HTK750"/>
      <c r="HTL750"/>
      <c r="HTM750"/>
      <c r="HTN750"/>
      <c r="HTO750"/>
      <c r="HTP750"/>
      <c r="HTQ750"/>
      <c r="HTR750"/>
      <c r="HTS750"/>
      <c r="HTT750"/>
      <c r="HTU750"/>
      <c r="HTV750"/>
      <c r="HTW750"/>
      <c r="HTX750"/>
      <c r="HTY750"/>
      <c r="HTZ750"/>
      <c r="HUA750"/>
      <c r="HUB750"/>
      <c r="HUC750"/>
      <c r="HUD750"/>
      <c r="HUE750"/>
      <c r="HUF750"/>
      <c r="HUG750"/>
      <c r="HUH750"/>
      <c r="HUI750"/>
      <c r="HUJ750"/>
      <c r="HUK750"/>
      <c r="HUL750"/>
      <c r="HUM750"/>
      <c r="HUN750"/>
      <c r="HUO750"/>
      <c r="HUP750"/>
      <c r="HUQ750"/>
      <c r="HUR750"/>
      <c r="HUS750"/>
      <c r="HUT750"/>
      <c r="HUU750"/>
      <c r="HUV750"/>
      <c r="HUW750"/>
      <c r="HUX750"/>
      <c r="HUY750"/>
      <c r="HUZ750"/>
      <c r="HVA750"/>
      <c r="HVB750"/>
      <c r="HVC750"/>
      <c r="HVD750"/>
      <c r="HVE750"/>
      <c r="HVF750"/>
      <c r="HVG750"/>
      <c r="HVH750"/>
      <c r="HVI750"/>
      <c r="HVJ750"/>
      <c r="HVK750"/>
      <c r="HVL750"/>
      <c r="HVM750"/>
      <c r="HVN750"/>
      <c r="HVO750"/>
      <c r="HVP750"/>
      <c r="HVQ750"/>
      <c r="HVR750"/>
      <c r="HVS750"/>
      <c r="HVT750"/>
      <c r="HVU750"/>
      <c r="HVV750"/>
      <c r="HVW750"/>
      <c r="HVX750"/>
      <c r="HVY750"/>
      <c r="HVZ750"/>
      <c r="HWA750"/>
      <c r="HWB750"/>
      <c r="HWC750"/>
      <c r="HWD750"/>
      <c r="HWE750"/>
      <c r="HWF750"/>
      <c r="HWG750"/>
      <c r="HWH750"/>
      <c r="HWI750"/>
      <c r="HWJ750"/>
      <c r="HWK750"/>
      <c r="HWL750"/>
      <c r="HWM750"/>
      <c r="HWN750"/>
      <c r="HWO750"/>
      <c r="HWP750"/>
      <c r="HWQ750"/>
      <c r="HWR750"/>
      <c r="HWS750"/>
      <c r="HWT750"/>
      <c r="HWU750"/>
      <c r="HWV750"/>
      <c r="HWW750"/>
      <c r="HWX750"/>
      <c r="HWY750"/>
      <c r="HWZ750"/>
      <c r="HXA750"/>
      <c r="HXB750"/>
      <c r="HXC750"/>
      <c r="HXD750"/>
      <c r="HXE750"/>
      <c r="HXF750"/>
      <c r="HXG750"/>
      <c r="HXH750"/>
      <c r="HXI750"/>
      <c r="HXJ750"/>
      <c r="HXK750"/>
      <c r="HXL750"/>
      <c r="HXM750"/>
      <c r="HXN750"/>
      <c r="HXO750"/>
      <c r="HXP750"/>
      <c r="HXQ750"/>
      <c r="HXR750"/>
      <c r="HXS750"/>
      <c r="HXT750"/>
      <c r="HXU750"/>
      <c r="HXV750"/>
      <c r="HXW750"/>
      <c r="HXX750"/>
      <c r="HXY750"/>
      <c r="HXZ750"/>
      <c r="HYA750"/>
      <c r="HYB750"/>
      <c r="HYC750"/>
      <c r="HYD750"/>
      <c r="HYE750"/>
      <c r="HYF750"/>
      <c r="HYG750"/>
      <c r="HYH750"/>
      <c r="HYI750"/>
      <c r="HYJ750"/>
      <c r="HYK750"/>
      <c r="HYL750"/>
      <c r="HYM750"/>
      <c r="HYN750"/>
      <c r="HYO750"/>
      <c r="HYP750"/>
      <c r="HYQ750"/>
      <c r="HYR750"/>
      <c r="HYS750"/>
      <c r="HYT750"/>
      <c r="HYU750"/>
      <c r="HYV750"/>
      <c r="HYW750"/>
      <c r="HYX750"/>
      <c r="HYY750"/>
      <c r="HYZ750"/>
      <c r="HZA750"/>
      <c r="HZB750"/>
      <c r="HZC750"/>
      <c r="HZD750"/>
      <c r="HZE750"/>
      <c r="HZF750"/>
      <c r="HZG750"/>
      <c r="HZH750"/>
      <c r="HZI750"/>
      <c r="HZJ750"/>
      <c r="HZK750"/>
      <c r="HZL750"/>
      <c r="HZM750"/>
      <c r="HZN750"/>
      <c r="HZO750"/>
      <c r="HZP750"/>
      <c r="HZQ750"/>
      <c r="HZR750"/>
      <c r="HZS750"/>
      <c r="HZT750"/>
      <c r="HZU750"/>
      <c r="HZV750"/>
      <c r="HZW750"/>
      <c r="HZX750"/>
      <c r="HZY750"/>
      <c r="HZZ750"/>
      <c r="IAA750"/>
      <c r="IAB750"/>
      <c r="IAC750"/>
      <c r="IAD750"/>
      <c r="IAE750"/>
      <c r="IAF750"/>
      <c r="IAG750"/>
      <c r="IAH750"/>
      <c r="IAI750"/>
      <c r="IAJ750"/>
      <c r="IAK750"/>
      <c r="IAL750"/>
      <c r="IAM750"/>
      <c r="IAN750"/>
      <c r="IAO750"/>
      <c r="IAP750"/>
      <c r="IAQ750"/>
      <c r="IAR750"/>
      <c r="IAS750"/>
      <c r="IAT750"/>
      <c r="IAU750"/>
      <c r="IAV750"/>
      <c r="IAW750"/>
      <c r="IAX750"/>
      <c r="IAY750"/>
      <c r="IAZ750"/>
      <c r="IBA750"/>
      <c r="IBB750"/>
      <c r="IBC750"/>
      <c r="IBD750"/>
      <c r="IBE750"/>
      <c r="IBF750"/>
      <c r="IBG750"/>
      <c r="IBH750"/>
      <c r="IBI750"/>
      <c r="IBJ750"/>
      <c r="IBK750"/>
      <c r="IBL750"/>
      <c r="IBM750"/>
      <c r="IBN750"/>
      <c r="IBO750"/>
      <c r="IBP750"/>
      <c r="IBQ750"/>
      <c r="IBR750"/>
      <c r="IBS750"/>
      <c r="IBT750"/>
      <c r="IBU750"/>
      <c r="IBV750"/>
      <c r="IBW750"/>
      <c r="IBX750"/>
      <c r="IBY750"/>
      <c r="IBZ750"/>
      <c r="ICA750"/>
      <c r="ICB750"/>
      <c r="ICC750"/>
      <c r="ICD750"/>
      <c r="ICE750"/>
      <c r="ICF750"/>
      <c r="ICG750"/>
      <c r="ICH750"/>
      <c r="ICI750"/>
      <c r="ICJ750"/>
      <c r="ICK750"/>
      <c r="ICL750"/>
      <c r="ICM750"/>
      <c r="ICN750"/>
      <c r="ICO750"/>
      <c r="ICP750"/>
      <c r="ICQ750"/>
      <c r="ICR750"/>
      <c r="ICS750"/>
      <c r="ICT750"/>
      <c r="ICU750"/>
      <c r="ICV750"/>
      <c r="ICW750"/>
      <c r="ICX750"/>
      <c r="ICY750"/>
      <c r="ICZ750"/>
      <c r="IDA750"/>
      <c r="IDB750"/>
      <c r="IDC750"/>
      <c r="IDD750"/>
      <c r="IDE750"/>
      <c r="IDF750"/>
      <c r="IDG750"/>
      <c r="IDH750"/>
      <c r="IDI750"/>
      <c r="IDJ750"/>
      <c r="IDK750"/>
      <c r="IDL750"/>
      <c r="IDM750"/>
      <c r="IDN750"/>
      <c r="IDO750"/>
      <c r="IDP750"/>
      <c r="IDQ750"/>
      <c r="IDR750"/>
      <c r="IDS750"/>
      <c r="IDT750"/>
      <c r="IDU750"/>
      <c r="IDV750"/>
      <c r="IDW750"/>
      <c r="IDX750"/>
      <c r="IDY750"/>
      <c r="IDZ750"/>
      <c r="IEA750"/>
      <c r="IEB750"/>
      <c r="IEC750"/>
      <c r="IED750"/>
      <c r="IEE750"/>
      <c r="IEF750"/>
      <c r="IEG750"/>
      <c r="IEH750"/>
      <c r="IEI750"/>
      <c r="IEJ750"/>
      <c r="IEK750"/>
      <c r="IEL750"/>
      <c r="IEM750"/>
      <c r="IEN750"/>
      <c r="IEO750"/>
      <c r="IEP750"/>
      <c r="IEQ750"/>
      <c r="IER750"/>
      <c r="IES750"/>
      <c r="IET750"/>
      <c r="IEU750"/>
      <c r="IEV750"/>
      <c r="IEW750"/>
      <c r="IEX750"/>
      <c r="IEY750"/>
      <c r="IEZ750"/>
      <c r="IFA750"/>
      <c r="IFB750"/>
      <c r="IFC750"/>
      <c r="IFD750"/>
      <c r="IFE750"/>
      <c r="IFF750"/>
      <c r="IFG750"/>
      <c r="IFH750"/>
      <c r="IFI750"/>
      <c r="IFJ750"/>
      <c r="IFK750"/>
      <c r="IFL750"/>
      <c r="IFM750"/>
      <c r="IFN750"/>
      <c r="IFO750"/>
      <c r="IFP750"/>
      <c r="IFQ750"/>
      <c r="IFR750"/>
      <c r="IFS750"/>
      <c r="IFT750"/>
      <c r="IFU750"/>
      <c r="IFV750"/>
      <c r="IFW750"/>
      <c r="IFX750"/>
      <c r="IFY750"/>
      <c r="IFZ750"/>
      <c r="IGA750"/>
      <c r="IGB750"/>
      <c r="IGC750"/>
      <c r="IGD750"/>
      <c r="IGE750"/>
      <c r="IGF750"/>
      <c r="IGG750"/>
      <c r="IGH750"/>
      <c r="IGI750"/>
      <c r="IGJ750"/>
      <c r="IGK750"/>
      <c r="IGL750"/>
      <c r="IGM750"/>
      <c r="IGN750"/>
      <c r="IGO750"/>
      <c r="IGP750"/>
      <c r="IGQ750"/>
      <c r="IGR750"/>
      <c r="IGS750"/>
      <c r="IGT750"/>
      <c r="IGU750"/>
      <c r="IGV750"/>
      <c r="IGW750"/>
      <c r="IGX750"/>
      <c r="IGY750"/>
      <c r="IGZ750"/>
      <c r="IHA750"/>
      <c r="IHB750"/>
      <c r="IHC750"/>
      <c r="IHD750"/>
      <c r="IHE750"/>
      <c r="IHF750"/>
      <c r="IHG750"/>
      <c r="IHH750"/>
      <c r="IHI750"/>
      <c r="IHJ750"/>
      <c r="IHK750"/>
      <c r="IHL750"/>
      <c r="IHM750"/>
      <c r="IHN750"/>
      <c r="IHO750"/>
      <c r="IHP750"/>
      <c r="IHQ750"/>
      <c r="IHR750"/>
      <c r="IHS750"/>
      <c r="IHT750"/>
      <c r="IHU750"/>
      <c r="IHV750"/>
      <c r="IHW750"/>
      <c r="IHX750"/>
      <c r="IHY750"/>
      <c r="IHZ750"/>
      <c r="IIA750"/>
      <c r="IIB750"/>
      <c r="IIC750"/>
      <c r="IID750"/>
      <c r="IIE750"/>
      <c r="IIF750"/>
      <c r="IIG750"/>
      <c r="IIH750"/>
      <c r="III750"/>
      <c r="IIJ750"/>
      <c r="IIK750"/>
      <c r="IIL750"/>
      <c r="IIM750"/>
      <c r="IIN750"/>
      <c r="IIO750"/>
      <c r="IIP750"/>
      <c r="IIQ750"/>
      <c r="IIR750"/>
      <c r="IIS750"/>
      <c r="IIT750"/>
      <c r="IIU750"/>
      <c r="IIV750"/>
      <c r="IIW750"/>
      <c r="IIX750"/>
      <c r="IIY750"/>
      <c r="IIZ750"/>
      <c r="IJA750"/>
      <c r="IJB750"/>
      <c r="IJC750"/>
      <c r="IJD750"/>
      <c r="IJE750"/>
      <c r="IJF750"/>
      <c r="IJG750"/>
      <c r="IJH750"/>
      <c r="IJI750"/>
      <c r="IJJ750"/>
      <c r="IJK750"/>
      <c r="IJL750"/>
      <c r="IJM750"/>
      <c r="IJN750"/>
      <c r="IJO750"/>
      <c r="IJP750"/>
      <c r="IJQ750"/>
      <c r="IJR750"/>
      <c r="IJS750"/>
      <c r="IJT750"/>
      <c r="IJU750"/>
      <c r="IJV750"/>
      <c r="IJW750"/>
      <c r="IJX750"/>
      <c r="IJY750"/>
      <c r="IJZ750"/>
      <c r="IKA750"/>
      <c r="IKB750"/>
      <c r="IKC750"/>
      <c r="IKD750"/>
      <c r="IKE750"/>
      <c r="IKF750"/>
      <c r="IKG750"/>
      <c r="IKH750"/>
      <c r="IKI750"/>
      <c r="IKJ750"/>
      <c r="IKK750"/>
      <c r="IKL750"/>
      <c r="IKM750"/>
      <c r="IKN750"/>
      <c r="IKO750"/>
      <c r="IKP750"/>
      <c r="IKQ750"/>
      <c r="IKR750"/>
      <c r="IKS750"/>
      <c r="IKT750"/>
      <c r="IKU750"/>
      <c r="IKV750"/>
      <c r="IKW750"/>
      <c r="IKX750"/>
      <c r="IKY750"/>
      <c r="IKZ750"/>
      <c r="ILA750"/>
      <c r="ILB750"/>
      <c r="ILC750"/>
      <c r="ILD750"/>
      <c r="ILE750"/>
      <c r="ILF750"/>
      <c r="ILG750"/>
      <c r="ILH750"/>
      <c r="ILI750"/>
      <c r="ILJ750"/>
      <c r="ILK750"/>
      <c r="ILL750"/>
      <c r="ILM750"/>
      <c r="ILN750"/>
      <c r="ILO750"/>
      <c r="ILP750"/>
      <c r="ILQ750"/>
      <c r="ILR750"/>
      <c r="ILS750"/>
      <c r="ILT750"/>
      <c r="ILU750"/>
      <c r="ILV750"/>
      <c r="ILW750"/>
      <c r="ILX750"/>
      <c r="ILY750"/>
      <c r="ILZ750"/>
      <c r="IMA750"/>
      <c r="IMB750"/>
      <c r="IMC750"/>
      <c r="IMD750"/>
      <c r="IME750"/>
      <c r="IMF750"/>
      <c r="IMG750"/>
      <c r="IMH750"/>
      <c r="IMI750"/>
      <c r="IMJ750"/>
      <c r="IMK750"/>
      <c r="IML750"/>
      <c r="IMM750"/>
      <c r="IMN750"/>
      <c r="IMO750"/>
      <c r="IMP750"/>
      <c r="IMQ750"/>
      <c r="IMR750"/>
      <c r="IMS750"/>
      <c r="IMT750"/>
      <c r="IMU750"/>
      <c r="IMV750"/>
      <c r="IMW750"/>
      <c r="IMX750"/>
      <c r="IMY750"/>
      <c r="IMZ750"/>
      <c r="INA750"/>
      <c r="INB750"/>
      <c r="INC750"/>
      <c r="IND750"/>
      <c r="INE750"/>
      <c r="INF750"/>
      <c r="ING750"/>
      <c r="INH750"/>
      <c r="INI750"/>
      <c r="INJ750"/>
      <c r="INK750"/>
      <c r="INL750"/>
      <c r="INM750"/>
      <c r="INN750"/>
      <c r="INO750"/>
      <c r="INP750"/>
      <c r="INQ750"/>
      <c r="INR750"/>
      <c r="INS750"/>
      <c r="INT750"/>
      <c r="INU750"/>
      <c r="INV750"/>
      <c r="INW750"/>
      <c r="INX750"/>
      <c r="INY750"/>
      <c r="INZ750"/>
      <c r="IOA750"/>
      <c r="IOB750"/>
      <c r="IOC750"/>
      <c r="IOD750"/>
      <c r="IOE750"/>
      <c r="IOF750"/>
      <c r="IOG750"/>
      <c r="IOH750"/>
      <c r="IOI750"/>
      <c r="IOJ750"/>
      <c r="IOK750"/>
      <c r="IOL750"/>
      <c r="IOM750"/>
      <c r="ION750"/>
      <c r="IOO750"/>
      <c r="IOP750"/>
      <c r="IOQ750"/>
      <c r="IOR750"/>
      <c r="IOS750"/>
      <c r="IOT750"/>
      <c r="IOU750"/>
      <c r="IOV750"/>
      <c r="IOW750"/>
      <c r="IOX750"/>
      <c r="IOY750"/>
      <c r="IOZ750"/>
      <c r="IPA750"/>
      <c r="IPB750"/>
      <c r="IPC750"/>
      <c r="IPD750"/>
      <c r="IPE750"/>
      <c r="IPF750"/>
      <c r="IPG750"/>
      <c r="IPH750"/>
      <c r="IPI750"/>
      <c r="IPJ750"/>
      <c r="IPK750"/>
      <c r="IPL750"/>
      <c r="IPM750"/>
      <c r="IPN750"/>
      <c r="IPO750"/>
      <c r="IPP750"/>
      <c r="IPQ750"/>
      <c r="IPR750"/>
      <c r="IPS750"/>
      <c r="IPT750"/>
      <c r="IPU750"/>
      <c r="IPV750"/>
      <c r="IPW750"/>
      <c r="IPX750"/>
      <c r="IPY750"/>
      <c r="IPZ750"/>
      <c r="IQA750"/>
      <c r="IQB750"/>
      <c r="IQC750"/>
      <c r="IQD750"/>
      <c r="IQE750"/>
      <c r="IQF750"/>
      <c r="IQG750"/>
      <c r="IQH750"/>
      <c r="IQI750"/>
      <c r="IQJ750"/>
      <c r="IQK750"/>
      <c r="IQL750"/>
      <c r="IQM750"/>
      <c r="IQN750"/>
      <c r="IQO750"/>
      <c r="IQP750"/>
      <c r="IQQ750"/>
      <c r="IQR750"/>
      <c r="IQS750"/>
      <c r="IQT750"/>
      <c r="IQU750"/>
      <c r="IQV750"/>
      <c r="IQW750"/>
      <c r="IQX750"/>
      <c r="IQY750"/>
      <c r="IQZ750"/>
      <c r="IRA750"/>
      <c r="IRB750"/>
      <c r="IRC750"/>
      <c r="IRD750"/>
      <c r="IRE750"/>
      <c r="IRF750"/>
      <c r="IRG750"/>
      <c r="IRH750"/>
      <c r="IRI750"/>
      <c r="IRJ750"/>
      <c r="IRK750"/>
      <c r="IRL750"/>
      <c r="IRM750"/>
      <c r="IRN750"/>
      <c r="IRO750"/>
      <c r="IRP750"/>
      <c r="IRQ750"/>
      <c r="IRR750"/>
      <c r="IRS750"/>
      <c r="IRT750"/>
      <c r="IRU750"/>
      <c r="IRV750"/>
      <c r="IRW750"/>
      <c r="IRX750"/>
      <c r="IRY750"/>
      <c r="IRZ750"/>
      <c r="ISA750"/>
      <c r="ISB750"/>
      <c r="ISC750"/>
      <c r="ISD750"/>
      <c r="ISE750"/>
      <c r="ISF750"/>
      <c r="ISG750"/>
      <c r="ISH750"/>
      <c r="ISI750"/>
      <c r="ISJ750"/>
      <c r="ISK750"/>
      <c r="ISL750"/>
      <c r="ISM750"/>
      <c r="ISN750"/>
      <c r="ISO750"/>
      <c r="ISP750"/>
      <c r="ISQ750"/>
      <c r="ISR750"/>
      <c r="ISS750"/>
      <c r="IST750"/>
      <c r="ISU750"/>
      <c r="ISV750"/>
      <c r="ISW750"/>
      <c r="ISX750"/>
      <c r="ISY750"/>
      <c r="ISZ750"/>
      <c r="ITA750"/>
      <c r="ITB750"/>
      <c r="ITC750"/>
      <c r="ITD750"/>
      <c r="ITE750"/>
      <c r="ITF750"/>
      <c r="ITG750"/>
      <c r="ITH750"/>
      <c r="ITI750"/>
      <c r="ITJ750"/>
      <c r="ITK750"/>
      <c r="ITL750"/>
      <c r="ITM750"/>
      <c r="ITN750"/>
      <c r="ITO750"/>
      <c r="ITP750"/>
      <c r="ITQ750"/>
      <c r="ITR750"/>
      <c r="ITS750"/>
      <c r="ITT750"/>
      <c r="ITU750"/>
      <c r="ITV750"/>
      <c r="ITW750"/>
      <c r="ITX750"/>
      <c r="ITY750"/>
      <c r="ITZ750"/>
      <c r="IUA750"/>
      <c r="IUB750"/>
      <c r="IUC750"/>
      <c r="IUD750"/>
      <c r="IUE750"/>
      <c r="IUF750"/>
      <c r="IUG750"/>
      <c r="IUH750"/>
      <c r="IUI750"/>
      <c r="IUJ750"/>
      <c r="IUK750"/>
      <c r="IUL750"/>
      <c r="IUM750"/>
      <c r="IUN750"/>
      <c r="IUO750"/>
      <c r="IUP750"/>
      <c r="IUQ750"/>
      <c r="IUR750"/>
      <c r="IUS750"/>
      <c r="IUT750"/>
      <c r="IUU750"/>
      <c r="IUV750"/>
      <c r="IUW750"/>
      <c r="IUX750"/>
      <c r="IUY750"/>
      <c r="IUZ750"/>
      <c r="IVA750"/>
      <c r="IVB750"/>
      <c r="IVC750"/>
      <c r="IVD750"/>
      <c r="IVE750"/>
      <c r="IVF750"/>
      <c r="IVG750"/>
      <c r="IVH750"/>
      <c r="IVI750"/>
      <c r="IVJ750"/>
      <c r="IVK750"/>
      <c r="IVL750"/>
      <c r="IVM750"/>
      <c r="IVN750"/>
      <c r="IVO750"/>
      <c r="IVP750"/>
      <c r="IVQ750"/>
      <c r="IVR750"/>
      <c r="IVS750"/>
      <c r="IVT750"/>
      <c r="IVU750"/>
      <c r="IVV750"/>
      <c r="IVW750"/>
      <c r="IVX750"/>
      <c r="IVY750"/>
      <c r="IVZ750"/>
      <c r="IWA750"/>
      <c r="IWB750"/>
      <c r="IWC750"/>
      <c r="IWD750"/>
      <c r="IWE750"/>
      <c r="IWF750"/>
      <c r="IWG750"/>
      <c r="IWH750"/>
      <c r="IWI750"/>
      <c r="IWJ750"/>
      <c r="IWK750"/>
      <c r="IWL750"/>
      <c r="IWM750"/>
      <c r="IWN750"/>
      <c r="IWO750"/>
      <c r="IWP750"/>
      <c r="IWQ750"/>
      <c r="IWR750"/>
      <c r="IWS750"/>
      <c r="IWT750"/>
      <c r="IWU750"/>
      <c r="IWV750"/>
      <c r="IWW750"/>
      <c r="IWX750"/>
      <c r="IWY750"/>
      <c r="IWZ750"/>
      <c r="IXA750"/>
      <c r="IXB750"/>
      <c r="IXC750"/>
      <c r="IXD750"/>
      <c r="IXE750"/>
      <c r="IXF750"/>
      <c r="IXG750"/>
      <c r="IXH750"/>
      <c r="IXI750"/>
      <c r="IXJ750"/>
      <c r="IXK750"/>
      <c r="IXL750"/>
      <c r="IXM750"/>
      <c r="IXN750"/>
      <c r="IXO750"/>
      <c r="IXP750"/>
      <c r="IXQ750"/>
      <c r="IXR750"/>
      <c r="IXS750"/>
      <c r="IXT750"/>
      <c r="IXU750"/>
      <c r="IXV750"/>
      <c r="IXW750"/>
      <c r="IXX750"/>
      <c r="IXY750"/>
      <c r="IXZ750"/>
      <c r="IYA750"/>
      <c r="IYB750"/>
      <c r="IYC750"/>
      <c r="IYD750"/>
      <c r="IYE750"/>
      <c r="IYF750"/>
      <c r="IYG750"/>
      <c r="IYH750"/>
      <c r="IYI750"/>
      <c r="IYJ750"/>
      <c r="IYK750"/>
      <c r="IYL750"/>
      <c r="IYM750"/>
      <c r="IYN750"/>
      <c r="IYO750"/>
      <c r="IYP750"/>
      <c r="IYQ750"/>
      <c r="IYR750"/>
      <c r="IYS750"/>
      <c r="IYT750"/>
      <c r="IYU750"/>
      <c r="IYV750"/>
      <c r="IYW750"/>
      <c r="IYX750"/>
      <c r="IYY750"/>
      <c r="IYZ750"/>
      <c r="IZA750"/>
      <c r="IZB750"/>
      <c r="IZC750"/>
      <c r="IZD750"/>
      <c r="IZE750"/>
      <c r="IZF750"/>
      <c r="IZG750"/>
      <c r="IZH750"/>
      <c r="IZI750"/>
      <c r="IZJ750"/>
      <c r="IZK750"/>
      <c r="IZL750"/>
      <c r="IZM750"/>
      <c r="IZN750"/>
      <c r="IZO750"/>
      <c r="IZP750"/>
      <c r="IZQ750"/>
      <c r="IZR750"/>
      <c r="IZS750"/>
      <c r="IZT750"/>
      <c r="IZU750"/>
      <c r="IZV750"/>
      <c r="IZW750"/>
      <c r="IZX750"/>
      <c r="IZY750"/>
      <c r="IZZ750"/>
      <c r="JAA750"/>
      <c r="JAB750"/>
      <c r="JAC750"/>
      <c r="JAD750"/>
      <c r="JAE750"/>
      <c r="JAF750"/>
      <c r="JAG750"/>
      <c r="JAH750"/>
      <c r="JAI750"/>
      <c r="JAJ750"/>
      <c r="JAK750"/>
      <c r="JAL750"/>
      <c r="JAM750"/>
      <c r="JAN750"/>
      <c r="JAO750"/>
      <c r="JAP750"/>
      <c r="JAQ750"/>
      <c r="JAR750"/>
      <c r="JAS750"/>
      <c r="JAT750"/>
      <c r="JAU750"/>
      <c r="JAV750"/>
      <c r="JAW750"/>
      <c r="JAX750"/>
      <c r="JAY750"/>
      <c r="JAZ750"/>
      <c r="JBA750"/>
      <c r="JBB750"/>
      <c r="JBC750"/>
      <c r="JBD750"/>
      <c r="JBE750"/>
      <c r="JBF750"/>
      <c r="JBG750"/>
      <c r="JBH750"/>
      <c r="JBI750"/>
      <c r="JBJ750"/>
      <c r="JBK750"/>
      <c r="JBL750"/>
      <c r="JBM750"/>
      <c r="JBN750"/>
      <c r="JBO750"/>
      <c r="JBP750"/>
      <c r="JBQ750"/>
      <c r="JBR750"/>
      <c r="JBS750"/>
      <c r="JBT750"/>
      <c r="JBU750"/>
      <c r="JBV750"/>
      <c r="JBW750"/>
      <c r="JBX750"/>
      <c r="JBY750"/>
      <c r="JBZ750"/>
      <c r="JCA750"/>
      <c r="JCB750"/>
      <c r="JCC750"/>
      <c r="JCD750"/>
      <c r="JCE750"/>
      <c r="JCF750"/>
      <c r="JCG750"/>
      <c r="JCH750"/>
      <c r="JCI750"/>
      <c r="JCJ750"/>
      <c r="JCK750"/>
      <c r="JCL750"/>
      <c r="JCM750"/>
      <c r="JCN750"/>
      <c r="JCO750"/>
      <c r="JCP750"/>
      <c r="JCQ750"/>
      <c r="JCR750"/>
      <c r="JCS750"/>
      <c r="JCT750"/>
      <c r="JCU750"/>
      <c r="JCV750"/>
      <c r="JCW750"/>
      <c r="JCX750"/>
      <c r="JCY750"/>
      <c r="JCZ750"/>
      <c r="JDA750"/>
      <c r="JDB750"/>
      <c r="JDC750"/>
      <c r="JDD750"/>
      <c r="JDE750"/>
      <c r="JDF750"/>
      <c r="JDG750"/>
      <c r="JDH750"/>
      <c r="JDI750"/>
      <c r="JDJ750"/>
      <c r="JDK750"/>
      <c r="JDL750"/>
      <c r="JDM750"/>
      <c r="JDN750"/>
      <c r="JDO750"/>
      <c r="JDP750"/>
      <c r="JDQ750"/>
      <c r="JDR750"/>
      <c r="JDS750"/>
      <c r="JDT750"/>
      <c r="JDU750"/>
      <c r="JDV750"/>
      <c r="JDW750"/>
      <c r="JDX750"/>
      <c r="JDY750"/>
      <c r="JDZ750"/>
      <c r="JEA750"/>
      <c r="JEB750"/>
      <c r="JEC750"/>
      <c r="JED750"/>
      <c r="JEE750"/>
      <c r="JEF750"/>
      <c r="JEG750"/>
      <c r="JEH750"/>
      <c r="JEI750"/>
      <c r="JEJ750"/>
      <c r="JEK750"/>
      <c r="JEL750"/>
      <c r="JEM750"/>
      <c r="JEN750"/>
      <c r="JEO750"/>
      <c r="JEP750"/>
      <c r="JEQ750"/>
      <c r="JER750"/>
      <c r="JES750"/>
      <c r="JET750"/>
      <c r="JEU750"/>
      <c r="JEV750"/>
      <c r="JEW750"/>
      <c r="JEX750"/>
      <c r="JEY750"/>
      <c r="JEZ750"/>
      <c r="JFA750"/>
      <c r="JFB750"/>
      <c r="JFC750"/>
      <c r="JFD750"/>
      <c r="JFE750"/>
      <c r="JFF750"/>
      <c r="JFG750"/>
      <c r="JFH750"/>
      <c r="JFI750"/>
      <c r="JFJ750"/>
      <c r="JFK750"/>
      <c r="JFL750"/>
      <c r="JFM750"/>
      <c r="JFN750"/>
      <c r="JFO750"/>
      <c r="JFP750"/>
      <c r="JFQ750"/>
      <c r="JFR750"/>
      <c r="JFS750"/>
      <c r="JFT750"/>
      <c r="JFU750"/>
      <c r="JFV750"/>
      <c r="JFW750"/>
      <c r="JFX750"/>
      <c r="JFY750"/>
      <c r="JFZ750"/>
      <c r="JGA750"/>
      <c r="JGB750"/>
      <c r="JGC750"/>
      <c r="JGD750"/>
      <c r="JGE750"/>
      <c r="JGF750"/>
      <c r="JGG750"/>
      <c r="JGH750"/>
      <c r="JGI750"/>
      <c r="JGJ750"/>
      <c r="JGK750"/>
      <c r="JGL750"/>
      <c r="JGM750"/>
      <c r="JGN750"/>
      <c r="JGO750"/>
      <c r="JGP750"/>
      <c r="JGQ750"/>
      <c r="JGR750"/>
      <c r="JGS750"/>
      <c r="JGT750"/>
      <c r="JGU750"/>
      <c r="JGV750"/>
      <c r="JGW750"/>
      <c r="JGX750"/>
      <c r="JGY750"/>
      <c r="JGZ750"/>
      <c r="JHA750"/>
      <c r="JHB750"/>
      <c r="JHC750"/>
      <c r="JHD750"/>
      <c r="JHE750"/>
      <c r="JHF750"/>
      <c r="JHG750"/>
      <c r="JHH750"/>
      <c r="JHI750"/>
      <c r="JHJ750"/>
      <c r="JHK750"/>
      <c r="JHL750"/>
      <c r="JHM750"/>
      <c r="JHN750"/>
      <c r="JHO750"/>
      <c r="JHP750"/>
      <c r="JHQ750"/>
      <c r="JHR750"/>
      <c r="JHS750"/>
      <c r="JHT750"/>
      <c r="JHU750"/>
      <c r="JHV750"/>
      <c r="JHW750"/>
      <c r="JHX750"/>
      <c r="JHY750"/>
      <c r="JHZ750"/>
      <c r="JIA750"/>
      <c r="JIB750"/>
      <c r="JIC750"/>
      <c r="JID750"/>
      <c r="JIE750"/>
      <c r="JIF750"/>
      <c r="JIG750"/>
      <c r="JIH750"/>
      <c r="JII750"/>
      <c r="JIJ750"/>
      <c r="JIK750"/>
      <c r="JIL750"/>
      <c r="JIM750"/>
      <c r="JIN750"/>
      <c r="JIO750"/>
      <c r="JIP750"/>
      <c r="JIQ750"/>
      <c r="JIR750"/>
      <c r="JIS750"/>
      <c r="JIT750"/>
      <c r="JIU750"/>
      <c r="JIV750"/>
      <c r="JIW750"/>
      <c r="JIX750"/>
      <c r="JIY750"/>
      <c r="JIZ750"/>
      <c r="JJA750"/>
      <c r="JJB750"/>
      <c r="JJC750"/>
      <c r="JJD750"/>
      <c r="JJE750"/>
      <c r="JJF750"/>
      <c r="JJG750"/>
      <c r="JJH750"/>
      <c r="JJI750"/>
      <c r="JJJ750"/>
      <c r="JJK750"/>
      <c r="JJL750"/>
      <c r="JJM750"/>
      <c r="JJN750"/>
      <c r="JJO750"/>
      <c r="JJP750"/>
      <c r="JJQ750"/>
      <c r="JJR750"/>
      <c r="JJS750"/>
      <c r="JJT750"/>
      <c r="JJU750"/>
      <c r="JJV750"/>
      <c r="JJW750"/>
      <c r="JJX750"/>
      <c r="JJY750"/>
      <c r="JJZ750"/>
      <c r="JKA750"/>
      <c r="JKB750"/>
      <c r="JKC750"/>
      <c r="JKD750"/>
      <c r="JKE750"/>
      <c r="JKF750"/>
      <c r="JKG750"/>
      <c r="JKH750"/>
      <c r="JKI750"/>
      <c r="JKJ750"/>
      <c r="JKK750"/>
      <c r="JKL750"/>
      <c r="JKM750"/>
      <c r="JKN750"/>
      <c r="JKO750"/>
      <c r="JKP750"/>
      <c r="JKQ750"/>
      <c r="JKR750"/>
      <c r="JKS750"/>
      <c r="JKT750"/>
      <c r="JKU750"/>
      <c r="JKV750"/>
      <c r="JKW750"/>
      <c r="JKX750"/>
      <c r="JKY750"/>
      <c r="JKZ750"/>
      <c r="JLA750"/>
      <c r="JLB750"/>
      <c r="JLC750"/>
      <c r="JLD750"/>
      <c r="JLE750"/>
      <c r="JLF750"/>
      <c r="JLG750"/>
      <c r="JLH750"/>
      <c r="JLI750"/>
      <c r="JLJ750"/>
      <c r="JLK750"/>
      <c r="JLL750"/>
      <c r="JLM750"/>
      <c r="JLN750"/>
      <c r="JLO750"/>
      <c r="JLP750"/>
      <c r="JLQ750"/>
      <c r="JLR750"/>
      <c r="JLS750"/>
      <c r="JLT750"/>
      <c r="JLU750"/>
      <c r="JLV750"/>
      <c r="JLW750"/>
      <c r="JLX750"/>
      <c r="JLY750"/>
      <c r="JLZ750"/>
      <c r="JMA750"/>
      <c r="JMB750"/>
      <c r="JMC750"/>
      <c r="JMD750"/>
      <c r="JME750"/>
      <c r="JMF750"/>
      <c r="JMG750"/>
      <c r="JMH750"/>
      <c r="JMI750"/>
      <c r="JMJ750"/>
      <c r="JMK750"/>
      <c r="JML750"/>
      <c r="JMM750"/>
      <c r="JMN750"/>
      <c r="JMO750"/>
      <c r="JMP750"/>
      <c r="JMQ750"/>
      <c r="JMR750"/>
      <c r="JMS750"/>
      <c r="JMT750"/>
      <c r="JMU750"/>
      <c r="JMV750"/>
      <c r="JMW750"/>
      <c r="JMX750"/>
      <c r="JMY750"/>
      <c r="JMZ750"/>
      <c r="JNA750"/>
      <c r="JNB750"/>
      <c r="JNC750"/>
      <c r="JND750"/>
      <c r="JNE750"/>
      <c r="JNF750"/>
      <c r="JNG750"/>
      <c r="JNH750"/>
      <c r="JNI750"/>
      <c r="JNJ750"/>
      <c r="JNK750"/>
      <c r="JNL750"/>
      <c r="JNM750"/>
      <c r="JNN750"/>
      <c r="JNO750"/>
      <c r="JNP750"/>
      <c r="JNQ750"/>
      <c r="JNR750"/>
      <c r="JNS750"/>
      <c r="JNT750"/>
      <c r="JNU750"/>
      <c r="JNV750"/>
      <c r="JNW750"/>
      <c r="JNX750"/>
      <c r="JNY750"/>
      <c r="JNZ750"/>
      <c r="JOA750"/>
      <c r="JOB750"/>
      <c r="JOC750"/>
      <c r="JOD750"/>
      <c r="JOE750"/>
      <c r="JOF750"/>
      <c r="JOG750"/>
      <c r="JOH750"/>
      <c r="JOI750"/>
      <c r="JOJ750"/>
      <c r="JOK750"/>
      <c r="JOL750"/>
      <c r="JOM750"/>
      <c r="JON750"/>
      <c r="JOO750"/>
      <c r="JOP750"/>
      <c r="JOQ750"/>
      <c r="JOR750"/>
      <c r="JOS750"/>
      <c r="JOT750"/>
      <c r="JOU750"/>
      <c r="JOV750"/>
      <c r="JOW750"/>
      <c r="JOX750"/>
      <c r="JOY750"/>
      <c r="JOZ750"/>
      <c r="JPA750"/>
      <c r="JPB750"/>
      <c r="JPC750"/>
      <c r="JPD750"/>
      <c r="JPE750"/>
      <c r="JPF750"/>
      <c r="JPG750"/>
      <c r="JPH750"/>
      <c r="JPI750"/>
      <c r="JPJ750"/>
      <c r="JPK750"/>
      <c r="JPL750"/>
      <c r="JPM750"/>
      <c r="JPN750"/>
      <c r="JPO750"/>
      <c r="JPP750"/>
      <c r="JPQ750"/>
      <c r="JPR750"/>
      <c r="JPS750"/>
      <c r="JPT750"/>
      <c r="JPU750"/>
      <c r="JPV750"/>
      <c r="JPW750"/>
      <c r="JPX750"/>
      <c r="JPY750"/>
      <c r="JPZ750"/>
      <c r="JQA750"/>
      <c r="JQB750"/>
      <c r="JQC750"/>
      <c r="JQD750"/>
      <c r="JQE750"/>
      <c r="JQF750"/>
      <c r="JQG750"/>
      <c r="JQH750"/>
      <c r="JQI750"/>
      <c r="JQJ750"/>
      <c r="JQK750"/>
      <c r="JQL750"/>
      <c r="JQM750"/>
      <c r="JQN750"/>
      <c r="JQO750"/>
      <c r="JQP750"/>
      <c r="JQQ750"/>
      <c r="JQR750"/>
      <c r="JQS750"/>
      <c r="JQT750"/>
      <c r="JQU750"/>
      <c r="JQV750"/>
      <c r="JQW750"/>
      <c r="JQX750"/>
      <c r="JQY750"/>
      <c r="JQZ750"/>
      <c r="JRA750"/>
      <c r="JRB750"/>
      <c r="JRC750"/>
      <c r="JRD750"/>
      <c r="JRE750"/>
      <c r="JRF750"/>
      <c r="JRG750"/>
      <c r="JRH750"/>
      <c r="JRI750"/>
      <c r="JRJ750"/>
      <c r="JRK750"/>
      <c r="JRL750"/>
      <c r="JRM750"/>
      <c r="JRN750"/>
      <c r="JRO750"/>
      <c r="JRP750"/>
      <c r="JRQ750"/>
      <c r="JRR750"/>
      <c r="JRS750"/>
      <c r="JRT750"/>
      <c r="JRU750"/>
      <c r="JRV750"/>
      <c r="JRW750"/>
      <c r="JRX750"/>
      <c r="JRY750"/>
      <c r="JRZ750"/>
      <c r="JSA750"/>
      <c r="JSB750"/>
      <c r="JSC750"/>
      <c r="JSD750"/>
      <c r="JSE750"/>
      <c r="JSF750"/>
      <c r="JSG750"/>
      <c r="JSH750"/>
      <c r="JSI750"/>
      <c r="JSJ750"/>
      <c r="JSK750"/>
      <c r="JSL750"/>
      <c r="JSM750"/>
      <c r="JSN750"/>
      <c r="JSO750"/>
      <c r="JSP750"/>
      <c r="JSQ750"/>
      <c r="JSR750"/>
      <c r="JSS750"/>
      <c r="JST750"/>
      <c r="JSU750"/>
      <c r="JSV750"/>
      <c r="JSW750"/>
      <c r="JSX750"/>
      <c r="JSY750"/>
      <c r="JSZ750"/>
      <c r="JTA750"/>
      <c r="JTB750"/>
      <c r="JTC750"/>
      <c r="JTD750"/>
      <c r="JTE750"/>
      <c r="JTF750"/>
      <c r="JTG750"/>
      <c r="JTH750"/>
      <c r="JTI750"/>
      <c r="JTJ750"/>
      <c r="JTK750"/>
      <c r="JTL750"/>
      <c r="JTM750"/>
      <c r="JTN750"/>
      <c r="JTO750"/>
      <c r="JTP750"/>
      <c r="JTQ750"/>
      <c r="JTR750"/>
      <c r="JTS750"/>
      <c r="JTT750"/>
      <c r="JTU750"/>
      <c r="JTV750"/>
      <c r="JTW750"/>
      <c r="JTX750"/>
      <c r="JTY750"/>
      <c r="JTZ750"/>
      <c r="JUA750"/>
      <c r="JUB750"/>
      <c r="JUC750"/>
      <c r="JUD750"/>
      <c r="JUE750"/>
      <c r="JUF750"/>
      <c r="JUG750"/>
      <c r="JUH750"/>
      <c r="JUI750"/>
      <c r="JUJ750"/>
      <c r="JUK750"/>
      <c r="JUL750"/>
      <c r="JUM750"/>
      <c r="JUN750"/>
      <c r="JUO750"/>
      <c r="JUP750"/>
      <c r="JUQ750"/>
      <c r="JUR750"/>
      <c r="JUS750"/>
      <c r="JUT750"/>
      <c r="JUU750"/>
      <c r="JUV750"/>
      <c r="JUW750"/>
      <c r="JUX750"/>
      <c r="JUY750"/>
      <c r="JUZ750"/>
      <c r="JVA750"/>
      <c r="JVB750"/>
      <c r="JVC750"/>
      <c r="JVD750"/>
      <c r="JVE750"/>
      <c r="JVF750"/>
      <c r="JVG750"/>
      <c r="JVH750"/>
      <c r="JVI750"/>
      <c r="JVJ750"/>
      <c r="JVK750"/>
      <c r="JVL750"/>
      <c r="JVM750"/>
      <c r="JVN750"/>
      <c r="JVO750"/>
      <c r="JVP750"/>
      <c r="JVQ750"/>
      <c r="JVR750"/>
      <c r="JVS750"/>
      <c r="JVT750"/>
      <c r="JVU750"/>
      <c r="JVV750"/>
      <c r="JVW750"/>
      <c r="JVX750"/>
      <c r="JVY750"/>
      <c r="JVZ750"/>
      <c r="JWA750"/>
      <c r="JWB750"/>
      <c r="JWC750"/>
      <c r="JWD750"/>
      <c r="JWE750"/>
      <c r="JWF750"/>
      <c r="JWG750"/>
      <c r="JWH750"/>
      <c r="JWI750"/>
      <c r="JWJ750"/>
      <c r="JWK750"/>
      <c r="JWL750"/>
      <c r="JWM750"/>
      <c r="JWN750"/>
      <c r="JWO750"/>
      <c r="JWP750"/>
      <c r="JWQ750"/>
      <c r="JWR750"/>
      <c r="JWS750"/>
      <c r="JWT750"/>
      <c r="JWU750"/>
      <c r="JWV750"/>
      <c r="JWW750"/>
      <c r="JWX750"/>
      <c r="JWY750"/>
      <c r="JWZ750"/>
      <c r="JXA750"/>
      <c r="JXB750"/>
      <c r="JXC750"/>
      <c r="JXD750"/>
      <c r="JXE750"/>
      <c r="JXF750"/>
      <c r="JXG750"/>
      <c r="JXH750"/>
      <c r="JXI750"/>
      <c r="JXJ750"/>
      <c r="JXK750"/>
      <c r="JXL750"/>
      <c r="JXM750"/>
      <c r="JXN750"/>
      <c r="JXO750"/>
      <c r="JXP750"/>
      <c r="JXQ750"/>
      <c r="JXR750"/>
      <c r="JXS750"/>
      <c r="JXT750"/>
      <c r="JXU750"/>
      <c r="JXV750"/>
      <c r="JXW750"/>
      <c r="JXX750"/>
      <c r="JXY750"/>
      <c r="JXZ750"/>
      <c r="JYA750"/>
      <c r="JYB750"/>
      <c r="JYC750"/>
      <c r="JYD750"/>
      <c r="JYE750"/>
      <c r="JYF750"/>
      <c r="JYG750"/>
      <c r="JYH750"/>
      <c r="JYI750"/>
      <c r="JYJ750"/>
      <c r="JYK750"/>
      <c r="JYL750"/>
      <c r="JYM750"/>
      <c r="JYN750"/>
      <c r="JYO750"/>
      <c r="JYP750"/>
      <c r="JYQ750"/>
      <c r="JYR750"/>
      <c r="JYS750"/>
      <c r="JYT750"/>
      <c r="JYU750"/>
      <c r="JYV750"/>
      <c r="JYW750"/>
      <c r="JYX750"/>
      <c r="JYY750"/>
      <c r="JYZ750"/>
      <c r="JZA750"/>
      <c r="JZB750"/>
      <c r="JZC750"/>
      <c r="JZD750"/>
      <c r="JZE750"/>
      <c r="JZF750"/>
      <c r="JZG750"/>
      <c r="JZH750"/>
      <c r="JZI750"/>
      <c r="JZJ750"/>
      <c r="JZK750"/>
      <c r="JZL750"/>
      <c r="JZM750"/>
      <c r="JZN750"/>
      <c r="JZO750"/>
      <c r="JZP750"/>
      <c r="JZQ750"/>
      <c r="JZR750"/>
      <c r="JZS750"/>
      <c r="JZT750"/>
      <c r="JZU750"/>
      <c r="JZV750"/>
      <c r="JZW750"/>
      <c r="JZX750"/>
      <c r="JZY750"/>
      <c r="JZZ750"/>
      <c r="KAA750"/>
      <c r="KAB750"/>
      <c r="KAC750"/>
      <c r="KAD750"/>
      <c r="KAE750"/>
      <c r="KAF750"/>
      <c r="KAG750"/>
      <c r="KAH750"/>
      <c r="KAI750"/>
      <c r="KAJ750"/>
      <c r="KAK750"/>
      <c r="KAL750"/>
      <c r="KAM750"/>
      <c r="KAN750"/>
      <c r="KAO750"/>
      <c r="KAP750"/>
      <c r="KAQ750"/>
      <c r="KAR750"/>
      <c r="KAS750"/>
      <c r="KAT750"/>
      <c r="KAU750"/>
      <c r="KAV750"/>
      <c r="KAW750"/>
      <c r="KAX750"/>
      <c r="KAY750"/>
      <c r="KAZ750"/>
      <c r="KBA750"/>
      <c r="KBB750"/>
      <c r="KBC750"/>
      <c r="KBD750"/>
      <c r="KBE750"/>
      <c r="KBF750"/>
      <c r="KBG750"/>
      <c r="KBH750"/>
      <c r="KBI750"/>
      <c r="KBJ750"/>
      <c r="KBK750"/>
      <c r="KBL750"/>
      <c r="KBM750"/>
      <c r="KBN750"/>
      <c r="KBO750"/>
      <c r="KBP750"/>
      <c r="KBQ750"/>
      <c r="KBR750"/>
      <c r="KBS750"/>
      <c r="KBT750"/>
      <c r="KBU750"/>
      <c r="KBV750"/>
      <c r="KBW750"/>
      <c r="KBX750"/>
      <c r="KBY750"/>
      <c r="KBZ750"/>
      <c r="KCA750"/>
      <c r="KCB750"/>
      <c r="KCC750"/>
      <c r="KCD750"/>
      <c r="KCE750"/>
      <c r="KCF750"/>
      <c r="KCG750"/>
      <c r="KCH750"/>
      <c r="KCI750"/>
      <c r="KCJ750"/>
      <c r="KCK750"/>
      <c r="KCL750"/>
      <c r="KCM750"/>
      <c r="KCN750"/>
      <c r="KCO750"/>
      <c r="KCP750"/>
      <c r="KCQ750"/>
      <c r="KCR750"/>
      <c r="KCS750"/>
      <c r="KCT750"/>
      <c r="KCU750"/>
      <c r="KCV750"/>
      <c r="KCW750"/>
      <c r="KCX750"/>
      <c r="KCY750"/>
      <c r="KCZ750"/>
      <c r="KDA750"/>
      <c r="KDB750"/>
      <c r="KDC750"/>
      <c r="KDD750"/>
      <c r="KDE750"/>
      <c r="KDF750"/>
      <c r="KDG750"/>
      <c r="KDH750"/>
      <c r="KDI750"/>
      <c r="KDJ750"/>
      <c r="KDK750"/>
      <c r="KDL750"/>
      <c r="KDM750"/>
      <c r="KDN750"/>
      <c r="KDO750"/>
      <c r="KDP750"/>
      <c r="KDQ750"/>
      <c r="KDR750"/>
      <c r="KDS750"/>
      <c r="KDT750"/>
      <c r="KDU750"/>
      <c r="KDV750"/>
      <c r="KDW750"/>
      <c r="KDX750"/>
      <c r="KDY750"/>
      <c r="KDZ750"/>
      <c r="KEA750"/>
      <c r="KEB750"/>
      <c r="KEC750"/>
      <c r="KED750"/>
      <c r="KEE750"/>
      <c r="KEF750"/>
      <c r="KEG750"/>
      <c r="KEH750"/>
      <c r="KEI750"/>
      <c r="KEJ750"/>
      <c r="KEK750"/>
      <c r="KEL750"/>
      <c r="KEM750"/>
      <c r="KEN750"/>
      <c r="KEO750"/>
      <c r="KEP750"/>
      <c r="KEQ750"/>
      <c r="KER750"/>
      <c r="KES750"/>
      <c r="KET750"/>
      <c r="KEU750"/>
      <c r="KEV750"/>
      <c r="KEW750"/>
      <c r="KEX750"/>
      <c r="KEY750"/>
      <c r="KEZ750"/>
      <c r="KFA750"/>
      <c r="KFB750"/>
      <c r="KFC750"/>
      <c r="KFD750"/>
      <c r="KFE750"/>
      <c r="KFF750"/>
      <c r="KFG750"/>
      <c r="KFH750"/>
      <c r="KFI750"/>
      <c r="KFJ750"/>
      <c r="KFK750"/>
      <c r="KFL750"/>
      <c r="KFM750"/>
      <c r="KFN750"/>
      <c r="KFO750"/>
      <c r="KFP750"/>
      <c r="KFQ750"/>
      <c r="KFR750"/>
      <c r="KFS750"/>
      <c r="KFT750"/>
      <c r="KFU750"/>
      <c r="KFV750"/>
      <c r="KFW750"/>
      <c r="KFX750"/>
      <c r="KFY750"/>
      <c r="KFZ750"/>
      <c r="KGA750"/>
      <c r="KGB750"/>
      <c r="KGC750"/>
      <c r="KGD750"/>
      <c r="KGE750"/>
      <c r="KGF750"/>
      <c r="KGG750"/>
      <c r="KGH750"/>
      <c r="KGI750"/>
      <c r="KGJ750"/>
      <c r="KGK750"/>
      <c r="KGL750"/>
      <c r="KGM750"/>
      <c r="KGN750"/>
      <c r="KGO750"/>
      <c r="KGP750"/>
      <c r="KGQ750"/>
      <c r="KGR750"/>
      <c r="KGS750"/>
      <c r="KGT750"/>
      <c r="KGU750"/>
      <c r="KGV750"/>
      <c r="KGW750"/>
      <c r="KGX750"/>
      <c r="KGY750"/>
      <c r="KGZ750"/>
      <c r="KHA750"/>
      <c r="KHB750"/>
      <c r="KHC750"/>
      <c r="KHD750"/>
      <c r="KHE750"/>
      <c r="KHF750"/>
      <c r="KHG750"/>
      <c r="KHH750"/>
      <c r="KHI750"/>
      <c r="KHJ750"/>
      <c r="KHK750"/>
      <c r="KHL750"/>
      <c r="KHM750"/>
      <c r="KHN750"/>
      <c r="KHO750"/>
      <c r="KHP750"/>
      <c r="KHQ750"/>
      <c r="KHR750"/>
      <c r="KHS750"/>
      <c r="KHT750"/>
      <c r="KHU750"/>
      <c r="KHV750"/>
      <c r="KHW750"/>
      <c r="KHX750"/>
      <c r="KHY750"/>
      <c r="KHZ750"/>
      <c r="KIA750"/>
      <c r="KIB750"/>
      <c r="KIC750"/>
      <c r="KID750"/>
      <c r="KIE750"/>
      <c r="KIF750"/>
      <c r="KIG750"/>
      <c r="KIH750"/>
      <c r="KII750"/>
      <c r="KIJ750"/>
      <c r="KIK750"/>
      <c r="KIL750"/>
      <c r="KIM750"/>
      <c r="KIN750"/>
      <c r="KIO750"/>
      <c r="KIP750"/>
      <c r="KIQ750"/>
      <c r="KIR750"/>
      <c r="KIS750"/>
      <c r="KIT750"/>
      <c r="KIU750"/>
      <c r="KIV750"/>
      <c r="KIW750"/>
      <c r="KIX750"/>
      <c r="KIY750"/>
      <c r="KIZ750"/>
      <c r="KJA750"/>
      <c r="KJB750"/>
      <c r="KJC750"/>
      <c r="KJD750"/>
      <c r="KJE750"/>
      <c r="KJF750"/>
      <c r="KJG750"/>
      <c r="KJH750"/>
      <c r="KJI750"/>
      <c r="KJJ750"/>
      <c r="KJK750"/>
      <c r="KJL750"/>
      <c r="KJM750"/>
      <c r="KJN750"/>
      <c r="KJO750"/>
      <c r="KJP750"/>
      <c r="KJQ750"/>
      <c r="KJR750"/>
      <c r="KJS750"/>
      <c r="KJT750"/>
      <c r="KJU750"/>
      <c r="KJV750"/>
      <c r="KJW750"/>
      <c r="KJX750"/>
      <c r="KJY750"/>
      <c r="KJZ750"/>
      <c r="KKA750"/>
      <c r="KKB750"/>
      <c r="KKC750"/>
      <c r="KKD750"/>
      <c r="KKE750"/>
      <c r="KKF750"/>
      <c r="KKG750"/>
      <c r="KKH750"/>
      <c r="KKI750"/>
      <c r="KKJ750"/>
      <c r="KKK750"/>
      <c r="KKL750"/>
      <c r="KKM750"/>
      <c r="KKN750"/>
      <c r="KKO750"/>
      <c r="KKP750"/>
      <c r="KKQ750"/>
      <c r="KKR750"/>
      <c r="KKS750"/>
      <c r="KKT750"/>
      <c r="KKU750"/>
      <c r="KKV750"/>
      <c r="KKW750"/>
      <c r="KKX750"/>
      <c r="KKY750"/>
      <c r="KKZ750"/>
      <c r="KLA750"/>
      <c r="KLB750"/>
      <c r="KLC750"/>
      <c r="KLD750"/>
      <c r="KLE750"/>
      <c r="KLF750"/>
      <c r="KLG750"/>
      <c r="KLH750"/>
      <c r="KLI750"/>
      <c r="KLJ750"/>
      <c r="KLK750"/>
      <c r="KLL750"/>
      <c r="KLM750"/>
      <c r="KLN750"/>
      <c r="KLO750"/>
      <c r="KLP750"/>
      <c r="KLQ750"/>
      <c r="KLR750"/>
      <c r="KLS750"/>
      <c r="KLT750"/>
      <c r="KLU750"/>
      <c r="KLV750"/>
      <c r="KLW750"/>
      <c r="KLX750"/>
      <c r="KLY750"/>
      <c r="KLZ750"/>
      <c r="KMA750"/>
      <c r="KMB750"/>
      <c r="KMC750"/>
      <c r="KMD750"/>
      <c r="KME750"/>
      <c r="KMF750"/>
      <c r="KMG750"/>
      <c r="KMH750"/>
      <c r="KMI750"/>
      <c r="KMJ750"/>
      <c r="KMK750"/>
      <c r="KML750"/>
      <c r="KMM750"/>
      <c r="KMN750"/>
      <c r="KMO750"/>
      <c r="KMP750"/>
      <c r="KMQ750"/>
      <c r="KMR750"/>
      <c r="KMS750"/>
      <c r="KMT750"/>
      <c r="KMU750"/>
      <c r="KMV750"/>
      <c r="KMW750"/>
      <c r="KMX750"/>
      <c r="KMY750"/>
      <c r="KMZ750"/>
      <c r="KNA750"/>
      <c r="KNB750"/>
      <c r="KNC750"/>
      <c r="KND750"/>
      <c r="KNE750"/>
      <c r="KNF750"/>
      <c r="KNG750"/>
      <c r="KNH750"/>
      <c r="KNI750"/>
      <c r="KNJ750"/>
      <c r="KNK750"/>
      <c r="KNL750"/>
      <c r="KNM750"/>
      <c r="KNN750"/>
      <c r="KNO750"/>
      <c r="KNP750"/>
      <c r="KNQ750"/>
      <c r="KNR750"/>
      <c r="KNS750"/>
      <c r="KNT750"/>
      <c r="KNU750"/>
      <c r="KNV750"/>
      <c r="KNW750"/>
      <c r="KNX750"/>
      <c r="KNY750"/>
      <c r="KNZ750"/>
      <c r="KOA750"/>
      <c r="KOB750"/>
      <c r="KOC750"/>
      <c r="KOD750"/>
      <c r="KOE750"/>
      <c r="KOF750"/>
      <c r="KOG750"/>
      <c r="KOH750"/>
      <c r="KOI750"/>
      <c r="KOJ750"/>
      <c r="KOK750"/>
      <c r="KOL750"/>
      <c r="KOM750"/>
      <c r="KON750"/>
      <c r="KOO750"/>
      <c r="KOP750"/>
      <c r="KOQ750"/>
      <c r="KOR750"/>
      <c r="KOS750"/>
      <c r="KOT750"/>
      <c r="KOU750"/>
      <c r="KOV750"/>
      <c r="KOW750"/>
      <c r="KOX750"/>
      <c r="KOY750"/>
      <c r="KOZ750"/>
      <c r="KPA750"/>
      <c r="KPB750"/>
      <c r="KPC750"/>
      <c r="KPD750"/>
      <c r="KPE750"/>
      <c r="KPF750"/>
      <c r="KPG750"/>
      <c r="KPH750"/>
      <c r="KPI750"/>
      <c r="KPJ750"/>
      <c r="KPK750"/>
      <c r="KPL750"/>
      <c r="KPM750"/>
      <c r="KPN750"/>
      <c r="KPO750"/>
      <c r="KPP750"/>
      <c r="KPQ750"/>
      <c r="KPR750"/>
      <c r="KPS750"/>
      <c r="KPT750"/>
      <c r="KPU750"/>
      <c r="KPV750"/>
      <c r="KPW750"/>
      <c r="KPX750"/>
      <c r="KPY750"/>
      <c r="KPZ750"/>
      <c r="KQA750"/>
      <c r="KQB750"/>
      <c r="KQC750"/>
      <c r="KQD750"/>
      <c r="KQE750"/>
      <c r="KQF750"/>
      <c r="KQG750"/>
      <c r="KQH750"/>
      <c r="KQI750"/>
      <c r="KQJ750"/>
      <c r="KQK750"/>
      <c r="KQL750"/>
      <c r="KQM750"/>
      <c r="KQN750"/>
      <c r="KQO750"/>
      <c r="KQP750"/>
      <c r="KQQ750"/>
      <c r="KQR750"/>
      <c r="KQS750"/>
      <c r="KQT750"/>
      <c r="KQU750"/>
      <c r="KQV750"/>
      <c r="KQW750"/>
      <c r="KQX750"/>
      <c r="KQY750"/>
      <c r="KQZ750"/>
      <c r="KRA750"/>
      <c r="KRB750"/>
      <c r="KRC750"/>
      <c r="KRD750"/>
      <c r="KRE750"/>
      <c r="KRF750"/>
      <c r="KRG750"/>
      <c r="KRH750"/>
      <c r="KRI750"/>
      <c r="KRJ750"/>
      <c r="KRK750"/>
      <c r="KRL750"/>
      <c r="KRM750"/>
      <c r="KRN750"/>
      <c r="KRO750"/>
      <c r="KRP750"/>
      <c r="KRQ750"/>
      <c r="KRR750"/>
      <c r="KRS750"/>
      <c r="KRT750"/>
      <c r="KRU750"/>
      <c r="KRV750"/>
      <c r="KRW750"/>
      <c r="KRX750"/>
      <c r="KRY750"/>
      <c r="KRZ750"/>
      <c r="KSA750"/>
      <c r="KSB750"/>
      <c r="KSC750"/>
      <c r="KSD750"/>
      <c r="KSE750"/>
      <c r="KSF750"/>
      <c r="KSG750"/>
      <c r="KSH750"/>
      <c r="KSI750"/>
      <c r="KSJ750"/>
      <c r="KSK750"/>
      <c r="KSL750"/>
      <c r="KSM750"/>
      <c r="KSN750"/>
      <c r="KSO750"/>
      <c r="KSP750"/>
      <c r="KSQ750"/>
      <c r="KSR750"/>
      <c r="KSS750"/>
      <c r="KST750"/>
      <c r="KSU750"/>
      <c r="KSV750"/>
      <c r="KSW750"/>
      <c r="KSX750"/>
      <c r="KSY750"/>
      <c r="KSZ750"/>
      <c r="KTA750"/>
      <c r="KTB750"/>
      <c r="KTC750"/>
      <c r="KTD750"/>
      <c r="KTE750"/>
      <c r="KTF750"/>
      <c r="KTG750"/>
      <c r="KTH750"/>
      <c r="KTI750"/>
      <c r="KTJ750"/>
      <c r="KTK750"/>
      <c r="KTL750"/>
      <c r="KTM750"/>
      <c r="KTN750"/>
      <c r="KTO750"/>
      <c r="KTP750"/>
      <c r="KTQ750"/>
      <c r="KTR750"/>
      <c r="KTS750"/>
      <c r="KTT750"/>
      <c r="KTU750"/>
      <c r="KTV750"/>
      <c r="KTW750"/>
      <c r="KTX750"/>
      <c r="KTY750"/>
      <c r="KTZ750"/>
      <c r="KUA750"/>
      <c r="KUB750"/>
      <c r="KUC750"/>
      <c r="KUD750"/>
      <c r="KUE750"/>
      <c r="KUF750"/>
      <c r="KUG750"/>
      <c r="KUH750"/>
      <c r="KUI750"/>
      <c r="KUJ750"/>
      <c r="KUK750"/>
      <c r="KUL750"/>
      <c r="KUM750"/>
      <c r="KUN750"/>
      <c r="KUO750"/>
      <c r="KUP750"/>
      <c r="KUQ750"/>
      <c r="KUR750"/>
      <c r="KUS750"/>
      <c r="KUT750"/>
      <c r="KUU750"/>
      <c r="KUV750"/>
      <c r="KUW750"/>
      <c r="KUX750"/>
      <c r="KUY750"/>
      <c r="KUZ750"/>
      <c r="KVA750"/>
      <c r="KVB750"/>
      <c r="KVC750"/>
      <c r="KVD750"/>
      <c r="KVE750"/>
      <c r="KVF750"/>
      <c r="KVG750"/>
      <c r="KVH750"/>
      <c r="KVI750"/>
      <c r="KVJ750"/>
      <c r="KVK750"/>
      <c r="KVL750"/>
      <c r="KVM750"/>
      <c r="KVN750"/>
      <c r="KVO750"/>
      <c r="KVP750"/>
      <c r="KVQ750"/>
      <c r="KVR750"/>
      <c r="KVS750"/>
      <c r="KVT750"/>
      <c r="KVU750"/>
      <c r="KVV750"/>
      <c r="KVW750"/>
      <c r="KVX750"/>
      <c r="KVY750"/>
      <c r="KVZ750"/>
      <c r="KWA750"/>
      <c r="KWB750"/>
      <c r="KWC750"/>
      <c r="KWD750"/>
      <c r="KWE750"/>
      <c r="KWF750"/>
      <c r="KWG750"/>
      <c r="KWH750"/>
      <c r="KWI750"/>
      <c r="KWJ750"/>
      <c r="KWK750"/>
      <c r="KWL750"/>
      <c r="KWM750"/>
      <c r="KWN750"/>
      <c r="KWO750"/>
      <c r="KWP750"/>
      <c r="KWQ750"/>
      <c r="KWR750"/>
      <c r="KWS750"/>
      <c r="KWT750"/>
      <c r="KWU750"/>
      <c r="KWV750"/>
      <c r="KWW750"/>
      <c r="KWX750"/>
      <c r="KWY750"/>
      <c r="KWZ750"/>
      <c r="KXA750"/>
      <c r="KXB750"/>
      <c r="KXC750"/>
      <c r="KXD750"/>
      <c r="KXE750"/>
      <c r="KXF750"/>
      <c r="KXG750"/>
      <c r="KXH750"/>
      <c r="KXI750"/>
      <c r="KXJ750"/>
      <c r="KXK750"/>
      <c r="KXL750"/>
      <c r="KXM750"/>
      <c r="KXN750"/>
      <c r="KXO750"/>
      <c r="KXP750"/>
      <c r="KXQ750"/>
      <c r="KXR750"/>
      <c r="KXS750"/>
      <c r="KXT750"/>
      <c r="KXU750"/>
      <c r="KXV750"/>
      <c r="KXW750"/>
      <c r="KXX750"/>
      <c r="KXY750"/>
      <c r="KXZ750"/>
      <c r="KYA750"/>
      <c r="KYB750"/>
      <c r="KYC750"/>
      <c r="KYD750"/>
      <c r="KYE750"/>
      <c r="KYF750"/>
      <c r="KYG750"/>
      <c r="KYH750"/>
      <c r="KYI750"/>
      <c r="KYJ750"/>
      <c r="KYK750"/>
      <c r="KYL750"/>
      <c r="KYM750"/>
      <c r="KYN750"/>
      <c r="KYO750"/>
      <c r="KYP750"/>
      <c r="KYQ750"/>
      <c r="KYR750"/>
      <c r="KYS750"/>
      <c r="KYT750"/>
      <c r="KYU750"/>
      <c r="KYV750"/>
      <c r="KYW750"/>
      <c r="KYX750"/>
      <c r="KYY750"/>
      <c r="KYZ750"/>
      <c r="KZA750"/>
      <c r="KZB750"/>
      <c r="KZC750"/>
      <c r="KZD750"/>
      <c r="KZE750"/>
      <c r="KZF750"/>
      <c r="KZG750"/>
      <c r="KZH750"/>
      <c r="KZI750"/>
      <c r="KZJ750"/>
      <c r="KZK750"/>
      <c r="KZL750"/>
      <c r="KZM750"/>
      <c r="KZN750"/>
      <c r="KZO750"/>
      <c r="KZP750"/>
      <c r="KZQ750"/>
      <c r="KZR750"/>
      <c r="KZS750"/>
      <c r="KZT750"/>
      <c r="KZU750"/>
      <c r="KZV750"/>
      <c r="KZW750"/>
      <c r="KZX750"/>
      <c r="KZY750"/>
      <c r="KZZ750"/>
      <c r="LAA750"/>
      <c r="LAB750"/>
      <c r="LAC750"/>
      <c r="LAD750"/>
      <c r="LAE750"/>
      <c r="LAF750"/>
      <c r="LAG750"/>
      <c r="LAH750"/>
      <c r="LAI750"/>
      <c r="LAJ750"/>
      <c r="LAK750"/>
      <c r="LAL750"/>
      <c r="LAM750"/>
      <c r="LAN750"/>
      <c r="LAO750"/>
      <c r="LAP750"/>
      <c r="LAQ750"/>
      <c r="LAR750"/>
      <c r="LAS750"/>
      <c r="LAT750"/>
      <c r="LAU750"/>
      <c r="LAV750"/>
      <c r="LAW750"/>
      <c r="LAX750"/>
      <c r="LAY750"/>
      <c r="LAZ750"/>
      <c r="LBA750"/>
      <c r="LBB750"/>
      <c r="LBC750"/>
      <c r="LBD750"/>
      <c r="LBE750"/>
      <c r="LBF750"/>
      <c r="LBG750"/>
      <c r="LBH750"/>
      <c r="LBI750"/>
      <c r="LBJ750"/>
      <c r="LBK750"/>
      <c r="LBL750"/>
      <c r="LBM750"/>
      <c r="LBN750"/>
      <c r="LBO750"/>
      <c r="LBP750"/>
      <c r="LBQ750"/>
      <c r="LBR750"/>
      <c r="LBS750"/>
      <c r="LBT750"/>
      <c r="LBU750"/>
      <c r="LBV750"/>
      <c r="LBW750"/>
      <c r="LBX750"/>
      <c r="LBY750"/>
      <c r="LBZ750"/>
      <c r="LCA750"/>
      <c r="LCB750"/>
      <c r="LCC750"/>
      <c r="LCD750"/>
      <c r="LCE750"/>
      <c r="LCF750"/>
      <c r="LCG750"/>
      <c r="LCH750"/>
      <c r="LCI750"/>
      <c r="LCJ750"/>
      <c r="LCK750"/>
      <c r="LCL750"/>
      <c r="LCM750"/>
      <c r="LCN750"/>
      <c r="LCO750"/>
      <c r="LCP750"/>
      <c r="LCQ750"/>
      <c r="LCR750"/>
      <c r="LCS750"/>
      <c r="LCT750"/>
      <c r="LCU750"/>
      <c r="LCV750"/>
      <c r="LCW750"/>
      <c r="LCX750"/>
      <c r="LCY750"/>
      <c r="LCZ750"/>
      <c r="LDA750"/>
      <c r="LDB750"/>
      <c r="LDC750"/>
      <c r="LDD750"/>
      <c r="LDE750"/>
      <c r="LDF750"/>
      <c r="LDG750"/>
      <c r="LDH750"/>
      <c r="LDI750"/>
      <c r="LDJ750"/>
      <c r="LDK750"/>
      <c r="LDL750"/>
      <c r="LDM750"/>
      <c r="LDN750"/>
      <c r="LDO750"/>
      <c r="LDP750"/>
      <c r="LDQ750"/>
      <c r="LDR750"/>
      <c r="LDS750"/>
      <c r="LDT750"/>
      <c r="LDU750"/>
      <c r="LDV750"/>
      <c r="LDW750"/>
      <c r="LDX750"/>
      <c r="LDY750"/>
      <c r="LDZ750"/>
      <c r="LEA750"/>
      <c r="LEB750"/>
      <c r="LEC750"/>
      <c r="LED750"/>
      <c r="LEE750"/>
      <c r="LEF750"/>
      <c r="LEG750"/>
      <c r="LEH750"/>
      <c r="LEI750"/>
      <c r="LEJ750"/>
      <c r="LEK750"/>
      <c r="LEL750"/>
      <c r="LEM750"/>
      <c r="LEN750"/>
      <c r="LEO750"/>
      <c r="LEP750"/>
      <c r="LEQ750"/>
      <c r="LER750"/>
      <c r="LES750"/>
      <c r="LET750"/>
      <c r="LEU750"/>
      <c r="LEV750"/>
      <c r="LEW750"/>
      <c r="LEX750"/>
      <c r="LEY750"/>
      <c r="LEZ750"/>
      <c r="LFA750"/>
      <c r="LFB750"/>
      <c r="LFC750"/>
      <c r="LFD750"/>
      <c r="LFE750"/>
      <c r="LFF750"/>
      <c r="LFG750"/>
      <c r="LFH750"/>
      <c r="LFI750"/>
      <c r="LFJ750"/>
      <c r="LFK750"/>
      <c r="LFL750"/>
      <c r="LFM750"/>
      <c r="LFN750"/>
      <c r="LFO750"/>
      <c r="LFP750"/>
      <c r="LFQ750"/>
      <c r="LFR750"/>
      <c r="LFS750"/>
      <c r="LFT750"/>
      <c r="LFU750"/>
      <c r="LFV750"/>
      <c r="LFW750"/>
      <c r="LFX750"/>
      <c r="LFY750"/>
      <c r="LFZ750"/>
      <c r="LGA750"/>
      <c r="LGB750"/>
      <c r="LGC750"/>
      <c r="LGD750"/>
      <c r="LGE750"/>
      <c r="LGF750"/>
      <c r="LGG750"/>
      <c r="LGH750"/>
      <c r="LGI750"/>
      <c r="LGJ750"/>
      <c r="LGK750"/>
      <c r="LGL750"/>
      <c r="LGM750"/>
      <c r="LGN750"/>
      <c r="LGO750"/>
      <c r="LGP750"/>
      <c r="LGQ750"/>
      <c r="LGR750"/>
      <c r="LGS750"/>
      <c r="LGT750"/>
      <c r="LGU750"/>
      <c r="LGV750"/>
      <c r="LGW750"/>
      <c r="LGX750"/>
      <c r="LGY750"/>
      <c r="LGZ750"/>
      <c r="LHA750"/>
      <c r="LHB750"/>
      <c r="LHC750"/>
      <c r="LHD750"/>
      <c r="LHE750"/>
      <c r="LHF750"/>
      <c r="LHG750"/>
      <c r="LHH750"/>
      <c r="LHI750"/>
      <c r="LHJ750"/>
      <c r="LHK750"/>
      <c r="LHL750"/>
      <c r="LHM750"/>
      <c r="LHN750"/>
      <c r="LHO750"/>
      <c r="LHP750"/>
      <c r="LHQ750"/>
      <c r="LHR750"/>
      <c r="LHS750"/>
      <c r="LHT750"/>
      <c r="LHU750"/>
      <c r="LHV750"/>
      <c r="LHW750"/>
      <c r="LHX750"/>
      <c r="LHY750"/>
      <c r="LHZ750"/>
      <c r="LIA750"/>
      <c r="LIB750"/>
      <c r="LIC750"/>
      <c r="LID750"/>
      <c r="LIE750"/>
      <c r="LIF750"/>
      <c r="LIG750"/>
      <c r="LIH750"/>
      <c r="LII750"/>
      <c r="LIJ750"/>
      <c r="LIK750"/>
      <c r="LIL750"/>
      <c r="LIM750"/>
      <c r="LIN750"/>
      <c r="LIO750"/>
      <c r="LIP750"/>
      <c r="LIQ750"/>
      <c r="LIR750"/>
      <c r="LIS750"/>
      <c r="LIT750"/>
      <c r="LIU750"/>
      <c r="LIV750"/>
      <c r="LIW750"/>
      <c r="LIX750"/>
      <c r="LIY750"/>
      <c r="LIZ750"/>
      <c r="LJA750"/>
      <c r="LJB750"/>
      <c r="LJC750"/>
      <c r="LJD750"/>
      <c r="LJE750"/>
      <c r="LJF750"/>
      <c r="LJG750"/>
      <c r="LJH750"/>
      <c r="LJI750"/>
      <c r="LJJ750"/>
      <c r="LJK750"/>
      <c r="LJL750"/>
      <c r="LJM750"/>
      <c r="LJN750"/>
      <c r="LJO750"/>
      <c r="LJP750"/>
      <c r="LJQ750"/>
      <c r="LJR750"/>
      <c r="LJS750"/>
      <c r="LJT750"/>
      <c r="LJU750"/>
      <c r="LJV750"/>
      <c r="LJW750"/>
      <c r="LJX750"/>
      <c r="LJY750"/>
      <c r="LJZ750"/>
      <c r="LKA750"/>
      <c r="LKB750"/>
      <c r="LKC750"/>
      <c r="LKD750"/>
      <c r="LKE750"/>
      <c r="LKF750"/>
      <c r="LKG750"/>
      <c r="LKH750"/>
      <c r="LKI750"/>
      <c r="LKJ750"/>
      <c r="LKK750"/>
      <c r="LKL750"/>
      <c r="LKM750"/>
      <c r="LKN750"/>
      <c r="LKO750"/>
      <c r="LKP750"/>
      <c r="LKQ750"/>
      <c r="LKR750"/>
      <c r="LKS750"/>
      <c r="LKT750"/>
      <c r="LKU750"/>
      <c r="LKV750"/>
      <c r="LKW750"/>
      <c r="LKX750"/>
      <c r="LKY750"/>
      <c r="LKZ750"/>
      <c r="LLA750"/>
      <c r="LLB750"/>
      <c r="LLC750"/>
      <c r="LLD750"/>
      <c r="LLE750"/>
      <c r="LLF750"/>
      <c r="LLG750"/>
      <c r="LLH750"/>
      <c r="LLI750"/>
      <c r="LLJ750"/>
      <c r="LLK750"/>
      <c r="LLL750"/>
      <c r="LLM750"/>
      <c r="LLN750"/>
      <c r="LLO750"/>
      <c r="LLP750"/>
      <c r="LLQ750"/>
      <c r="LLR750"/>
      <c r="LLS750"/>
      <c r="LLT750"/>
      <c r="LLU750"/>
      <c r="LLV750"/>
      <c r="LLW750"/>
      <c r="LLX750"/>
      <c r="LLY750"/>
      <c r="LLZ750"/>
      <c r="LMA750"/>
      <c r="LMB750"/>
      <c r="LMC750"/>
      <c r="LMD750"/>
      <c r="LME750"/>
      <c r="LMF750"/>
      <c r="LMG750"/>
      <c r="LMH750"/>
      <c r="LMI750"/>
      <c r="LMJ750"/>
      <c r="LMK750"/>
      <c r="LML750"/>
      <c r="LMM750"/>
      <c r="LMN750"/>
      <c r="LMO750"/>
      <c r="LMP750"/>
      <c r="LMQ750"/>
      <c r="LMR750"/>
      <c r="LMS750"/>
      <c r="LMT750"/>
      <c r="LMU750"/>
      <c r="LMV750"/>
      <c r="LMW750"/>
      <c r="LMX750"/>
      <c r="LMY750"/>
      <c r="LMZ750"/>
      <c r="LNA750"/>
      <c r="LNB750"/>
      <c r="LNC750"/>
      <c r="LND750"/>
      <c r="LNE750"/>
      <c r="LNF750"/>
      <c r="LNG750"/>
      <c r="LNH750"/>
      <c r="LNI750"/>
      <c r="LNJ750"/>
      <c r="LNK750"/>
      <c r="LNL750"/>
      <c r="LNM750"/>
      <c r="LNN750"/>
      <c r="LNO750"/>
      <c r="LNP750"/>
      <c r="LNQ750"/>
      <c r="LNR750"/>
      <c r="LNS750"/>
      <c r="LNT750"/>
      <c r="LNU750"/>
      <c r="LNV750"/>
      <c r="LNW750"/>
      <c r="LNX750"/>
      <c r="LNY750"/>
      <c r="LNZ750"/>
      <c r="LOA750"/>
      <c r="LOB750"/>
      <c r="LOC750"/>
      <c r="LOD750"/>
      <c r="LOE750"/>
      <c r="LOF750"/>
      <c r="LOG750"/>
      <c r="LOH750"/>
      <c r="LOI750"/>
      <c r="LOJ750"/>
      <c r="LOK750"/>
      <c r="LOL750"/>
      <c r="LOM750"/>
      <c r="LON750"/>
      <c r="LOO750"/>
      <c r="LOP750"/>
      <c r="LOQ750"/>
      <c r="LOR750"/>
      <c r="LOS750"/>
      <c r="LOT750"/>
      <c r="LOU750"/>
      <c r="LOV750"/>
      <c r="LOW750"/>
      <c r="LOX750"/>
      <c r="LOY750"/>
      <c r="LOZ750"/>
      <c r="LPA750"/>
      <c r="LPB750"/>
      <c r="LPC750"/>
      <c r="LPD750"/>
      <c r="LPE750"/>
      <c r="LPF750"/>
      <c r="LPG750"/>
      <c r="LPH750"/>
      <c r="LPI750"/>
      <c r="LPJ750"/>
      <c r="LPK750"/>
      <c r="LPL750"/>
      <c r="LPM750"/>
      <c r="LPN750"/>
      <c r="LPO750"/>
      <c r="LPP750"/>
      <c r="LPQ750"/>
      <c r="LPR750"/>
      <c r="LPS750"/>
      <c r="LPT750"/>
      <c r="LPU750"/>
      <c r="LPV750"/>
      <c r="LPW750"/>
      <c r="LPX750"/>
      <c r="LPY750"/>
      <c r="LPZ750"/>
      <c r="LQA750"/>
      <c r="LQB750"/>
      <c r="LQC750"/>
      <c r="LQD750"/>
      <c r="LQE750"/>
      <c r="LQF750"/>
      <c r="LQG750"/>
      <c r="LQH750"/>
      <c r="LQI750"/>
      <c r="LQJ750"/>
      <c r="LQK750"/>
      <c r="LQL750"/>
      <c r="LQM750"/>
      <c r="LQN750"/>
      <c r="LQO750"/>
      <c r="LQP750"/>
      <c r="LQQ750"/>
      <c r="LQR750"/>
      <c r="LQS750"/>
      <c r="LQT750"/>
      <c r="LQU750"/>
      <c r="LQV750"/>
      <c r="LQW750"/>
      <c r="LQX750"/>
      <c r="LQY750"/>
      <c r="LQZ750"/>
      <c r="LRA750"/>
      <c r="LRB750"/>
      <c r="LRC750"/>
      <c r="LRD750"/>
      <c r="LRE750"/>
      <c r="LRF750"/>
      <c r="LRG750"/>
      <c r="LRH750"/>
      <c r="LRI750"/>
      <c r="LRJ750"/>
      <c r="LRK750"/>
      <c r="LRL750"/>
      <c r="LRM750"/>
      <c r="LRN750"/>
      <c r="LRO750"/>
      <c r="LRP750"/>
      <c r="LRQ750"/>
      <c r="LRR750"/>
      <c r="LRS750"/>
      <c r="LRT750"/>
      <c r="LRU750"/>
      <c r="LRV750"/>
      <c r="LRW750"/>
      <c r="LRX750"/>
      <c r="LRY750"/>
      <c r="LRZ750"/>
      <c r="LSA750"/>
      <c r="LSB750"/>
      <c r="LSC750"/>
      <c r="LSD750"/>
      <c r="LSE750"/>
      <c r="LSF750"/>
      <c r="LSG750"/>
      <c r="LSH750"/>
      <c r="LSI750"/>
      <c r="LSJ750"/>
      <c r="LSK750"/>
      <c r="LSL750"/>
      <c r="LSM750"/>
      <c r="LSN750"/>
      <c r="LSO750"/>
      <c r="LSP750"/>
      <c r="LSQ750"/>
      <c r="LSR750"/>
      <c r="LSS750"/>
      <c r="LST750"/>
      <c r="LSU750"/>
      <c r="LSV750"/>
      <c r="LSW750"/>
      <c r="LSX750"/>
      <c r="LSY750"/>
      <c r="LSZ750"/>
      <c r="LTA750"/>
      <c r="LTB750"/>
      <c r="LTC750"/>
      <c r="LTD750"/>
      <c r="LTE750"/>
      <c r="LTF750"/>
      <c r="LTG750"/>
      <c r="LTH750"/>
      <c r="LTI750"/>
      <c r="LTJ750"/>
      <c r="LTK750"/>
      <c r="LTL750"/>
      <c r="LTM750"/>
      <c r="LTN750"/>
      <c r="LTO750"/>
      <c r="LTP750"/>
      <c r="LTQ750"/>
      <c r="LTR750"/>
      <c r="LTS750"/>
      <c r="LTT750"/>
      <c r="LTU750"/>
      <c r="LTV750"/>
      <c r="LTW750"/>
      <c r="LTX750"/>
      <c r="LTY750"/>
      <c r="LTZ750"/>
      <c r="LUA750"/>
      <c r="LUB750"/>
      <c r="LUC750"/>
      <c r="LUD750"/>
      <c r="LUE750"/>
      <c r="LUF750"/>
      <c r="LUG750"/>
      <c r="LUH750"/>
      <c r="LUI750"/>
      <c r="LUJ750"/>
      <c r="LUK750"/>
      <c r="LUL750"/>
      <c r="LUM750"/>
      <c r="LUN750"/>
      <c r="LUO750"/>
      <c r="LUP750"/>
      <c r="LUQ750"/>
      <c r="LUR750"/>
      <c r="LUS750"/>
      <c r="LUT750"/>
      <c r="LUU750"/>
      <c r="LUV750"/>
      <c r="LUW750"/>
      <c r="LUX750"/>
      <c r="LUY750"/>
      <c r="LUZ750"/>
      <c r="LVA750"/>
      <c r="LVB750"/>
      <c r="LVC750"/>
      <c r="LVD750"/>
      <c r="LVE750"/>
      <c r="LVF750"/>
      <c r="LVG750"/>
      <c r="LVH750"/>
      <c r="LVI750"/>
      <c r="LVJ750"/>
      <c r="LVK750"/>
      <c r="LVL750"/>
      <c r="LVM750"/>
      <c r="LVN750"/>
      <c r="LVO750"/>
      <c r="LVP750"/>
      <c r="LVQ750"/>
      <c r="LVR750"/>
      <c r="LVS750"/>
      <c r="LVT750"/>
      <c r="LVU750"/>
      <c r="LVV750"/>
      <c r="LVW750"/>
      <c r="LVX750"/>
      <c r="LVY750"/>
      <c r="LVZ750"/>
      <c r="LWA750"/>
      <c r="LWB750"/>
      <c r="LWC750"/>
      <c r="LWD750"/>
      <c r="LWE750"/>
      <c r="LWF750"/>
      <c r="LWG750"/>
      <c r="LWH750"/>
      <c r="LWI750"/>
      <c r="LWJ750"/>
      <c r="LWK750"/>
      <c r="LWL750"/>
      <c r="LWM750"/>
      <c r="LWN750"/>
      <c r="LWO750"/>
      <c r="LWP750"/>
      <c r="LWQ750"/>
      <c r="LWR750"/>
      <c r="LWS750"/>
      <c r="LWT750"/>
      <c r="LWU750"/>
      <c r="LWV750"/>
      <c r="LWW750"/>
      <c r="LWX750"/>
      <c r="LWY750"/>
      <c r="LWZ750"/>
      <c r="LXA750"/>
      <c r="LXB750"/>
      <c r="LXC750"/>
      <c r="LXD750"/>
      <c r="LXE750"/>
      <c r="LXF750"/>
      <c r="LXG750"/>
      <c r="LXH750"/>
      <c r="LXI750"/>
      <c r="LXJ750"/>
      <c r="LXK750"/>
      <c r="LXL750"/>
      <c r="LXM750"/>
      <c r="LXN750"/>
      <c r="LXO750"/>
      <c r="LXP750"/>
      <c r="LXQ750"/>
      <c r="LXR750"/>
      <c r="LXS750"/>
      <c r="LXT750"/>
      <c r="LXU750"/>
      <c r="LXV750"/>
      <c r="LXW750"/>
      <c r="LXX750"/>
      <c r="LXY750"/>
      <c r="LXZ750"/>
      <c r="LYA750"/>
      <c r="LYB750"/>
      <c r="LYC750"/>
      <c r="LYD750"/>
      <c r="LYE750"/>
      <c r="LYF750"/>
      <c r="LYG750"/>
      <c r="LYH750"/>
      <c r="LYI750"/>
      <c r="LYJ750"/>
      <c r="LYK750"/>
      <c r="LYL750"/>
      <c r="LYM750"/>
      <c r="LYN750"/>
      <c r="LYO750"/>
      <c r="LYP750"/>
      <c r="LYQ750"/>
      <c r="LYR750"/>
      <c r="LYS750"/>
      <c r="LYT750"/>
      <c r="LYU750"/>
      <c r="LYV750"/>
      <c r="LYW750"/>
      <c r="LYX750"/>
      <c r="LYY750"/>
      <c r="LYZ750"/>
      <c r="LZA750"/>
      <c r="LZB750"/>
      <c r="LZC750"/>
      <c r="LZD750"/>
      <c r="LZE750"/>
      <c r="LZF750"/>
      <c r="LZG750"/>
      <c r="LZH750"/>
      <c r="LZI750"/>
      <c r="LZJ750"/>
      <c r="LZK750"/>
      <c r="LZL750"/>
      <c r="LZM750"/>
      <c r="LZN750"/>
      <c r="LZO750"/>
      <c r="LZP750"/>
      <c r="LZQ750"/>
      <c r="LZR750"/>
      <c r="LZS750"/>
      <c r="LZT750"/>
      <c r="LZU750"/>
      <c r="LZV750"/>
      <c r="LZW750"/>
      <c r="LZX750"/>
      <c r="LZY750"/>
      <c r="LZZ750"/>
      <c r="MAA750"/>
      <c r="MAB750"/>
      <c r="MAC750"/>
      <c r="MAD750"/>
      <c r="MAE750"/>
      <c r="MAF750"/>
      <c r="MAG750"/>
      <c r="MAH750"/>
      <c r="MAI750"/>
      <c r="MAJ750"/>
      <c r="MAK750"/>
      <c r="MAL750"/>
      <c r="MAM750"/>
      <c r="MAN750"/>
      <c r="MAO750"/>
      <c r="MAP750"/>
      <c r="MAQ750"/>
      <c r="MAR750"/>
      <c r="MAS750"/>
      <c r="MAT750"/>
      <c r="MAU750"/>
      <c r="MAV750"/>
      <c r="MAW750"/>
      <c r="MAX750"/>
      <c r="MAY750"/>
      <c r="MAZ750"/>
      <c r="MBA750"/>
      <c r="MBB750"/>
      <c r="MBC750"/>
      <c r="MBD750"/>
      <c r="MBE750"/>
      <c r="MBF750"/>
      <c r="MBG750"/>
      <c r="MBH750"/>
      <c r="MBI750"/>
      <c r="MBJ750"/>
      <c r="MBK750"/>
      <c r="MBL750"/>
      <c r="MBM750"/>
      <c r="MBN750"/>
      <c r="MBO750"/>
      <c r="MBP750"/>
      <c r="MBQ750"/>
      <c r="MBR750"/>
      <c r="MBS750"/>
      <c r="MBT750"/>
      <c r="MBU750"/>
      <c r="MBV750"/>
      <c r="MBW750"/>
      <c r="MBX750"/>
      <c r="MBY750"/>
      <c r="MBZ750"/>
      <c r="MCA750"/>
      <c r="MCB750"/>
      <c r="MCC750"/>
      <c r="MCD750"/>
      <c r="MCE750"/>
      <c r="MCF750"/>
      <c r="MCG750"/>
      <c r="MCH750"/>
      <c r="MCI750"/>
      <c r="MCJ750"/>
      <c r="MCK750"/>
      <c r="MCL750"/>
      <c r="MCM750"/>
      <c r="MCN750"/>
      <c r="MCO750"/>
      <c r="MCP750"/>
      <c r="MCQ750"/>
      <c r="MCR750"/>
      <c r="MCS750"/>
      <c r="MCT750"/>
      <c r="MCU750"/>
      <c r="MCV750"/>
      <c r="MCW750"/>
      <c r="MCX750"/>
      <c r="MCY750"/>
      <c r="MCZ750"/>
      <c r="MDA750"/>
      <c r="MDB750"/>
      <c r="MDC750"/>
      <c r="MDD750"/>
      <c r="MDE750"/>
      <c r="MDF750"/>
      <c r="MDG750"/>
      <c r="MDH750"/>
      <c r="MDI750"/>
      <c r="MDJ750"/>
      <c r="MDK750"/>
      <c r="MDL750"/>
      <c r="MDM750"/>
      <c r="MDN750"/>
      <c r="MDO750"/>
      <c r="MDP750"/>
      <c r="MDQ750"/>
      <c r="MDR750"/>
      <c r="MDS750"/>
      <c r="MDT750"/>
      <c r="MDU750"/>
      <c r="MDV750"/>
      <c r="MDW750"/>
      <c r="MDX750"/>
      <c r="MDY750"/>
      <c r="MDZ750"/>
      <c r="MEA750"/>
      <c r="MEB750"/>
      <c r="MEC750"/>
      <c r="MED750"/>
      <c r="MEE750"/>
      <c r="MEF750"/>
      <c r="MEG750"/>
      <c r="MEH750"/>
      <c r="MEI750"/>
      <c r="MEJ750"/>
      <c r="MEK750"/>
      <c r="MEL750"/>
      <c r="MEM750"/>
      <c r="MEN750"/>
      <c r="MEO750"/>
      <c r="MEP750"/>
      <c r="MEQ750"/>
      <c r="MER750"/>
      <c r="MES750"/>
      <c r="MET750"/>
      <c r="MEU750"/>
      <c r="MEV750"/>
      <c r="MEW750"/>
      <c r="MEX750"/>
      <c r="MEY750"/>
      <c r="MEZ750"/>
      <c r="MFA750"/>
      <c r="MFB750"/>
      <c r="MFC750"/>
      <c r="MFD750"/>
      <c r="MFE750"/>
      <c r="MFF750"/>
      <c r="MFG750"/>
      <c r="MFH750"/>
      <c r="MFI750"/>
      <c r="MFJ750"/>
      <c r="MFK750"/>
      <c r="MFL750"/>
      <c r="MFM750"/>
      <c r="MFN750"/>
      <c r="MFO750"/>
      <c r="MFP750"/>
      <c r="MFQ750"/>
      <c r="MFR750"/>
      <c r="MFS750"/>
      <c r="MFT750"/>
      <c r="MFU750"/>
      <c r="MFV750"/>
      <c r="MFW750"/>
      <c r="MFX750"/>
      <c r="MFY750"/>
      <c r="MFZ750"/>
      <c r="MGA750"/>
      <c r="MGB750"/>
      <c r="MGC750"/>
      <c r="MGD750"/>
      <c r="MGE750"/>
      <c r="MGF750"/>
      <c r="MGG750"/>
      <c r="MGH750"/>
      <c r="MGI750"/>
      <c r="MGJ750"/>
      <c r="MGK750"/>
      <c r="MGL750"/>
      <c r="MGM750"/>
      <c r="MGN750"/>
      <c r="MGO750"/>
      <c r="MGP750"/>
      <c r="MGQ750"/>
      <c r="MGR750"/>
      <c r="MGS750"/>
      <c r="MGT750"/>
      <c r="MGU750"/>
      <c r="MGV750"/>
      <c r="MGW750"/>
      <c r="MGX750"/>
      <c r="MGY750"/>
      <c r="MGZ750"/>
      <c r="MHA750"/>
      <c r="MHB750"/>
      <c r="MHC750"/>
      <c r="MHD750"/>
      <c r="MHE750"/>
      <c r="MHF750"/>
      <c r="MHG750"/>
      <c r="MHH750"/>
      <c r="MHI750"/>
      <c r="MHJ750"/>
      <c r="MHK750"/>
      <c r="MHL750"/>
      <c r="MHM750"/>
      <c r="MHN750"/>
      <c r="MHO750"/>
      <c r="MHP750"/>
      <c r="MHQ750"/>
      <c r="MHR750"/>
      <c r="MHS750"/>
      <c r="MHT750"/>
      <c r="MHU750"/>
      <c r="MHV750"/>
      <c r="MHW750"/>
      <c r="MHX750"/>
      <c r="MHY750"/>
      <c r="MHZ750"/>
      <c r="MIA750"/>
      <c r="MIB750"/>
      <c r="MIC750"/>
      <c r="MID750"/>
      <c r="MIE750"/>
      <c r="MIF750"/>
      <c r="MIG750"/>
      <c r="MIH750"/>
      <c r="MII750"/>
      <c r="MIJ750"/>
      <c r="MIK750"/>
      <c r="MIL750"/>
      <c r="MIM750"/>
      <c r="MIN750"/>
      <c r="MIO750"/>
      <c r="MIP750"/>
      <c r="MIQ750"/>
      <c r="MIR750"/>
      <c r="MIS750"/>
      <c r="MIT750"/>
      <c r="MIU750"/>
      <c r="MIV750"/>
      <c r="MIW750"/>
      <c r="MIX750"/>
      <c r="MIY750"/>
      <c r="MIZ750"/>
      <c r="MJA750"/>
      <c r="MJB750"/>
      <c r="MJC750"/>
      <c r="MJD750"/>
      <c r="MJE750"/>
      <c r="MJF750"/>
      <c r="MJG750"/>
      <c r="MJH750"/>
      <c r="MJI750"/>
      <c r="MJJ750"/>
      <c r="MJK750"/>
      <c r="MJL750"/>
      <c r="MJM750"/>
      <c r="MJN750"/>
      <c r="MJO750"/>
      <c r="MJP750"/>
      <c r="MJQ750"/>
      <c r="MJR750"/>
      <c r="MJS750"/>
      <c r="MJT750"/>
      <c r="MJU750"/>
      <c r="MJV750"/>
      <c r="MJW750"/>
      <c r="MJX750"/>
      <c r="MJY750"/>
      <c r="MJZ750"/>
      <c r="MKA750"/>
      <c r="MKB750"/>
      <c r="MKC750"/>
      <c r="MKD750"/>
      <c r="MKE750"/>
      <c r="MKF750"/>
      <c r="MKG750"/>
      <c r="MKH750"/>
      <c r="MKI750"/>
      <c r="MKJ750"/>
      <c r="MKK750"/>
      <c r="MKL750"/>
      <c r="MKM750"/>
      <c r="MKN750"/>
      <c r="MKO750"/>
      <c r="MKP750"/>
      <c r="MKQ750"/>
      <c r="MKR750"/>
      <c r="MKS750"/>
      <c r="MKT750"/>
      <c r="MKU750"/>
      <c r="MKV750"/>
      <c r="MKW750"/>
      <c r="MKX750"/>
      <c r="MKY750"/>
      <c r="MKZ750"/>
      <c r="MLA750"/>
      <c r="MLB750"/>
      <c r="MLC750"/>
      <c r="MLD750"/>
      <c r="MLE750"/>
      <c r="MLF750"/>
      <c r="MLG750"/>
      <c r="MLH750"/>
      <c r="MLI750"/>
      <c r="MLJ750"/>
      <c r="MLK750"/>
      <c r="MLL750"/>
      <c r="MLM750"/>
      <c r="MLN750"/>
      <c r="MLO750"/>
      <c r="MLP750"/>
      <c r="MLQ750"/>
      <c r="MLR750"/>
      <c r="MLS750"/>
      <c r="MLT750"/>
      <c r="MLU750"/>
      <c r="MLV750"/>
      <c r="MLW750"/>
      <c r="MLX750"/>
      <c r="MLY750"/>
      <c r="MLZ750"/>
      <c r="MMA750"/>
      <c r="MMB750"/>
      <c r="MMC750"/>
      <c r="MMD750"/>
      <c r="MME750"/>
      <c r="MMF750"/>
      <c r="MMG750"/>
      <c r="MMH750"/>
      <c r="MMI750"/>
      <c r="MMJ750"/>
      <c r="MMK750"/>
      <c r="MML750"/>
      <c r="MMM750"/>
      <c r="MMN750"/>
      <c r="MMO750"/>
      <c r="MMP750"/>
      <c r="MMQ750"/>
      <c r="MMR750"/>
      <c r="MMS750"/>
      <c r="MMT750"/>
      <c r="MMU750"/>
      <c r="MMV750"/>
      <c r="MMW750"/>
      <c r="MMX750"/>
      <c r="MMY750"/>
      <c r="MMZ750"/>
      <c r="MNA750"/>
      <c r="MNB750"/>
      <c r="MNC750"/>
      <c r="MND750"/>
      <c r="MNE750"/>
      <c r="MNF750"/>
      <c r="MNG750"/>
      <c r="MNH750"/>
      <c r="MNI750"/>
      <c r="MNJ750"/>
      <c r="MNK750"/>
      <c r="MNL750"/>
      <c r="MNM750"/>
      <c r="MNN750"/>
      <c r="MNO750"/>
      <c r="MNP750"/>
      <c r="MNQ750"/>
      <c r="MNR750"/>
      <c r="MNS750"/>
      <c r="MNT750"/>
      <c r="MNU750"/>
      <c r="MNV750"/>
      <c r="MNW750"/>
      <c r="MNX750"/>
      <c r="MNY750"/>
      <c r="MNZ750"/>
      <c r="MOA750"/>
      <c r="MOB750"/>
      <c r="MOC750"/>
      <c r="MOD750"/>
      <c r="MOE750"/>
      <c r="MOF750"/>
      <c r="MOG750"/>
      <c r="MOH750"/>
      <c r="MOI750"/>
      <c r="MOJ750"/>
      <c r="MOK750"/>
      <c r="MOL750"/>
      <c r="MOM750"/>
      <c r="MON750"/>
      <c r="MOO750"/>
      <c r="MOP750"/>
      <c r="MOQ750"/>
      <c r="MOR750"/>
      <c r="MOS750"/>
      <c r="MOT750"/>
      <c r="MOU750"/>
      <c r="MOV750"/>
      <c r="MOW750"/>
      <c r="MOX750"/>
      <c r="MOY750"/>
      <c r="MOZ750"/>
      <c r="MPA750"/>
      <c r="MPB750"/>
      <c r="MPC750"/>
      <c r="MPD750"/>
      <c r="MPE750"/>
      <c r="MPF750"/>
      <c r="MPG750"/>
      <c r="MPH750"/>
      <c r="MPI750"/>
      <c r="MPJ750"/>
      <c r="MPK750"/>
      <c r="MPL750"/>
      <c r="MPM750"/>
      <c r="MPN750"/>
      <c r="MPO750"/>
      <c r="MPP750"/>
      <c r="MPQ750"/>
      <c r="MPR750"/>
      <c r="MPS750"/>
      <c r="MPT750"/>
      <c r="MPU750"/>
      <c r="MPV750"/>
      <c r="MPW750"/>
      <c r="MPX750"/>
      <c r="MPY750"/>
      <c r="MPZ750"/>
      <c r="MQA750"/>
      <c r="MQB750"/>
      <c r="MQC750"/>
      <c r="MQD750"/>
      <c r="MQE750"/>
      <c r="MQF750"/>
      <c r="MQG750"/>
      <c r="MQH750"/>
      <c r="MQI750"/>
      <c r="MQJ750"/>
      <c r="MQK750"/>
      <c r="MQL750"/>
      <c r="MQM750"/>
      <c r="MQN750"/>
      <c r="MQO750"/>
      <c r="MQP750"/>
      <c r="MQQ750"/>
      <c r="MQR750"/>
      <c r="MQS750"/>
      <c r="MQT750"/>
      <c r="MQU750"/>
      <c r="MQV750"/>
      <c r="MQW750"/>
      <c r="MQX750"/>
      <c r="MQY750"/>
      <c r="MQZ750"/>
      <c r="MRA750"/>
      <c r="MRB750"/>
      <c r="MRC750"/>
      <c r="MRD750"/>
      <c r="MRE750"/>
      <c r="MRF750"/>
      <c r="MRG750"/>
      <c r="MRH750"/>
      <c r="MRI750"/>
      <c r="MRJ750"/>
      <c r="MRK750"/>
      <c r="MRL750"/>
      <c r="MRM750"/>
      <c r="MRN750"/>
      <c r="MRO750"/>
      <c r="MRP750"/>
      <c r="MRQ750"/>
      <c r="MRR750"/>
      <c r="MRS750"/>
      <c r="MRT750"/>
      <c r="MRU750"/>
      <c r="MRV750"/>
      <c r="MRW750"/>
      <c r="MRX750"/>
      <c r="MRY750"/>
      <c r="MRZ750"/>
      <c r="MSA750"/>
      <c r="MSB750"/>
      <c r="MSC750"/>
      <c r="MSD750"/>
      <c r="MSE750"/>
      <c r="MSF750"/>
      <c r="MSG750"/>
      <c r="MSH750"/>
      <c r="MSI750"/>
      <c r="MSJ750"/>
      <c r="MSK750"/>
      <c r="MSL750"/>
      <c r="MSM750"/>
      <c r="MSN750"/>
      <c r="MSO750"/>
      <c r="MSP750"/>
      <c r="MSQ750"/>
      <c r="MSR750"/>
      <c r="MSS750"/>
      <c r="MST750"/>
      <c r="MSU750"/>
      <c r="MSV750"/>
      <c r="MSW750"/>
      <c r="MSX750"/>
      <c r="MSY750"/>
      <c r="MSZ750"/>
      <c r="MTA750"/>
      <c r="MTB750"/>
      <c r="MTC750"/>
      <c r="MTD750"/>
      <c r="MTE750"/>
      <c r="MTF750"/>
      <c r="MTG750"/>
      <c r="MTH750"/>
      <c r="MTI750"/>
      <c r="MTJ750"/>
      <c r="MTK750"/>
      <c r="MTL750"/>
      <c r="MTM750"/>
      <c r="MTN750"/>
      <c r="MTO750"/>
      <c r="MTP750"/>
      <c r="MTQ750"/>
      <c r="MTR750"/>
      <c r="MTS750"/>
      <c r="MTT750"/>
      <c r="MTU750"/>
      <c r="MTV750"/>
      <c r="MTW750"/>
      <c r="MTX750"/>
      <c r="MTY750"/>
      <c r="MTZ750"/>
      <c r="MUA750"/>
      <c r="MUB750"/>
      <c r="MUC750"/>
      <c r="MUD750"/>
      <c r="MUE750"/>
      <c r="MUF750"/>
      <c r="MUG750"/>
      <c r="MUH750"/>
      <c r="MUI750"/>
      <c r="MUJ750"/>
      <c r="MUK750"/>
      <c r="MUL750"/>
      <c r="MUM750"/>
      <c r="MUN750"/>
      <c r="MUO750"/>
      <c r="MUP750"/>
      <c r="MUQ750"/>
      <c r="MUR750"/>
      <c r="MUS750"/>
      <c r="MUT750"/>
      <c r="MUU750"/>
      <c r="MUV750"/>
      <c r="MUW750"/>
      <c r="MUX750"/>
      <c r="MUY750"/>
      <c r="MUZ750"/>
      <c r="MVA750"/>
      <c r="MVB750"/>
      <c r="MVC750"/>
      <c r="MVD750"/>
      <c r="MVE750"/>
      <c r="MVF750"/>
      <c r="MVG750"/>
      <c r="MVH750"/>
      <c r="MVI750"/>
      <c r="MVJ750"/>
      <c r="MVK750"/>
      <c r="MVL750"/>
      <c r="MVM750"/>
      <c r="MVN750"/>
      <c r="MVO750"/>
      <c r="MVP750"/>
      <c r="MVQ750"/>
      <c r="MVR750"/>
      <c r="MVS750"/>
      <c r="MVT750"/>
      <c r="MVU750"/>
      <c r="MVV750"/>
      <c r="MVW750"/>
      <c r="MVX750"/>
      <c r="MVY750"/>
      <c r="MVZ750"/>
      <c r="MWA750"/>
      <c r="MWB750"/>
      <c r="MWC750"/>
      <c r="MWD750"/>
      <c r="MWE750"/>
      <c r="MWF750"/>
      <c r="MWG750"/>
      <c r="MWH750"/>
      <c r="MWI750"/>
      <c r="MWJ750"/>
      <c r="MWK750"/>
      <c r="MWL750"/>
      <c r="MWM750"/>
      <c r="MWN750"/>
      <c r="MWO750"/>
      <c r="MWP750"/>
      <c r="MWQ750"/>
      <c r="MWR750"/>
      <c r="MWS750"/>
      <c r="MWT750"/>
      <c r="MWU750"/>
      <c r="MWV750"/>
      <c r="MWW750"/>
      <c r="MWX750"/>
      <c r="MWY750"/>
      <c r="MWZ750"/>
      <c r="MXA750"/>
      <c r="MXB750"/>
      <c r="MXC750"/>
      <c r="MXD750"/>
      <c r="MXE750"/>
      <c r="MXF750"/>
      <c r="MXG750"/>
      <c r="MXH750"/>
      <c r="MXI750"/>
      <c r="MXJ750"/>
      <c r="MXK750"/>
      <c r="MXL750"/>
      <c r="MXM750"/>
      <c r="MXN750"/>
      <c r="MXO750"/>
      <c r="MXP750"/>
      <c r="MXQ750"/>
      <c r="MXR750"/>
      <c r="MXS750"/>
      <c r="MXT750"/>
      <c r="MXU750"/>
      <c r="MXV750"/>
      <c r="MXW750"/>
      <c r="MXX750"/>
      <c r="MXY750"/>
      <c r="MXZ750"/>
      <c r="MYA750"/>
      <c r="MYB750"/>
      <c r="MYC750"/>
      <c r="MYD750"/>
      <c r="MYE750"/>
      <c r="MYF750"/>
      <c r="MYG750"/>
      <c r="MYH750"/>
      <c r="MYI750"/>
      <c r="MYJ750"/>
      <c r="MYK750"/>
      <c r="MYL750"/>
      <c r="MYM750"/>
      <c r="MYN750"/>
      <c r="MYO750"/>
      <c r="MYP750"/>
      <c r="MYQ750"/>
      <c r="MYR750"/>
      <c r="MYS750"/>
      <c r="MYT750"/>
      <c r="MYU750"/>
      <c r="MYV750"/>
      <c r="MYW750"/>
      <c r="MYX750"/>
      <c r="MYY750"/>
      <c r="MYZ750"/>
      <c r="MZA750"/>
      <c r="MZB750"/>
      <c r="MZC750"/>
      <c r="MZD750"/>
      <c r="MZE750"/>
      <c r="MZF750"/>
      <c r="MZG750"/>
      <c r="MZH750"/>
      <c r="MZI750"/>
      <c r="MZJ750"/>
      <c r="MZK750"/>
      <c r="MZL750"/>
      <c r="MZM750"/>
      <c r="MZN750"/>
      <c r="MZO750"/>
      <c r="MZP750"/>
      <c r="MZQ750"/>
      <c r="MZR750"/>
      <c r="MZS750"/>
      <c r="MZT750"/>
      <c r="MZU750"/>
      <c r="MZV750"/>
      <c r="MZW750"/>
      <c r="MZX750"/>
      <c r="MZY750"/>
      <c r="MZZ750"/>
      <c r="NAA750"/>
      <c r="NAB750"/>
      <c r="NAC750"/>
      <c r="NAD750"/>
      <c r="NAE750"/>
      <c r="NAF750"/>
      <c r="NAG750"/>
      <c r="NAH750"/>
      <c r="NAI750"/>
      <c r="NAJ750"/>
      <c r="NAK750"/>
      <c r="NAL750"/>
      <c r="NAM750"/>
      <c r="NAN750"/>
      <c r="NAO750"/>
      <c r="NAP750"/>
      <c r="NAQ750"/>
      <c r="NAR750"/>
      <c r="NAS750"/>
      <c r="NAT750"/>
      <c r="NAU750"/>
      <c r="NAV750"/>
      <c r="NAW750"/>
      <c r="NAX750"/>
      <c r="NAY750"/>
      <c r="NAZ750"/>
      <c r="NBA750"/>
      <c r="NBB750"/>
      <c r="NBC750"/>
      <c r="NBD750"/>
      <c r="NBE750"/>
      <c r="NBF750"/>
      <c r="NBG750"/>
      <c r="NBH750"/>
      <c r="NBI750"/>
      <c r="NBJ750"/>
      <c r="NBK750"/>
      <c r="NBL750"/>
      <c r="NBM750"/>
      <c r="NBN750"/>
      <c r="NBO750"/>
      <c r="NBP750"/>
      <c r="NBQ750"/>
      <c r="NBR750"/>
      <c r="NBS750"/>
      <c r="NBT750"/>
      <c r="NBU750"/>
      <c r="NBV750"/>
      <c r="NBW750"/>
      <c r="NBX750"/>
      <c r="NBY750"/>
      <c r="NBZ750"/>
      <c r="NCA750"/>
      <c r="NCB750"/>
      <c r="NCC750"/>
      <c r="NCD750"/>
      <c r="NCE750"/>
      <c r="NCF750"/>
      <c r="NCG750"/>
      <c r="NCH750"/>
      <c r="NCI750"/>
      <c r="NCJ750"/>
      <c r="NCK750"/>
      <c r="NCL750"/>
      <c r="NCM750"/>
      <c r="NCN750"/>
      <c r="NCO750"/>
      <c r="NCP750"/>
      <c r="NCQ750"/>
      <c r="NCR750"/>
      <c r="NCS750"/>
      <c r="NCT750"/>
      <c r="NCU750"/>
      <c r="NCV750"/>
      <c r="NCW750"/>
      <c r="NCX750"/>
      <c r="NCY750"/>
      <c r="NCZ750"/>
      <c r="NDA750"/>
      <c r="NDB750"/>
      <c r="NDC750"/>
      <c r="NDD750"/>
      <c r="NDE750"/>
      <c r="NDF750"/>
      <c r="NDG750"/>
      <c r="NDH750"/>
      <c r="NDI750"/>
      <c r="NDJ750"/>
      <c r="NDK750"/>
      <c r="NDL750"/>
      <c r="NDM750"/>
      <c r="NDN750"/>
      <c r="NDO750"/>
      <c r="NDP750"/>
      <c r="NDQ750"/>
      <c r="NDR750"/>
      <c r="NDS750"/>
      <c r="NDT750"/>
      <c r="NDU750"/>
      <c r="NDV750"/>
      <c r="NDW750"/>
      <c r="NDX750"/>
      <c r="NDY750"/>
      <c r="NDZ750"/>
      <c r="NEA750"/>
      <c r="NEB750"/>
      <c r="NEC750"/>
      <c r="NED750"/>
      <c r="NEE750"/>
      <c r="NEF750"/>
      <c r="NEG750"/>
      <c r="NEH750"/>
      <c r="NEI750"/>
      <c r="NEJ750"/>
      <c r="NEK750"/>
      <c r="NEL750"/>
      <c r="NEM750"/>
      <c r="NEN750"/>
      <c r="NEO750"/>
      <c r="NEP750"/>
      <c r="NEQ750"/>
      <c r="NER750"/>
      <c r="NES750"/>
      <c r="NET750"/>
      <c r="NEU750"/>
      <c r="NEV750"/>
      <c r="NEW750"/>
      <c r="NEX750"/>
      <c r="NEY750"/>
      <c r="NEZ750"/>
      <c r="NFA750"/>
      <c r="NFB750"/>
      <c r="NFC750"/>
      <c r="NFD750"/>
      <c r="NFE750"/>
      <c r="NFF750"/>
      <c r="NFG750"/>
      <c r="NFH750"/>
      <c r="NFI750"/>
      <c r="NFJ750"/>
      <c r="NFK750"/>
      <c r="NFL750"/>
      <c r="NFM750"/>
      <c r="NFN750"/>
      <c r="NFO750"/>
      <c r="NFP750"/>
      <c r="NFQ750"/>
      <c r="NFR750"/>
      <c r="NFS750"/>
      <c r="NFT750"/>
      <c r="NFU750"/>
      <c r="NFV750"/>
      <c r="NFW750"/>
      <c r="NFX750"/>
      <c r="NFY750"/>
      <c r="NFZ750"/>
      <c r="NGA750"/>
      <c r="NGB750"/>
      <c r="NGC750"/>
      <c r="NGD750"/>
      <c r="NGE750"/>
      <c r="NGF750"/>
      <c r="NGG750"/>
      <c r="NGH750"/>
      <c r="NGI750"/>
      <c r="NGJ750"/>
      <c r="NGK750"/>
      <c r="NGL750"/>
      <c r="NGM750"/>
      <c r="NGN750"/>
      <c r="NGO750"/>
      <c r="NGP750"/>
      <c r="NGQ750"/>
      <c r="NGR750"/>
      <c r="NGS750"/>
      <c r="NGT750"/>
      <c r="NGU750"/>
      <c r="NGV750"/>
      <c r="NGW750"/>
      <c r="NGX750"/>
      <c r="NGY750"/>
      <c r="NGZ750"/>
      <c r="NHA750"/>
      <c r="NHB750"/>
      <c r="NHC750"/>
      <c r="NHD750"/>
      <c r="NHE750"/>
      <c r="NHF750"/>
      <c r="NHG750"/>
      <c r="NHH750"/>
      <c r="NHI750"/>
      <c r="NHJ750"/>
      <c r="NHK750"/>
      <c r="NHL750"/>
      <c r="NHM750"/>
      <c r="NHN750"/>
      <c r="NHO750"/>
      <c r="NHP750"/>
      <c r="NHQ750"/>
      <c r="NHR750"/>
      <c r="NHS750"/>
      <c r="NHT750"/>
      <c r="NHU750"/>
      <c r="NHV750"/>
      <c r="NHW750"/>
      <c r="NHX750"/>
      <c r="NHY750"/>
      <c r="NHZ750"/>
      <c r="NIA750"/>
      <c r="NIB750"/>
      <c r="NIC750"/>
      <c r="NID750"/>
      <c r="NIE750"/>
      <c r="NIF750"/>
      <c r="NIG750"/>
      <c r="NIH750"/>
      <c r="NII750"/>
      <c r="NIJ750"/>
      <c r="NIK750"/>
      <c r="NIL750"/>
      <c r="NIM750"/>
      <c r="NIN750"/>
      <c r="NIO750"/>
      <c r="NIP750"/>
      <c r="NIQ750"/>
      <c r="NIR750"/>
      <c r="NIS750"/>
      <c r="NIT750"/>
      <c r="NIU750"/>
      <c r="NIV750"/>
      <c r="NIW750"/>
      <c r="NIX750"/>
      <c r="NIY750"/>
      <c r="NIZ750"/>
      <c r="NJA750"/>
      <c r="NJB750"/>
      <c r="NJC750"/>
      <c r="NJD750"/>
      <c r="NJE750"/>
      <c r="NJF750"/>
      <c r="NJG750"/>
      <c r="NJH750"/>
      <c r="NJI750"/>
      <c r="NJJ750"/>
      <c r="NJK750"/>
      <c r="NJL750"/>
      <c r="NJM750"/>
      <c r="NJN750"/>
      <c r="NJO750"/>
      <c r="NJP750"/>
      <c r="NJQ750"/>
      <c r="NJR750"/>
      <c r="NJS750"/>
      <c r="NJT750"/>
      <c r="NJU750"/>
      <c r="NJV750"/>
      <c r="NJW750"/>
      <c r="NJX750"/>
      <c r="NJY750"/>
      <c r="NJZ750"/>
      <c r="NKA750"/>
      <c r="NKB750"/>
      <c r="NKC750"/>
      <c r="NKD750"/>
      <c r="NKE750"/>
      <c r="NKF750"/>
      <c r="NKG750"/>
      <c r="NKH750"/>
      <c r="NKI750"/>
      <c r="NKJ750"/>
      <c r="NKK750"/>
      <c r="NKL750"/>
      <c r="NKM750"/>
      <c r="NKN750"/>
      <c r="NKO750"/>
      <c r="NKP750"/>
      <c r="NKQ750"/>
      <c r="NKR750"/>
      <c r="NKS750"/>
      <c r="NKT750"/>
      <c r="NKU750"/>
      <c r="NKV750"/>
      <c r="NKW750"/>
      <c r="NKX750"/>
      <c r="NKY750"/>
      <c r="NKZ750"/>
      <c r="NLA750"/>
      <c r="NLB750"/>
      <c r="NLC750"/>
      <c r="NLD750"/>
      <c r="NLE750"/>
      <c r="NLF750"/>
      <c r="NLG750"/>
      <c r="NLH750"/>
      <c r="NLI750"/>
      <c r="NLJ750"/>
      <c r="NLK750"/>
      <c r="NLL750"/>
      <c r="NLM750"/>
      <c r="NLN750"/>
      <c r="NLO750"/>
      <c r="NLP750"/>
      <c r="NLQ750"/>
      <c r="NLR750"/>
      <c r="NLS750"/>
      <c r="NLT750"/>
      <c r="NLU750"/>
      <c r="NLV750"/>
      <c r="NLW750"/>
      <c r="NLX750"/>
      <c r="NLY750"/>
      <c r="NLZ750"/>
      <c r="NMA750"/>
      <c r="NMB750"/>
      <c r="NMC750"/>
      <c r="NMD750"/>
      <c r="NME750"/>
      <c r="NMF750"/>
      <c r="NMG750"/>
      <c r="NMH750"/>
      <c r="NMI750"/>
      <c r="NMJ750"/>
      <c r="NMK750"/>
      <c r="NML750"/>
      <c r="NMM750"/>
      <c r="NMN750"/>
      <c r="NMO750"/>
      <c r="NMP750"/>
      <c r="NMQ750"/>
      <c r="NMR750"/>
      <c r="NMS750"/>
      <c r="NMT750"/>
      <c r="NMU750"/>
      <c r="NMV750"/>
      <c r="NMW750"/>
      <c r="NMX750"/>
      <c r="NMY750"/>
      <c r="NMZ750"/>
      <c r="NNA750"/>
      <c r="NNB750"/>
      <c r="NNC750"/>
      <c r="NND750"/>
      <c r="NNE750"/>
      <c r="NNF750"/>
      <c r="NNG750"/>
      <c r="NNH750"/>
      <c r="NNI750"/>
      <c r="NNJ750"/>
      <c r="NNK750"/>
      <c r="NNL750"/>
      <c r="NNM750"/>
      <c r="NNN750"/>
      <c r="NNO750"/>
      <c r="NNP750"/>
      <c r="NNQ750"/>
      <c r="NNR750"/>
      <c r="NNS750"/>
      <c r="NNT750"/>
      <c r="NNU750"/>
      <c r="NNV750"/>
      <c r="NNW750"/>
      <c r="NNX750"/>
      <c r="NNY750"/>
      <c r="NNZ750"/>
      <c r="NOA750"/>
      <c r="NOB750"/>
      <c r="NOC750"/>
      <c r="NOD750"/>
      <c r="NOE750"/>
      <c r="NOF750"/>
      <c r="NOG750"/>
      <c r="NOH750"/>
      <c r="NOI750"/>
      <c r="NOJ750"/>
      <c r="NOK750"/>
      <c r="NOL750"/>
      <c r="NOM750"/>
      <c r="NON750"/>
      <c r="NOO750"/>
      <c r="NOP750"/>
      <c r="NOQ750"/>
      <c r="NOR750"/>
      <c r="NOS750"/>
      <c r="NOT750"/>
      <c r="NOU750"/>
      <c r="NOV750"/>
      <c r="NOW750"/>
      <c r="NOX750"/>
      <c r="NOY750"/>
      <c r="NOZ750"/>
      <c r="NPA750"/>
      <c r="NPB750"/>
      <c r="NPC750"/>
      <c r="NPD750"/>
      <c r="NPE750"/>
      <c r="NPF750"/>
      <c r="NPG750"/>
      <c r="NPH750"/>
      <c r="NPI750"/>
      <c r="NPJ750"/>
      <c r="NPK750"/>
      <c r="NPL750"/>
      <c r="NPM750"/>
      <c r="NPN750"/>
      <c r="NPO750"/>
      <c r="NPP750"/>
      <c r="NPQ750"/>
      <c r="NPR750"/>
      <c r="NPS750"/>
      <c r="NPT750"/>
      <c r="NPU750"/>
      <c r="NPV750"/>
      <c r="NPW750"/>
      <c r="NPX750"/>
      <c r="NPY750"/>
      <c r="NPZ750"/>
      <c r="NQA750"/>
      <c r="NQB750"/>
      <c r="NQC750"/>
      <c r="NQD750"/>
      <c r="NQE750"/>
      <c r="NQF750"/>
      <c r="NQG750"/>
      <c r="NQH750"/>
      <c r="NQI750"/>
      <c r="NQJ750"/>
      <c r="NQK750"/>
      <c r="NQL750"/>
      <c r="NQM750"/>
      <c r="NQN750"/>
      <c r="NQO750"/>
      <c r="NQP750"/>
      <c r="NQQ750"/>
      <c r="NQR750"/>
      <c r="NQS750"/>
      <c r="NQT750"/>
      <c r="NQU750"/>
      <c r="NQV750"/>
      <c r="NQW750"/>
      <c r="NQX750"/>
      <c r="NQY750"/>
      <c r="NQZ750"/>
      <c r="NRA750"/>
      <c r="NRB750"/>
      <c r="NRC750"/>
      <c r="NRD750"/>
      <c r="NRE750"/>
      <c r="NRF750"/>
      <c r="NRG750"/>
      <c r="NRH750"/>
      <c r="NRI750"/>
      <c r="NRJ750"/>
      <c r="NRK750"/>
      <c r="NRL750"/>
      <c r="NRM750"/>
      <c r="NRN750"/>
      <c r="NRO750"/>
      <c r="NRP750"/>
      <c r="NRQ750"/>
      <c r="NRR750"/>
      <c r="NRS750"/>
      <c r="NRT750"/>
      <c r="NRU750"/>
      <c r="NRV750"/>
      <c r="NRW750"/>
      <c r="NRX750"/>
      <c r="NRY750"/>
      <c r="NRZ750"/>
      <c r="NSA750"/>
      <c r="NSB750"/>
      <c r="NSC750"/>
      <c r="NSD750"/>
      <c r="NSE750"/>
      <c r="NSF750"/>
      <c r="NSG750"/>
      <c r="NSH750"/>
      <c r="NSI750"/>
      <c r="NSJ750"/>
      <c r="NSK750"/>
      <c r="NSL750"/>
      <c r="NSM750"/>
      <c r="NSN750"/>
      <c r="NSO750"/>
      <c r="NSP750"/>
      <c r="NSQ750"/>
      <c r="NSR750"/>
      <c r="NSS750"/>
      <c r="NST750"/>
      <c r="NSU750"/>
      <c r="NSV750"/>
      <c r="NSW750"/>
      <c r="NSX750"/>
      <c r="NSY750"/>
      <c r="NSZ750"/>
      <c r="NTA750"/>
      <c r="NTB750"/>
      <c r="NTC750"/>
      <c r="NTD750"/>
      <c r="NTE750"/>
      <c r="NTF750"/>
      <c r="NTG750"/>
      <c r="NTH750"/>
      <c r="NTI750"/>
      <c r="NTJ750"/>
      <c r="NTK750"/>
      <c r="NTL750"/>
      <c r="NTM750"/>
      <c r="NTN750"/>
      <c r="NTO750"/>
      <c r="NTP750"/>
      <c r="NTQ750"/>
      <c r="NTR750"/>
      <c r="NTS750"/>
      <c r="NTT750"/>
      <c r="NTU750"/>
      <c r="NTV750"/>
      <c r="NTW750"/>
      <c r="NTX750"/>
      <c r="NTY750"/>
      <c r="NTZ750"/>
      <c r="NUA750"/>
      <c r="NUB750"/>
      <c r="NUC750"/>
      <c r="NUD750"/>
      <c r="NUE750"/>
      <c r="NUF750"/>
      <c r="NUG750"/>
      <c r="NUH750"/>
      <c r="NUI750"/>
      <c r="NUJ750"/>
      <c r="NUK750"/>
      <c r="NUL750"/>
      <c r="NUM750"/>
      <c r="NUN750"/>
      <c r="NUO750"/>
      <c r="NUP750"/>
      <c r="NUQ750"/>
      <c r="NUR750"/>
      <c r="NUS750"/>
      <c r="NUT750"/>
      <c r="NUU750"/>
      <c r="NUV750"/>
      <c r="NUW750"/>
      <c r="NUX750"/>
      <c r="NUY750"/>
      <c r="NUZ750"/>
      <c r="NVA750"/>
      <c r="NVB750"/>
      <c r="NVC750"/>
      <c r="NVD750"/>
      <c r="NVE750"/>
      <c r="NVF750"/>
      <c r="NVG750"/>
      <c r="NVH750"/>
      <c r="NVI750"/>
      <c r="NVJ750"/>
      <c r="NVK750"/>
      <c r="NVL750"/>
      <c r="NVM750"/>
      <c r="NVN750"/>
      <c r="NVO750"/>
      <c r="NVP750"/>
      <c r="NVQ750"/>
      <c r="NVR750"/>
      <c r="NVS750"/>
      <c r="NVT750"/>
      <c r="NVU750"/>
      <c r="NVV750"/>
      <c r="NVW750"/>
      <c r="NVX750"/>
      <c r="NVY750"/>
      <c r="NVZ750"/>
      <c r="NWA750"/>
      <c r="NWB750"/>
      <c r="NWC750"/>
      <c r="NWD750"/>
      <c r="NWE750"/>
      <c r="NWF750"/>
      <c r="NWG750"/>
      <c r="NWH750"/>
      <c r="NWI750"/>
      <c r="NWJ750"/>
      <c r="NWK750"/>
      <c r="NWL750"/>
      <c r="NWM750"/>
      <c r="NWN750"/>
      <c r="NWO750"/>
      <c r="NWP750"/>
      <c r="NWQ750"/>
      <c r="NWR750"/>
      <c r="NWS750"/>
      <c r="NWT750"/>
      <c r="NWU750"/>
      <c r="NWV750"/>
      <c r="NWW750"/>
      <c r="NWX750"/>
      <c r="NWY750"/>
      <c r="NWZ750"/>
      <c r="NXA750"/>
      <c r="NXB750"/>
      <c r="NXC750"/>
      <c r="NXD750"/>
      <c r="NXE750"/>
      <c r="NXF750"/>
      <c r="NXG750"/>
      <c r="NXH750"/>
      <c r="NXI750"/>
      <c r="NXJ750"/>
      <c r="NXK750"/>
      <c r="NXL750"/>
      <c r="NXM750"/>
      <c r="NXN750"/>
      <c r="NXO750"/>
      <c r="NXP750"/>
      <c r="NXQ750"/>
      <c r="NXR750"/>
      <c r="NXS750"/>
      <c r="NXT750"/>
      <c r="NXU750"/>
      <c r="NXV750"/>
      <c r="NXW750"/>
      <c r="NXX750"/>
      <c r="NXY750"/>
      <c r="NXZ750"/>
      <c r="NYA750"/>
      <c r="NYB750"/>
      <c r="NYC750"/>
      <c r="NYD750"/>
      <c r="NYE750"/>
      <c r="NYF750"/>
      <c r="NYG750"/>
      <c r="NYH750"/>
      <c r="NYI750"/>
      <c r="NYJ750"/>
      <c r="NYK750"/>
      <c r="NYL750"/>
      <c r="NYM750"/>
      <c r="NYN750"/>
      <c r="NYO750"/>
      <c r="NYP750"/>
      <c r="NYQ750"/>
      <c r="NYR750"/>
      <c r="NYS750"/>
      <c r="NYT750"/>
      <c r="NYU750"/>
      <c r="NYV750"/>
      <c r="NYW750"/>
      <c r="NYX750"/>
      <c r="NYY750"/>
      <c r="NYZ750"/>
      <c r="NZA750"/>
      <c r="NZB750"/>
      <c r="NZC750"/>
      <c r="NZD750"/>
      <c r="NZE750"/>
      <c r="NZF750"/>
      <c r="NZG750"/>
      <c r="NZH750"/>
      <c r="NZI750"/>
      <c r="NZJ750"/>
      <c r="NZK750"/>
      <c r="NZL750"/>
      <c r="NZM750"/>
      <c r="NZN750"/>
      <c r="NZO750"/>
      <c r="NZP750"/>
      <c r="NZQ750"/>
      <c r="NZR750"/>
      <c r="NZS750"/>
      <c r="NZT750"/>
      <c r="NZU750"/>
      <c r="NZV750"/>
      <c r="NZW750"/>
      <c r="NZX750"/>
      <c r="NZY750"/>
      <c r="NZZ750"/>
      <c r="OAA750"/>
      <c r="OAB750"/>
      <c r="OAC750"/>
      <c r="OAD750"/>
      <c r="OAE750"/>
      <c r="OAF750"/>
      <c r="OAG750"/>
      <c r="OAH750"/>
      <c r="OAI750"/>
      <c r="OAJ750"/>
      <c r="OAK750"/>
      <c r="OAL750"/>
      <c r="OAM750"/>
      <c r="OAN750"/>
      <c r="OAO750"/>
      <c r="OAP750"/>
      <c r="OAQ750"/>
      <c r="OAR750"/>
      <c r="OAS750"/>
      <c r="OAT750"/>
      <c r="OAU750"/>
      <c r="OAV750"/>
      <c r="OAW750"/>
      <c r="OAX750"/>
      <c r="OAY750"/>
      <c r="OAZ750"/>
      <c r="OBA750"/>
      <c r="OBB750"/>
      <c r="OBC750"/>
      <c r="OBD750"/>
      <c r="OBE750"/>
      <c r="OBF750"/>
      <c r="OBG750"/>
      <c r="OBH750"/>
      <c r="OBI750"/>
      <c r="OBJ750"/>
      <c r="OBK750"/>
      <c r="OBL750"/>
      <c r="OBM750"/>
      <c r="OBN750"/>
      <c r="OBO750"/>
      <c r="OBP750"/>
      <c r="OBQ750"/>
      <c r="OBR750"/>
      <c r="OBS750"/>
      <c r="OBT750"/>
      <c r="OBU750"/>
      <c r="OBV750"/>
      <c r="OBW750"/>
      <c r="OBX750"/>
      <c r="OBY750"/>
      <c r="OBZ750"/>
      <c r="OCA750"/>
      <c r="OCB750"/>
      <c r="OCC750"/>
      <c r="OCD750"/>
      <c r="OCE750"/>
      <c r="OCF750"/>
      <c r="OCG750"/>
      <c r="OCH750"/>
      <c r="OCI750"/>
      <c r="OCJ750"/>
      <c r="OCK750"/>
      <c r="OCL750"/>
      <c r="OCM750"/>
      <c r="OCN750"/>
      <c r="OCO750"/>
      <c r="OCP750"/>
      <c r="OCQ750"/>
      <c r="OCR750"/>
      <c r="OCS750"/>
      <c r="OCT750"/>
      <c r="OCU750"/>
      <c r="OCV750"/>
      <c r="OCW750"/>
      <c r="OCX750"/>
      <c r="OCY750"/>
      <c r="OCZ750"/>
      <c r="ODA750"/>
      <c r="ODB750"/>
      <c r="ODC750"/>
      <c r="ODD750"/>
      <c r="ODE750"/>
      <c r="ODF750"/>
      <c r="ODG750"/>
      <c r="ODH750"/>
      <c r="ODI750"/>
      <c r="ODJ750"/>
      <c r="ODK750"/>
      <c r="ODL750"/>
      <c r="ODM750"/>
      <c r="ODN750"/>
      <c r="ODO750"/>
      <c r="ODP750"/>
      <c r="ODQ750"/>
      <c r="ODR750"/>
      <c r="ODS750"/>
      <c r="ODT750"/>
      <c r="ODU750"/>
      <c r="ODV750"/>
      <c r="ODW750"/>
      <c r="ODX750"/>
      <c r="ODY750"/>
      <c r="ODZ750"/>
      <c r="OEA750"/>
      <c r="OEB750"/>
      <c r="OEC750"/>
      <c r="OED750"/>
      <c r="OEE750"/>
      <c r="OEF750"/>
      <c r="OEG750"/>
      <c r="OEH750"/>
      <c r="OEI750"/>
      <c r="OEJ750"/>
      <c r="OEK750"/>
      <c r="OEL750"/>
      <c r="OEM750"/>
      <c r="OEN750"/>
      <c r="OEO750"/>
      <c r="OEP750"/>
      <c r="OEQ750"/>
      <c r="OER750"/>
      <c r="OES750"/>
      <c r="OET750"/>
      <c r="OEU750"/>
      <c r="OEV750"/>
      <c r="OEW750"/>
      <c r="OEX750"/>
      <c r="OEY750"/>
      <c r="OEZ750"/>
      <c r="OFA750"/>
      <c r="OFB750"/>
      <c r="OFC750"/>
      <c r="OFD750"/>
      <c r="OFE750"/>
      <c r="OFF750"/>
      <c r="OFG750"/>
      <c r="OFH750"/>
      <c r="OFI750"/>
      <c r="OFJ750"/>
      <c r="OFK750"/>
      <c r="OFL750"/>
      <c r="OFM750"/>
      <c r="OFN750"/>
      <c r="OFO750"/>
      <c r="OFP750"/>
      <c r="OFQ750"/>
      <c r="OFR750"/>
      <c r="OFS750"/>
      <c r="OFT750"/>
      <c r="OFU750"/>
      <c r="OFV750"/>
      <c r="OFW750"/>
      <c r="OFX750"/>
      <c r="OFY750"/>
      <c r="OFZ750"/>
      <c r="OGA750"/>
      <c r="OGB750"/>
      <c r="OGC750"/>
      <c r="OGD750"/>
      <c r="OGE750"/>
      <c r="OGF750"/>
      <c r="OGG750"/>
      <c r="OGH750"/>
      <c r="OGI750"/>
      <c r="OGJ750"/>
      <c r="OGK750"/>
      <c r="OGL750"/>
      <c r="OGM750"/>
      <c r="OGN750"/>
      <c r="OGO750"/>
      <c r="OGP750"/>
      <c r="OGQ750"/>
      <c r="OGR750"/>
      <c r="OGS750"/>
      <c r="OGT750"/>
      <c r="OGU750"/>
      <c r="OGV750"/>
      <c r="OGW750"/>
      <c r="OGX750"/>
      <c r="OGY750"/>
      <c r="OGZ750"/>
      <c r="OHA750"/>
      <c r="OHB750"/>
      <c r="OHC750"/>
      <c r="OHD750"/>
      <c r="OHE750"/>
      <c r="OHF750"/>
      <c r="OHG750"/>
      <c r="OHH750"/>
      <c r="OHI750"/>
      <c r="OHJ750"/>
      <c r="OHK750"/>
      <c r="OHL750"/>
      <c r="OHM750"/>
      <c r="OHN750"/>
      <c r="OHO750"/>
      <c r="OHP750"/>
      <c r="OHQ750"/>
      <c r="OHR750"/>
      <c r="OHS750"/>
      <c r="OHT750"/>
      <c r="OHU750"/>
      <c r="OHV750"/>
      <c r="OHW750"/>
      <c r="OHX750"/>
      <c r="OHY750"/>
      <c r="OHZ750"/>
      <c r="OIA750"/>
      <c r="OIB750"/>
      <c r="OIC750"/>
      <c r="OID750"/>
      <c r="OIE750"/>
      <c r="OIF750"/>
      <c r="OIG750"/>
      <c r="OIH750"/>
      <c r="OII750"/>
      <c r="OIJ750"/>
      <c r="OIK750"/>
      <c r="OIL750"/>
      <c r="OIM750"/>
      <c r="OIN750"/>
      <c r="OIO750"/>
      <c r="OIP750"/>
      <c r="OIQ750"/>
      <c r="OIR750"/>
      <c r="OIS750"/>
      <c r="OIT750"/>
      <c r="OIU750"/>
      <c r="OIV750"/>
      <c r="OIW750"/>
      <c r="OIX750"/>
      <c r="OIY750"/>
      <c r="OIZ750"/>
      <c r="OJA750"/>
      <c r="OJB750"/>
      <c r="OJC750"/>
      <c r="OJD750"/>
      <c r="OJE750"/>
      <c r="OJF750"/>
      <c r="OJG750"/>
      <c r="OJH750"/>
      <c r="OJI750"/>
      <c r="OJJ750"/>
      <c r="OJK750"/>
      <c r="OJL750"/>
      <c r="OJM750"/>
      <c r="OJN750"/>
      <c r="OJO750"/>
      <c r="OJP750"/>
      <c r="OJQ750"/>
      <c r="OJR750"/>
      <c r="OJS750"/>
      <c r="OJT750"/>
      <c r="OJU750"/>
      <c r="OJV750"/>
      <c r="OJW750"/>
      <c r="OJX750"/>
      <c r="OJY750"/>
      <c r="OJZ750"/>
      <c r="OKA750"/>
      <c r="OKB750"/>
      <c r="OKC750"/>
      <c r="OKD750"/>
      <c r="OKE750"/>
      <c r="OKF750"/>
      <c r="OKG750"/>
      <c r="OKH750"/>
      <c r="OKI750"/>
      <c r="OKJ750"/>
      <c r="OKK750"/>
      <c r="OKL750"/>
      <c r="OKM750"/>
      <c r="OKN750"/>
      <c r="OKO750"/>
      <c r="OKP750"/>
      <c r="OKQ750"/>
      <c r="OKR750"/>
      <c r="OKS750"/>
      <c r="OKT750"/>
      <c r="OKU750"/>
      <c r="OKV750"/>
      <c r="OKW750"/>
      <c r="OKX750"/>
      <c r="OKY750"/>
      <c r="OKZ750"/>
      <c r="OLA750"/>
      <c r="OLB750"/>
      <c r="OLC750"/>
      <c r="OLD750"/>
      <c r="OLE750"/>
      <c r="OLF750"/>
      <c r="OLG750"/>
      <c r="OLH750"/>
      <c r="OLI750"/>
      <c r="OLJ750"/>
      <c r="OLK750"/>
      <c r="OLL750"/>
      <c r="OLM750"/>
      <c r="OLN750"/>
      <c r="OLO750"/>
      <c r="OLP750"/>
      <c r="OLQ750"/>
      <c r="OLR750"/>
      <c r="OLS750"/>
      <c r="OLT750"/>
      <c r="OLU750"/>
      <c r="OLV750"/>
      <c r="OLW750"/>
      <c r="OLX750"/>
      <c r="OLY750"/>
      <c r="OLZ750"/>
      <c r="OMA750"/>
      <c r="OMB750"/>
      <c r="OMC750"/>
      <c r="OMD750"/>
      <c r="OME750"/>
      <c r="OMF750"/>
      <c r="OMG750"/>
      <c r="OMH750"/>
      <c r="OMI750"/>
      <c r="OMJ750"/>
      <c r="OMK750"/>
      <c r="OML750"/>
      <c r="OMM750"/>
      <c r="OMN750"/>
      <c r="OMO750"/>
      <c r="OMP750"/>
      <c r="OMQ750"/>
      <c r="OMR750"/>
      <c r="OMS750"/>
      <c r="OMT750"/>
      <c r="OMU750"/>
      <c r="OMV750"/>
      <c r="OMW750"/>
      <c r="OMX750"/>
      <c r="OMY750"/>
      <c r="OMZ750"/>
      <c r="ONA750"/>
      <c r="ONB750"/>
      <c r="ONC750"/>
      <c r="OND750"/>
      <c r="ONE750"/>
      <c r="ONF750"/>
      <c r="ONG750"/>
      <c r="ONH750"/>
      <c r="ONI750"/>
      <c r="ONJ750"/>
      <c r="ONK750"/>
      <c r="ONL750"/>
      <c r="ONM750"/>
      <c r="ONN750"/>
      <c r="ONO750"/>
      <c r="ONP750"/>
      <c r="ONQ750"/>
      <c r="ONR750"/>
      <c r="ONS750"/>
      <c r="ONT750"/>
      <c r="ONU750"/>
      <c r="ONV750"/>
      <c r="ONW750"/>
      <c r="ONX750"/>
      <c r="ONY750"/>
      <c r="ONZ750"/>
      <c r="OOA750"/>
      <c r="OOB750"/>
      <c r="OOC750"/>
      <c r="OOD750"/>
      <c r="OOE750"/>
      <c r="OOF750"/>
      <c r="OOG750"/>
      <c r="OOH750"/>
      <c r="OOI750"/>
      <c r="OOJ750"/>
      <c r="OOK750"/>
      <c r="OOL750"/>
      <c r="OOM750"/>
      <c r="OON750"/>
      <c r="OOO750"/>
      <c r="OOP750"/>
      <c r="OOQ750"/>
      <c r="OOR750"/>
      <c r="OOS750"/>
      <c r="OOT750"/>
      <c r="OOU750"/>
      <c r="OOV750"/>
      <c r="OOW750"/>
      <c r="OOX750"/>
      <c r="OOY750"/>
      <c r="OOZ750"/>
      <c r="OPA750"/>
      <c r="OPB750"/>
      <c r="OPC750"/>
      <c r="OPD750"/>
      <c r="OPE750"/>
      <c r="OPF750"/>
      <c r="OPG750"/>
      <c r="OPH750"/>
      <c r="OPI750"/>
      <c r="OPJ750"/>
      <c r="OPK750"/>
      <c r="OPL750"/>
      <c r="OPM750"/>
      <c r="OPN750"/>
      <c r="OPO750"/>
      <c r="OPP750"/>
      <c r="OPQ750"/>
      <c r="OPR750"/>
      <c r="OPS750"/>
      <c r="OPT750"/>
      <c r="OPU750"/>
      <c r="OPV750"/>
      <c r="OPW750"/>
      <c r="OPX750"/>
      <c r="OPY750"/>
      <c r="OPZ750"/>
      <c r="OQA750"/>
      <c r="OQB750"/>
      <c r="OQC750"/>
      <c r="OQD750"/>
      <c r="OQE750"/>
      <c r="OQF750"/>
      <c r="OQG750"/>
      <c r="OQH750"/>
      <c r="OQI750"/>
      <c r="OQJ750"/>
      <c r="OQK750"/>
      <c r="OQL750"/>
      <c r="OQM750"/>
      <c r="OQN750"/>
      <c r="OQO750"/>
      <c r="OQP750"/>
      <c r="OQQ750"/>
      <c r="OQR750"/>
      <c r="OQS750"/>
      <c r="OQT750"/>
      <c r="OQU750"/>
      <c r="OQV750"/>
      <c r="OQW750"/>
      <c r="OQX750"/>
      <c r="OQY750"/>
      <c r="OQZ750"/>
      <c r="ORA750"/>
      <c r="ORB750"/>
      <c r="ORC750"/>
      <c r="ORD750"/>
      <c r="ORE750"/>
      <c r="ORF750"/>
      <c r="ORG750"/>
      <c r="ORH750"/>
      <c r="ORI750"/>
      <c r="ORJ750"/>
      <c r="ORK750"/>
      <c r="ORL750"/>
      <c r="ORM750"/>
      <c r="ORN750"/>
      <c r="ORO750"/>
      <c r="ORP750"/>
      <c r="ORQ750"/>
      <c r="ORR750"/>
      <c r="ORS750"/>
      <c r="ORT750"/>
      <c r="ORU750"/>
      <c r="ORV750"/>
      <c r="ORW750"/>
      <c r="ORX750"/>
      <c r="ORY750"/>
      <c r="ORZ750"/>
      <c r="OSA750"/>
      <c r="OSB750"/>
      <c r="OSC750"/>
      <c r="OSD750"/>
      <c r="OSE750"/>
      <c r="OSF750"/>
      <c r="OSG750"/>
      <c r="OSH750"/>
      <c r="OSI750"/>
      <c r="OSJ750"/>
      <c r="OSK750"/>
      <c r="OSL750"/>
      <c r="OSM750"/>
      <c r="OSN750"/>
      <c r="OSO750"/>
      <c r="OSP750"/>
      <c r="OSQ750"/>
      <c r="OSR750"/>
      <c r="OSS750"/>
      <c r="OST750"/>
      <c r="OSU750"/>
      <c r="OSV750"/>
      <c r="OSW750"/>
      <c r="OSX750"/>
      <c r="OSY750"/>
      <c r="OSZ750"/>
      <c r="OTA750"/>
      <c r="OTB750"/>
      <c r="OTC750"/>
      <c r="OTD750"/>
      <c r="OTE750"/>
      <c r="OTF750"/>
      <c r="OTG750"/>
      <c r="OTH750"/>
      <c r="OTI750"/>
      <c r="OTJ750"/>
      <c r="OTK750"/>
      <c r="OTL750"/>
      <c r="OTM750"/>
      <c r="OTN750"/>
      <c r="OTO750"/>
      <c r="OTP750"/>
      <c r="OTQ750"/>
      <c r="OTR750"/>
      <c r="OTS750"/>
      <c r="OTT750"/>
      <c r="OTU750"/>
      <c r="OTV750"/>
      <c r="OTW750"/>
      <c r="OTX750"/>
      <c r="OTY750"/>
      <c r="OTZ750"/>
      <c r="OUA750"/>
      <c r="OUB750"/>
      <c r="OUC750"/>
      <c r="OUD750"/>
      <c r="OUE750"/>
      <c r="OUF750"/>
      <c r="OUG750"/>
      <c r="OUH750"/>
      <c r="OUI750"/>
      <c r="OUJ750"/>
      <c r="OUK750"/>
      <c r="OUL750"/>
      <c r="OUM750"/>
      <c r="OUN750"/>
      <c r="OUO750"/>
      <c r="OUP750"/>
      <c r="OUQ750"/>
      <c r="OUR750"/>
      <c r="OUS750"/>
      <c r="OUT750"/>
      <c r="OUU750"/>
      <c r="OUV750"/>
      <c r="OUW750"/>
      <c r="OUX750"/>
      <c r="OUY750"/>
      <c r="OUZ750"/>
      <c r="OVA750"/>
      <c r="OVB750"/>
      <c r="OVC750"/>
      <c r="OVD750"/>
      <c r="OVE750"/>
      <c r="OVF750"/>
      <c r="OVG750"/>
      <c r="OVH750"/>
      <c r="OVI750"/>
      <c r="OVJ750"/>
      <c r="OVK750"/>
      <c r="OVL750"/>
      <c r="OVM750"/>
      <c r="OVN750"/>
      <c r="OVO750"/>
      <c r="OVP750"/>
      <c r="OVQ750"/>
      <c r="OVR750"/>
      <c r="OVS750"/>
      <c r="OVT750"/>
      <c r="OVU750"/>
      <c r="OVV750"/>
      <c r="OVW750"/>
      <c r="OVX750"/>
      <c r="OVY750"/>
      <c r="OVZ750"/>
      <c r="OWA750"/>
      <c r="OWB750"/>
      <c r="OWC750"/>
      <c r="OWD750"/>
      <c r="OWE750"/>
      <c r="OWF750"/>
      <c r="OWG750"/>
      <c r="OWH750"/>
      <c r="OWI750"/>
      <c r="OWJ750"/>
      <c r="OWK750"/>
      <c r="OWL750"/>
      <c r="OWM750"/>
      <c r="OWN750"/>
      <c r="OWO750"/>
      <c r="OWP750"/>
      <c r="OWQ750"/>
      <c r="OWR750"/>
      <c r="OWS750"/>
      <c r="OWT750"/>
      <c r="OWU750"/>
      <c r="OWV750"/>
      <c r="OWW750"/>
      <c r="OWX750"/>
      <c r="OWY750"/>
      <c r="OWZ750"/>
      <c r="OXA750"/>
      <c r="OXB750"/>
      <c r="OXC750"/>
      <c r="OXD750"/>
      <c r="OXE750"/>
      <c r="OXF750"/>
      <c r="OXG750"/>
      <c r="OXH750"/>
      <c r="OXI750"/>
      <c r="OXJ750"/>
      <c r="OXK750"/>
      <c r="OXL750"/>
      <c r="OXM750"/>
      <c r="OXN750"/>
      <c r="OXO750"/>
      <c r="OXP750"/>
      <c r="OXQ750"/>
      <c r="OXR750"/>
      <c r="OXS750"/>
      <c r="OXT750"/>
      <c r="OXU750"/>
      <c r="OXV750"/>
      <c r="OXW750"/>
      <c r="OXX750"/>
      <c r="OXY750"/>
      <c r="OXZ750"/>
      <c r="OYA750"/>
      <c r="OYB750"/>
      <c r="OYC750"/>
      <c r="OYD750"/>
      <c r="OYE750"/>
      <c r="OYF750"/>
      <c r="OYG750"/>
      <c r="OYH750"/>
      <c r="OYI750"/>
      <c r="OYJ750"/>
      <c r="OYK750"/>
      <c r="OYL750"/>
      <c r="OYM750"/>
      <c r="OYN750"/>
      <c r="OYO750"/>
      <c r="OYP750"/>
      <c r="OYQ750"/>
      <c r="OYR750"/>
      <c r="OYS750"/>
      <c r="OYT750"/>
      <c r="OYU750"/>
      <c r="OYV750"/>
      <c r="OYW750"/>
      <c r="OYX750"/>
      <c r="OYY750"/>
      <c r="OYZ750"/>
      <c r="OZA750"/>
      <c r="OZB750"/>
      <c r="OZC750"/>
      <c r="OZD750"/>
      <c r="OZE750"/>
      <c r="OZF750"/>
      <c r="OZG750"/>
      <c r="OZH750"/>
      <c r="OZI750"/>
      <c r="OZJ750"/>
      <c r="OZK750"/>
      <c r="OZL750"/>
      <c r="OZM750"/>
      <c r="OZN750"/>
      <c r="OZO750"/>
      <c r="OZP750"/>
      <c r="OZQ750"/>
      <c r="OZR750"/>
      <c r="OZS750"/>
      <c r="OZT750"/>
      <c r="OZU750"/>
      <c r="OZV750"/>
      <c r="OZW750"/>
      <c r="OZX750"/>
      <c r="OZY750"/>
      <c r="OZZ750"/>
      <c r="PAA750"/>
      <c r="PAB750"/>
      <c r="PAC750"/>
      <c r="PAD750"/>
      <c r="PAE750"/>
      <c r="PAF750"/>
      <c r="PAG750"/>
      <c r="PAH750"/>
      <c r="PAI750"/>
      <c r="PAJ750"/>
      <c r="PAK750"/>
      <c r="PAL750"/>
      <c r="PAM750"/>
      <c r="PAN750"/>
      <c r="PAO750"/>
      <c r="PAP750"/>
      <c r="PAQ750"/>
      <c r="PAR750"/>
      <c r="PAS750"/>
      <c r="PAT750"/>
      <c r="PAU750"/>
      <c r="PAV750"/>
      <c r="PAW750"/>
      <c r="PAX750"/>
      <c r="PAY750"/>
      <c r="PAZ750"/>
      <c r="PBA750"/>
      <c r="PBB750"/>
      <c r="PBC750"/>
      <c r="PBD750"/>
      <c r="PBE750"/>
      <c r="PBF750"/>
      <c r="PBG750"/>
      <c r="PBH750"/>
      <c r="PBI750"/>
      <c r="PBJ750"/>
      <c r="PBK750"/>
      <c r="PBL750"/>
      <c r="PBM750"/>
      <c r="PBN750"/>
      <c r="PBO750"/>
      <c r="PBP750"/>
      <c r="PBQ750"/>
      <c r="PBR750"/>
      <c r="PBS750"/>
      <c r="PBT750"/>
      <c r="PBU750"/>
      <c r="PBV750"/>
      <c r="PBW750"/>
      <c r="PBX750"/>
      <c r="PBY750"/>
      <c r="PBZ750"/>
      <c r="PCA750"/>
      <c r="PCB750"/>
      <c r="PCC750"/>
      <c r="PCD750"/>
      <c r="PCE750"/>
      <c r="PCF750"/>
      <c r="PCG750"/>
      <c r="PCH750"/>
      <c r="PCI750"/>
      <c r="PCJ750"/>
      <c r="PCK750"/>
      <c r="PCL750"/>
      <c r="PCM750"/>
      <c r="PCN750"/>
      <c r="PCO750"/>
      <c r="PCP750"/>
      <c r="PCQ750"/>
      <c r="PCR750"/>
      <c r="PCS750"/>
      <c r="PCT750"/>
      <c r="PCU750"/>
      <c r="PCV750"/>
      <c r="PCW750"/>
      <c r="PCX750"/>
      <c r="PCY750"/>
      <c r="PCZ750"/>
      <c r="PDA750"/>
      <c r="PDB750"/>
      <c r="PDC750"/>
      <c r="PDD750"/>
      <c r="PDE750"/>
      <c r="PDF750"/>
      <c r="PDG750"/>
      <c r="PDH750"/>
      <c r="PDI750"/>
      <c r="PDJ750"/>
      <c r="PDK750"/>
      <c r="PDL750"/>
      <c r="PDM750"/>
      <c r="PDN750"/>
      <c r="PDO750"/>
      <c r="PDP750"/>
      <c r="PDQ750"/>
      <c r="PDR750"/>
      <c r="PDS750"/>
      <c r="PDT750"/>
      <c r="PDU750"/>
      <c r="PDV750"/>
      <c r="PDW750"/>
      <c r="PDX750"/>
      <c r="PDY750"/>
      <c r="PDZ750"/>
      <c r="PEA750"/>
      <c r="PEB750"/>
      <c r="PEC750"/>
      <c r="PED750"/>
      <c r="PEE750"/>
      <c r="PEF750"/>
      <c r="PEG750"/>
      <c r="PEH750"/>
      <c r="PEI750"/>
      <c r="PEJ750"/>
      <c r="PEK750"/>
      <c r="PEL750"/>
      <c r="PEM750"/>
      <c r="PEN750"/>
      <c r="PEO750"/>
      <c r="PEP750"/>
      <c r="PEQ750"/>
      <c r="PER750"/>
      <c r="PES750"/>
      <c r="PET750"/>
      <c r="PEU750"/>
      <c r="PEV750"/>
      <c r="PEW750"/>
      <c r="PEX750"/>
      <c r="PEY750"/>
      <c r="PEZ750"/>
      <c r="PFA750"/>
      <c r="PFB750"/>
      <c r="PFC750"/>
      <c r="PFD750"/>
      <c r="PFE750"/>
      <c r="PFF750"/>
      <c r="PFG750"/>
      <c r="PFH750"/>
      <c r="PFI750"/>
      <c r="PFJ750"/>
      <c r="PFK750"/>
      <c r="PFL750"/>
      <c r="PFM750"/>
      <c r="PFN750"/>
      <c r="PFO750"/>
      <c r="PFP750"/>
      <c r="PFQ750"/>
      <c r="PFR750"/>
      <c r="PFS750"/>
      <c r="PFT750"/>
      <c r="PFU750"/>
      <c r="PFV750"/>
      <c r="PFW750"/>
      <c r="PFX750"/>
      <c r="PFY750"/>
      <c r="PFZ750"/>
      <c r="PGA750"/>
      <c r="PGB750"/>
      <c r="PGC750"/>
      <c r="PGD750"/>
      <c r="PGE750"/>
      <c r="PGF750"/>
      <c r="PGG750"/>
      <c r="PGH750"/>
      <c r="PGI750"/>
      <c r="PGJ750"/>
      <c r="PGK750"/>
      <c r="PGL750"/>
      <c r="PGM750"/>
      <c r="PGN750"/>
      <c r="PGO750"/>
      <c r="PGP750"/>
      <c r="PGQ750"/>
      <c r="PGR750"/>
      <c r="PGS750"/>
      <c r="PGT750"/>
      <c r="PGU750"/>
      <c r="PGV750"/>
      <c r="PGW750"/>
      <c r="PGX750"/>
      <c r="PGY750"/>
      <c r="PGZ750"/>
      <c r="PHA750"/>
      <c r="PHB750"/>
      <c r="PHC750"/>
      <c r="PHD750"/>
      <c r="PHE750"/>
      <c r="PHF750"/>
      <c r="PHG750"/>
      <c r="PHH750"/>
      <c r="PHI750"/>
      <c r="PHJ750"/>
      <c r="PHK750"/>
      <c r="PHL750"/>
      <c r="PHM750"/>
      <c r="PHN750"/>
      <c r="PHO750"/>
      <c r="PHP750"/>
      <c r="PHQ750"/>
      <c r="PHR750"/>
      <c r="PHS750"/>
      <c r="PHT750"/>
      <c r="PHU750"/>
      <c r="PHV750"/>
      <c r="PHW750"/>
      <c r="PHX750"/>
      <c r="PHY750"/>
      <c r="PHZ750"/>
      <c r="PIA750"/>
      <c r="PIB750"/>
      <c r="PIC750"/>
      <c r="PID750"/>
      <c r="PIE750"/>
      <c r="PIF750"/>
      <c r="PIG750"/>
      <c r="PIH750"/>
      <c r="PII750"/>
      <c r="PIJ750"/>
      <c r="PIK750"/>
      <c r="PIL750"/>
      <c r="PIM750"/>
      <c r="PIN750"/>
      <c r="PIO750"/>
      <c r="PIP750"/>
      <c r="PIQ750"/>
      <c r="PIR750"/>
      <c r="PIS750"/>
      <c r="PIT750"/>
      <c r="PIU750"/>
      <c r="PIV750"/>
      <c r="PIW750"/>
      <c r="PIX750"/>
      <c r="PIY750"/>
      <c r="PIZ750"/>
      <c r="PJA750"/>
      <c r="PJB750"/>
      <c r="PJC750"/>
      <c r="PJD750"/>
      <c r="PJE750"/>
      <c r="PJF750"/>
      <c r="PJG750"/>
      <c r="PJH750"/>
      <c r="PJI750"/>
      <c r="PJJ750"/>
      <c r="PJK750"/>
      <c r="PJL750"/>
      <c r="PJM750"/>
      <c r="PJN750"/>
      <c r="PJO750"/>
      <c r="PJP750"/>
      <c r="PJQ750"/>
      <c r="PJR750"/>
      <c r="PJS750"/>
      <c r="PJT750"/>
      <c r="PJU750"/>
      <c r="PJV750"/>
      <c r="PJW750"/>
      <c r="PJX750"/>
      <c r="PJY750"/>
      <c r="PJZ750"/>
      <c r="PKA750"/>
      <c r="PKB750"/>
      <c r="PKC750"/>
      <c r="PKD750"/>
      <c r="PKE750"/>
      <c r="PKF750"/>
      <c r="PKG750"/>
      <c r="PKH750"/>
      <c r="PKI750"/>
      <c r="PKJ750"/>
      <c r="PKK750"/>
      <c r="PKL750"/>
      <c r="PKM750"/>
      <c r="PKN750"/>
      <c r="PKO750"/>
      <c r="PKP750"/>
      <c r="PKQ750"/>
      <c r="PKR750"/>
      <c r="PKS750"/>
      <c r="PKT750"/>
      <c r="PKU750"/>
      <c r="PKV750"/>
      <c r="PKW750"/>
      <c r="PKX750"/>
      <c r="PKY750"/>
      <c r="PKZ750"/>
      <c r="PLA750"/>
      <c r="PLB750"/>
      <c r="PLC750"/>
      <c r="PLD750"/>
      <c r="PLE750"/>
      <c r="PLF750"/>
      <c r="PLG750"/>
      <c r="PLH750"/>
      <c r="PLI750"/>
      <c r="PLJ750"/>
      <c r="PLK750"/>
      <c r="PLL750"/>
      <c r="PLM750"/>
      <c r="PLN750"/>
      <c r="PLO750"/>
      <c r="PLP750"/>
      <c r="PLQ750"/>
      <c r="PLR750"/>
      <c r="PLS750"/>
      <c r="PLT750"/>
      <c r="PLU750"/>
      <c r="PLV750"/>
      <c r="PLW750"/>
      <c r="PLX750"/>
      <c r="PLY750"/>
      <c r="PLZ750"/>
      <c r="PMA750"/>
      <c r="PMB750"/>
      <c r="PMC750"/>
      <c r="PMD750"/>
      <c r="PME750"/>
      <c r="PMF750"/>
      <c r="PMG750"/>
      <c r="PMH750"/>
      <c r="PMI750"/>
      <c r="PMJ750"/>
      <c r="PMK750"/>
      <c r="PML750"/>
      <c r="PMM750"/>
      <c r="PMN750"/>
      <c r="PMO750"/>
      <c r="PMP750"/>
      <c r="PMQ750"/>
      <c r="PMR750"/>
      <c r="PMS750"/>
      <c r="PMT750"/>
      <c r="PMU750"/>
      <c r="PMV750"/>
      <c r="PMW750"/>
      <c r="PMX750"/>
      <c r="PMY750"/>
      <c r="PMZ750"/>
      <c r="PNA750"/>
      <c r="PNB750"/>
      <c r="PNC750"/>
      <c r="PND750"/>
      <c r="PNE750"/>
      <c r="PNF750"/>
      <c r="PNG750"/>
      <c r="PNH750"/>
      <c r="PNI750"/>
      <c r="PNJ750"/>
      <c r="PNK750"/>
      <c r="PNL750"/>
      <c r="PNM750"/>
      <c r="PNN750"/>
      <c r="PNO750"/>
      <c r="PNP750"/>
      <c r="PNQ750"/>
      <c r="PNR750"/>
      <c r="PNS750"/>
      <c r="PNT750"/>
      <c r="PNU750"/>
      <c r="PNV750"/>
      <c r="PNW750"/>
      <c r="PNX750"/>
      <c r="PNY750"/>
      <c r="PNZ750"/>
      <c r="POA750"/>
      <c r="POB750"/>
      <c r="POC750"/>
      <c r="POD750"/>
      <c r="POE750"/>
      <c r="POF750"/>
      <c r="POG750"/>
      <c r="POH750"/>
      <c r="POI750"/>
      <c r="POJ750"/>
      <c r="POK750"/>
      <c r="POL750"/>
      <c r="POM750"/>
      <c r="PON750"/>
      <c r="POO750"/>
      <c r="POP750"/>
      <c r="POQ750"/>
      <c r="POR750"/>
      <c r="POS750"/>
      <c r="POT750"/>
      <c r="POU750"/>
      <c r="POV750"/>
      <c r="POW750"/>
      <c r="POX750"/>
      <c r="POY750"/>
      <c r="POZ750"/>
      <c r="PPA750"/>
      <c r="PPB750"/>
      <c r="PPC750"/>
      <c r="PPD750"/>
      <c r="PPE750"/>
      <c r="PPF750"/>
      <c r="PPG750"/>
      <c r="PPH750"/>
      <c r="PPI750"/>
      <c r="PPJ750"/>
      <c r="PPK750"/>
      <c r="PPL750"/>
      <c r="PPM750"/>
      <c r="PPN750"/>
      <c r="PPO750"/>
      <c r="PPP750"/>
      <c r="PPQ750"/>
      <c r="PPR750"/>
      <c r="PPS750"/>
      <c r="PPT750"/>
      <c r="PPU750"/>
      <c r="PPV750"/>
      <c r="PPW750"/>
      <c r="PPX750"/>
      <c r="PPY750"/>
      <c r="PPZ750"/>
      <c r="PQA750"/>
      <c r="PQB750"/>
      <c r="PQC750"/>
      <c r="PQD750"/>
      <c r="PQE750"/>
      <c r="PQF750"/>
      <c r="PQG750"/>
      <c r="PQH750"/>
      <c r="PQI750"/>
      <c r="PQJ750"/>
      <c r="PQK750"/>
      <c r="PQL750"/>
      <c r="PQM750"/>
      <c r="PQN750"/>
      <c r="PQO750"/>
      <c r="PQP750"/>
      <c r="PQQ750"/>
      <c r="PQR750"/>
      <c r="PQS750"/>
      <c r="PQT750"/>
      <c r="PQU750"/>
      <c r="PQV750"/>
      <c r="PQW750"/>
      <c r="PQX750"/>
      <c r="PQY750"/>
      <c r="PQZ750"/>
      <c r="PRA750"/>
      <c r="PRB750"/>
      <c r="PRC750"/>
      <c r="PRD750"/>
      <c r="PRE750"/>
      <c r="PRF750"/>
      <c r="PRG750"/>
      <c r="PRH750"/>
      <c r="PRI750"/>
      <c r="PRJ750"/>
      <c r="PRK750"/>
      <c r="PRL750"/>
      <c r="PRM750"/>
      <c r="PRN750"/>
      <c r="PRO750"/>
      <c r="PRP750"/>
      <c r="PRQ750"/>
      <c r="PRR750"/>
      <c r="PRS750"/>
      <c r="PRT750"/>
      <c r="PRU750"/>
      <c r="PRV750"/>
      <c r="PRW750"/>
      <c r="PRX750"/>
      <c r="PRY750"/>
      <c r="PRZ750"/>
      <c r="PSA750"/>
      <c r="PSB750"/>
      <c r="PSC750"/>
      <c r="PSD750"/>
      <c r="PSE750"/>
      <c r="PSF750"/>
      <c r="PSG750"/>
      <c r="PSH750"/>
      <c r="PSI750"/>
      <c r="PSJ750"/>
      <c r="PSK750"/>
      <c r="PSL750"/>
      <c r="PSM750"/>
      <c r="PSN750"/>
      <c r="PSO750"/>
      <c r="PSP750"/>
      <c r="PSQ750"/>
      <c r="PSR750"/>
      <c r="PSS750"/>
      <c r="PST750"/>
      <c r="PSU750"/>
      <c r="PSV750"/>
      <c r="PSW750"/>
      <c r="PSX750"/>
      <c r="PSY750"/>
      <c r="PSZ750"/>
      <c r="PTA750"/>
      <c r="PTB750"/>
      <c r="PTC750"/>
      <c r="PTD750"/>
      <c r="PTE750"/>
      <c r="PTF750"/>
      <c r="PTG750"/>
      <c r="PTH750"/>
      <c r="PTI750"/>
      <c r="PTJ750"/>
      <c r="PTK750"/>
      <c r="PTL750"/>
      <c r="PTM750"/>
      <c r="PTN750"/>
      <c r="PTO750"/>
      <c r="PTP750"/>
      <c r="PTQ750"/>
      <c r="PTR750"/>
      <c r="PTS750"/>
      <c r="PTT750"/>
      <c r="PTU750"/>
      <c r="PTV750"/>
      <c r="PTW750"/>
      <c r="PTX750"/>
      <c r="PTY750"/>
      <c r="PTZ750"/>
      <c r="PUA750"/>
      <c r="PUB750"/>
      <c r="PUC750"/>
      <c r="PUD750"/>
      <c r="PUE750"/>
      <c r="PUF750"/>
      <c r="PUG750"/>
      <c r="PUH750"/>
      <c r="PUI750"/>
      <c r="PUJ750"/>
      <c r="PUK750"/>
      <c r="PUL750"/>
      <c r="PUM750"/>
      <c r="PUN750"/>
      <c r="PUO750"/>
      <c r="PUP750"/>
      <c r="PUQ750"/>
      <c r="PUR750"/>
      <c r="PUS750"/>
      <c r="PUT750"/>
      <c r="PUU750"/>
      <c r="PUV750"/>
      <c r="PUW750"/>
      <c r="PUX750"/>
      <c r="PUY750"/>
      <c r="PUZ750"/>
      <c r="PVA750"/>
      <c r="PVB750"/>
      <c r="PVC750"/>
      <c r="PVD750"/>
      <c r="PVE750"/>
      <c r="PVF750"/>
      <c r="PVG750"/>
      <c r="PVH750"/>
      <c r="PVI750"/>
      <c r="PVJ750"/>
      <c r="PVK750"/>
      <c r="PVL750"/>
      <c r="PVM750"/>
      <c r="PVN750"/>
      <c r="PVO750"/>
      <c r="PVP750"/>
      <c r="PVQ750"/>
      <c r="PVR750"/>
      <c r="PVS750"/>
      <c r="PVT750"/>
      <c r="PVU750"/>
      <c r="PVV750"/>
      <c r="PVW750"/>
      <c r="PVX750"/>
      <c r="PVY750"/>
      <c r="PVZ750"/>
      <c r="PWA750"/>
      <c r="PWB750"/>
      <c r="PWC750"/>
      <c r="PWD750"/>
      <c r="PWE750"/>
      <c r="PWF750"/>
      <c r="PWG750"/>
      <c r="PWH750"/>
      <c r="PWI750"/>
      <c r="PWJ750"/>
      <c r="PWK750"/>
      <c r="PWL750"/>
      <c r="PWM750"/>
      <c r="PWN750"/>
      <c r="PWO750"/>
      <c r="PWP750"/>
      <c r="PWQ750"/>
      <c r="PWR750"/>
      <c r="PWS750"/>
      <c r="PWT750"/>
      <c r="PWU750"/>
      <c r="PWV750"/>
      <c r="PWW750"/>
      <c r="PWX750"/>
      <c r="PWY750"/>
      <c r="PWZ750"/>
      <c r="PXA750"/>
      <c r="PXB750"/>
      <c r="PXC750"/>
      <c r="PXD750"/>
      <c r="PXE750"/>
      <c r="PXF750"/>
      <c r="PXG750"/>
      <c r="PXH750"/>
      <c r="PXI750"/>
      <c r="PXJ750"/>
      <c r="PXK750"/>
      <c r="PXL750"/>
      <c r="PXM750"/>
      <c r="PXN750"/>
      <c r="PXO750"/>
      <c r="PXP750"/>
      <c r="PXQ750"/>
      <c r="PXR750"/>
      <c r="PXS750"/>
      <c r="PXT750"/>
      <c r="PXU750"/>
      <c r="PXV750"/>
      <c r="PXW750"/>
      <c r="PXX750"/>
      <c r="PXY750"/>
      <c r="PXZ750"/>
      <c r="PYA750"/>
      <c r="PYB750"/>
      <c r="PYC750"/>
      <c r="PYD750"/>
      <c r="PYE750"/>
      <c r="PYF750"/>
      <c r="PYG750"/>
      <c r="PYH750"/>
      <c r="PYI750"/>
      <c r="PYJ750"/>
      <c r="PYK750"/>
      <c r="PYL750"/>
      <c r="PYM750"/>
      <c r="PYN750"/>
      <c r="PYO750"/>
      <c r="PYP750"/>
      <c r="PYQ750"/>
      <c r="PYR750"/>
      <c r="PYS750"/>
      <c r="PYT750"/>
      <c r="PYU750"/>
      <c r="PYV750"/>
      <c r="PYW750"/>
      <c r="PYX750"/>
      <c r="PYY750"/>
      <c r="PYZ750"/>
      <c r="PZA750"/>
      <c r="PZB750"/>
      <c r="PZC750"/>
      <c r="PZD750"/>
      <c r="PZE750"/>
      <c r="PZF750"/>
      <c r="PZG750"/>
      <c r="PZH750"/>
      <c r="PZI750"/>
      <c r="PZJ750"/>
      <c r="PZK750"/>
      <c r="PZL750"/>
      <c r="PZM750"/>
      <c r="PZN750"/>
      <c r="PZO750"/>
      <c r="PZP750"/>
      <c r="PZQ750"/>
      <c r="PZR750"/>
      <c r="PZS750"/>
      <c r="PZT750"/>
      <c r="PZU750"/>
      <c r="PZV750"/>
      <c r="PZW750"/>
      <c r="PZX750"/>
      <c r="PZY750"/>
      <c r="PZZ750"/>
      <c r="QAA750"/>
      <c r="QAB750"/>
      <c r="QAC750"/>
      <c r="QAD750"/>
      <c r="QAE750"/>
      <c r="QAF750"/>
      <c r="QAG750"/>
      <c r="QAH750"/>
      <c r="QAI750"/>
      <c r="QAJ750"/>
      <c r="QAK750"/>
      <c r="QAL750"/>
      <c r="QAM750"/>
      <c r="QAN750"/>
      <c r="QAO750"/>
      <c r="QAP750"/>
      <c r="QAQ750"/>
      <c r="QAR750"/>
      <c r="QAS750"/>
      <c r="QAT750"/>
      <c r="QAU750"/>
      <c r="QAV750"/>
      <c r="QAW750"/>
      <c r="QAX750"/>
      <c r="QAY750"/>
      <c r="QAZ750"/>
      <c r="QBA750"/>
      <c r="QBB750"/>
      <c r="QBC750"/>
      <c r="QBD750"/>
      <c r="QBE750"/>
      <c r="QBF750"/>
      <c r="QBG750"/>
      <c r="QBH750"/>
      <c r="QBI750"/>
      <c r="QBJ750"/>
      <c r="QBK750"/>
      <c r="QBL750"/>
      <c r="QBM750"/>
      <c r="QBN750"/>
      <c r="QBO750"/>
      <c r="QBP750"/>
      <c r="QBQ750"/>
      <c r="QBR750"/>
      <c r="QBS750"/>
      <c r="QBT750"/>
      <c r="QBU750"/>
      <c r="QBV750"/>
      <c r="QBW750"/>
      <c r="QBX750"/>
      <c r="QBY750"/>
      <c r="QBZ750"/>
      <c r="QCA750"/>
      <c r="QCB750"/>
      <c r="QCC750"/>
      <c r="QCD750"/>
      <c r="QCE750"/>
      <c r="QCF750"/>
      <c r="QCG750"/>
      <c r="QCH750"/>
      <c r="QCI750"/>
      <c r="QCJ750"/>
      <c r="QCK750"/>
      <c r="QCL750"/>
      <c r="QCM750"/>
      <c r="QCN750"/>
      <c r="QCO750"/>
      <c r="QCP750"/>
      <c r="QCQ750"/>
      <c r="QCR750"/>
      <c r="QCS750"/>
      <c r="QCT750"/>
      <c r="QCU750"/>
      <c r="QCV750"/>
      <c r="QCW750"/>
      <c r="QCX750"/>
      <c r="QCY750"/>
      <c r="QCZ750"/>
      <c r="QDA750"/>
      <c r="QDB750"/>
      <c r="QDC750"/>
      <c r="QDD750"/>
      <c r="QDE750"/>
      <c r="QDF750"/>
      <c r="QDG750"/>
      <c r="QDH750"/>
      <c r="QDI750"/>
      <c r="QDJ750"/>
      <c r="QDK750"/>
      <c r="QDL750"/>
      <c r="QDM750"/>
      <c r="QDN750"/>
      <c r="QDO750"/>
      <c r="QDP750"/>
      <c r="QDQ750"/>
      <c r="QDR750"/>
      <c r="QDS750"/>
      <c r="QDT750"/>
      <c r="QDU750"/>
      <c r="QDV750"/>
      <c r="QDW750"/>
      <c r="QDX750"/>
      <c r="QDY750"/>
      <c r="QDZ750"/>
      <c r="QEA750"/>
      <c r="QEB750"/>
      <c r="QEC750"/>
      <c r="QED750"/>
      <c r="QEE750"/>
      <c r="QEF750"/>
      <c r="QEG750"/>
      <c r="QEH750"/>
      <c r="QEI750"/>
      <c r="QEJ750"/>
      <c r="QEK750"/>
      <c r="QEL750"/>
      <c r="QEM750"/>
      <c r="QEN750"/>
      <c r="QEO750"/>
      <c r="QEP750"/>
      <c r="QEQ750"/>
      <c r="QER750"/>
      <c r="QES750"/>
      <c r="QET750"/>
      <c r="QEU750"/>
      <c r="QEV750"/>
      <c r="QEW750"/>
      <c r="QEX750"/>
      <c r="QEY750"/>
      <c r="QEZ750"/>
      <c r="QFA750"/>
      <c r="QFB750"/>
      <c r="QFC750"/>
      <c r="QFD750"/>
      <c r="QFE750"/>
      <c r="QFF750"/>
      <c r="QFG750"/>
      <c r="QFH750"/>
      <c r="QFI750"/>
      <c r="QFJ750"/>
      <c r="QFK750"/>
      <c r="QFL750"/>
      <c r="QFM750"/>
      <c r="QFN750"/>
      <c r="QFO750"/>
      <c r="QFP750"/>
      <c r="QFQ750"/>
      <c r="QFR750"/>
      <c r="QFS750"/>
      <c r="QFT750"/>
      <c r="QFU750"/>
      <c r="QFV750"/>
      <c r="QFW750"/>
      <c r="QFX750"/>
      <c r="QFY750"/>
      <c r="QFZ750"/>
      <c r="QGA750"/>
      <c r="QGB750"/>
      <c r="QGC750"/>
      <c r="QGD750"/>
      <c r="QGE750"/>
      <c r="QGF750"/>
      <c r="QGG750"/>
      <c r="QGH750"/>
      <c r="QGI750"/>
      <c r="QGJ750"/>
      <c r="QGK750"/>
      <c r="QGL750"/>
      <c r="QGM750"/>
      <c r="QGN750"/>
      <c r="QGO750"/>
      <c r="QGP750"/>
      <c r="QGQ750"/>
      <c r="QGR750"/>
      <c r="QGS750"/>
      <c r="QGT750"/>
      <c r="QGU750"/>
      <c r="QGV750"/>
      <c r="QGW750"/>
      <c r="QGX750"/>
      <c r="QGY750"/>
      <c r="QGZ750"/>
      <c r="QHA750"/>
      <c r="QHB750"/>
      <c r="QHC750"/>
      <c r="QHD750"/>
      <c r="QHE750"/>
      <c r="QHF750"/>
      <c r="QHG750"/>
      <c r="QHH750"/>
      <c r="QHI750"/>
      <c r="QHJ750"/>
      <c r="QHK750"/>
      <c r="QHL750"/>
      <c r="QHM750"/>
      <c r="QHN750"/>
      <c r="QHO750"/>
      <c r="QHP750"/>
      <c r="QHQ750"/>
      <c r="QHR750"/>
      <c r="QHS750"/>
      <c r="QHT750"/>
      <c r="QHU750"/>
      <c r="QHV750"/>
      <c r="QHW750"/>
      <c r="QHX750"/>
      <c r="QHY750"/>
      <c r="QHZ750"/>
      <c r="QIA750"/>
      <c r="QIB750"/>
      <c r="QIC750"/>
      <c r="QID750"/>
      <c r="QIE750"/>
      <c r="QIF750"/>
      <c r="QIG750"/>
      <c r="QIH750"/>
      <c r="QII750"/>
      <c r="QIJ750"/>
      <c r="QIK750"/>
      <c r="QIL750"/>
      <c r="QIM750"/>
      <c r="QIN750"/>
      <c r="QIO750"/>
      <c r="QIP750"/>
      <c r="QIQ750"/>
      <c r="QIR750"/>
      <c r="QIS750"/>
      <c r="QIT750"/>
      <c r="QIU750"/>
      <c r="QIV750"/>
      <c r="QIW750"/>
      <c r="QIX750"/>
      <c r="QIY750"/>
      <c r="QIZ750"/>
      <c r="QJA750"/>
      <c r="QJB750"/>
      <c r="QJC750"/>
      <c r="QJD750"/>
      <c r="QJE750"/>
      <c r="QJF750"/>
      <c r="QJG750"/>
      <c r="QJH750"/>
      <c r="QJI750"/>
      <c r="QJJ750"/>
      <c r="QJK750"/>
      <c r="QJL750"/>
      <c r="QJM750"/>
      <c r="QJN750"/>
      <c r="QJO750"/>
      <c r="QJP750"/>
      <c r="QJQ750"/>
      <c r="QJR750"/>
      <c r="QJS750"/>
      <c r="QJT750"/>
      <c r="QJU750"/>
      <c r="QJV750"/>
      <c r="QJW750"/>
      <c r="QJX750"/>
      <c r="QJY750"/>
      <c r="QJZ750"/>
      <c r="QKA750"/>
      <c r="QKB750"/>
      <c r="QKC750"/>
      <c r="QKD750"/>
      <c r="QKE750"/>
      <c r="QKF750"/>
      <c r="QKG750"/>
      <c r="QKH750"/>
      <c r="QKI750"/>
      <c r="QKJ750"/>
      <c r="QKK750"/>
      <c r="QKL750"/>
      <c r="QKM750"/>
      <c r="QKN750"/>
      <c r="QKO750"/>
      <c r="QKP750"/>
      <c r="QKQ750"/>
      <c r="QKR750"/>
      <c r="QKS750"/>
      <c r="QKT750"/>
      <c r="QKU750"/>
      <c r="QKV750"/>
      <c r="QKW750"/>
      <c r="QKX750"/>
      <c r="QKY750"/>
      <c r="QKZ750"/>
      <c r="QLA750"/>
      <c r="QLB750"/>
      <c r="QLC750"/>
      <c r="QLD750"/>
      <c r="QLE750"/>
      <c r="QLF750"/>
      <c r="QLG750"/>
      <c r="QLH750"/>
      <c r="QLI750"/>
      <c r="QLJ750"/>
      <c r="QLK750"/>
      <c r="QLL750"/>
      <c r="QLM750"/>
      <c r="QLN750"/>
      <c r="QLO750"/>
      <c r="QLP750"/>
      <c r="QLQ750"/>
      <c r="QLR750"/>
      <c r="QLS750"/>
      <c r="QLT750"/>
      <c r="QLU750"/>
      <c r="QLV750"/>
      <c r="QLW750"/>
      <c r="QLX750"/>
      <c r="QLY750"/>
      <c r="QLZ750"/>
      <c r="QMA750"/>
      <c r="QMB750"/>
      <c r="QMC750"/>
      <c r="QMD750"/>
      <c r="QME750"/>
      <c r="QMF750"/>
      <c r="QMG750"/>
      <c r="QMH750"/>
      <c r="QMI750"/>
      <c r="QMJ750"/>
      <c r="QMK750"/>
      <c r="QML750"/>
      <c r="QMM750"/>
      <c r="QMN750"/>
      <c r="QMO750"/>
      <c r="QMP750"/>
      <c r="QMQ750"/>
      <c r="QMR750"/>
      <c r="QMS750"/>
      <c r="QMT750"/>
      <c r="QMU750"/>
      <c r="QMV750"/>
      <c r="QMW750"/>
      <c r="QMX750"/>
      <c r="QMY750"/>
      <c r="QMZ750"/>
      <c r="QNA750"/>
      <c r="QNB750"/>
      <c r="QNC750"/>
      <c r="QND750"/>
      <c r="QNE750"/>
      <c r="QNF750"/>
      <c r="QNG750"/>
      <c r="QNH750"/>
      <c r="QNI750"/>
      <c r="QNJ750"/>
      <c r="QNK750"/>
      <c r="QNL750"/>
      <c r="QNM750"/>
      <c r="QNN750"/>
      <c r="QNO750"/>
      <c r="QNP750"/>
      <c r="QNQ750"/>
      <c r="QNR750"/>
      <c r="QNS750"/>
      <c r="QNT750"/>
      <c r="QNU750"/>
      <c r="QNV750"/>
      <c r="QNW750"/>
      <c r="QNX750"/>
      <c r="QNY750"/>
      <c r="QNZ750"/>
      <c r="QOA750"/>
      <c r="QOB750"/>
      <c r="QOC750"/>
      <c r="QOD750"/>
      <c r="QOE750"/>
      <c r="QOF750"/>
      <c r="QOG750"/>
      <c r="QOH750"/>
      <c r="QOI750"/>
      <c r="QOJ750"/>
      <c r="QOK750"/>
      <c r="QOL750"/>
      <c r="QOM750"/>
      <c r="QON750"/>
      <c r="QOO750"/>
      <c r="QOP750"/>
      <c r="QOQ750"/>
      <c r="QOR750"/>
      <c r="QOS750"/>
      <c r="QOT750"/>
      <c r="QOU750"/>
      <c r="QOV750"/>
      <c r="QOW750"/>
      <c r="QOX750"/>
      <c r="QOY750"/>
      <c r="QOZ750"/>
      <c r="QPA750"/>
      <c r="QPB750"/>
      <c r="QPC750"/>
      <c r="QPD750"/>
      <c r="QPE750"/>
      <c r="QPF750"/>
      <c r="QPG750"/>
      <c r="QPH750"/>
      <c r="QPI750"/>
      <c r="QPJ750"/>
      <c r="QPK750"/>
      <c r="QPL750"/>
      <c r="QPM750"/>
      <c r="QPN750"/>
      <c r="QPO750"/>
      <c r="QPP750"/>
      <c r="QPQ750"/>
      <c r="QPR750"/>
      <c r="QPS750"/>
      <c r="QPT750"/>
      <c r="QPU750"/>
      <c r="QPV750"/>
      <c r="QPW750"/>
      <c r="QPX750"/>
      <c r="QPY750"/>
      <c r="QPZ750"/>
      <c r="QQA750"/>
      <c r="QQB750"/>
      <c r="QQC750"/>
      <c r="QQD750"/>
      <c r="QQE750"/>
      <c r="QQF750"/>
      <c r="QQG750"/>
      <c r="QQH750"/>
      <c r="QQI750"/>
      <c r="QQJ750"/>
      <c r="QQK750"/>
      <c r="QQL750"/>
      <c r="QQM750"/>
      <c r="QQN750"/>
      <c r="QQO750"/>
      <c r="QQP750"/>
      <c r="QQQ750"/>
      <c r="QQR750"/>
      <c r="QQS750"/>
      <c r="QQT750"/>
      <c r="QQU750"/>
      <c r="QQV750"/>
      <c r="QQW750"/>
      <c r="QQX750"/>
      <c r="QQY750"/>
      <c r="QQZ750"/>
      <c r="QRA750"/>
      <c r="QRB750"/>
      <c r="QRC750"/>
      <c r="QRD750"/>
      <c r="QRE750"/>
      <c r="QRF750"/>
      <c r="QRG750"/>
      <c r="QRH750"/>
      <c r="QRI750"/>
      <c r="QRJ750"/>
      <c r="QRK750"/>
      <c r="QRL750"/>
      <c r="QRM750"/>
      <c r="QRN750"/>
      <c r="QRO750"/>
      <c r="QRP750"/>
      <c r="QRQ750"/>
      <c r="QRR750"/>
      <c r="QRS750"/>
      <c r="QRT750"/>
      <c r="QRU750"/>
      <c r="QRV750"/>
      <c r="QRW750"/>
      <c r="QRX750"/>
      <c r="QRY750"/>
      <c r="QRZ750"/>
      <c r="QSA750"/>
      <c r="QSB750"/>
      <c r="QSC750"/>
      <c r="QSD750"/>
      <c r="QSE750"/>
      <c r="QSF750"/>
      <c r="QSG750"/>
      <c r="QSH750"/>
      <c r="QSI750"/>
      <c r="QSJ750"/>
      <c r="QSK750"/>
      <c r="QSL750"/>
      <c r="QSM750"/>
      <c r="QSN750"/>
      <c r="QSO750"/>
      <c r="QSP750"/>
      <c r="QSQ750"/>
      <c r="QSR750"/>
      <c r="QSS750"/>
      <c r="QST750"/>
      <c r="QSU750"/>
      <c r="QSV750"/>
      <c r="QSW750"/>
      <c r="QSX750"/>
      <c r="QSY750"/>
      <c r="QSZ750"/>
      <c r="QTA750"/>
      <c r="QTB750"/>
      <c r="QTC750"/>
      <c r="QTD750"/>
      <c r="QTE750"/>
      <c r="QTF750"/>
      <c r="QTG750"/>
      <c r="QTH750"/>
      <c r="QTI750"/>
      <c r="QTJ750"/>
      <c r="QTK750"/>
      <c r="QTL750"/>
      <c r="QTM750"/>
      <c r="QTN750"/>
      <c r="QTO750"/>
      <c r="QTP750"/>
      <c r="QTQ750"/>
      <c r="QTR750"/>
      <c r="QTS750"/>
      <c r="QTT750"/>
      <c r="QTU750"/>
      <c r="QTV750"/>
      <c r="QTW750"/>
      <c r="QTX750"/>
      <c r="QTY750"/>
      <c r="QTZ750"/>
      <c r="QUA750"/>
      <c r="QUB750"/>
      <c r="QUC750"/>
      <c r="QUD750"/>
      <c r="QUE750"/>
      <c r="QUF750"/>
      <c r="QUG750"/>
      <c r="QUH750"/>
      <c r="QUI750"/>
      <c r="QUJ750"/>
      <c r="QUK750"/>
      <c r="QUL750"/>
      <c r="QUM750"/>
      <c r="QUN750"/>
      <c r="QUO750"/>
      <c r="QUP750"/>
      <c r="QUQ750"/>
      <c r="QUR750"/>
      <c r="QUS750"/>
      <c r="QUT750"/>
      <c r="QUU750"/>
      <c r="QUV750"/>
      <c r="QUW750"/>
      <c r="QUX750"/>
      <c r="QUY750"/>
      <c r="QUZ750"/>
      <c r="QVA750"/>
      <c r="QVB750"/>
      <c r="QVC750"/>
      <c r="QVD750"/>
      <c r="QVE750"/>
      <c r="QVF750"/>
      <c r="QVG750"/>
      <c r="QVH750"/>
      <c r="QVI750"/>
      <c r="QVJ750"/>
      <c r="QVK750"/>
      <c r="QVL750"/>
      <c r="QVM750"/>
      <c r="QVN750"/>
      <c r="QVO750"/>
      <c r="QVP750"/>
      <c r="QVQ750"/>
      <c r="QVR750"/>
      <c r="QVS750"/>
      <c r="QVT750"/>
      <c r="QVU750"/>
      <c r="QVV750"/>
      <c r="QVW750"/>
      <c r="QVX750"/>
      <c r="QVY750"/>
      <c r="QVZ750"/>
      <c r="QWA750"/>
      <c r="QWB750"/>
      <c r="QWC750"/>
      <c r="QWD750"/>
      <c r="QWE750"/>
      <c r="QWF750"/>
      <c r="QWG750"/>
      <c r="QWH750"/>
      <c r="QWI750"/>
      <c r="QWJ750"/>
      <c r="QWK750"/>
      <c r="QWL750"/>
      <c r="QWM750"/>
      <c r="QWN750"/>
      <c r="QWO750"/>
      <c r="QWP750"/>
      <c r="QWQ750"/>
      <c r="QWR750"/>
      <c r="QWS750"/>
      <c r="QWT750"/>
      <c r="QWU750"/>
      <c r="QWV750"/>
      <c r="QWW750"/>
      <c r="QWX750"/>
      <c r="QWY750"/>
      <c r="QWZ750"/>
      <c r="QXA750"/>
      <c r="QXB750"/>
      <c r="QXC750"/>
      <c r="QXD750"/>
      <c r="QXE750"/>
      <c r="QXF750"/>
      <c r="QXG750"/>
      <c r="QXH750"/>
      <c r="QXI750"/>
      <c r="QXJ750"/>
      <c r="QXK750"/>
      <c r="QXL750"/>
      <c r="QXM750"/>
      <c r="QXN750"/>
      <c r="QXO750"/>
      <c r="QXP750"/>
      <c r="QXQ750"/>
      <c r="QXR750"/>
      <c r="QXS750"/>
      <c r="QXT750"/>
      <c r="QXU750"/>
      <c r="QXV750"/>
      <c r="QXW750"/>
      <c r="QXX750"/>
      <c r="QXY750"/>
      <c r="QXZ750"/>
      <c r="QYA750"/>
      <c r="QYB750"/>
      <c r="QYC750"/>
      <c r="QYD750"/>
      <c r="QYE750"/>
      <c r="QYF750"/>
      <c r="QYG750"/>
      <c r="QYH750"/>
      <c r="QYI750"/>
      <c r="QYJ750"/>
      <c r="QYK750"/>
      <c r="QYL750"/>
      <c r="QYM750"/>
      <c r="QYN750"/>
      <c r="QYO750"/>
      <c r="QYP750"/>
      <c r="QYQ750"/>
      <c r="QYR750"/>
      <c r="QYS750"/>
      <c r="QYT750"/>
      <c r="QYU750"/>
      <c r="QYV750"/>
      <c r="QYW750"/>
      <c r="QYX750"/>
      <c r="QYY750"/>
      <c r="QYZ750"/>
      <c r="QZA750"/>
      <c r="QZB750"/>
      <c r="QZC750"/>
      <c r="QZD750"/>
      <c r="QZE750"/>
      <c r="QZF750"/>
      <c r="QZG750"/>
      <c r="QZH750"/>
      <c r="QZI750"/>
      <c r="QZJ750"/>
      <c r="QZK750"/>
      <c r="QZL750"/>
      <c r="QZM750"/>
      <c r="QZN750"/>
      <c r="QZO750"/>
      <c r="QZP750"/>
      <c r="QZQ750"/>
      <c r="QZR750"/>
      <c r="QZS750"/>
      <c r="QZT750"/>
      <c r="QZU750"/>
      <c r="QZV750"/>
      <c r="QZW750"/>
      <c r="QZX750"/>
      <c r="QZY750"/>
      <c r="QZZ750"/>
      <c r="RAA750"/>
      <c r="RAB750"/>
      <c r="RAC750"/>
      <c r="RAD750"/>
      <c r="RAE750"/>
      <c r="RAF750"/>
      <c r="RAG750"/>
      <c r="RAH750"/>
      <c r="RAI750"/>
      <c r="RAJ750"/>
      <c r="RAK750"/>
      <c r="RAL750"/>
      <c r="RAM750"/>
      <c r="RAN750"/>
      <c r="RAO750"/>
      <c r="RAP750"/>
      <c r="RAQ750"/>
      <c r="RAR750"/>
      <c r="RAS750"/>
      <c r="RAT750"/>
      <c r="RAU750"/>
      <c r="RAV750"/>
      <c r="RAW750"/>
      <c r="RAX750"/>
      <c r="RAY750"/>
      <c r="RAZ750"/>
      <c r="RBA750"/>
      <c r="RBB750"/>
      <c r="RBC750"/>
      <c r="RBD750"/>
      <c r="RBE750"/>
      <c r="RBF750"/>
      <c r="RBG750"/>
      <c r="RBH750"/>
      <c r="RBI750"/>
      <c r="RBJ750"/>
      <c r="RBK750"/>
      <c r="RBL750"/>
      <c r="RBM750"/>
      <c r="RBN750"/>
      <c r="RBO750"/>
      <c r="RBP750"/>
      <c r="RBQ750"/>
      <c r="RBR750"/>
      <c r="RBS750"/>
      <c r="RBT750"/>
      <c r="RBU750"/>
      <c r="RBV750"/>
      <c r="RBW750"/>
      <c r="RBX750"/>
      <c r="RBY750"/>
      <c r="RBZ750"/>
      <c r="RCA750"/>
      <c r="RCB750"/>
      <c r="RCC750"/>
      <c r="RCD750"/>
      <c r="RCE750"/>
      <c r="RCF750"/>
      <c r="RCG750"/>
      <c r="RCH750"/>
      <c r="RCI750"/>
      <c r="RCJ750"/>
      <c r="RCK750"/>
      <c r="RCL750"/>
      <c r="RCM750"/>
      <c r="RCN750"/>
      <c r="RCO750"/>
      <c r="RCP750"/>
      <c r="RCQ750"/>
      <c r="RCR750"/>
      <c r="RCS750"/>
      <c r="RCT750"/>
      <c r="RCU750"/>
      <c r="RCV750"/>
      <c r="RCW750"/>
      <c r="RCX750"/>
      <c r="RCY750"/>
      <c r="RCZ750"/>
      <c r="RDA750"/>
      <c r="RDB750"/>
      <c r="RDC750"/>
      <c r="RDD750"/>
      <c r="RDE750"/>
      <c r="RDF750"/>
      <c r="RDG750"/>
      <c r="RDH750"/>
      <c r="RDI750"/>
      <c r="RDJ750"/>
      <c r="RDK750"/>
      <c r="RDL750"/>
      <c r="RDM750"/>
      <c r="RDN750"/>
      <c r="RDO750"/>
      <c r="RDP750"/>
      <c r="RDQ750"/>
      <c r="RDR750"/>
      <c r="RDS750"/>
      <c r="RDT750"/>
      <c r="RDU750"/>
      <c r="RDV750"/>
      <c r="RDW750"/>
      <c r="RDX750"/>
      <c r="RDY750"/>
      <c r="RDZ750"/>
      <c r="REA750"/>
      <c r="REB750"/>
      <c r="REC750"/>
      <c r="RED750"/>
      <c r="REE750"/>
      <c r="REF750"/>
      <c r="REG750"/>
      <c r="REH750"/>
      <c r="REI750"/>
      <c r="REJ750"/>
      <c r="REK750"/>
      <c r="REL750"/>
      <c r="REM750"/>
      <c r="REN750"/>
      <c r="REO750"/>
      <c r="REP750"/>
      <c r="REQ750"/>
      <c r="RER750"/>
      <c r="RES750"/>
      <c r="RET750"/>
      <c r="REU750"/>
      <c r="REV750"/>
      <c r="REW750"/>
      <c r="REX750"/>
      <c r="REY750"/>
      <c r="REZ750"/>
      <c r="RFA750"/>
      <c r="RFB750"/>
      <c r="RFC750"/>
      <c r="RFD750"/>
      <c r="RFE750"/>
      <c r="RFF750"/>
      <c r="RFG750"/>
      <c r="RFH750"/>
      <c r="RFI750"/>
      <c r="RFJ750"/>
      <c r="RFK750"/>
      <c r="RFL750"/>
      <c r="RFM750"/>
      <c r="RFN750"/>
      <c r="RFO750"/>
      <c r="RFP750"/>
      <c r="RFQ750"/>
      <c r="RFR750"/>
      <c r="RFS750"/>
      <c r="RFT750"/>
      <c r="RFU750"/>
      <c r="RFV750"/>
      <c r="RFW750"/>
      <c r="RFX750"/>
      <c r="RFY750"/>
      <c r="RFZ750"/>
      <c r="RGA750"/>
      <c r="RGB750"/>
      <c r="RGC750"/>
      <c r="RGD750"/>
      <c r="RGE750"/>
      <c r="RGF750"/>
      <c r="RGG750"/>
      <c r="RGH750"/>
      <c r="RGI750"/>
      <c r="RGJ750"/>
      <c r="RGK750"/>
      <c r="RGL750"/>
      <c r="RGM750"/>
      <c r="RGN750"/>
      <c r="RGO750"/>
      <c r="RGP750"/>
      <c r="RGQ750"/>
      <c r="RGR750"/>
      <c r="RGS750"/>
      <c r="RGT750"/>
      <c r="RGU750"/>
      <c r="RGV750"/>
      <c r="RGW750"/>
      <c r="RGX750"/>
      <c r="RGY750"/>
      <c r="RGZ750"/>
      <c r="RHA750"/>
      <c r="RHB750"/>
      <c r="RHC750"/>
      <c r="RHD750"/>
      <c r="RHE750"/>
      <c r="RHF750"/>
      <c r="RHG750"/>
      <c r="RHH750"/>
      <c r="RHI750"/>
      <c r="RHJ750"/>
      <c r="RHK750"/>
      <c r="RHL750"/>
      <c r="RHM750"/>
      <c r="RHN750"/>
      <c r="RHO750"/>
      <c r="RHP750"/>
      <c r="RHQ750"/>
      <c r="RHR750"/>
      <c r="RHS750"/>
      <c r="RHT750"/>
      <c r="RHU750"/>
      <c r="RHV750"/>
      <c r="RHW750"/>
      <c r="RHX750"/>
      <c r="RHY750"/>
      <c r="RHZ750"/>
      <c r="RIA750"/>
      <c r="RIB750"/>
      <c r="RIC750"/>
      <c r="RID750"/>
      <c r="RIE750"/>
      <c r="RIF750"/>
      <c r="RIG750"/>
      <c r="RIH750"/>
      <c r="RII750"/>
      <c r="RIJ750"/>
      <c r="RIK750"/>
      <c r="RIL750"/>
      <c r="RIM750"/>
      <c r="RIN750"/>
      <c r="RIO750"/>
      <c r="RIP750"/>
      <c r="RIQ750"/>
      <c r="RIR750"/>
      <c r="RIS750"/>
      <c r="RIT750"/>
      <c r="RIU750"/>
      <c r="RIV750"/>
      <c r="RIW750"/>
      <c r="RIX750"/>
      <c r="RIY750"/>
      <c r="RIZ750"/>
      <c r="RJA750"/>
      <c r="RJB750"/>
      <c r="RJC750"/>
      <c r="RJD750"/>
      <c r="RJE750"/>
      <c r="RJF750"/>
      <c r="RJG750"/>
      <c r="RJH750"/>
      <c r="RJI750"/>
      <c r="RJJ750"/>
      <c r="RJK750"/>
      <c r="RJL750"/>
      <c r="RJM750"/>
      <c r="RJN750"/>
      <c r="RJO750"/>
      <c r="RJP750"/>
      <c r="RJQ750"/>
      <c r="RJR750"/>
      <c r="RJS750"/>
      <c r="RJT750"/>
      <c r="RJU750"/>
      <c r="RJV750"/>
      <c r="RJW750"/>
      <c r="RJX750"/>
      <c r="RJY750"/>
      <c r="RJZ750"/>
      <c r="RKA750"/>
      <c r="RKB750"/>
      <c r="RKC750"/>
      <c r="RKD750"/>
      <c r="RKE750"/>
      <c r="RKF750"/>
      <c r="RKG750"/>
      <c r="RKH750"/>
      <c r="RKI750"/>
      <c r="RKJ750"/>
      <c r="RKK750"/>
      <c r="RKL750"/>
      <c r="RKM750"/>
      <c r="RKN750"/>
      <c r="RKO750"/>
      <c r="RKP750"/>
      <c r="RKQ750"/>
      <c r="RKR750"/>
      <c r="RKS750"/>
      <c r="RKT750"/>
      <c r="RKU750"/>
      <c r="RKV750"/>
      <c r="RKW750"/>
      <c r="RKX750"/>
      <c r="RKY750"/>
      <c r="RKZ750"/>
      <c r="RLA750"/>
      <c r="RLB750"/>
      <c r="RLC750"/>
      <c r="RLD750"/>
      <c r="RLE750"/>
      <c r="RLF750"/>
      <c r="RLG750"/>
      <c r="RLH750"/>
      <c r="RLI750"/>
      <c r="RLJ750"/>
      <c r="RLK750"/>
      <c r="RLL750"/>
      <c r="RLM750"/>
      <c r="RLN750"/>
      <c r="RLO750"/>
      <c r="RLP750"/>
      <c r="RLQ750"/>
      <c r="RLR750"/>
      <c r="RLS750"/>
      <c r="RLT750"/>
      <c r="RLU750"/>
      <c r="RLV750"/>
      <c r="RLW750"/>
      <c r="RLX750"/>
      <c r="RLY750"/>
      <c r="RLZ750"/>
      <c r="RMA750"/>
      <c r="RMB750"/>
      <c r="RMC750"/>
      <c r="RMD750"/>
      <c r="RME750"/>
      <c r="RMF750"/>
      <c r="RMG750"/>
      <c r="RMH750"/>
      <c r="RMI750"/>
      <c r="RMJ750"/>
      <c r="RMK750"/>
      <c r="RML750"/>
      <c r="RMM750"/>
      <c r="RMN750"/>
      <c r="RMO750"/>
      <c r="RMP750"/>
      <c r="RMQ750"/>
      <c r="RMR750"/>
      <c r="RMS750"/>
      <c r="RMT750"/>
      <c r="RMU750"/>
      <c r="RMV750"/>
      <c r="RMW750"/>
      <c r="RMX750"/>
      <c r="RMY750"/>
      <c r="RMZ750"/>
      <c r="RNA750"/>
      <c r="RNB750"/>
      <c r="RNC750"/>
      <c r="RND750"/>
      <c r="RNE750"/>
      <c r="RNF750"/>
      <c r="RNG750"/>
      <c r="RNH750"/>
      <c r="RNI750"/>
      <c r="RNJ750"/>
      <c r="RNK750"/>
      <c r="RNL750"/>
      <c r="RNM750"/>
      <c r="RNN750"/>
      <c r="RNO750"/>
      <c r="RNP750"/>
      <c r="RNQ750"/>
      <c r="RNR750"/>
      <c r="RNS750"/>
      <c r="RNT750"/>
      <c r="RNU750"/>
      <c r="RNV750"/>
      <c r="RNW750"/>
      <c r="RNX750"/>
      <c r="RNY750"/>
      <c r="RNZ750"/>
      <c r="ROA750"/>
      <c r="ROB750"/>
      <c r="ROC750"/>
      <c r="ROD750"/>
      <c r="ROE750"/>
      <c r="ROF750"/>
      <c r="ROG750"/>
      <c r="ROH750"/>
      <c r="ROI750"/>
      <c r="ROJ750"/>
      <c r="ROK750"/>
      <c r="ROL750"/>
      <c r="ROM750"/>
      <c r="RON750"/>
      <c r="ROO750"/>
      <c r="ROP750"/>
      <c r="ROQ750"/>
      <c r="ROR750"/>
      <c r="ROS750"/>
      <c r="ROT750"/>
      <c r="ROU750"/>
      <c r="ROV750"/>
      <c r="ROW750"/>
      <c r="ROX750"/>
      <c r="ROY750"/>
      <c r="ROZ750"/>
      <c r="RPA750"/>
      <c r="RPB750"/>
      <c r="RPC750"/>
      <c r="RPD750"/>
      <c r="RPE750"/>
      <c r="RPF750"/>
      <c r="RPG750"/>
      <c r="RPH750"/>
      <c r="RPI750"/>
      <c r="RPJ750"/>
      <c r="RPK750"/>
      <c r="RPL750"/>
      <c r="RPM750"/>
      <c r="RPN750"/>
      <c r="RPO750"/>
      <c r="RPP750"/>
      <c r="RPQ750"/>
      <c r="RPR750"/>
      <c r="RPS750"/>
      <c r="RPT750"/>
      <c r="RPU750"/>
      <c r="RPV750"/>
      <c r="RPW750"/>
      <c r="RPX750"/>
      <c r="RPY750"/>
      <c r="RPZ750"/>
      <c r="RQA750"/>
      <c r="RQB750"/>
      <c r="RQC750"/>
      <c r="RQD750"/>
      <c r="RQE750"/>
      <c r="RQF750"/>
      <c r="RQG750"/>
      <c r="RQH750"/>
      <c r="RQI750"/>
      <c r="RQJ750"/>
      <c r="RQK750"/>
      <c r="RQL750"/>
      <c r="RQM750"/>
      <c r="RQN750"/>
      <c r="RQO750"/>
      <c r="RQP750"/>
      <c r="RQQ750"/>
      <c r="RQR750"/>
      <c r="RQS750"/>
      <c r="RQT750"/>
      <c r="RQU750"/>
      <c r="RQV750"/>
      <c r="RQW750"/>
      <c r="RQX750"/>
      <c r="RQY750"/>
      <c r="RQZ750"/>
      <c r="RRA750"/>
      <c r="RRB750"/>
      <c r="RRC750"/>
      <c r="RRD750"/>
      <c r="RRE750"/>
      <c r="RRF750"/>
      <c r="RRG750"/>
      <c r="RRH750"/>
      <c r="RRI750"/>
      <c r="RRJ750"/>
      <c r="RRK750"/>
      <c r="RRL750"/>
      <c r="RRM750"/>
      <c r="RRN750"/>
      <c r="RRO750"/>
      <c r="RRP750"/>
      <c r="RRQ750"/>
      <c r="RRR750"/>
      <c r="RRS750"/>
      <c r="RRT750"/>
      <c r="RRU750"/>
      <c r="RRV750"/>
      <c r="RRW750"/>
      <c r="RRX750"/>
      <c r="RRY750"/>
      <c r="RRZ750"/>
      <c r="RSA750"/>
      <c r="RSB750"/>
      <c r="RSC750"/>
      <c r="RSD750"/>
      <c r="RSE750"/>
      <c r="RSF750"/>
      <c r="RSG750"/>
      <c r="RSH750"/>
      <c r="RSI750"/>
      <c r="RSJ750"/>
      <c r="RSK750"/>
      <c r="RSL750"/>
      <c r="RSM750"/>
      <c r="RSN750"/>
      <c r="RSO750"/>
      <c r="RSP750"/>
      <c r="RSQ750"/>
      <c r="RSR750"/>
      <c r="RSS750"/>
      <c r="RST750"/>
      <c r="RSU750"/>
      <c r="RSV750"/>
      <c r="RSW750"/>
      <c r="RSX750"/>
      <c r="RSY750"/>
      <c r="RSZ750"/>
      <c r="RTA750"/>
      <c r="RTB750"/>
      <c r="RTC750"/>
      <c r="RTD750"/>
      <c r="RTE750"/>
      <c r="RTF750"/>
      <c r="RTG750"/>
      <c r="RTH750"/>
      <c r="RTI750"/>
      <c r="RTJ750"/>
      <c r="RTK750"/>
      <c r="RTL750"/>
      <c r="RTM750"/>
      <c r="RTN750"/>
      <c r="RTO750"/>
      <c r="RTP750"/>
      <c r="RTQ750"/>
      <c r="RTR750"/>
      <c r="RTS750"/>
      <c r="RTT750"/>
      <c r="RTU750"/>
      <c r="RTV750"/>
      <c r="RTW750"/>
      <c r="RTX750"/>
      <c r="RTY750"/>
      <c r="RTZ750"/>
      <c r="RUA750"/>
      <c r="RUB750"/>
      <c r="RUC750"/>
      <c r="RUD750"/>
      <c r="RUE750"/>
      <c r="RUF750"/>
      <c r="RUG750"/>
      <c r="RUH750"/>
      <c r="RUI750"/>
      <c r="RUJ750"/>
      <c r="RUK750"/>
      <c r="RUL750"/>
      <c r="RUM750"/>
      <c r="RUN750"/>
      <c r="RUO750"/>
      <c r="RUP750"/>
      <c r="RUQ750"/>
      <c r="RUR750"/>
      <c r="RUS750"/>
      <c r="RUT750"/>
      <c r="RUU750"/>
      <c r="RUV750"/>
      <c r="RUW750"/>
      <c r="RUX750"/>
      <c r="RUY750"/>
      <c r="RUZ750"/>
      <c r="RVA750"/>
      <c r="RVB750"/>
      <c r="RVC750"/>
      <c r="RVD750"/>
      <c r="RVE750"/>
      <c r="RVF750"/>
      <c r="RVG750"/>
      <c r="RVH750"/>
      <c r="RVI750"/>
      <c r="RVJ750"/>
      <c r="RVK750"/>
      <c r="RVL750"/>
      <c r="RVM750"/>
      <c r="RVN750"/>
      <c r="RVO750"/>
      <c r="RVP750"/>
      <c r="RVQ750"/>
      <c r="RVR750"/>
      <c r="RVS750"/>
      <c r="RVT750"/>
      <c r="RVU750"/>
      <c r="RVV750"/>
      <c r="RVW750"/>
      <c r="RVX750"/>
      <c r="RVY750"/>
      <c r="RVZ750"/>
      <c r="RWA750"/>
      <c r="RWB750"/>
      <c r="RWC750"/>
      <c r="RWD750"/>
      <c r="RWE750"/>
      <c r="RWF750"/>
      <c r="RWG750"/>
      <c r="RWH750"/>
      <c r="RWI750"/>
      <c r="RWJ750"/>
      <c r="RWK750"/>
      <c r="RWL750"/>
      <c r="RWM750"/>
      <c r="RWN750"/>
      <c r="RWO750"/>
      <c r="RWP750"/>
      <c r="RWQ750"/>
      <c r="RWR750"/>
      <c r="RWS750"/>
      <c r="RWT750"/>
      <c r="RWU750"/>
      <c r="RWV750"/>
      <c r="RWW750"/>
      <c r="RWX750"/>
      <c r="RWY750"/>
      <c r="RWZ750"/>
      <c r="RXA750"/>
      <c r="RXB750"/>
      <c r="RXC750"/>
      <c r="RXD750"/>
      <c r="RXE750"/>
      <c r="RXF750"/>
      <c r="RXG750"/>
      <c r="RXH750"/>
      <c r="RXI750"/>
      <c r="RXJ750"/>
      <c r="RXK750"/>
      <c r="RXL750"/>
      <c r="RXM750"/>
      <c r="RXN750"/>
      <c r="RXO750"/>
      <c r="RXP750"/>
      <c r="RXQ750"/>
      <c r="RXR750"/>
      <c r="RXS750"/>
      <c r="RXT750"/>
      <c r="RXU750"/>
      <c r="RXV750"/>
      <c r="RXW750"/>
      <c r="RXX750"/>
      <c r="RXY750"/>
      <c r="RXZ750"/>
      <c r="RYA750"/>
      <c r="RYB750"/>
      <c r="RYC750"/>
      <c r="RYD750"/>
      <c r="RYE750"/>
      <c r="RYF750"/>
      <c r="RYG750"/>
      <c r="RYH750"/>
      <c r="RYI750"/>
      <c r="RYJ750"/>
      <c r="RYK750"/>
      <c r="RYL750"/>
      <c r="RYM750"/>
      <c r="RYN750"/>
      <c r="RYO750"/>
      <c r="RYP750"/>
      <c r="RYQ750"/>
      <c r="RYR750"/>
      <c r="RYS750"/>
      <c r="RYT750"/>
      <c r="RYU750"/>
      <c r="RYV750"/>
      <c r="RYW750"/>
      <c r="RYX750"/>
      <c r="RYY750"/>
      <c r="RYZ750"/>
      <c r="RZA750"/>
      <c r="RZB750"/>
      <c r="RZC750"/>
      <c r="RZD750"/>
      <c r="RZE750"/>
      <c r="RZF750"/>
      <c r="RZG750"/>
      <c r="RZH750"/>
      <c r="RZI750"/>
      <c r="RZJ750"/>
      <c r="RZK750"/>
      <c r="RZL750"/>
      <c r="RZM750"/>
      <c r="RZN750"/>
      <c r="RZO750"/>
      <c r="RZP750"/>
      <c r="RZQ750"/>
      <c r="RZR750"/>
      <c r="RZS750"/>
      <c r="RZT750"/>
      <c r="RZU750"/>
      <c r="RZV750"/>
      <c r="RZW750"/>
      <c r="RZX750"/>
      <c r="RZY750"/>
      <c r="RZZ750"/>
      <c r="SAA750"/>
      <c r="SAB750"/>
      <c r="SAC750"/>
      <c r="SAD750"/>
      <c r="SAE750"/>
      <c r="SAF750"/>
      <c r="SAG750"/>
      <c r="SAH750"/>
      <c r="SAI750"/>
      <c r="SAJ750"/>
      <c r="SAK750"/>
      <c r="SAL750"/>
      <c r="SAM750"/>
      <c r="SAN750"/>
      <c r="SAO750"/>
      <c r="SAP750"/>
      <c r="SAQ750"/>
      <c r="SAR750"/>
      <c r="SAS750"/>
      <c r="SAT750"/>
      <c r="SAU750"/>
      <c r="SAV750"/>
      <c r="SAW750"/>
      <c r="SAX750"/>
      <c r="SAY750"/>
      <c r="SAZ750"/>
      <c r="SBA750"/>
      <c r="SBB750"/>
      <c r="SBC750"/>
      <c r="SBD750"/>
      <c r="SBE750"/>
      <c r="SBF750"/>
      <c r="SBG750"/>
      <c r="SBH750"/>
      <c r="SBI750"/>
      <c r="SBJ750"/>
      <c r="SBK750"/>
      <c r="SBL750"/>
      <c r="SBM750"/>
      <c r="SBN750"/>
      <c r="SBO750"/>
      <c r="SBP750"/>
      <c r="SBQ750"/>
      <c r="SBR750"/>
      <c r="SBS750"/>
      <c r="SBT750"/>
      <c r="SBU750"/>
      <c r="SBV750"/>
      <c r="SBW750"/>
      <c r="SBX750"/>
      <c r="SBY750"/>
      <c r="SBZ750"/>
      <c r="SCA750"/>
      <c r="SCB750"/>
      <c r="SCC750"/>
      <c r="SCD750"/>
      <c r="SCE750"/>
      <c r="SCF750"/>
      <c r="SCG750"/>
      <c r="SCH750"/>
      <c r="SCI750"/>
      <c r="SCJ750"/>
      <c r="SCK750"/>
      <c r="SCL750"/>
      <c r="SCM750"/>
      <c r="SCN750"/>
      <c r="SCO750"/>
      <c r="SCP750"/>
      <c r="SCQ750"/>
      <c r="SCR750"/>
      <c r="SCS750"/>
      <c r="SCT750"/>
      <c r="SCU750"/>
      <c r="SCV750"/>
      <c r="SCW750"/>
      <c r="SCX750"/>
      <c r="SCY750"/>
      <c r="SCZ750"/>
      <c r="SDA750"/>
      <c r="SDB750"/>
      <c r="SDC750"/>
      <c r="SDD750"/>
      <c r="SDE750"/>
      <c r="SDF750"/>
      <c r="SDG750"/>
      <c r="SDH750"/>
      <c r="SDI750"/>
      <c r="SDJ750"/>
      <c r="SDK750"/>
      <c r="SDL750"/>
      <c r="SDM750"/>
      <c r="SDN750"/>
      <c r="SDO750"/>
      <c r="SDP750"/>
      <c r="SDQ750"/>
      <c r="SDR750"/>
      <c r="SDS750"/>
      <c r="SDT750"/>
      <c r="SDU750"/>
      <c r="SDV750"/>
      <c r="SDW750"/>
      <c r="SDX750"/>
      <c r="SDY750"/>
      <c r="SDZ750"/>
      <c r="SEA750"/>
      <c r="SEB750"/>
      <c r="SEC750"/>
      <c r="SED750"/>
      <c r="SEE750"/>
      <c r="SEF750"/>
      <c r="SEG750"/>
      <c r="SEH750"/>
      <c r="SEI750"/>
      <c r="SEJ750"/>
      <c r="SEK750"/>
      <c r="SEL750"/>
      <c r="SEM750"/>
      <c r="SEN750"/>
      <c r="SEO750"/>
      <c r="SEP750"/>
      <c r="SEQ750"/>
      <c r="SER750"/>
      <c r="SES750"/>
      <c r="SET750"/>
      <c r="SEU750"/>
      <c r="SEV750"/>
      <c r="SEW750"/>
      <c r="SEX750"/>
      <c r="SEY750"/>
      <c r="SEZ750"/>
      <c r="SFA750"/>
      <c r="SFB750"/>
      <c r="SFC750"/>
      <c r="SFD750"/>
      <c r="SFE750"/>
      <c r="SFF750"/>
      <c r="SFG750"/>
      <c r="SFH750"/>
      <c r="SFI750"/>
      <c r="SFJ750"/>
      <c r="SFK750"/>
      <c r="SFL750"/>
      <c r="SFM750"/>
      <c r="SFN750"/>
      <c r="SFO750"/>
      <c r="SFP750"/>
      <c r="SFQ750"/>
      <c r="SFR750"/>
      <c r="SFS750"/>
      <c r="SFT750"/>
      <c r="SFU750"/>
      <c r="SFV750"/>
      <c r="SFW750"/>
      <c r="SFX750"/>
      <c r="SFY750"/>
      <c r="SFZ750"/>
      <c r="SGA750"/>
      <c r="SGB750"/>
      <c r="SGC750"/>
      <c r="SGD750"/>
      <c r="SGE750"/>
      <c r="SGF750"/>
      <c r="SGG750"/>
      <c r="SGH750"/>
      <c r="SGI750"/>
      <c r="SGJ750"/>
      <c r="SGK750"/>
      <c r="SGL750"/>
      <c r="SGM750"/>
      <c r="SGN750"/>
      <c r="SGO750"/>
      <c r="SGP750"/>
      <c r="SGQ750"/>
      <c r="SGR750"/>
      <c r="SGS750"/>
      <c r="SGT750"/>
      <c r="SGU750"/>
      <c r="SGV750"/>
      <c r="SGW750"/>
      <c r="SGX750"/>
      <c r="SGY750"/>
      <c r="SGZ750"/>
      <c r="SHA750"/>
      <c r="SHB750"/>
      <c r="SHC750"/>
      <c r="SHD750"/>
      <c r="SHE750"/>
      <c r="SHF750"/>
      <c r="SHG750"/>
      <c r="SHH750"/>
      <c r="SHI750"/>
      <c r="SHJ750"/>
      <c r="SHK750"/>
      <c r="SHL750"/>
      <c r="SHM750"/>
      <c r="SHN750"/>
      <c r="SHO750"/>
      <c r="SHP750"/>
      <c r="SHQ750"/>
      <c r="SHR750"/>
      <c r="SHS750"/>
      <c r="SHT750"/>
      <c r="SHU750"/>
      <c r="SHV750"/>
      <c r="SHW750"/>
      <c r="SHX750"/>
      <c r="SHY750"/>
      <c r="SHZ750"/>
      <c r="SIA750"/>
      <c r="SIB750"/>
      <c r="SIC750"/>
      <c r="SID750"/>
      <c r="SIE750"/>
      <c r="SIF750"/>
      <c r="SIG750"/>
      <c r="SIH750"/>
      <c r="SII750"/>
      <c r="SIJ750"/>
      <c r="SIK750"/>
      <c r="SIL750"/>
      <c r="SIM750"/>
      <c r="SIN750"/>
      <c r="SIO750"/>
      <c r="SIP750"/>
      <c r="SIQ750"/>
      <c r="SIR750"/>
      <c r="SIS750"/>
      <c r="SIT750"/>
      <c r="SIU750"/>
      <c r="SIV750"/>
      <c r="SIW750"/>
      <c r="SIX750"/>
      <c r="SIY750"/>
      <c r="SIZ750"/>
      <c r="SJA750"/>
      <c r="SJB750"/>
      <c r="SJC750"/>
      <c r="SJD750"/>
      <c r="SJE750"/>
      <c r="SJF750"/>
      <c r="SJG750"/>
      <c r="SJH750"/>
      <c r="SJI750"/>
      <c r="SJJ750"/>
      <c r="SJK750"/>
      <c r="SJL750"/>
      <c r="SJM750"/>
      <c r="SJN750"/>
      <c r="SJO750"/>
      <c r="SJP750"/>
      <c r="SJQ750"/>
      <c r="SJR750"/>
      <c r="SJS750"/>
      <c r="SJT750"/>
      <c r="SJU750"/>
      <c r="SJV750"/>
      <c r="SJW750"/>
      <c r="SJX750"/>
      <c r="SJY750"/>
      <c r="SJZ750"/>
      <c r="SKA750"/>
      <c r="SKB750"/>
      <c r="SKC750"/>
      <c r="SKD750"/>
      <c r="SKE750"/>
      <c r="SKF750"/>
      <c r="SKG750"/>
      <c r="SKH750"/>
      <c r="SKI750"/>
      <c r="SKJ750"/>
      <c r="SKK750"/>
      <c r="SKL750"/>
      <c r="SKM750"/>
      <c r="SKN750"/>
      <c r="SKO750"/>
      <c r="SKP750"/>
      <c r="SKQ750"/>
      <c r="SKR750"/>
      <c r="SKS750"/>
      <c r="SKT750"/>
      <c r="SKU750"/>
      <c r="SKV750"/>
      <c r="SKW750"/>
      <c r="SKX750"/>
      <c r="SKY750"/>
      <c r="SKZ750"/>
      <c r="SLA750"/>
      <c r="SLB750"/>
      <c r="SLC750"/>
      <c r="SLD750"/>
      <c r="SLE750"/>
      <c r="SLF750"/>
      <c r="SLG750"/>
      <c r="SLH750"/>
      <c r="SLI750"/>
      <c r="SLJ750"/>
      <c r="SLK750"/>
      <c r="SLL750"/>
      <c r="SLM750"/>
      <c r="SLN750"/>
      <c r="SLO750"/>
      <c r="SLP750"/>
      <c r="SLQ750"/>
      <c r="SLR750"/>
      <c r="SLS750"/>
      <c r="SLT750"/>
      <c r="SLU750"/>
      <c r="SLV750"/>
      <c r="SLW750"/>
      <c r="SLX750"/>
      <c r="SLY750"/>
      <c r="SLZ750"/>
      <c r="SMA750"/>
      <c r="SMB750"/>
      <c r="SMC750"/>
      <c r="SMD750"/>
      <c r="SME750"/>
      <c r="SMF750"/>
      <c r="SMG750"/>
      <c r="SMH750"/>
      <c r="SMI750"/>
      <c r="SMJ750"/>
      <c r="SMK750"/>
      <c r="SML750"/>
      <c r="SMM750"/>
      <c r="SMN750"/>
      <c r="SMO750"/>
      <c r="SMP750"/>
      <c r="SMQ750"/>
      <c r="SMR750"/>
      <c r="SMS750"/>
      <c r="SMT750"/>
      <c r="SMU750"/>
      <c r="SMV750"/>
      <c r="SMW750"/>
      <c r="SMX750"/>
      <c r="SMY750"/>
      <c r="SMZ750"/>
      <c r="SNA750"/>
      <c r="SNB750"/>
      <c r="SNC750"/>
      <c r="SND750"/>
      <c r="SNE750"/>
      <c r="SNF750"/>
      <c r="SNG750"/>
      <c r="SNH750"/>
      <c r="SNI750"/>
      <c r="SNJ750"/>
      <c r="SNK750"/>
      <c r="SNL750"/>
      <c r="SNM750"/>
      <c r="SNN750"/>
      <c r="SNO750"/>
      <c r="SNP750"/>
      <c r="SNQ750"/>
      <c r="SNR750"/>
      <c r="SNS750"/>
      <c r="SNT750"/>
      <c r="SNU750"/>
      <c r="SNV750"/>
      <c r="SNW750"/>
      <c r="SNX750"/>
      <c r="SNY750"/>
      <c r="SNZ750"/>
      <c r="SOA750"/>
      <c r="SOB750"/>
      <c r="SOC750"/>
      <c r="SOD750"/>
      <c r="SOE750"/>
      <c r="SOF750"/>
      <c r="SOG750"/>
      <c r="SOH750"/>
      <c r="SOI750"/>
      <c r="SOJ750"/>
      <c r="SOK750"/>
      <c r="SOL750"/>
      <c r="SOM750"/>
      <c r="SON750"/>
      <c r="SOO750"/>
      <c r="SOP750"/>
      <c r="SOQ750"/>
      <c r="SOR750"/>
      <c r="SOS750"/>
      <c r="SOT750"/>
      <c r="SOU750"/>
      <c r="SOV750"/>
      <c r="SOW750"/>
      <c r="SOX750"/>
      <c r="SOY750"/>
      <c r="SOZ750"/>
      <c r="SPA750"/>
      <c r="SPB750"/>
      <c r="SPC750"/>
      <c r="SPD750"/>
      <c r="SPE750"/>
      <c r="SPF750"/>
      <c r="SPG750"/>
      <c r="SPH750"/>
      <c r="SPI750"/>
      <c r="SPJ750"/>
      <c r="SPK750"/>
      <c r="SPL750"/>
      <c r="SPM750"/>
      <c r="SPN750"/>
      <c r="SPO750"/>
      <c r="SPP750"/>
      <c r="SPQ750"/>
      <c r="SPR750"/>
      <c r="SPS750"/>
      <c r="SPT750"/>
      <c r="SPU750"/>
      <c r="SPV750"/>
      <c r="SPW750"/>
      <c r="SPX750"/>
      <c r="SPY750"/>
      <c r="SPZ750"/>
      <c r="SQA750"/>
      <c r="SQB750"/>
      <c r="SQC750"/>
      <c r="SQD750"/>
      <c r="SQE750"/>
      <c r="SQF750"/>
      <c r="SQG750"/>
      <c r="SQH750"/>
      <c r="SQI750"/>
      <c r="SQJ750"/>
      <c r="SQK750"/>
      <c r="SQL750"/>
      <c r="SQM750"/>
      <c r="SQN750"/>
      <c r="SQO750"/>
      <c r="SQP750"/>
      <c r="SQQ750"/>
      <c r="SQR750"/>
      <c r="SQS750"/>
      <c r="SQT750"/>
      <c r="SQU750"/>
      <c r="SQV750"/>
      <c r="SQW750"/>
      <c r="SQX750"/>
      <c r="SQY750"/>
      <c r="SQZ750"/>
      <c r="SRA750"/>
      <c r="SRB750"/>
      <c r="SRC750"/>
      <c r="SRD750"/>
      <c r="SRE750"/>
      <c r="SRF750"/>
      <c r="SRG750"/>
      <c r="SRH750"/>
      <c r="SRI750"/>
      <c r="SRJ750"/>
      <c r="SRK750"/>
      <c r="SRL750"/>
      <c r="SRM750"/>
      <c r="SRN750"/>
      <c r="SRO750"/>
      <c r="SRP750"/>
      <c r="SRQ750"/>
      <c r="SRR750"/>
      <c r="SRS750"/>
      <c r="SRT750"/>
      <c r="SRU750"/>
      <c r="SRV750"/>
      <c r="SRW750"/>
      <c r="SRX750"/>
      <c r="SRY750"/>
      <c r="SRZ750"/>
      <c r="SSA750"/>
      <c r="SSB750"/>
      <c r="SSC750"/>
      <c r="SSD750"/>
      <c r="SSE750"/>
      <c r="SSF750"/>
      <c r="SSG750"/>
      <c r="SSH750"/>
      <c r="SSI750"/>
      <c r="SSJ750"/>
      <c r="SSK750"/>
      <c r="SSL750"/>
      <c r="SSM750"/>
      <c r="SSN750"/>
      <c r="SSO750"/>
      <c r="SSP750"/>
      <c r="SSQ750"/>
      <c r="SSR750"/>
      <c r="SSS750"/>
      <c r="SST750"/>
      <c r="SSU750"/>
      <c r="SSV750"/>
      <c r="SSW750"/>
      <c r="SSX750"/>
      <c r="SSY750"/>
      <c r="SSZ750"/>
      <c r="STA750"/>
      <c r="STB750"/>
      <c r="STC750"/>
      <c r="STD750"/>
      <c r="STE750"/>
      <c r="STF750"/>
      <c r="STG750"/>
      <c r="STH750"/>
      <c r="STI750"/>
      <c r="STJ750"/>
      <c r="STK750"/>
      <c r="STL750"/>
      <c r="STM750"/>
      <c r="STN750"/>
      <c r="STO750"/>
      <c r="STP750"/>
      <c r="STQ750"/>
      <c r="STR750"/>
      <c r="STS750"/>
      <c r="STT750"/>
      <c r="STU750"/>
      <c r="STV750"/>
      <c r="STW750"/>
      <c r="STX750"/>
      <c r="STY750"/>
      <c r="STZ750"/>
      <c r="SUA750"/>
      <c r="SUB750"/>
      <c r="SUC750"/>
      <c r="SUD750"/>
      <c r="SUE750"/>
      <c r="SUF750"/>
      <c r="SUG750"/>
      <c r="SUH750"/>
      <c r="SUI750"/>
      <c r="SUJ750"/>
      <c r="SUK750"/>
      <c r="SUL750"/>
      <c r="SUM750"/>
      <c r="SUN750"/>
      <c r="SUO750"/>
      <c r="SUP750"/>
      <c r="SUQ750"/>
      <c r="SUR750"/>
      <c r="SUS750"/>
      <c r="SUT750"/>
      <c r="SUU750"/>
      <c r="SUV750"/>
      <c r="SUW750"/>
      <c r="SUX750"/>
      <c r="SUY750"/>
      <c r="SUZ750"/>
      <c r="SVA750"/>
      <c r="SVB750"/>
      <c r="SVC750"/>
      <c r="SVD750"/>
      <c r="SVE750"/>
      <c r="SVF750"/>
      <c r="SVG750"/>
      <c r="SVH750"/>
      <c r="SVI750"/>
      <c r="SVJ750"/>
      <c r="SVK750"/>
      <c r="SVL750"/>
      <c r="SVM750"/>
      <c r="SVN750"/>
      <c r="SVO750"/>
      <c r="SVP750"/>
      <c r="SVQ750"/>
      <c r="SVR750"/>
      <c r="SVS750"/>
      <c r="SVT750"/>
      <c r="SVU750"/>
      <c r="SVV750"/>
      <c r="SVW750"/>
      <c r="SVX750"/>
      <c r="SVY750"/>
      <c r="SVZ750"/>
      <c r="SWA750"/>
      <c r="SWB750"/>
      <c r="SWC750"/>
      <c r="SWD750"/>
      <c r="SWE750"/>
      <c r="SWF750"/>
      <c r="SWG750"/>
      <c r="SWH750"/>
      <c r="SWI750"/>
      <c r="SWJ750"/>
      <c r="SWK750"/>
      <c r="SWL750"/>
      <c r="SWM750"/>
      <c r="SWN750"/>
      <c r="SWO750"/>
      <c r="SWP750"/>
      <c r="SWQ750"/>
      <c r="SWR750"/>
      <c r="SWS750"/>
      <c r="SWT750"/>
      <c r="SWU750"/>
      <c r="SWV750"/>
      <c r="SWW750"/>
      <c r="SWX750"/>
      <c r="SWY750"/>
      <c r="SWZ750"/>
      <c r="SXA750"/>
      <c r="SXB750"/>
      <c r="SXC750"/>
      <c r="SXD750"/>
      <c r="SXE750"/>
      <c r="SXF750"/>
      <c r="SXG750"/>
      <c r="SXH750"/>
      <c r="SXI750"/>
      <c r="SXJ750"/>
      <c r="SXK750"/>
      <c r="SXL750"/>
      <c r="SXM750"/>
      <c r="SXN750"/>
      <c r="SXO750"/>
      <c r="SXP750"/>
      <c r="SXQ750"/>
      <c r="SXR750"/>
      <c r="SXS750"/>
      <c r="SXT750"/>
      <c r="SXU750"/>
      <c r="SXV750"/>
      <c r="SXW750"/>
      <c r="SXX750"/>
      <c r="SXY750"/>
      <c r="SXZ750"/>
      <c r="SYA750"/>
      <c r="SYB750"/>
      <c r="SYC750"/>
      <c r="SYD750"/>
      <c r="SYE750"/>
      <c r="SYF750"/>
      <c r="SYG750"/>
      <c r="SYH750"/>
      <c r="SYI750"/>
      <c r="SYJ750"/>
      <c r="SYK750"/>
      <c r="SYL750"/>
      <c r="SYM750"/>
      <c r="SYN750"/>
      <c r="SYO750"/>
      <c r="SYP750"/>
      <c r="SYQ750"/>
      <c r="SYR750"/>
      <c r="SYS750"/>
      <c r="SYT750"/>
      <c r="SYU750"/>
      <c r="SYV750"/>
      <c r="SYW750"/>
      <c r="SYX750"/>
      <c r="SYY750"/>
      <c r="SYZ750"/>
      <c r="SZA750"/>
      <c r="SZB750"/>
      <c r="SZC750"/>
      <c r="SZD750"/>
      <c r="SZE750"/>
      <c r="SZF750"/>
      <c r="SZG750"/>
      <c r="SZH750"/>
      <c r="SZI750"/>
      <c r="SZJ750"/>
      <c r="SZK750"/>
      <c r="SZL750"/>
      <c r="SZM750"/>
      <c r="SZN750"/>
      <c r="SZO750"/>
      <c r="SZP750"/>
      <c r="SZQ750"/>
      <c r="SZR750"/>
      <c r="SZS750"/>
      <c r="SZT750"/>
      <c r="SZU750"/>
      <c r="SZV750"/>
      <c r="SZW750"/>
      <c r="SZX750"/>
      <c r="SZY750"/>
      <c r="SZZ750"/>
      <c r="TAA750"/>
      <c r="TAB750"/>
      <c r="TAC750"/>
      <c r="TAD750"/>
      <c r="TAE750"/>
      <c r="TAF750"/>
      <c r="TAG750"/>
      <c r="TAH750"/>
      <c r="TAI750"/>
      <c r="TAJ750"/>
      <c r="TAK750"/>
      <c r="TAL750"/>
      <c r="TAM750"/>
      <c r="TAN750"/>
      <c r="TAO750"/>
      <c r="TAP750"/>
      <c r="TAQ750"/>
      <c r="TAR750"/>
      <c r="TAS750"/>
      <c r="TAT750"/>
      <c r="TAU750"/>
      <c r="TAV750"/>
      <c r="TAW750"/>
      <c r="TAX750"/>
      <c r="TAY750"/>
      <c r="TAZ750"/>
      <c r="TBA750"/>
      <c r="TBB750"/>
      <c r="TBC750"/>
      <c r="TBD750"/>
      <c r="TBE750"/>
      <c r="TBF750"/>
      <c r="TBG750"/>
      <c r="TBH750"/>
      <c r="TBI750"/>
      <c r="TBJ750"/>
      <c r="TBK750"/>
      <c r="TBL750"/>
      <c r="TBM750"/>
      <c r="TBN750"/>
      <c r="TBO750"/>
      <c r="TBP750"/>
      <c r="TBQ750"/>
      <c r="TBR750"/>
      <c r="TBS750"/>
      <c r="TBT750"/>
      <c r="TBU750"/>
      <c r="TBV750"/>
      <c r="TBW750"/>
      <c r="TBX750"/>
      <c r="TBY750"/>
      <c r="TBZ750"/>
      <c r="TCA750"/>
      <c r="TCB750"/>
      <c r="TCC750"/>
      <c r="TCD750"/>
      <c r="TCE750"/>
      <c r="TCF750"/>
      <c r="TCG750"/>
      <c r="TCH750"/>
      <c r="TCI750"/>
      <c r="TCJ750"/>
      <c r="TCK750"/>
      <c r="TCL750"/>
      <c r="TCM750"/>
      <c r="TCN750"/>
      <c r="TCO750"/>
      <c r="TCP750"/>
      <c r="TCQ750"/>
      <c r="TCR750"/>
      <c r="TCS750"/>
      <c r="TCT750"/>
      <c r="TCU750"/>
      <c r="TCV750"/>
      <c r="TCW750"/>
      <c r="TCX750"/>
      <c r="TCY750"/>
      <c r="TCZ750"/>
      <c r="TDA750"/>
      <c r="TDB750"/>
      <c r="TDC750"/>
      <c r="TDD750"/>
      <c r="TDE750"/>
      <c r="TDF750"/>
      <c r="TDG750"/>
      <c r="TDH750"/>
      <c r="TDI750"/>
      <c r="TDJ750"/>
      <c r="TDK750"/>
      <c r="TDL750"/>
      <c r="TDM750"/>
      <c r="TDN750"/>
      <c r="TDO750"/>
      <c r="TDP750"/>
      <c r="TDQ750"/>
      <c r="TDR750"/>
      <c r="TDS750"/>
      <c r="TDT750"/>
      <c r="TDU750"/>
      <c r="TDV750"/>
      <c r="TDW750"/>
      <c r="TDX750"/>
      <c r="TDY750"/>
      <c r="TDZ750"/>
      <c r="TEA750"/>
      <c r="TEB750"/>
      <c r="TEC750"/>
      <c r="TED750"/>
      <c r="TEE750"/>
      <c r="TEF750"/>
      <c r="TEG750"/>
      <c r="TEH750"/>
      <c r="TEI750"/>
      <c r="TEJ750"/>
      <c r="TEK750"/>
      <c r="TEL750"/>
      <c r="TEM750"/>
      <c r="TEN750"/>
      <c r="TEO750"/>
      <c r="TEP750"/>
      <c r="TEQ750"/>
      <c r="TER750"/>
      <c r="TES750"/>
      <c r="TET750"/>
      <c r="TEU750"/>
      <c r="TEV750"/>
      <c r="TEW750"/>
      <c r="TEX750"/>
      <c r="TEY750"/>
      <c r="TEZ750"/>
      <c r="TFA750"/>
      <c r="TFB750"/>
      <c r="TFC750"/>
      <c r="TFD750"/>
      <c r="TFE750"/>
      <c r="TFF750"/>
      <c r="TFG750"/>
      <c r="TFH750"/>
      <c r="TFI750"/>
      <c r="TFJ750"/>
      <c r="TFK750"/>
      <c r="TFL750"/>
      <c r="TFM750"/>
      <c r="TFN750"/>
      <c r="TFO750"/>
      <c r="TFP750"/>
      <c r="TFQ750"/>
      <c r="TFR750"/>
      <c r="TFS750"/>
      <c r="TFT750"/>
      <c r="TFU750"/>
      <c r="TFV750"/>
      <c r="TFW750"/>
      <c r="TFX750"/>
      <c r="TFY750"/>
      <c r="TFZ750"/>
      <c r="TGA750"/>
      <c r="TGB750"/>
      <c r="TGC750"/>
      <c r="TGD750"/>
      <c r="TGE750"/>
      <c r="TGF750"/>
      <c r="TGG750"/>
      <c r="TGH750"/>
      <c r="TGI750"/>
      <c r="TGJ750"/>
      <c r="TGK750"/>
      <c r="TGL750"/>
      <c r="TGM750"/>
      <c r="TGN750"/>
      <c r="TGO750"/>
      <c r="TGP750"/>
      <c r="TGQ750"/>
      <c r="TGR750"/>
      <c r="TGS750"/>
      <c r="TGT750"/>
      <c r="TGU750"/>
      <c r="TGV750"/>
      <c r="TGW750"/>
      <c r="TGX750"/>
      <c r="TGY750"/>
      <c r="TGZ750"/>
      <c r="THA750"/>
      <c r="THB750"/>
      <c r="THC750"/>
      <c r="THD750"/>
      <c r="THE750"/>
      <c r="THF750"/>
      <c r="THG750"/>
      <c r="THH750"/>
      <c r="THI750"/>
      <c r="THJ750"/>
      <c r="THK750"/>
      <c r="THL750"/>
      <c r="THM750"/>
      <c r="THN750"/>
      <c r="THO750"/>
      <c r="THP750"/>
      <c r="THQ750"/>
      <c r="THR750"/>
      <c r="THS750"/>
      <c r="THT750"/>
      <c r="THU750"/>
      <c r="THV750"/>
      <c r="THW750"/>
      <c r="THX750"/>
      <c r="THY750"/>
      <c r="THZ750"/>
      <c r="TIA750"/>
      <c r="TIB750"/>
      <c r="TIC750"/>
      <c r="TID750"/>
      <c r="TIE750"/>
      <c r="TIF750"/>
      <c r="TIG750"/>
      <c r="TIH750"/>
      <c r="TII750"/>
      <c r="TIJ750"/>
      <c r="TIK750"/>
      <c r="TIL750"/>
      <c r="TIM750"/>
      <c r="TIN750"/>
      <c r="TIO750"/>
      <c r="TIP750"/>
      <c r="TIQ750"/>
      <c r="TIR750"/>
      <c r="TIS750"/>
      <c r="TIT750"/>
      <c r="TIU750"/>
      <c r="TIV750"/>
      <c r="TIW750"/>
      <c r="TIX750"/>
      <c r="TIY750"/>
      <c r="TIZ750"/>
      <c r="TJA750"/>
      <c r="TJB750"/>
      <c r="TJC750"/>
      <c r="TJD750"/>
      <c r="TJE750"/>
      <c r="TJF750"/>
      <c r="TJG750"/>
      <c r="TJH750"/>
      <c r="TJI750"/>
      <c r="TJJ750"/>
      <c r="TJK750"/>
      <c r="TJL750"/>
      <c r="TJM750"/>
      <c r="TJN750"/>
      <c r="TJO750"/>
      <c r="TJP750"/>
      <c r="TJQ750"/>
      <c r="TJR750"/>
      <c r="TJS750"/>
      <c r="TJT750"/>
      <c r="TJU750"/>
      <c r="TJV750"/>
      <c r="TJW750"/>
      <c r="TJX750"/>
      <c r="TJY750"/>
      <c r="TJZ750"/>
      <c r="TKA750"/>
      <c r="TKB750"/>
      <c r="TKC750"/>
      <c r="TKD750"/>
      <c r="TKE750"/>
      <c r="TKF750"/>
      <c r="TKG750"/>
      <c r="TKH750"/>
      <c r="TKI750"/>
      <c r="TKJ750"/>
      <c r="TKK750"/>
      <c r="TKL750"/>
      <c r="TKM750"/>
      <c r="TKN750"/>
      <c r="TKO750"/>
      <c r="TKP750"/>
      <c r="TKQ750"/>
      <c r="TKR750"/>
      <c r="TKS750"/>
      <c r="TKT750"/>
      <c r="TKU750"/>
      <c r="TKV750"/>
      <c r="TKW750"/>
      <c r="TKX750"/>
      <c r="TKY750"/>
      <c r="TKZ750"/>
      <c r="TLA750"/>
      <c r="TLB750"/>
      <c r="TLC750"/>
      <c r="TLD750"/>
      <c r="TLE750"/>
      <c r="TLF750"/>
      <c r="TLG750"/>
      <c r="TLH750"/>
      <c r="TLI750"/>
      <c r="TLJ750"/>
      <c r="TLK750"/>
      <c r="TLL750"/>
      <c r="TLM750"/>
      <c r="TLN750"/>
      <c r="TLO750"/>
      <c r="TLP750"/>
      <c r="TLQ750"/>
      <c r="TLR750"/>
      <c r="TLS750"/>
      <c r="TLT750"/>
      <c r="TLU750"/>
      <c r="TLV750"/>
      <c r="TLW750"/>
      <c r="TLX750"/>
      <c r="TLY750"/>
      <c r="TLZ750"/>
      <c r="TMA750"/>
      <c r="TMB750"/>
      <c r="TMC750"/>
      <c r="TMD750"/>
      <c r="TME750"/>
      <c r="TMF750"/>
      <c r="TMG750"/>
      <c r="TMH750"/>
      <c r="TMI750"/>
      <c r="TMJ750"/>
      <c r="TMK750"/>
      <c r="TML750"/>
      <c r="TMM750"/>
      <c r="TMN750"/>
      <c r="TMO750"/>
      <c r="TMP750"/>
      <c r="TMQ750"/>
      <c r="TMR750"/>
      <c r="TMS750"/>
      <c r="TMT750"/>
      <c r="TMU750"/>
      <c r="TMV750"/>
      <c r="TMW750"/>
      <c r="TMX750"/>
      <c r="TMY750"/>
      <c r="TMZ750"/>
      <c r="TNA750"/>
      <c r="TNB750"/>
      <c r="TNC750"/>
      <c r="TND750"/>
      <c r="TNE750"/>
      <c r="TNF750"/>
      <c r="TNG750"/>
      <c r="TNH750"/>
      <c r="TNI750"/>
      <c r="TNJ750"/>
      <c r="TNK750"/>
      <c r="TNL750"/>
      <c r="TNM750"/>
      <c r="TNN750"/>
      <c r="TNO750"/>
      <c r="TNP750"/>
      <c r="TNQ750"/>
      <c r="TNR750"/>
      <c r="TNS750"/>
      <c r="TNT750"/>
      <c r="TNU750"/>
      <c r="TNV750"/>
      <c r="TNW750"/>
      <c r="TNX750"/>
      <c r="TNY750"/>
      <c r="TNZ750"/>
      <c r="TOA750"/>
      <c r="TOB750"/>
      <c r="TOC750"/>
      <c r="TOD750"/>
      <c r="TOE750"/>
      <c r="TOF750"/>
      <c r="TOG750"/>
      <c r="TOH750"/>
      <c r="TOI750"/>
      <c r="TOJ750"/>
      <c r="TOK750"/>
      <c r="TOL750"/>
      <c r="TOM750"/>
      <c r="TON750"/>
      <c r="TOO750"/>
      <c r="TOP750"/>
      <c r="TOQ750"/>
      <c r="TOR750"/>
      <c r="TOS750"/>
      <c r="TOT750"/>
      <c r="TOU750"/>
      <c r="TOV750"/>
      <c r="TOW750"/>
      <c r="TOX750"/>
      <c r="TOY750"/>
      <c r="TOZ750"/>
      <c r="TPA750"/>
      <c r="TPB750"/>
      <c r="TPC750"/>
      <c r="TPD750"/>
      <c r="TPE750"/>
      <c r="TPF750"/>
      <c r="TPG750"/>
      <c r="TPH750"/>
      <c r="TPI750"/>
      <c r="TPJ750"/>
      <c r="TPK750"/>
      <c r="TPL750"/>
      <c r="TPM750"/>
      <c r="TPN750"/>
      <c r="TPO750"/>
      <c r="TPP750"/>
      <c r="TPQ750"/>
      <c r="TPR750"/>
      <c r="TPS750"/>
      <c r="TPT750"/>
      <c r="TPU750"/>
      <c r="TPV750"/>
      <c r="TPW750"/>
      <c r="TPX750"/>
      <c r="TPY750"/>
      <c r="TPZ750"/>
      <c r="TQA750"/>
      <c r="TQB750"/>
      <c r="TQC750"/>
      <c r="TQD750"/>
      <c r="TQE750"/>
      <c r="TQF750"/>
      <c r="TQG750"/>
      <c r="TQH750"/>
      <c r="TQI750"/>
      <c r="TQJ750"/>
      <c r="TQK750"/>
      <c r="TQL750"/>
      <c r="TQM750"/>
      <c r="TQN750"/>
      <c r="TQO750"/>
      <c r="TQP750"/>
      <c r="TQQ750"/>
      <c r="TQR750"/>
      <c r="TQS750"/>
      <c r="TQT750"/>
      <c r="TQU750"/>
      <c r="TQV750"/>
      <c r="TQW750"/>
      <c r="TQX750"/>
      <c r="TQY750"/>
      <c r="TQZ750"/>
      <c r="TRA750"/>
      <c r="TRB750"/>
      <c r="TRC750"/>
      <c r="TRD750"/>
      <c r="TRE750"/>
      <c r="TRF750"/>
      <c r="TRG750"/>
      <c r="TRH750"/>
      <c r="TRI750"/>
      <c r="TRJ750"/>
      <c r="TRK750"/>
      <c r="TRL750"/>
      <c r="TRM750"/>
      <c r="TRN750"/>
      <c r="TRO750"/>
      <c r="TRP750"/>
      <c r="TRQ750"/>
      <c r="TRR750"/>
      <c r="TRS750"/>
      <c r="TRT750"/>
      <c r="TRU750"/>
      <c r="TRV750"/>
      <c r="TRW750"/>
      <c r="TRX750"/>
      <c r="TRY750"/>
      <c r="TRZ750"/>
      <c r="TSA750"/>
      <c r="TSB750"/>
      <c r="TSC750"/>
      <c r="TSD750"/>
      <c r="TSE750"/>
      <c r="TSF750"/>
      <c r="TSG750"/>
      <c r="TSH750"/>
      <c r="TSI750"/>
      <c r="TSJ750"/>
      <c r="TSK750"/>
      <c r="TSL750"/>
      <c r="TSM750"/>
      <c r="TSN750"/>
      <c r="TSO750"/>
      <c r="TSP750"/>
      <c r="TSQ750"/>
      <c r="TSR750"/>
      <c r="TSS750"/>
      <c r="TST750"/>
      <c r="TSU750"/>
      <c r="TSV750"/>
      <c r="TSW750"/>
      <c r="TSX750"/>
      <c r="TSY750"/>
      <c r="TSZ750"/>
      <c r="TTA750"/>
      <c r="TTB750"/>
      <c r="TTC750"/>
      <c r="TTD750"/>
      <c r="TTE750"/>
      <c r="TTF750"/>
      <c r="TTG750"/>
      <c r="TTH750"/>
      <c r="TTI750"/>
      <c r="TTJ750"/>
      <c r="TTK750"/>
      <c r="TTL750"/>
      <c r="TTM750"/>
      <c r="TTN750"/>
      <c r="TTO750"/>
      <c r="TTP750"/>
      <c r="TTQ750"/>
      <c r="TTR750"/>
      <c r="TTS750"/>
      <c r="TTT750"/>
      <c r="TTU750"/>
      <c r="TTV750"/>
      <c r="TTW750"/>
      <c r="TTX750"/>
      <c r="TTY750"/>
      <c r="TTZ750"/>
      <c r="TUA750"/>
      <c r="TUB750"/>
      <c r="TUC750"/>
      <c r="TUD750"/>
      <c r="TUE750"/>
      <c r="TUF750"/>
      <c r="TUG750"/>
      <c r="TUH750"/>
      <c r="TUI750"/>
      <c r="TUJ750"/>
      <c r="TUK750"/>
      <c r="TUL750"/>
      <c r="TUM750"/>
      <c r="TUN750"/>
      <c r="TUO750"/>
      <c r="TUP750"/>
      <c r="TUQ750"/>
      <c r="TUR750"/>
      <c r="TUS750"/>
      <c r="TUT750"/>
      <c r="TUU750"/>
      <c r="TUV750"/>
      <c r="TUW750"/>
      <c r="TUX750"/>
      <c r="TUY750"/>
      <c r="TUZ750"/>
      <c r="TVA750"/>
      <c r="TVB750"/>
      <c r="TVC750"/>
      <c r="TVD750"/>
      <c r="TVE750"/>
      <c r="TVF750"/>
      <c r="TVG750"/>
      <c r="TVH750"/>
      <c r="TVI750"/>
      <c r="TVJ750"/>
      <c r="TVK750"/>
      <c r="TVL750"/>
      <c r="TVM750"/>
      <c r="TVN750"/>
      <c r="TVO750"/>
      <c r="TVP750"/>
      <c r="TVQ750"/>
      <c r="TVR750"/>
      <c r="TVS750"/>
      <c r="TVT750"/>
      <c r="TVU750"/>
      <c r="TVV750"/>
      <c r="TVW750"/>
      <c r="TVX750"/>
      <c r="TVY750"/>
      <c r="TVZ750"/>
      <c r="TWA750"/>
      <c r="TWB750"/>
      <c r="TWC750"/>
      <c r="TWD750"/>
      <c r="TWE750"/>
      <c r="TWF750"/>
      <c r="TWG750"/>
      <c r="TWH750"/>
      <c r="TWI750"/>
      <c r="TWJ750"/>
      <c r="TWK750"/>
      <c r="TWL750"/>
      <c r="TWM750"/>
      <c r="TWN750"/>
      <c r="TWO750"/>
      <c r="TWP750"/>
      <c r="TWQ750"/>
      <c r="TWR750"/>
      <c r="TWS750"/>
      <c r="TWT750"/>
      <c r="TWU750"/>
      <c r="TWV750"/>
      <c r="TWW750"/>
      <c r="TWX750"/>
      <c r="TWY750"/>
      <c r="TWZ750"/>
      <c r="TXA750"/>
      <c r="TXB750"/>
      <c r="TXC750"/>
      <c r="TXD750"/>
      <c r="TXE750"/>
      <c r="TXF750"/>
      <c r="TXG750"/>
      <c r="TXH750"/>
      <c r="TXI750"/>
      <c r="TXJ750"/>
      <c r="TXK750"/>
      <c r="TXL750"/>
      <c r="TXM750"/>
      <c r="TXN750"/>
      <c r="TXO750"/>
      <c r="TXP750"/>
      <c r="TXQ750"/>
      <c r="TXR750"/>
      <c r="TXS750"/>
      <c r="TXT750"/>
      <c r="TXU750"/>
      <c r="TXV750"/>
      <c r="TXW750"/>
      <c r="TXX750"/>
      <c r="TXY750"/>
      <c r="TXZ750"/>
      <c r="TYA750"/>
      <c r="TYB750"/>
      <c r="TYC750"/>
      <c r="TYD750"/>
      <c r="TYE750"/>
      <c r="TYF750"/>
      <c r="TYG750"/>
      <c r="TYH750"/>
      <c r="TYI750"/>
      <c r="TYJ750"/>
      <c r="TYK750"/>
      <c r="TYL750"/>
      <c r="TYM750"/>
      <c r="TYN750"/>
      <c r="TYO750"/>
      <c r="TYP750"/>
      <c r="TYQ750"/>
      <c r="TYR750"/>
      <c r="TYS750"/>
      <c r="TYT750"/>
      <c r="TYU750"/>
      <c r="TYV750"/>
      <c r="TYW750"/>
      <c r="TYX750"/>
      <c r="TYY750"/>
      <c r="TYZ750"/>
      <c r="TZA750"/>
      <c r="TZB750"/>
      <c r="TZC750"/>
      <c r="TZD750"/>
      <c r="TZE750"/>
      <c r="TZF750"/>
      <c r="TZG750"/>
      <c r="TZH750"/>
      <c r="TZI750"/>
      <c r="TZJ750"/>
      <c r="TZK750"/>
      <c r="TZL750"/>
      <c r="TZM750"/>
      <c r="TZN750"/>
      <c r="TZO750"/>
      <c r="TZP750"/>
      <c r="TZQ750"/>
      <c r="TZR750"/>
      <c r="TZS750"/>
      <c r="TZT750"/>
      <c r="TZU750"/>
      <c r="TZV750"/>
      <c r="TZW750"/>
      <c r="TZX750"/>
      <c r="TZY750"/>
      <c r="TZZ750"/>
      <c r="UAA750"/>
      <c r="UAB750"/>
      <c r="UAC750"/>
      <c r="UAD750"/>
      <c r="UAE750"/>
      <c r="UAF750"/>
      <c r="UAG750"/>
      <c r="UAH750"/>
      <c r="UAI750"/>
      <c r="UAJ750"/>
      <c r="UAK750"/>
      <c r="UAL750"/>
      <c r="UAM750"/>
      <c r="UAN750"/>
      <c r="UAO750"/>
      <c r="UAP750"/>
      <c r="UAQ750"/>
      <c r="UAR750"/>
      <c r="UAS750"/>
      <c r="UAT750"/>
      <c r="UAU750"/>
      <c r="UAV750"/>
      <c r="UAW750"/>
      <c r="UAX750"/>
      <c r="UAY750"/>
      <c r="UAZ750"/>
      <c r="UBA750"/>
      <c r="UBB750"/>
      <c r="UBC750"/>
      <c r="UBD750"/>
      <c r="UBE750"/>
      <c r="UBF750"/>
      <c r="UBG750"/>
      <c r="UBH750"/>
      <c r="UBI750"/>
      <c r="UBJ750"/>
      <c r="UBK750"/>
      <c r="UBL750"/>
      <c r="UBM750"/>
      <c r="UBN750"/>
      <c r="UBO750"/>
      <c r="UBP750"/>
      <c r="UBQ750"/>
      <c r="UBR750"/>
      <c r="UBS750"/>
      <c r="UBT750"/>
      <c r="UBU750"/>
      <c r="UBV750"/>
      <c r="UBW750"/>
      <c r="UBX750"/>
      <c r="UBY750"/>
      <c r="UBZ750"/>
      <c r="UCA750"/>
      <c r="UCB750"/>
      <c r="UCC750"/>
      <c r="UCD750"/>
      <c r="UCE750"/>
      <c r="UCF750"/>
      <c r="UCG750"/>
      <c r="UCH750"/>
      <c r="UCI750"/>
      <c r="UCJ750"/>
      <c r="UCK750"/>
      <c r="UCL750"/>
      <c r="UCM750"/>
      <c r="UCN750"/>
      <c r="UCO750"/>
      <c r="UCP750"/>
      <c r="UCQ750"/>
      <c r="UCR750"/>
      <c r="UCS750"/>
      <c r="UCT750"/>
      <c r="UCU750"/>
      <c r="UCV750"/>
      <c r="UCW750"/>
      <c r="UCX750"/>
      <c r="UCY750"/>
      <c r="UCZ750"/>
      <c r="UDA750"/>
      <c r="UDB750"/>
      <c r="UDC750"/>
      <c r="UDD750"/>
      <c r="UDE750"/>
      <c r="UDF750"/>
      <c r="UDG750"/>
      <c r="UDH750"/>
      <c r="UDI750"/>
      <c r="UDJ750"/>
      <c r="UDK750"/>
      <c r="UDL750"/>
      <c r="UDM750"/>
      <c r="UDN750"/>
      <c r="UDO750"/>
      <c r="UDP750"/>
      <c r="UDQ750"/>
      <c r="UDR750"/>
      <c r="UDS750"/>
      <c r="UDT750"/>
      <c r="UDU750"/>
      <c r="UDV750"/>
      <c r="UDW750"/>
      <c r="UDX750"/>
      <c r="UDY750"/>
      <c r="UDZ750"/>
      <c r="UEA750"/>
      <c r="UEB750"/>
      <c r="UEC750"/>
      <c r="UED750"/>
      <c r="UEE750"/>
      <c r="UEF750"/>
      <c r="UEG750"/>
      <c r="UEH750"/>
      <c r="UEI750"/>
      <c r="UEJ750"/>
      <c r="UEK750"/>
      <c r="UEL750"/>
      <c r="UEM750"/>
      <c r="UEN750"/>
      <c r="UEO750"/>
      <c r="UEP750"/>
      <c r="UEQ750"/>
      <c r="UER750"/>
      <c r="UES750"/>
      <c r="UET750"/>
      <c r="UEU750"/>
      <c r="UEV750"/>
      <c r="UEW750"/>
      <c r="UEX750"/>
      <c r="UEY750"/>
      <c r="UEZ750"/>
      <c r="UFA750"/>
      <c r="UFB750"/>
      <c r="UFC750"/>
      <c r="UFD750"/>
      <c r="UFE750"/>
      <c r="UFF750"/>
      <c r="UFG750"/>
      <c r="UFH750"/>
      <c r="UFI750"/>
      <c r="UFJ750"/>
      <c r="UFK750"/>
      <c r="UFL750"/>
      <c r="UFM750"/>
      <c r="UFN750"/>
      <c r="UFO750"/>
      <c r="UFP750"/>
      <c r="UFQ750"/>
      <c r="UFR750"/>
      <c r="UFS750"/>
      <c r="UFT750"/>
      <c r="UFU750"/>
      <c r="UFV750"/>
      <c r="UFW750"/>
      <c r="UFX750"/>
      <c r="UFY750"/>
      <c r="UFZ750"/>
      <c r="UGA750"/>
      <c r="UGB750"/>
      <c r="UGC750"/>
      <c r="UGD750"/>
      <c r="UGE750"/>
      <c r="UGF750"/>
      <c r="UGG750"/>
      <c r="UGH750"/>
      <c r="UGI750"/>
      <c r="UGJ750"/>
      <c r="UGK750"/>
      <c r="UGL750"/>
      <c r="UGM750"/>
      <c r="UGN750"/>
      <c r="UGO750"/>
      <c r="UGP750"/>
      <c r="UGQ750"/>
      <c r="UGR750"/>
      <c r="UGS750"/>
      <c r="UGT750"/>
      <c r="UGU750"/>
      <c r="UGV750"/>
      <c r="UGW750"/>
      <c r="UGX750"/>
      <c r="UGY750"/>
      <c r="UGZ750"/>
      <c r="UHA750"/>
      <c r="UHB750"/>
      <c r="UHC750"/>
      <c r="UHD750"/>
      <c r="UHE750"/>
      <c r="UHF750"/>
      <c r="UHG750"/>
      <c r="UHH750"/>
      <c r="UHI750"/>
      <c r="UHJ750"/>
      <c r="UHK750"/>
      <c r="UHL750"/>
      <c r="UHM750"/>
      <c r="UHN750"/>
      <c r="UHO750"/>
      <c r="UHP750"/>
      <c r="UHQ750"/>
      <c r="UHR750"/>
      <c r="UHS750"/>
      <c r="UHT750"/>
      <c r="UHU750"/>
      <c r="UHV750"/>
      <c r="UHW750"/>
      <c r="UHX750"/>
      <c r="UHY750"/>
      <c r="UHZ750"/>
      <c r="UIA750"/>
      <c r="UIB750"/>
      <c r="UIC750"/>
      <c r="UID750"/>
      <c r="UIE750"/>
      <c r="UIF750"/>
      <c r="UIG750"/>
      <c r="UIH750"/>
      <c r="UII750"/>
      <c r="UIJ750"/>
      <c r="UIK750"/>
      <c r="UIL750"/>
      <c r="UIM750"/>
      <c r="UIN750"/>
      <c r="UIO750"/>
      <c r="UIP750"/>
      <c r="UIQ750"/>
      <c r="UIR750"/>
      <c r="UIS750"/>
      <c r="UIT750"/>
      <c r="UIU750"/>
      <c r="UIV750"/>
      <c r="UIW750"/>
      <c r="UIX750"/>
      <c r="UIY750"/>
      <c r="UIZ750"/>
      <c r="UJA750"/>
      <c r="UJB750"/>
      <c r="UJC750"/>
      <c r="UJD750"/>
      <c r="UJE750"/>
      <c r="UJF750"/>
      <c r="UJG750"/>
      <c r="UJH750"/>
      <c r="UJI750"/>
      <c r="UJJ750"/>
      <c r="UJK750"/>
      <c r="UJL750"/>
      <c r="UJM750"/>
      <c r="UJN750"/>
      <c r="UJO750"/>
      <c r="UJP750"/>
      <c r="UJQ750"/>
      <c r="UJR750"/>
      <c r="UJS750"/>
      <c r="UJT750"/>
      <c r="UJU750"/>
      <c r="UJV750"/>
      <c r="UJW750"/>
      <c r="UJX750"/>
      <c r="UJY750"/>
      <c r="UJZ750"/>
      <c r="UKA750"/>
      <c r="UKB750"/>
      <c r="UKC750"/>
      <c r="UKD750"/>
      <c r="UKE750"/>
      <c r="UKF750"/>
      <c r="UKG750"/>
      <c r="UKH750"/>
      <c r="UKI750"/>
      <c r="UKJ750"/>
      <c r="UKK750"/>
      <c r="UKL750"/>
      <c r="UKM750"/>
      <c r="UKN750"/>
      <c r="UKO750"/>
      <c r="UKP750"/>
      <c r="UKQ750"/>
      <c r="UKR750"/>
      <c r="UKS750"/>
      <c r="UKT750"/>
      <c r="UKU750"/>
      <c r="UKV750"/>
      <c r="UKW750"/>
      <c r="UKX750"/>
      <c r="UKY750"/>
      <c r="UKZ750"/>
      <c r="ULA750"/>
      <c r="ULB750"/>
      <c r="ULC750"/>
      <c r="ULD750"/>
      <c r="ULE750"/>
      <c r="ULF750"/>
      <c r="ULG750"/>
      <c r="ULH750"/>
      <c r="ULI750"/>
      <c r="ULJ750"/>
      <c r="ULK750"/>
      <c r="ULL750"/>
      <c r="ULM750"/>
      <c r="ULN750"/>
      <c r="ULO750"/>
      <c r="ULP750"/>
      <c r="ULQ750"/>
      <c r="ULR750"/>
      <c r="ULS750"/>
      <c r="ULT750"/>
      <c r="ULU750"/>
      <c r="ULV750"/>
      <c r="ULW750"/>
      <c r="ULX750"/>
      <c r="ULY750"/>
      <c r="ULZ750"/>
      <c r="UMA750"/>
      <c r="UMB750"/>
      <c r="UMC750"/>
      <c r="UMD750"/>
      <c r="UME750"/>
      <c r="UMF750"/>
      <c r="UMG750"/>
      <c r="UMH750"/>
      <c r="UMI750"/>
      <c r="UMJ750"/>
      <c r="UMK750"/>
      <c r="UML750"/>
      <c r="UMM750"/>
      <c r="UMN750"/>
      <c r="UMO750"/>
      <c r="UMP750"/>
      <c r="UMQ750"/>
      <c r="UMR750"/>
      <c r="UMS750"/>
      <c r="UMT750"/>
      <c r="UMU750"/>
      <c r="UMV750"/>
      <c r="UMW750"/>
      <c r="UMX750"/>
      <c r="UMY750"/>
      <c r="UMZ750"/>
      <c r="UNA750"/>
      <c r="UNB750"/>
      <c r="UNC750"/>
      <c r="UND750"/>
      <c r="UNE750"/>
      <c r="UNF750"/>
      <c r="UNG750"/>
      <c r="UNH750"/>
      <c r="UNI750"/>
      <c r="UNJ750"/>
      <c r="UNK750"/>
      <c r="UNL750"/>
      <c r="UNM750"/>
      <c r="UNN750"/>
      <c r="UNO750"/>
      <c r="UNP750"/>
      <c r="UNQ750"/>
      <c r="UNR750"/>
      <c r="UNS750"/>
      <c r="UNT750"/>
      <c r="UNU750"/>
      <c r="UNV750"/>
      <c r="UNW750"/>
      <c r="UNX750"/>
      <c r="UNY750"/>
      <c r="UNZ750"/>
      <c r="UOA750"/>
      <c r="UOB750"/>
      <c r="UOC750"/>
      <c r="UOD750"/>
      <c r="UOE750"/>
      <c r="UOF750"/>
      <c r="UOG750"/>
      <c r="UOH750"/>
      <c r="UOI750"/>
      <c r="UOJ750"/>
      <c r="UOK750"/>
      <c r="UOL750"/>
      <c r="UOM750"/>
      <c r="UON750"/>
      <c r="UOO750"/>
      <c r="UOP750"/>
      <c r="UOQ750"/>
      <c r="UOR750"/>
      <c r="UOS750"/>
      <c r="UOT750"/>
      <c r="UOU750"/>
      <c r="UOV750"/>
      <c r="UOW750"/>
      <c r="UOX750"/>
      <c r="UOY750"/>
      <c r="UOZ750"/>
      <c r="UPA750"/>
      <c r="UPB750"/>
      <c r="UPC750"/>
      <c r="UPD750"/>
      <c r="UPE750"/>
      <c r="UPF750"/>
      <c r="UPG750"/>
      <c r="UPH750"/>
      <c r="UPI750"/>
      <c r="UPJ750"/>
      <c r="UPK750"/>
      <c r="UPL750"/>
      <c r="UPM750"/>
      <c r="UPN750"/>
      <c r="UPO750"/>
      <c r="UPP750"/>
      <c r="UPQ750"/>
      <c r="UPR750"/>
      <c r="UPS750"/>
      <c r="UPT750"/>
      <c r="UPU750"/>
      <c r="UPV750"/>
      <c r="UPW750"/>
      <c r="UPX750"/>
      <c r="UPY750"/>
      <c r="UPZ750"/>
      <c r="UQA750"/>
      <c r="UQB750"/>
      <c r="UQC750"/>
      <c r="UQD750"/>
      <c r="UQE750"/>
      <c r="UQF750"/>
      <c r="UQG750"/>
      <c r="UQH750"/>
      <c r="UQI750"/>
      <c r="UQJ750"/>
      <c r="UQK750"/>
      <c r="UQL750"/>
      <c r="UQM750"/>
      <c r="UQN750"/>
      <c r="UQO750"/>
      <c r="UQP750"/>
      <c r="UQQ750"/>
      <c r="UQR750"/>
      <c r="UQS750"/>
      <c r="UQT750"/>
      <c r="UQU750"/>
      <c r="UQV750"/>
      <c r="UQW750"/>
      <c r="UQX750"/>
      <c r="UQY750"/>
      <c r="UQZ750"/>
      <c r="URA750"/>
      <c r="URB750"/>
      <c r="URC750"/>
      <c r="URD750"/>
      <c r="URE750"/>
      <c r="URF750"/>
      <c r="URG750"/>
      <c r="URH750"/>
      <c r="URI750"/>
      <c r="URJ750"/>
      <c r="URK750"/>
      <c r="URL750"/>
      <c r="URM750"/>
      <c r="URN750"/>
      <c r="URO750"/>
      <c r="URP750"/>
      <c r="URQ750"/>
      <c r="URR750"/>
      <c r="URS750"/>
      <c r="URT750"/>
      <c r="URU750"/>
      <c r="URV750"/>
      <c r="URW750"/>
      <c r="URX750"/>
      <c r="URY750"/>
      <c r="URZ750"/>
      <c r="USA750"/>
      <c r="USB750"/>
      <c r="USC750"/>
      <c r="USD750"/>
      <c r="USE750"/>
      <c r="USF750"/>
      <c r="USG750"/>
      <c r="USH750"/>
      <c r="USI750"/>
      <c r="USJ750"/>
      <c r="USK750"/>
      <c r="USL750"/>
      <c r="USM750"/>
      <c r="USN750"/>
      <c r="USO750"/>
      <c r="USP750"/>
      <c r="USQ750"/>
      <c r="USR750"/>
      <c r="USS750"/>
      <c r="UST750"/>
      <c r="USU750"/>
      <c r="USV750"/>
      <c r="USW750"/>
      <c r="USX750"/>
      <c r="USY750"/>
      <c r="USZ750"/>
      <c r="UTA750"/>
      <c r="UTB750"/>
      <c r="UTC750"/>
      <c r="UTD750"/>
      <c r="UTE750"/>
      <c r="UTF750"/>
      <c r="UTG750"/>
      <c r="UTH750"/>
      <c r="UTI750"/>
      <c r="UTJ750"/>
      <c r="UTK750"/>
      <c r="UTL750"/>
      <c r="UTM750"/>
      <c r="UTN750"/>
      <c r="UTO750"/>
      <c r="UTP750"/>
      <c r="UTQ750"/>
      <c r="UTR750"/>
      <c r="UTS750"/>
      <c r="UTT750"/>
      <c r="UTU750"/>
      <c r="UTV750"/>
      <c r="UTW750"/>
      <c r="UTX750"/>
      <c r="UTY750"/>
      <c r="UTZ750"/>
      <c r="UUA750"/>
      <c r="UUB750"/>
      <c r="UUC750"/>
      <c r="UUD750"/>
      <c r="UUE750"/>
      <c r="UUF750"/>
      <c r="UUG750"/>
      <c r="UUH750"/>
      <c r="UUI750"/>
      <c r="UUJ750"/>
      <c r="UUK750"/>
      <c r="UUL750"/>
      <c r="UUM750"/>
      <c r="UUN750"/>
      <c r="UUO750"/>
      <c r="UUP750"/>
      <c r="UUQ750"/>
      <c r="UUR750"/>
      <c r="UUS750"/>
      <c r="UUT750"/>
      <c r="UUU750"/>
      <c r="UUV750"/>
      <c r="UUW750"/>
      <c r="UUX750"/>
      <c r="UUY750"/>
      <c r="UUZ750"/>
      <c r="UVA750"/>
      <c r="UVB750"/>
      <c r="UVC750"/>
      <c r="UVD750"/>
      <c r="UVE750"/>
      <c r="UVF750"/>
      <c r="UVG750"/>
      <c r="UVH750"/>
      <c r="UVI750"/>
      <c r="UVJ750"/>
      <c r="UVK750"/>
      <c r="UVL750"/>
      <c r="UVM750"/>
      <c r="UVN750"/>
      <c r="UVO750"/>
      <c r="UVP750"/>
      <c r="UVQ750"/>
      <c r="UVR750"/>
      <c r="UVS750"/>
      <c r="UVT750"/>
      <c r="UVU750"/>
      <c r="UVV750"/>
      <c r="UVW750"/>
      <c r="UVX750"/>
      <c r="UVY750"/>
      <c r="UVZ750"/>
      <c r="UWA750"/>
      <c r="UWB750"/>
      <c r="UWC750"/>
      <c r="UWD750"/>
      <c r="UWE750"/>
      <c r="UWF750"/>
      <c r="UWG750"/>
      <c r="UWH750"/>
      <c r="UWI750"/>
      <c r="UWJ750"/>
      <c r="UWK750"/>
      <c r="UWL750"/>
      <c r="UWM750"/>
      <c r="UWN750"/>
      <c r="UWO750"/>
      <c r="UWP750"/>
      <c r="UWQ750"/>
      <c r="UWR750"/>
      <c r="UWS750"/>
      <c r="UWT750"/>
      <c r="UWU750"/>
      <c r="UWV750"/>
      <c r="UWW750"/>
      <c r="UWX750"/>
      <c r="UWY750"/>
      <c r="UWZ750"/>
      <c r="UXA750"/>
      <c r="UXB750"/>
      <c r="UXC750"/>
      <c r="UXD750"/>
      <c r="UXE750"/>
      <c r="UXF750"/>
      <c r="UXG750"/>
      <c r="UXH750"/>
      <c r="UXI750"/>
      <c r="UXJ750"/>
      <c r="UXK750"/>
      <c r="UXL750"/>
      <c r="UXM750"/>
      <c r="UXN750"/>
      <c r="UXO750"/>
      <c r="UXP750"/>
      <c r="UXQ750"/>
      <c r="UXR750"/>
      <c r="UXS750"/>
      <c r="UXT750"/>
      <c r="UXU750"/>
      <c r="UXV750"/>
      <c r="UXW750"/>
      <c r="UXX750"/>
      <c r="UXY750"/>
      <c r="UXZ750"/>
      <c r="UYA750"/>
      <c r="UYB750"/>
      <c r="UYC750"/>
      <c r="UYD750"/>
      <c r="UYE750"/>
      <c r="UYF750"/>
      <c r="UYG750"/>
      <c r="UYH750"/>
      <c r="UYI750"/>
      <c r="UYJ750"/>
      <c r="UYK750"/>
      <c r="UYL750"/>
      <c r="UYM750"/>
      <c r="UYN750"/>
      <c r="UYO750"/>
      <c r="UYP750"/>
      <c r="UYQ750"/>
      <c r="UYR750"/>
      <c r="UYS750"/>
      <c r="UYT750"/>
      <c r="UYU750"/>
      <c r="UYV750"/>
      <c r="UYW750"/>
      <c r="UYX750"/>
      <c r="UYY750"/>
      <c r="UYZ750"/>
      <c r="UZA750"/>
      <c r="UZB750"/>
      <c r="UZC750"/>
      <c r="UZD750"/>
      <c r="UZE750"/>
      <c r="UZF750"/>
      <c r="UZG750"/>
      <c r="UZH750"/>
      <c r="UZI750"/>
      <c r="UZJ750"/>
      <c r="UZK750"/>
      <c r="UZL750"/>
      <c r="UZM750"/>
      <c r="UZN750"/>
      <c r="UZO750"/>
      <c r="UZP750"/>
      <c r="UZQ750"/>
      <c r="UZR750"/>
      <c r="UZS750"/>
      <c r="UZT750"/>
      <c r="UZU750"/>
      <c r="UZV750"/>
      <c r="UZW750"/>
      <c r="UZX750"/>
      <c r="UZY750"/>
      <c r="UZZ750"/>
      <c r="VAA750"/>
      <c r="VAB750"/>
      <c r="VAC750"/>
      <c r="VAD750"/>
      <c r="VAE750"/>
      <c r="VAF750"/>
      <c r="VAG750"/>
      <c r="VAH750"/>
      <c r="VAI750"/>
      <c r="VAJ750"/>
      <c r="VAK750"/>
      <c r="VAL750"/>
      <c r="VAM750"/>
      <c r="VAN750"/>
      <c r="VAO750"/>
      <c r="VAP750"/>
      <c r="VAQ750"/>
      <c r="VAR750"/>
      <c r="VAS750"/>
      <c r="VAT750"/>
      <c r="VAU750"/>
      <c r="VAV750"/>
      <c r="VAW750"/>
      <c r="VAX750"/>
      <c r="VAY750"/>
      <c r="VAZ750"/>
      <c r="VBA750"/>
      <c r="VBB750"/>
      <c r="VBC750"/>
      <c r="VBD750"/>
      <c r="VBE750"/>
      <c r="VBF750"/>
      <c r="VBG750"/>
      <c r="VBH750"/>
      <c r="VBI750"/>
      <c r="VBJ750"/>
      <c r="VBK750"/>
      <c r="VBL750"/>
      <c r="VBM750"/>
      <c r="VBN750"/>
      <c r="VBO750"/>
      <c r="VBP750"/>
      <c r="VBQ750"/>
      <c r="VBR750"/>
      <c r="VBS750"/>
      <c r="VBT750"/>
      <c r="VBU750"/>
      <c r="VBV750"/>
      <c r="VBW750"/>
      <c r="VBX750"/>
      <c r="VBY750"/>
      <c r="VBZ750"/>
      <c r="VCA750"/>
      <c r="VCB750"/>
      <c r="VCC750"/>
      <c r="VCD750"/>
      <c r="VCE750"/>
      <c r="VCF750"/>
      <c r="VCG750"/>
      <c r="VCH750"/>
      <c r="VCI750"/>
      <c r="VCJ750"/>
      <c r="VCK750"/>
      <c r="VCL750"/>
      <c r="VCM750"/>
      <c r="VCN750"/>
      <c r="VCO750"/>
      <c r="VCP750"/>
      <c r="VCQ750"/>
      <c r="VCR750"/>
      <c r="VCS750"/>
      <c r="VCT750"/>
      <c r="VCU750"/>
      <c r="VCV750"/>
      <c r="VCW750"/>
      <c r="VCX750"/>
      <c r="VCY750"/>
      <c r="VCZ750"/>
      <c r="VDA750"/>
      <c r="VDB750"/>
      <c r="VDC750"/>
      <c r="VDD750"/>
      <c r="VDE750"/>
      <c r="VDF750"/>
      <c r="VDG750"/>
      <c r="VDH750"/>
      <c r="VDI750"/>
      <c r="VDJ750"/>
      <c r="VDK750"/>
      <c r="VDL750"/>
      <c r="VDM750"/>
      <c r="VDN750"/>
      <c r="VDO750"/>
      <c r="VDP750"/>
      <c r="VDQ750"/>
      <c r="VDR750"/>
      <c r="VDS750"/>
      <c r="VDT750"/>
      <c r="VDU750"/>
      <c r="VDV750"/>
      <c r="VDW750"/>
      <c r="VDX750"/>
      <c r="VDY750"/>
      <c r="VDZ750"/>
      <c r="VEA750"/>
      <c r="VEB750"/>
      <c r="VEC750"/>
      <c r="VED750"/>
      <c r="VEE750"/>
      <c r="VEF750"/>
      <c r="VEG750"/>
      <c r="VEH750"/>
      <c r="VEI750"/>
      <c r="VEJ750"/>
      <c r="VEK750"/>
      <c r="VEL750"/>
      <c r="VEM750"/>
      <c r="VEN750"/>
      <c r="VEO750"/>
      <c r="VEP750"/>
      <c r="VEQ750"/>
      <c r="VER750"/>
      <c r="VES750"/>
      <c r="VET750"/>
      <c r="VEU750"/>
      <c r="VEV750"/>
      <c r="VEW750"/>
      <c r="VEX750"/>
      <c r="VEY750"/>
      <c r="VEZ750"/>
      <c r="VFA750"/>
      <c r="VFB750"/>
      <c r="VFC750"/>
      <c r="VFD750"/>
      <c r="VFE750"/>
      <c r="VFF750"/>
      <c r="VFG750"/>
      <c r="VFH750"/>
      <c r="VFI750"/>
      <c r="VFJ750"/>
      <c r="VFK750"/>
      <c r="VFL750"/>
      <c r="VFM750"/>
      <c r="VFN750"/>
      <c r="VFO750"/>
      <c r="VFP750"/>
      <c r="VFQ750"/>
      <c r="VFR750"/>
      <c r="VFS750"/>
      <c r="VFT750"/>
      <c r="VFU750"/>
      <c r="VFV750"/>
      <c r="VFW750"/>
      <c r="VFX750"/>
      <c r="VFY750"/>
      <c r="VFZ750"/>
      <c r="VGA750"/>
      <c r="VGB750"/>
      <c r="VGC750"/>
      <c r="VGD750"/>
      <c r="VGE750"/>
      <c r="VGF750"/>
      <c r="VGG750"/>
      <c r="VGH750"/>
      <c r="VGI750"/>
      <c r="VGJ750"/>
      <c r="VGK750"/>
      <c r="VGL750"/>
      <c r="VGM750"/>
      <c r="VGN750"/>
      <c r="VGO750"/>
      <c r="VGP750"/>
      <c r="VGQ750"/>
      <c r="VGR750"/>
      <c r="VGS750"/>
      <c r="VGT750"/>
      <c r="VGU750"/>
      <c r="VGV750"/>
      <c r="VGW750"/>
      <c r="VGX750"/>
      <c r="VGY750"/>
      <c r="VGZ750"/>
      <c r="VHA750"/>
      <c r="VHB750"/>
      <c r="VHC750"/>
      <c r="VHD750"/>
      <c r="VHE750"/>
      <c r="VHF750"/>
      <c r="VHG750"/>
      <c r="VHH750"/>
      <c r="VHI750"/>
      <c r="VHJ750"/>
      <c r="VHK750"/>
      <c r="VHL750"/>
      <c r="VHM750"/>
      <c r="VHN750"/>
      <c r="VHO750"/>
      <c r="VHP750"/>
      <c r="VHQ750"/>
      <c r="VHR750"/>
      <c r="VHS750"/>
      <c r="VHT750"/>
      <c r="VHU750"/>
      <c r="VHV750"/>
      <c r="VHW750"/>
      <c r="VHX750"/>
      <c r="VHY750"/>
      <c r="VHZ750"/>
      <c r="VIA750"/>
      <c r="VIB750"/>
      <c r="VIC750"/>
      <c r="VID750"/>
      <c r="VIE750"/>
      <c r="VIF750"/>
      <c r="VIG750"/>
      <c r="VIH750"/>
      <c r="VII750"/>
      <c r="VIJ750"/>
      <c r="VIK750"/>
      <c r="VIL750"/>
      <c r="VIM750"/>
      <c r="VIN750"/>
      <c r="VIO750"/>
      <c r="VIP750"/>
      <c r="VIQ750"/>
      <c r="VIR750"/>
      <c r="VIS750"/>
      <c r="VIT750"/>
      <c r="VIU750"/>
      <c r="VIV750"/>
      <c r="VIW750"/>
      <c r="VIX750"/>
      <c r="VIY750"/>
      <c r="VIZ750"/>
      <c r="VJA750"/>
      <c r="VJB750"/>
      <c r="VJC750"/>
      <c r="VJD750"/>
      <c r="VJE750"/>
      <c r="VJF750"/>
      <c r="VJG750"/>
      <c r="VJH750"/>
      <c r="VJI750"/>
      <c r="VJJ750"/>
      <c r="VJK750"/>
      <c r="VJL750"/>
      <c r="VJM750"/>
      <c r="VJN750"/>
      <c r="VJO750"/>
      <c r="VJP750"/>
      <c r="VJQ750"/>
      <c r="VJR750"/>
      <c r="VJS750"/>
      <c r="VJT750"/>
      <c r="VJU750"/>
      <c r="VJV750"/>
      <c r="VJW750"/>
      <c r="VJX750"/>
      <c r="VJY750"/>
      <c r="VJZ750"/>
      <c r="VKA750"/>
      <c r="VKB750"/>
      <c r="VKC750"/>
      <c r="VKD750"/>
      <c r="VKE750"/>
      <c r="VKF750"/>
      <c r="VKG750"/>
      <c r="VKH750"/>
      <c r="VKI750"/>
      <c r="VKJ750"/>
      <c r="VKK750"/>
      <c r="VKL750"/>
      <c r="VKM750"/>
      <c r="VKN750"/>
      <c r="VKO750"/>
      <c r="VKP750"/>
      <c r="VKQ750"/>
      <c r="VKR750"/>
      <c r="VKS750"/>
      <c r="VKT750"/>
      <c r="VKU750"/>
      <c r="VKV750"/>
      <c r="VKW750"/>
      <c r="VKX750"/>
      <c r="VKY750"/>
      <c r="VKZ750"/>
      <c r="VLA750"/>
      <c r="VLB750"/>
      <c r="VLC750"/>
      <c r="VLD750"/>
      <c r="VLE750"/>
      <c r="VLF750"/>
      <c r="VLG750"/>
      <c r="VLH750"/>
      <c r="VLI750"/>
      <c r="VLJ750"/>
      <c r="VLK750"/>
      <c r="VLL750"/>
      <c r="VLM750"/>
      <c r="VLN750"/>
      <c r="VLO750"/>
      <c r="VLP750"/>
      <c r="VLQ750"/>
      <c r="VLR750"/>
      <c r="VLS750"/>
      <c r="VLT750"/>
      <c r="VLU750"/>
      <c r="VLV750"/>
      <c r="VLW750"/>
      <c r="VLX750"/>
      <c r="VLY750"/>
      <c r="VLZ750"/>
      <c r="VMA750"/>
      <c r="VMB750"/>
      <c r="VMC750"/>
      <c r="VMD750"/>
      <c r="VME750"/>
      <c r="VMF750"/>
      <c r="VMG750"/>
      <c r="VMH750"/>
      <c r="VMI750"/>
      <c r="VMJ750"/>
      <c r="VMK750"/>
      <c r="VML750"/>
      <c r="VMM750"/>
      <c r="VMN750"/>
      <c r="VMO750"/>
      <c r="VMP750"/>
      <c r="VMQ750"/>
      <c r="VMR750"/>
      <c r="VMS750"/>
      <c r="VMT750"/>
      <c r="VMU750"/>
      <c r="VMV750"/>
      <c r="VMW750"/>
      <c r="VMX750"/>
      <c r="VMY750"/>
      <c r="VMZ750"/>
      <c r="VNA750"/>
      <c r="VNB750"/>
      <c r="VNC750"/>
      <c r="VND750"/>
      <c r="VNE750"/>
      <c r="VNF750"/>
      <c r="VNG750"/>
      <c r="VNH750"/>
      <c r="VNI750"/>
      <c r="VNJ750"/>
      <c r="VNK750"/>
      <c r="VNL750"/>
      <c r="VNM750"/>
      <c r="VNN750"/>
      <c r="VNO750"/>
      <c r="VNP750"/>
      <c r="VNQ750"/>
      <c r="VNR750"/>
      <c r="VNS750"/>
      <c r="VNT750"/>
      <c r="VNU750"/>
      <c r="VNV750"/>
      <c r="VNW750"/>
      <c r="VNX750"/>
      <c r="VNY750"/>
      <c r="VNZ750"/>
      <c r="VOA750"/>
      <c r="VOB750"/>
      <c r="VOC750"/>
      <c r="VOD750"/>
      <c r="VOE750"/>
      <c r="VOF750"/>
      <c r="VOG750"/>
      <c r="VOH750"/>
      <c r="VOI750"/>
      <c r="VOJ750"/>
      <c r="VOK750"/>
      <c r="VOL750"/>
      <c r="VOM750"/>
      <c r="VON750"/>
      <c r="VOO750"/>
      <c r="VOP750"/>
      <c r="VOQ750"/>
      <c r="VOR750"/>
      <c r="VOS750"/>
      <c r="VOT750"/>
      <c r="VOU750"/>
      <c r="VOV750"/>
      <c r="VOW750"/>
      <c r="VOX750"/>
      <c r="VOY750"/>
      <c r="VOZ750"/>
      <c r="VPA750"/>
      <c r="VPB750"/>
      <c r="VPC750"/>
      <c r="VPD750"/>
      <c r="VPE750"/>
      <c r="VPF750"/>
      <c r="VPG750"/>
      <c r="VPH750"/>
      <c r="VPI750"/>
      <c r="VPJ750"/>
      <c r="VPK750"/>
      <c r="VPL750"/>
      <c r="VPM750"/>
      <c r="VPN750"/>
      <c r="VPO750"/>
      <c r="VPP750"/>
      <c r="VPQ750"/>
      <c r="VPR750"/>
      <c r="VPS750"/>
      <c r="VPT750"/>
      <c r="VPU750"/>
      <c r="VPV750"/>
      <c r="VPW750"/>
      <c r="VPX750"/>
      <c r="VPY750"/>
      <c r="VPZ750"/>
      <c r="VQA750"/>
      <c r="VQB750"/>
      <c r="VQC750"/>
      <c r="VQD750"/>
      <c r="VQE750"/>
      <c r="VQF750"/>
      <c r="VQG750"/>
      <c r="VQH750"/>
      <c r="VQI750"/>
      <c r="VQJ750"/>
      <c r="VQK750"/>
      <c r="VQL750"/>
      <c r="VQM750"/>
      <c r="VQN750"/>
      <c r="VQO750"/>
      <c r="VQP750"/>
      <c r="VQQ750"/>
      <c r="VQR750"/>
      <c r="VQS750"/>
      <c r="VQT750"/>
      <c r="VQU750"/>
      <c r="VQV750"/>
      <c r="VQW750"/>
      <c r="VQX750"/>
      <c r="VQY750"/>
      <c r="VQZ750"/>
      <c r="VRA750"/>
      <c r="VRB750"/>
      <c r="VRC750"/>
      <c r="VRD750"/>
      <c r="VRE750"/>
      <c r="VRF750"/>
      <c r="VRG750"/>
      <c r="VRH750"/>
      <c r="VRI750"/>
      <c r="VRJ750"/>
      <c r="VRK750"/>
      <c r="VRL750"/>
      <c r="VRM750"/>
      <c r="VRN750"/>
      <c r="VRO750"/>
      <c r="VRP750"/>
      <c r="VRQ750"/>
      <c r="VRR750"/>
      <c r="VRS750"/>
      <c r="VRT750"/>
      <c r="VRU750"/>
      <c r="VRV750"/>
      <c r="VRW750"/>
      <c r="VRX750"/>
      <c r="VRY750"/>
      <c r="VRZ750"/>
      <c r="VSA750"/>
      <c r="VSB750"/>
      <c r="VSC750"/>
      <c r="VSD750"/>
      <c r="VSE750"/>
      <c r="VSF750"/>
      <c r="VSG750"/>
      <c r="VSH750"/>
      <c r="VSI750"/>
      <c r="VSJ750"/>
      <c r="VSK750"/>
      <c r="VSL750"/>
      <c r="VSM750"/>
      <c r="VSN750"/>
      <c r="VSO750"/>
      <c r="VSP750"/>
      <c r="VSQ750"/>
      <c r="VSR750"/>
      <c r="VSS750"/>
      <c r="VST750"/>
      <c r="VSU750"/>
      <c r="VSV750"/>
      <c r="VSW750"/>
      <c r="VSX750"/>
      <c r="VSY750"/>
      <c r="VSZ750"/>
      <c r="VTA750"/>
      <c r="VTB750"/>
      <c r="VTC750"/>
      <c r="VTD750"/>
      <c r="VTE750"/>
      <c r="VTF750"/>
      <c r="VTG750"/>
      <c r="VTH750"/>
      <c r="VTI750"/>
      <c r="VTJ750"/>
      <c r="VTK750"/>
      <c r="VTL750"/>
      <c r="VTM750"/>
      <c r="VTN750"/>
      <c r="VTO750"/>
      <c r="VTP750"/>
      <c r="VTQ750"/>
      <c r="VTR750"/>
      <c r="VTS750"/>
      <c r="VTT750"/>
      <c r="VTU750"/>
      <c r="VTV750"/>
      <c r="VTW750"/>
      <c r="VTX750"/>
      <c r="VTY750"/>
      <c r="VTZ750"/>
      <c r="VUA750"/>
      <c r="VUB750"/>
      <c r="VUC750"/>
      <c r="VUD750"/>
      <c r="VUE750"/>
      <c r="VUF750"/>
      <c r="VUG750"/>
      <c r="VUH750"/>
      <c r="VUI750"/>
      <c r="VUJ750"/>
      <c r="VUK750"/>
      <c r="VUL750"/>
      <c r="VUM750"/>
      <c r="VUN750"/>
      <c r="VUO750"/>
      <c r="VUP750"/>
      <c r="VUQ750"/>
      <c r="VUR750"/>
      <c r="VUS750"/>
      <c r="VUT750"/>
      <c r="VUU750"/>
      <c r="VUV750"/>
      <c r="VUW750"/>
      <c r="VUX750"/>
      <c r="VUY750"/>
      <c r="VUZ750"/>
      <c r="VVA750"/>
      <c r="VVB750"/>
      <c r="VVC750"/>
      <c r="VVD750"/>
      <c r="VVE750"/>
      <c r="VVF750"/>
      <c r="VVG750"/>
      <c r="VVH750"/>
      <c r="VVI750"/>
      <c r="VVJ750"/>
      <c r="VVK750"/>
      <c r="VVL750"/>
      <c r="VVM750"/>
      <c r="VVN750"/>
      <c r="VVO750"/>
      <c r="VVP750"/>
      <c r="VVQ750"/>
      <c r="VVR750"/>
      <c r="VVS750"/>
      <c r="VVT750"/>
      <c r="VVU750"/>
      <c r="VVV750"/>
      <c r="VVW750"/>
      <c r="VVX750"/>
      <c r="VVY750"/>
      <c r="VVZ750"/>
      <c r="VWA750"/>
      <c r="VWB750"/>
      <c r="VWC750"/>
      <c r="VWD750"/>
      <c r="VWE750"/>
      <c r="VWF750"/>
      <c r="VWG750"/>
      <c r="VWH750"/>
      <c r="VWI750"/>
      <c r="VWJ750"/>
      <c r="VWK750"/>
      <c r="VWL750"/>
      <c r="VWM750"/>
      <c r="VWN750"/>
      <c r="VWO750"/>
      <c r="VWP750"/>
      <c r="VWQ750"/>
      <c r="VWR750"/>
      <c r="VWS750"/>
      <c r="VWT750"/>
      <c r="VWU750"/>
      <c r="VWV750"/>
      <c r="VWW750"/>
      <c r="VWX750"/>
      <c r="VWY750"/>
      <c r="VWZ750"/>
      <c r="VXA750"/>
      <c r="VXB750"/>
      <c r="VXC750"/>
      <c r="VXD750"/>
      <c r="VXE750"/>
      <c r="VXF750"/>
      <c r="VXG750"/>
      <c r="VXH750"/>
      <c r="VXI750"/>
      <c r="VXJ750"/>
      <c r="VXK750"/>
      <c r="VXL750"/>
      <c r="VXM750"/>
      <c r="VXN750"/>
      <c r="VXO750"/>
      <c r="VXP750"/>
      <c r="VXQ750"/>
      <c r="VXR750"/>
      <c r="VXS750"/>
      <c r="VXT750"/>
      <c r="VXU750"/>
      <c r="VXV750"/>
      <c r="VXW750"/>
      <c r="VXX750"/>
      <c r="VXY750"/>
      <c r="VXZ750"/>
      <c r="VYA750"/>
      <c r="VYB750"/>
      <c r="VYC750"/>
      <c r="VYD750"/>
      <c r="VYE750"/>
      <c r="VYF750"/>
      <c r="VYG750"/>
      <c r="VYH750"/>
      <c r="VYI750"/>
      <c r="VYJ750"/>
      <c r="VYK750"/>
      <c r="VYL750"/>
      <c r="VYM750"/>
      <c r="VYN750"/>
      <c r="VYO750"/>
      <c r="VYP750"/>
      <c r="VYQ750"/>
      <c r="VYR750"/>
      <c r="VYS750"/>
      <c r="VYT750"/>
      <c r="VYU750"/>
      <c r="VYV750"/>
      <c r="VYW750"/>
      <c r="VYX750"/>
      <c r="VYY750"/>
      <c r="VYZ750"/>
      <c r="VZA750"/>
      <c r="VZB750"/>
      <c r="VZC750"/>
      <c r="VZD750"/>
      <c r="VZE750"/>
      <c r="VZF750"/>
      <c r="VZG750"/>
      <c r="VZH750"/>
      <c r="VZI750"/>
      <c r="VZJ750"/>
      <c r="VZK750"/>
      <c r="VZL750"/>
      <c r="VZM750"/>
      <c r="VZN750"/>
      <c r="VZO750"/>
      <c r="VZP750"/>
      <c r="VZQ750"/>
      <c r="VZR750"/>
      <c r="VZS750"/>
      <c r="VZT750"/>
      <c r="VZU750"/>
      <c r="VZV750"/>
      <c r="VZW750"/>
      <c r="VZX750"/>
      <c r="VZY750"/>
      <c r="VZZ750"/>
      <c r="WAA750"/>
      <c r="WAB750"/>
      <c r="WAC750"/>
      <c r="WAD750"/>
      <c r="WAE750"/>
      <c r="WAF750"/>
      <c r="WAG750"/>
      <c r="WAH750"/>
      <c r="WAI750"/>
      <c r="WAJ750"/>
      <c r="WAK750"/>
      <c r="WAL750"/>
      <c r="WAM750"/>
      <c r="WAN750"/>
      <c r="WAO750"/>
      <c r="WAP750"/>
      <c r="WAQ750"/>
      <c r="WAR750"/>
      <c r="WAS750"/>
      <c r="WAT750"/>
      <c r="WAU750"/>
      <c r="WAV750"/>
      <c r="WAW750"/>
      <c r="WAX750"/>
      <c r="WAY750"/>
      <c r="WAZ750"/>
      <c r="WBA750"/>
      <c r="WBB750"/>
      <c r="WBC750"/>
      <c r="WBD750"/>
      <c r="WBE750"/>
      <c r="WBF750"/>
      <c r="WBG750"/>
      <c r="WBH750"/>
      <c r="WBI750"/>
      <c r="WBJ750"/>
      <c r="WBK750"/>
      <c r="WBL750"/>
      <c r="WBM750"/>
      <c r="WBN750"/>
      <c r="WBO750"/>
      <c r="WBP750"/>
      <c r="WBQ750"/>
      <c r="WBR750"/>
      <c r="WBS750"/>
      <c r="WBT750"/>
      <c r="WBU750"/>
      <c r="WBV750"/>
      <c r="WBW750"/>
      <c r="WBX750"/>
      <c r="WBY750"/>
      <c r="WBZ750"/>
      <c r="WCA750"/>
      <c r="WCB750"/>
      <c r="WCC750"/>
      <c r="WCD750"/>
      <c r="WCE750"/>
      <c r="WCF750"/>
      <c r="WCG750"/>
      <c r="WCH750"/>
      <c r="WCI750"/>
      <c r="WCJ750"/>
      <c r="WCK750"/>
      <c r="WCL750"/>
      <c r="WCM750"/>
      <c r="WCN750"/>
      <c r="WCO750"/>
      <c r="WCP750"/>
      <c r="WCQ750"/>
      <c r="WCR750"/>
      <c r="WCS750"/>
      <c r="WCT750"/>
      <c r="WCU750"/>
      <c r="WCV750"/>
      <c r="WCW750"/>
      <c r="WCX750"/>
      <c r="WCY750"/>
      <c r="WCZ750"/>
      <c r="WDA750"/>
      <c r="WDB750"/>
      <c r="WDC750"/>
      <c r="WDD750"/>
      <c r="WDE750"/>
      <c r="WDF750"/>
      <c r="WDG750"/>
      <c r="WDH750"/>
      <c r="WDI750"/>
      <c r="WDJ750"/>
      <c r="WDK750"/>
      <c r="WDL750"/>
      <c r="WDM750"/>
      <c r="WDN750"/>
      <c r="WDO750"/>
      <c r="WDP750"/>
      <c r="WDQ750"/>
      <c r="WDR750"/>
      <c r="WDS750"/>
      <c r="WDT750"/>
      <c r="WDU750"/>
      <c r="WDV750"/>
      <c r="WDW750"/>
      <c r="WDX750"/>
      <c r="WDY750"/>
      <c r="WDZ750"/>
      <c r="WEA750"/>
      <c r="WEB750"/>
      <c r="WEC750"/>
      <c r="WED750"/>
      <c r="WEE750"/>
      <c r="WEF750"/>
      <c r="WEG750"/>
      <c r="WEH750"/>
      <c r="WEI750"/>
      <c r="WEJ750"/>
      <c r="WEK750"/>
      <c r="WEL750"/>
      <c r="WEM750"/>
      <c r="WEN750"/>
      <c r="WEO750"/>
      <c r="WEP750"/>
      <c r="WEQ750"/>
      <c r="WER750"/>
      <c r="WES750"/>
      <c r="WET750"/>
      <c r="WEU750"/>
      <c r="WEV750"/>
      <c r="WEW750"/>
      <c r="WEX750"/>
      <c r="WEY750"/>
      <c r="WEZ750"/>
      <c r="WFA750"/>
      <c r="WFB750"/>
      <c r="WFC750"/>
      <c r="WFD750"/>
      <c r="WFE750"/>
      <c r="WFF750"/>
      <c r="WFG750"/>
      <c r="WFH750"/>
      <c r="WFI750"/>
      <c r="WFJ750"/>
      <c r="WFK750"/>
      <c r="WFL750"/>
      <c r="WFM750"/>
      <c r="WFN750"/>
      <c r="WFO750"/>
      <c r="WFP750"/>
      <c r="WFQ750"/>
      <c r="WFR750"/>
      <c r="WFS750"/>
      <c r="WFT750"/>
      <c r="WFU750"/>
      <c r="WFV750"/>
      <c r="WFW750"/>
      <c r="WFX750"/>
      <c r="WFY750"/>
      <c r="WFZ750"/>
      <c r="WGA750"/>
      <c r="WGB750"/>
      <c r="WGC750"/>
      <c r="WGD750"/>
      <c r="WGE750"/>
      <c r="WGF750"/>
      <c r="WGG750"/>
      <c r="WGH750"/>
      <c r="WGI750"/>
      <c r="WGJ750"/>
      <c r="WGK750"/>
      <c r="WGL750"/>
      <c r="WGM750"/>
      <c r="WGN750"/>
      <c r="WGO750"/>
      <c r="WGP750"/>
      <c r="WGQ750"/>
      <c r="WGR750"/>
      <c r="WGS750"/>
      <c r="WGT750"/>
      <c r="WGU750"/>
      <c r="WGV750"/>
      <c r="WGW750"/>
      <c r="WGX750"/>
      <c r="WGY750"/>
      <c r="WGZ750"/>
      <c r="WHA750"/>
      <c r="WHB750"/>
      <c r="WHC750"/>
      <c r="WHD750"/>
      <c r="WHE750"/>
      <c r="WHF750"/>
      <c r="WHG750"/>
      <c r="WHH750"/>
      <c r="WHI750"/>
      <c r="WHJ750"/>
      <c r="WHK750"/>
      <c r="WHL750"/>
      <c r="WHM750"/>
      <c r="WHN750"/>
      <c r="WHO750"/>
      <c r="WHP750"/>
      <c r="WHQ750"/>
      <c r="WHR750"/>
      <c r="WHS750"/>
      <c r="WHT750"/>
      <c r="WHU750"/>
      <c r="WHV750"/>
      <c r="WHW750"/>
      <c r="WHX750"/>
      <c r="WHY750"/>
      <c r="WHZ750"/>
      <c r="WIA750"/>
      <c r="WIB750"/>
      <c r="WIC750"/>
      <c r="WID750"/>
      <c r="WIE750"/>
      <c r="WIF750"/>
      <c r="WIG750"/>
      <c r="WIH750"/>
      <c r="WII750"/>
      <c r="WIJ750"/>
      <c r="WIK750"/>
      <c r="WIL750"/>
      <c r="WIM750"/>
      <c r="WIN750"/>
      <c r="WIO750"/>
      <c r="WIP750"/>
      <c r="WIQ750"/>
      <c r="WIR750"/>
      <c r="WIS750"/>
      <c r="WIT750"/>
      <c r="WIU750"/>
      <c r="WIV750"/>
      <c r="WIW750"/>
      <c r="WIX750"/>
      <c r="WIY750"/>
      <c r="WIZ750"/>
      <c r="WJA750"/>
      <c r="WJB750"/>
      <c r="WJC750"/>
      <c r="WJD750"/>
      <c r="WJE750"/>
      <c r="WJF750"/>
      <c r="WJG750"/>
      <c r="WJH750"/>
      <c r="WJI750"/>
      <c r="WJJ750"/>
      <c r="WJK750"/>
      <c r="WJL750"/>
      <c r="WJM750"/>
      <c r="WJN750"/>
      <c r="WJO750"/>
      <c r="WJP750"/>
      <c r="WJQ750"/>
      <c r="WJR750"/>
      <c r="WJS750"/>
      <c r="WJT750"/>
      <c r="WJU750"/>
      <c r="WJV750"/>
      <c r="WJW750"/>
      <c r="WJX750"/>
      <c r="WJY750"/>
      <c r="WJZ750"/>
      <c r="WKA750"/>
      <c r="WKB750"/>
      <c r="WKC750"/>
      <c r="WKD750"/>
      <c r="WKE750"/>
      <c r="WKF750"/>
      <c r="WKG750"/>
      <c r="WKH750"/>
      <c r="WKI750"/>
      <c r="WKJ750"/>
      <c r="WKK750"/>
      <c r="WKL750"/>
      <c r="WKM750"/>
      <c r="WKN750"/>
      <c r="WKO750"/>
      <c r="WKP750"/>
      <c r="WKQ750"/>
      <c r="WKR750"/>
      <c r="WKS750"/>
      <c r="WKT750"/>
      <c r="WKU750"/>
      <c r="WKV750"/>
      <c r="WKW750"/>
      <c r="WKX750"/>
      <c r="WKY750"/>
      <c r="WKZ750"/>
      <c r="WLA750"/>
      <c r="WLB750"/>
      <c r="WLC750"/>
      <c r="WLD750"/>
      <c r="WLE750"/>
      <c r="WLF750"/>
      <c r="WLG750"/>
      <c r="WLH750"/>
      <c r="WLI750"/>
      <c r="WLJ750"/>
      <c r="WLK750"/>
      <c r="WLL750"/>
      <c r="WLM750"/>
      <c r="WLN750"/>
      <c r="WLO750"/>
      <c r="WLP750"/>
      <c r="WLQ750"/>
      <c r="WLR750"/>
      <c r="WLS750"/>
      <c r="WLT750"/>
      <c r="WLU750"/>
      <c r="WLV750"/>
      <c r="WLW750"/>
      <c r="WLX750"/>
      <c r="WLY750"/>
      <c r="WLZ750"/>
      <c r="WMA750"/>
      <c r="WMB750"/>
      <c r="WMC750"/>
      <c r="WMD750"/>
      <c r="WME750"/>
      <c r="WMF750"/>
      <c r="WMG750"/>
      <c r="WMH750"/>
      <c r="WMI750"/>
      <c r="WMJ750"/>
      <c r="WMK750"/>
      <c r="WML750"/>
      <c r="WMM750"/>
      <c r="WMN750"/>
      <c r="WMO750"/>
      <c r="WMP750"/>
      <c r="WMQ750"/>
      <c r="WMR750"/>
      <c r="WMS750"/>
      <c r="WMT750"/>
      <c r="WMU750"/>
      <c r="WMV750"/>
      <c r="WMW750"/>
      <c r="WMX750"/>
      <c r="WMY750"/>
      <c r="WMZ750"/>
      <c r="WNA750"/>
      <c r="WNB750"/>
      <c r="WNC750"/>
      <c r="WND750"/>
      <c r="WNE750"/>
      <c r="WNF750"/>
      <c r="WNG750"/>
      <c r="WNH750"/>
      <c r="WNI750"/>
      <c r="WNJ750"/>
      <c r="WNK750"/>
      <c r="WNL750"/>
      <c r="WNM750"/>
      <c r="WNN750"/>
      <c r="WNO750"/>
      <c r="WNP750"/>
      <c r="WNQ750"/>
      <c r="WNR750"/>
      <c r="WNS750"/>
      <c r="WNT750"/>
      <c r="WNU750"/>
      <c r="WNV750"/>
      <c r="WNW750"/>
      <c r="WNX750"/>
      <c r="WNY750"/>
      <c r="WNZ750"/>
      <c r="WOA750"/>
      <c r="WOB750"/>
      <c r="WOC750"/>
      <c r="WOD750"/>
      <c r="WOE750"/>
      <c r="WOF750"/>
      <c r="WOG750"/>
      <c r="WOH750"/>
      <c r="WOI750"/>
      <c r="WOJ750"/>
      <c r="WOK750"/>
      <c r="WOL750"/>
      <c r="WOM750"/>
      <c r="WON750"/>
      <c r="WOO750"/>
      <c r="WOP750"/>
      <c r="WOQ750"/>
      <c r="WOR750"/>
      <c r="WOS750"/>
      <c r="WOT750"/>
      <c r="WOU750"/>
      <c r="WOV750"/>
      <c r="WOW750"/>
      <c r="WOX750"/>
      <c r="WOY750"/>
      <c r="WOZ750"/>
      <c r="WPA750"/>
      <c r="WPB750"/>
      <c r="WPC750"/>
      <c r="WPD750"/>
      <c r="WPE750"/>
      <c r="WPF750"/>
      <c r="WPG750"/>
      <c r="WPH750"/>
      <c r="WPI750"/>
      <c r="WPJ750"/>
      <c r="WPK750"/>
      <c r="WPL750"/>
      <c r="WPM750"/>
      <c r="WPN750"/>
      <c r="WPO750"/>
      <c r="WPP750"/>
      <c r="WPQ750"/>
      <c r="WPR750"/>
      <c r="WPS750"/>
      <c r="WPT750"/>
      <c r="WPU750"/>
      <c r="WPV750"/>
      <c r="WPW750"/>
      <c r="WPX750"/>
      <c r="WPY750"/>
      <c r="WPZ750"/>
      <c r="WQA750"/>
      <c r="WQB750"/>
      <c r="WQC750"/>
      <c r="WQD750"/>
      <c r="WQE750"/>
      <c r="WQF750"/>
      <c r="WQG750"/>
      <c r="WQH750"/>
      <c r="WQI750"/>
      <c r="WQJ750"/>
      <c r="WQK750"/>
      <c r="WQL750"/>
      <c r="WQM750"/>
      <c r="WQN750"/>
      <c r="WQO750"/>
      <c r="WQP750"/>
      <c r="WQQ750"/>
      <c r="WQR750"/>
      <c r="WQS750"/>
      <c r="WQT750"/>
      <c r="WQU750"/>
      <c r="WQV750"/>
      <c r="WQW750"/>
      <c r="WQX750"/>
      <c r="WQY750"/>
      <c r="WQZ750"/>
      <c r="WRA750"/>
      <c r="WRB750"/>
      <c r="WRC750"/>
      <c r="WRD750"/>
      <c r="WRE750"/>
      <c r="WRF750"/>
      <c r="WRG750"/>
      <c r="WRH750"/>
      <c r="WRI750"/>
      <c r="WRJ750"/>
      <c r="WRK750"/>
      <c r="WRL750"/>
      <c r="WRM750"/>
      <c r="WRN750"/>
      <c r="WRO750"/>
      <c r="WRP750"/>
      <c r="WRQ750"/>
      <c r="WRR750"/>
      <c r="WRS750"/>
      <c r="WRT750"/>
      <c r="WRU750"/>
      <c r="WRV750"/>
      <c r="WRW750"/>
      <c r="WRX750"/>
      <c r="WRY750"/>
      <c r="WRZ750"/>
      <c r="WSA750"/>
      <c r="WSB750"/>
      <c r="WSC750"/>
      <c r="WSD750"/>
      <c r="WSE750"/>
      <c r="WSF750"/>
      <c r="WSG750"/>
      <c r="WSH750"/>
      <c r="WSI750"/>
      <c r="WSJ750"/>
      <c r="WSK750"/>
      <c r="WSL750"/>
      <c r="WSM750"/>
      <c r="WSN750"/>
      <c r="WSO750"/>
      <c r="WSP750"/>
      <c r="WSQ750"/>
      <c r="WSR750"/>
      <c r="WSS750"/>
      <c r="WST750"/>
      <c r="WSU750"/>
      <c r="WSV750"/>
      <c r="WSW750"/>
      <c r="WSX750"/>
      <c r="WSY750"/>
      <c r="WSZ750"/>
      <c r="WTA750"/>
      <c r="WTB750"/>
      <c r="WTC750"/>
      <c r="WTD750"/>
      <c r="WTE750"/>
      <c r="WTF750"/>
      <c r="WTG750"/>
      <c r="WTH750"/>
      <c r="WTI750"/>
      <c r="WTJ750"/>
      <c r="WTK750"/>
      <c r="WTL750"/>
      <c r="WTM750"/>
      <c r="WTN750"/>
      <c r="WTO750"/>
      <c r="WTP750"/>
      <c r="WTQ750"/>
      <c r="WTR750"/>
      <c r="WTS750"/>
      <c r="WTT750"/>
      <c r="WTU750"/>
      <c r="WTV750"/>
      <c r="WTW750"/>
      <c r="WTX750"/>
      <c r="WTY750"/>
      <c r="WTZ750"/>
      <c r="WUA750"/>
      <c r="WUB750"/>
      <c r="WUC750"/>
      <c r="WUD750"/>
      <c r="WUE750"/>
      <c r="WUF750"/>
      <c r="WUG750"/>
      <c r="WUH750"/>
      <c r="WUI750"/>
      <c r="WUJ750"/>
      <c r="WUK750"/>
      <c r="WUL750"/>
      <c r="WUM750"/>
      <c r="WUN750"/>
      <c r="WUO750"/>
      <c r="WUP750"/>
      <c r="WUQ750"/>
      <c r="WUR750"/>
      <c r="WUS750"/>
      <c r="WUT750"/>
      <c r="WUU750"/>
      <c r="WUV750"/>
      <c r="WUW750"/>
      <c r="WUX750"/>
      <c r="WUY750"/>
      <c r="WUZ750"/>
      <c r="WVA750"/>
      <c r="WVB750"/>
      <c r="WVC750"/>
      <c r="WVD750"/>
      <c r="WVE750"/>
      <c r="WVF750"/>
      <c r="WVG750"/>
      <c r="WVH750"/>
      <c r="WVI750"/>
      <c r="WVJ750"/>
      <c r="WVK750"/>
      <c r="WVL750"/>
      <c r="WVM750"/>
      <c r="WVN750"/>
      <c r="WVO750"/>
      <c r="WVP750"/>
      <c r="WVQ750"/>
      <c r="WVR750"/>
      <c r="WVS750"/>
      <c r="WVT750"/>
      <c r="WVU750"/>
      <c r="WVV750"/>
      <c r="WVW750"/>
      <c r="WVX750"/>
      <c r="WVY750"/>
      <c r="WVZ750"/>
      <c r="WWA750"/>
      <c r="WWB750"/>
      <c r="WWC750"/>
      <c r="WWD750"/>
      <c r="WWE750"/>
      <c r="WWF750"/>
      <c r="WWG750"/>
      <c r="WWH750"/>
      <c r="WWI750"/>
      <c r="WWJ750"/>
      <c r="WWK750"/>
      <c r="WWL750"/>
      <c r="WWM750"/>
      <c r="WWN750"/>
      <c r="WWO750"/>
      <c r="WWP750"/>
      <c r="WWQ750"/>
      <c r="WWR750"/>
      <c r="WWS750"/>
      <c r="WWT750"/>
      <c r="WWU750"/>
      <c r="WWV750"/>
      <c r="WWW750"/>
      <c r="WWX750"/>
      <c r="WWY750"/>
      <c r="WWZ750"/>
      <c r="WXA750"/>
      <c r="WXB750"/>
      <c r="WXC750"/>
      <c r="WXD750"/>
      <c r="WXE750"/>
      <c r="WXF750"/>
      <c r="WXG750"/>
      <c r="WXH750"/>
      <c r="WXI750"/>
      <c r="WXJ750"/>
      <c r="WXK750"/>
      <c r="WXL750"/>
      <c r="WXM750"/>
      <c r="WXN750"/>
      <c r="WXO750"/>
      <c r="WXP750"/>
      <c r="WXQ750"/>
      <c r="WXR750"/>
      <c r="WXS750"/>
      <c r="WXT750"/>
      <c r="WXU750"/>
      <c r="WXV750"/>
      <c r="WXW750"/>
      <c r="WXX750"/>
      <c r="WXY750"/>
      <c r="WXZ750"/>
      <c r="WYA750"/>
      <c r="WYB750"/>
      <c r="WYC750"/>
      <c r="WYD750"/>
      <c r="WYE750"/>
      <c r="WYF750"/>
      <c r="WYG750"/>
      <c r="WYH750"/>
      <c r="WYI750"/>
      <c r="WYJ750"/>
      <c r="WYK750"/>
      <c r="WYL750"/>
      <c r="WYM750"/>
      <c r="WYN750"/>
      <c r="WYO750"/>
      <c r="WYP750"/>
      <c r="WYQ750"/>
      <c r="WYR750"/>
      <c r="WYS750"/>
      <c r="WYT750"/>
      <c r="WYU750"/>
      <c r="WYV750"/>
      <c r="WYW750"/>
      <c r="WYX750"/>
      <c r="WYY750"/>
      <c r="WYZ750"/>
      <c r="WZA750"/>
      <c r="WZB750"/>
      <c r="WZC750"/>
      <c r="WZD750"/>
      <c r="WZE750"/>
      <c r="WZF750"/>
      <c r="WZG750"/>
      <c r="WZH750"/>
      <c r="WZI750"/>
      <c r="WZJ750"/>
      <c r="WZK750"/>
      <c r="WZL750"/>
      <c r="WZM750"/>
      <c r="WZN750"/>
      <c r="WZO750"/>
      <c r="WZP750"/>
      <c r="WZQ750"/>
      <c r="WZR750"/>
      <c r="WZS750"/>
      <c r="WZT750"/>
      <c r="WZU750"/>
      <c r="WZV750"/>
      <c r="WZW750"/>
      <c r="WZX750"/>
      <c r="WZY750"/>
      <c r="WZZ750"/>
      <c r="XAA750"/>
      <c r="XAB750"/>
      <c r="XAC750"/>
      <c r="XAD750"/>
      <c r="XAE750"/>
      <c r="XAF750"/>
      <c r="XAG750"/>
      <c r="XAH750"/>
      <c r="XAI750"/>
      <c r="XAJ750"/>
      <c r="XAK750"/>
      <c r="XAL750"/>
      <c r="XAM750"/>
      <c r="XAN750"/>
      <c r="XAO750"/>
      <c r="XAP750"/>
      <c r="XAQ750"/>
      <c r="XAR750"/>
      <c r="XAS750"/>
      <c r="XAT750"/>
      <c r="XAU750"/>
      <c r="XAV750"/>
      <c r="XAW750"/>
      <c r="XAX750"/>
      <c r="XAY750"/>
      <c r="XAZ750"/>
      <c r="XBA750"/>
      <c r="XBB750"/>
      <c r="XBC750"/>
      <c r="XBD750"/>
      <c r="XBE750"/>
      <c r="XBF750"/>
      <c r="XBG750"/>
      <c r="XBH750"/>
      <c r="XBI750"/>
      <c r="XBJ750"/>
      <c r="XBK750"/>
      <c r="XBL750"/>
      <c r="XBM750"/>
      <c r="XBN750"/>
      <c r="XBO750"/>
      <c r="XBP750"/>
      <c r="XBQ750"/>
      <c r="XBR750"/>
      <c r="XBS750"/>
      <c r="XBT750"/>
      <c r="XBU750"/>
      <c r="XBV750"/>
      <c r="XBW750"/>
      <c r="XBX750"/>
      <c r="XBY750"/>
      <c r="XBZ750"/>
      <c r="XCA750"/>
      <c r="XCB750"/>
      <c r="XCC750"/>
      <c r="XCD750"/>
      <c r="XCE750"/>
      <c r="XCF750"/>
      <c r="XCG750"/>
      <c r="XCH750"/>
      <c r="XCI750"/>
      <c r="XCJ750"/>
      <c r="XCK750"/>
      <c r="XCL750"/>
      <c r="XCM750"/>
      <c r="XCN750"/>
      <c r="XCO750"/>
      <c r="XCP750"/>
      <c r="XCQ750"/>
      <c r="XCR750"/>
      <c r="XCS750"/>
      <c r="XCT750"/>
      <c r="XCU750"/>
      <c r="XCV750"/>
      <c r="XCW750"/>
      <c r="XCX750"/>
      <c r="XCY750"/>
      <c r="XCZ750"/>
      <c r="XDA750"/>
      <c r="XDB750"/>
      <c r="XDC750"/>
      <c r="XDD750"/>
      <c r="XDE750"/>
      <c r="XDF750"/>
      <c r="XDG750"/>
      <c r="XDH750"/>
      <c r="XDI750"/>
      <c r="XDJ750"/>
      <c r="XDK750"/>
      <c r="XDL750"/>
      <c r="XDM750"/>
      <c r="XDN750"/>
      <c r="XDO750"/>
      <c r="XDP750"/>
      <c r="XDQ750"/>
      <c r="XDR750"/>
      <c r="XDS750"/>
      <c r="XDT750"/>
      <c r="XDU750"/>
      <c r="XDV750"/>
      <c r="XDW750"/>
      <c r="XDX750"/>
      <c r="XDY750"/>
      <c r="XDZ750"/>
      <c r="XEA750"/>
      <c r="XEB750"/>
      <c r="XEC750"/>
      <c r="XED750"/>
      <c r="XEE750"/>
      <c r="XEF750"/>
    </row>
    <row r="751" spans="1:16360" ht="24.75" customHeight="1" x14ac:dyDescent="0.25">
      <c r="A751" s="6">
        <v>743</v>
      </c>
      <c r="B751" t="s">
        <v>1354</v>
      </c>
      <c r="C751" s="6" t="s">
        <v>833</v>
      </c>
      <c r="D751" s="6" t="s">
        <v>120</v>
      </c>
      <c r="E751" s="6" t="s">
        <v>36</v>
      </c>
      <c r="F751" s="6" t="s">
        <v>37</v>
      </c>
      <c r="G751" s="7">
        <v>15000</v>
      </c>
      <c r="H751" s="7">
        <v>0</v>
      </c>
      <c r="I751" s="7">
        <v>15000</v>
      </c>
      <c r="J751" s="7">
        <v>430.5</v>
      </c>
      <c r="K751" s="7">
        <v>0</v>
      </c>
      <c r="L751" s="7">
        <v>456</v>
      </c>
      <c r="M751" s="7">
        <v>25</v>
      </c>
      <c r="N751" s="7">
        <f t="shared" si="35"/>
        <v>911.5</v>
      </c>
      <c r="O751" s="7">
        <f t="shared" si="36"/>
        <v>14088.5</v>
      </c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  <c r="IW751"/>
      <c r="IX751"/>
      <c r="IY751"/>
      <c r="IZ751"/>
      <c r="JA751"/>
      <c r="JB751"/>
      <c r="JC751"/>
      <c r="JD751"/>
      <c r="JE751"/>
      <c r="JF751"/>
      <c r="JG751"/>
      <c r="JH751"/>
      <c r="JI751"/>
      <c r="JJ751"/>
      <c r="JK751"/>
      <c r="JL751"/>
      <c r="JM751"/>
      <c r="JN751"/>
      <c r="JO751"/>
      <c r="JP751"/>
      <c r="JQ751"/>
      <c r="JR751"/>
      <c r="JS751"/>
      <c r="JT751"/>
      <c r="JU751"/>
      <c r="JV751"/>
      <c r="JW751"/>
      <c r="JX751"/>
      <c r="JY751"/>
      <c r="JZ751"/>
      <c r="KA751"/>
      <c r="KB751"/>
      <c r="KC751"/>
      <c r="KD751"/>
      <c r="KE751"/>
      <c r="KF751"/>
      <c r="KG751"/>
      <c r="KH751"/>
      <c r="KI751"/>
      <c r="KJ751"/>
      <c r="KK751"/>
      <c r="KL751"/>
      <c r="KM751"/>
      <c r="KN751"/>
      <c r="KO751"/>
      <c r="KP751"/>
      <c r="KQ751"/>
      <c r="KR751"/>
      <c r="KS751"/>
      <c r="KT751"/>
      <c r="KU751"/>
      <c r="KV751"/>
      <c r="KW751"/>
      <c r="KX751"/>
      <c r="KY751"/>
      <c r="KZ751"/>
      <c r="LA751"/>
      <c r="LB751"/>
      <c r="LC751"/>
      <c r="LD751"/>
      <c r="LE751"/>
      <c r="LF751"/>
      <c r="LG751"/>
      <c r="LH751"/>
      <c r="LI751"/>
      <c r="LJ751"/>
      <c r="LK751"/>
      <c r="LL751"/>
      <c r="LM751"/>
      <c r="LN751"/>
      <c r="LO751"/>
      <c r="LP751"/>
      <c r="LQ751"/>
      <c r="LR751"/>
      <c r="LS751"/>
      <c r="LT751"/>
      <c r="LU751"/>
      <c r="LV751"/>
      <c r="LW751"/>
      <c r="LX751"/>
      <c r="LY751"/>
      <c r="LZ751"/>
      <c r="MA751"/>
      <c r="MB751"/>
      <c r="MC751"/>
      <c r="MD751"/>
      <c r="ME751"/>
      <c r="MF751"/>
      <c r="MG751"/>
      <c r="MH751"/>
      <c r="MI751"/>
      <c r="MJ751"/>
      <c r="MK751"/>
      <c r="ML751"/>
      <c r="MM751"/>
      <c r="MN751"/>
      <c r="MO751"/>
      <c r="MP751"/>
      <c r="MQ751"/>
      <c r="MR751"/>
      <c r="MS751"/>
      <c r="MT751"/>
      <c r="MU751"/>
      <c r="MV751"/>
      <c r="MW751"/>
      <c r="MX751"/>
      <c r="MY751"/>
      <c r="MZ751"/>
      <c r="NA751"/>
      <c r="NB751"/>
      <c r="NC751"/>
      <c r="ND751"/>
      <c r="NE751"/>
      <c r="NF751"/>
      <c r="NG751"/>
      <c r="NH751"/>
      <c r="NI751"/>
      <c r="NJ751"/>
      <c r="NK751"/>
      <c r="NL751"/>
      <c r="NM751"/>
      <c r="NN751"/>
      <c r="NO751"/>
      <c r="NP751"/>
      <c r="NQ751"/>
      <c r="NR751"/>
      <c r="NS751"/>
      <c r="NT751"/>
      <c r="NU751"/>
      <c r="NV751"/>
      <c r="NW751"/>
      <c r="NX751"/>
      <c r="NY751"/>
      <c r="NZ751"/>
      <c r="OA751"/>
      <c r="OB751"/>
      <c r="OC751"/>
      <c r="OD751"/>
      <c r="OE751"/>
      <c r="OF751"/>
      <c r="OG751"/>
      <c r="OH751"/>
      <c r="OI751"/>
      <c r="OJ751"/>
      <c r="OK751"/>
      <c r="OL751"/>
      <c r="OM751"/>
      <c r="ON751"/>
      <c r="OO751"/>
      <c r="OP751"/>
      <c r="OQ751"/>
      <c r="OR751"/>
      <c r="OS751"/>
      <c r="OT751"/>
      <c r="OU751"/>
      <c r="OV751"/>
      <c r="OW751"/>
      <c r="OX751"/>
      <c r="OY751"/>
      <c r="OZ751"/>
      <c r="PA751"/>
      <c r="PB751"/>
      <c r="PC751"/>
      <c r="PD751"/>
      <c r="PE751"/>
      <c r="PF751"/>
      <c r="PG751"/>
      <c r="PH751"/>
      <c r="PI751"/>
      <c r="PJ751"/>
      <c r="PK751"/>
      <c r="PL751"/>
      <c r="PM751"/>
      <c r="PN751"/>
      <c r="PO751"/>
      <c r="PP751"/>
      <c r="PQ751"/>
      <c r="PR751"/>
      <c r="PS751"/>
      <c r="PT751"/>
      <c r="PU751"/>
      <c r="PV751"/>
      <c r="PW751"/>
      <c r="PX751"/>
      <c r="PY751"/>
      <c r="PZ751"/>
      <c r="QA751"/>
      <c r="QB751"/>
      <c r="QC751"/>
      <c r="QD751"/>
      <c r="QE751"/>
      <c r="QF751"/>
      <c r="QG751"/>
      <c r="QH751"/>
      <c r="QI751"/>
      <c r="QJ751"/>
      <c r="QK751"/>
      <c r="QL751"/>
      <c r="QM751"/>
      <c r="QN751"/>
      <c r="QO751"/>
      <c r="QP751"/>
      <c r="QQ751"/>
      <c r="QR751"/>
      <c r="QS751"/>
      <c r="QT751"/>
      <c r="QU751"/>
      <c r="QV751"/>
      <c r="QW751"/>
      <c r="QX751"/>
      <c r="QY751"/>
      <c r="QZ751"/>
      <c r="RA751"/>
      <c r="RB751"/>
      <c r="RC751"/>
      <c r="RD751"/>
      <c r="RE751"/>
      <c r="RF751"/>
      <c r="RG751"/>
      <c r="RH751"/>
      <c r="RI751"/>
      <c r="RJ751"/>
      <c r="RK751"/>
      <c r="RL751"/>
      <c r="RM751"/>
      <c r="RN751"/>
      <c r="RO751"/>
      <c r="RP751"/>
      <c r="RQ751"/>
      <c r="RR751"/>
      <c r="RS751"/>
      <c r="RT751"/>
      <c r="RU751"/>
      <c r="RV751"/>
      <c r="RW751"/>
      <c r="RX751"/>
      <c r="RY751"/>
      <c r="RZ751"/>
      <c r="SA751"/>
      <c r="SB751"/>
      <c r="SC751"/>
      <c r="SD751"/>
      <c r="SE751"/>
      <c r="SF751"/>
      <c r="SG751"/>
      <c r="SH751"/>
      <c r="SI751"/>
      <c r="SJ751"/>
      <c r="SK751"/>
      <c r="SL751"/>
      <c r="SM751"/>
      <c r="SN751"/>
      <c r="SO751"/>
      <c r="SP751"/>
      <c r="SQ751"/>
      <c r="SR751"/>
      <c r="SS751"/>
      <c r="ST751"/>
      <c r="SU751"/>
      <c r="SV751"/>
      <c r="SW751"/>
      <c r="SX751"/>
      <c r="SY751"/>
      <c r="SZ751"/>
      <c r="TA751"/>
      <c r="TB751"/>
      <c r="TC751"/>
      <c r="TD751"/>
      <c r="TE751"/>
      <c r="TF751"/>
      <c r="TG751"/>
      <c r="TH751"/>
      <c r="TI751"/>
      <c r="TJ751"/>
      <c r="TK751"/>
      <c r="TL751"/>
      <c r="TM751"/>
      <c r="TN751"/>
      <c r="TO751"/>
      <c r="TP751"/>
      <c r="TQ751"/>
      <c r="TR751"/>
      <c r="TS751"/>
      <c r="TT751"/>
      <c r="TU751"/>
      <c r="TV751"/>
      <c r="TW751"/>
      <c r="TX751"/>
      <c r="TY751"/>
      <c r="TZ751"/>
      <c r="UA751"/>
      <c r="UB751"/>
      <c r="UC751"/>
      <c r="UD751"/>
      <c r="UE751"/>
      <c r="UF751"/>
      <c r="UG751"/>
      <c r="UH751"/>
      <c r="UI751"/>
      <c r="UJ751"/>
      <c r="UK751"/>
      <c r="UL751"/>
      <c r="UM751"/>
      <c r="UN751"/>
      <c r="UO751"/>
      <c r="UP751"/>
      <c r="UQ751"/>
      <c r="UR751"/>
      <c r="US751"/>
      <c r="UT751"/>
      <c r="UU751"/>
      <c r="UV751"/>
      <c r="UW751"/>
      <c r="UX751"/>
      <c r="UY751"/>
      <c r="UZ751"/>
      <c r="VA751"/>
      <c r="VB751"/>
      <c r="VC751"/>
      <c r="VD751"/>
      <c r="VE751"/>
      <c r="VF751"/>
      <c r="VG751"/>
      <c r="VH751"/>
      <c r="VI751"/>
      <c r="VJ751"/>
      <c r="VK751"/>
      <c r="VL751"/>
      <c r="VM751"/>
      <c r="VN751"/>
      <c r="VO751"/>
      <c r="VP751"/>
      <c r="VQ751"/>
      <c r="VR751"/>
      <c r="VS751"/>
      <c r="VT751"/>
      <c r="VU751"/>
      <c r="VV751"/>
      <c r="VW751"/>
      <c r="VX751"/>
      <c r="VY751"/>
      <c r="VZ751"/>
      <c r="WA751"/>
      <c r="WB751"/>
      <c r="WC751"/>
      <c r="WD751"/>
      <c r="WE751"/>
      <c r="WF751"/>
      <c r="WG751"/>
      <c r="WH751"/>
      <c r="WI751"/>
      <c r="WJ751"/>
      <c r="WK751"/>
      <c r="WL751"/>
      <c r="WM751"/>
      <c r="WN751"/>
      <c r="WO751"/>
      <c r="WP751"/>
      <c r="WQ751"/>
      <c r="WR751"/>
      <c r="WS751"/>
      <c r="WT751"/>
      <c r="WU751"/>
      <c r="WV751"/>
      <c r="WW751"/>
      <c r="WX751"/>
      <c r="WY751"/>
      <c r="WZ751"/>
      <c r="XA751"/>
      <c r="XB751"/>
      <c r="XC751"/>
      <c r="XD751"/>
      <c r="XE751"/>
      <c r="XF751"/>
      <c r="XG751"/>
      <c r="XH751"/>
      <c r="XI751"/>
      <c r="XJ751"/>
      <c r="XK751"/>
      <c r="XL751"/>
      <c r="XM751"/>
      <c r="XN751"/>
      <c r="XO751"/>
      <c r="XP751"/>
      <c r="XQ751"/>
      <c r="XR751"/>
      <c r="XS751"/>
      <c r="XT751"/>
      <c r="XU751"/>
      <c r="XV751"/>
      <c r="XW751"/>
      <c r="XX751"/>
      <c r="XY751"/>
      <c r="XZ751"/>
      <c r="YA751"/>
      <c r="YB751"/>
      <c r="YC751"/>
      <c r="YD751"/>
      <c r="YE751"/>
      <c r="YF751"/>
      <c r="YG751"/>
      <c r="YH751"/>
      <c r="YI751"/>
      <c r="YJ751"/>
      <c r="YK751"/>
      <c r="YL751"/>
      <c r="YM751"/>
      <c r="YN751"/>
      <c r="YO751"/>
      <c r="YP751"/>
      <c r="YQ751"/>
      <c r="YR751"/>
      <c r="YS751"/>
      <c r="YT751"/>
      <c r="YU751"/>
      <c r="YV751"/>
      <c r="YW751"/>
      <c r="YX751"/>
      <c r="YY751"/>
      <c r="YZ751"/>
      <c r="ZA751"/>
      <c r="ZB751"/>
      <c r="ZC751"/>
      <c r="ZD751"/>
      <c r="ZE751"/>
      <c r="ZF751"/>
      <c r="ZG751"/>
      <c r="ZH751"/>
      <c r="ZI751"/>
      <c r="ZJ751"/>
      <c r="ZK751"/>
      <c r="ZL751"/>
      <c r="ZM751"/>
      <c r="ZN751"/>
      <c r="ZO751"/>
      <c r="ZP751"/>
      <c r="ZQ751"/>
      <c r="ZR751"/>
      <c r="ZS751"/>
      <c r="ZT751"/>
      <c r="ZU751"/>
      <c r="ZV751"/>
      <c r="ZW751"/>
      <c r="ZX751"/>
      <c r="ZY751"/>
      <c r="ZZ751"/>
      <c r="AAA751"/>
      <c r="AAB751"/>
      <c r="AAC751"/>
      <c r="AAD751"/>
      <c r="AAE751"/>
      <c r="AAF751"/>
      <c r="AAG751"/>
      <c r="AAH751"/>
      <c r="AAI751"/>
      <c r="AAJ751"/>
      <c r="AAK751"/>
      <c r="AAL751"/>
      <c r="AAM751"/>
      <c r="AAN751"/>
      <c r="AAO751"/>
      <c r="AAP751"/>
      <c r="AAQ751"/>
      <c r="AAR751"/>
      <c r="AAS751"/>
      <c r="AAT751"/>
      <c r="AAU751"/>
      <c r="AAV751"/>
      <c r="AAW751"/>
      <c r="AAX751"/>
      <c r="AAY751"/>
      <c r="AAZ751"/>
      <c r="ABA751"/>
      <c r="ABB751"/>
      <c r="ABC751"/>
      <c r="ABD751"/>
      <c r="ABE751"/>
      <c r="ABF751"/>
      <c r="ABG751"/>
      <c r="ABH751"/>
      <c r="ABI751"/>
      <c r="ABJ751"/>
      <c r="ABK751"/>
      <c r="ABL751"/>
      <c r="ABM751"/>
      <c r="ABN751"/>
      <c r="ABO751"/>
      <c r="ABP751"/>
      <c r="ABQ751"/>
      <c r="ABR751"/>
      <c r="ABS751"/>
      <c r="ABT751"/>
      <c r="ABU751"/>
      <c r="ABV751"/>
      <c r="ABW751"/>
      <c r="ABX751"/>
      <c r="ABY751"/>
      <c r="ABZ751"/>
      <c r="ACA751"/>
      <c r="ACB751"/>
      <c r="ACC751"/>
      <c r="ACD751"/>
      <c r="ACE751"/>
      <c r="ACF751"/>
      <c r="ACG751"/>
      <c r="ACH751"/>
      <c r="ACI751"/>
      <c r="ACJ751"/>
      <c r="ACK751"/>
      <c r="ACL751"/>
      <c r="ACM751"/>
      <c r="ACN751"/>
      <c r="ACO751"/>
      <c r="ACP751"/>
      <c r="ACQ751"/>
      <c r="ACR751"/>
      <c r="ACS751"/>
      <c r="ACT751"/>
      <c r="ACU751"/>
      <c r="ACV751"/>
      <c r="ACW751"/>
      <c r="ACX751"/>
      <c r="ACY751"/>
      <c r="ACZ751"/>
      <c r="ADA751"/>
      <c r="ADB751"/>
      <c r="ADC751"/>
      <c r="ADD751"/>
      <c r="ADE751"/>
      <c r="ADF751"/>
      <c r="ADG751"/>
      <c r="ADH751"/>
      <c r="ADI751"/>
      <c r="ADJ751"/>
      <c r="ADK751"/>
      <c r="ADL751"/>
      <c r="ADM751"/>
      <c r="ADN751"/>
      <c r="ADO751"/>
      <c r="ADP751"/>
      <c r="ADQ751"/>
      <c r="ADR751"/>
      <c r="ADS751"/>
      <c r="ADT751"/>
      <c r="ADU751"/>
      <c r="ADV751"/>
      <c r="ADW751"/>
      <c r="ADX751"/>
      <c r="ADY751"/>
      <c r="ADZ751"/>
      <c r="AEA751"/>
      <c r="AEB751"/>
      <c r="AEC751"/>
      <c r="AED751"/>
      <c r="AEE751"/>
      <c r="AEF751"/>
      <c r="AEG751"/>
      <c r="AEH751"/>
      <c r="AEI751"/>
      <c r="AEJ751"/>
      <c r="AEK751"/>
      <c r="AEL751"/>
      <c r="AEM751"/>
      <c r="AEN751"/>
      <c r="AEO751"/>
      <c r="AEP751"/>
      <c r="AEQ751"/>
      <c r="AER751"/>
      <c r="AES751"/>
      <c r="AET751"/>
      <c r="AEU751"/>
      <c r="AEV751"/>
      <c r="AEW751"/>
      <c r="AEX751"/>
      <c r="AEY751"/>
      <c r="AEZ751"/>
      <c r="AFA751"/>
      <c r="AFB751"/>
      <c r="AFC751"/>
      <c r="AFD751"/>
      <c r="AFE751"/>
      <c r="AFF751"/>
      <c r="AFG751"/>
      <c r="AFH751"/>
      <c r="AFI751"/>
      <c r="AFJ751"/>
      <c r="AFK751"/>
      <c r="AFL751"/>
      <c r="AFM751"/>
      <c r="AFN751"/>
      <c r="AFO751"/>
      <c r="AFP751"/>
      <c r="AFQ751"/>
      <c r="AFR751"/>
      <c r="AFS751"/>
      <c r="AFT751"/>
      <c r="AFU751"/>
      <c r="AFV751"/>
      <c r="AFW751"/>
      <c r="AFX751"/>
      <c r="AFY751"/>
      <c r="AFZ751"/>
      <c r="AGA751"/>
      <c r="AGB751"/>
      <c r="AGC751"/>
      <c r="AGD751"/>
      <c r="AGE751"/>
      <c r="AGF751"/>
      <c r="AGG751"/>
      <c r="AGH751"/>
      <c r="AGI751"/>
      <c r="AGJ751"/>
      <c r="AGK751"/>
      <c r="AGL751"/>
      <c r="AGM751"/>
      <c r="AGN751"/>
      <c r="AGO751"/>
      <c r="AGP751"/>
      <c r="AGQ751"/>
      <c r="AGR751"/>
      <c r="AGS751"/>
      <c r="AGT751"/>
      <c r="AGU751"/>
      <c r="AGV751"/>
      <c r="AGW751"/>
      <c r="AGX751"/>
      <c r="AGY751"/>
      <c r="AGZ751"/>
      <c r="AHA751"/>
      <c r="AHB751"/>
      <c r="AHC751"/>
      <c r="AHD751"/>
      <c r="AHE751"/>
      <c r="AHF751"/>
      <c r="AHG751"/>
      <c r="AHH751"/>
      <c r="AHI751"/>
      <c r="AHJ751"/>
      <c r="AHK751"/>
      <c r="AHL751"/>
      <c r="AHM751"/>
      <c r="AHN751"/>
      <c r="AHO751"/>
      <c r="AHP751"/>
      <c r="AHQ751"/>
      <c r="AHR751"/>
      <c r="AHS751"/>
      <c r="AHT751"/>
      <c r="AHU751"/>
      <c r="AHV751"/>
      <c r="AHW751"/>
      <c r="AHX751"/>
      <c r="AHY751"/>
      <c r="AHZ751"/>
      <c r="AIA751"/>
      <c r="AIB751"/>
      <c r="AIC751"/>
      <c r="AID751"/>
      <c r="AIE751"/>
      <c r="AIF751"/>
      <c r="AIG751"/>
      <c r="AIH751"/>
      <c r="AII751"/>
      <c r="AIJ751"/>
      <c r="AIK751"/>
      <c r="AIL751"/>
      <c r="AIM751"/>
      <c r="AIN751"/>
      <c r="AIO751"/>
      <c r="AIP751"/>
      <c r="AIQ751"/>
      <c r="AIR751"/>
      <c r="AIS751"/>
      <c r="AIT751"/>
      <c r="AIU751"/>
      <c r="AIV751"/>
      <c r="AIW751"/>
      <c r="AIX751"/>
      <c r="AIY751"/>
      <c r="AIZ751"/>
      <c r="AJA751"/>
      <c r="AJB751"/>
      <c r="AJC751"/>
      <c r="AJD751"/>
      <c r="AJE751"/>
      <c r="AJF751"/>
      <c r="AJG751"/>
      <c r="AJH751"/>
      <c r="AJI751"/>
      <c r="AJJ751"/>
      <c r="AJK751"/>
      <c r="AJL751"/>
      <c r="AJM751"/>
      <c r="AJN751"/>
      <c r="AJO751"/>
      <c r="AJP751"/>
      <c r="AJQ751"/>
      <c r="AJR751"/>
      <c r="AJS751"/>
      <c r="AJT751"/>
      <c r="AJU751"/>
      <c r="AJV751"/>
      <c r="AJW751"/>
      <c r="AJX751"/>
      <c r="AJY751"/>
      <c r="AJZ751"/>
      <c r="AKA751"/>
      <c r="AKB751"/>
      <c r="AKC751"/>
      <c r="AKD751"/>
      <c r="AKE751"/>
      <c r="AKF751"/>
      <c r="AKG751"/>
      <c r="AKH751"/>
      <c r="AKI751"/>
      <c r="AKJ751"/>
      <c r="AKK751"/>
      <c r="AKL751"/>
      <c r="AKM751"/>
      <c r="AKN751"/>
      <c r="AKO751"/>
      <c r="AKP751"/>
      <c r="AKQ751"/>
      <c r="AKR751"/>
      <c r="AKS751"/>
      <c r="AKT751"/>
      <c r="AKU751"/>
      <c r="AKV751"/>
      <c r="AKW751"/>
      <c r="AKX751"/>
      <c r="AKY751"/>
      <c r="AKZ751"/>
      <c r="ALA751"/>
      <c r="ALB751"/>
      <c r="ALC751"/>
      <c r="ALD751"/>
      <c r="ALE751"/>
      <c r="ALF751"/>
      <c r="ALG751"/>
      <c r="ALH751"/>
      <c r="ALI751"/>
      <c r="ALJ751"/>
      <c r="ALK751"/>
      <c r="ALL751"/>
      <c r="ALM751"/>
      <c r="ALN751"/>
      <c r="ALO751"/>
      <c r="ALP751"/>
      <c r="ALQ751"/>
      <c r="ALR751"/>
      <c r="ALS751"/>
      <c r="ALT751"/>
      <c r="ALU751"/>
      <c r="ALV751"/>
      <c r="ALW751"/>
      <c r="ALX751"/>
      <c r="ALY751"/>
      <c r="ALZ751"/>
      <c r="AMA751"/>
      <c r="AMB751"/>
      <c r="AMC751"/>
      <c r="AMD751"/>
      <c r="AME751"/>
      <c r="AMF751"/>
      <c r="AMG751"/>
      <c r="AMH751"/>
      <c r="AMI751"/>
      <c r="AMJ751"/>
      <c r="AMK751"/>
      <c r="AML751"/>
      <c r="AMM751"/>
      <c r="AMN751"/>
      <c r="AMO751"/>
      <c r="AMP751"/>
      <c r="AMQ751"/>
      <c r="AMR751"/>
      <c r="AMS751"/>
      <c r="AMT751"/>
      <c r="AMU751"/>
      <c r="AMV751"/>
      <c r="AMW751"/>
      <c r="AMX751"/>
      <c r="AMY751"/>
      <c r="AMZ751"/>
      <c r="ANA751"/>
      <c r="ANB751"/>
      <c r="ANC751"/>
      <c r="AND751"/>
      <c r="ANE751"/>
      <c r="ANF751"/>
      <c r="ANG751"/>
      <c r="ANH751"/>
      <c r="ANI751"/>
      <c r="ANJ751"/>
      <c r="ANK751"/>
      <c r="ANL751"/>
      <c r="ANM751"/>
      <c r="ANN751"/>
      <c r="ANO751"/>
      <c r="ANP751"/>
      <c r="ANQ751"/>
      <c r="ANR751"/>
      <c r="ANS751"/>
      <c r="ANT751"/>
      <c r="ANU751"/>
      <c r="ANV751"/>
      <c r="ANW751"/>
      <c r="ANX751"/>
      <c r="ANY751"/>
      <c r="ANZ751"/>
      <c r="AOA751"/>
      <c r="AOB751"/>
      <c r="AOC751"/>
      <c r="AOD751"/>
      <c r="AOE751"/>
      <c r="AOF751"/>
      <c r="AOG751"/>
      <c r="AOH751"/>
      <c r="AOI751"/>
      <c r="AOJ751"/>
      <c r="AOK751"/>
      <c r="AOL751"/>
      <c r="AOM751"/>
      <c r="AON751"/>
      <c r="AOO751"/>
      <c r="AOP751"/>
      <c r="AOQ751"/>
      <c r="AOR751"/>
      <c r="AOS751"/>
      <c r="AOT751"/>
      <c r="AOU751"/>
      <c r="AOV751"/>
      <c r="AOW751"/>
      <c r="AOX751"/>
      <c r="AOY751"/>
      <c r="AOZ751"/>
      <c r="APA751"/>
      <c r="APB751"/>
      <c r="APC751"/>
      <c r="APD751"/>
      <c r="APE751"/>
      <c r="APF751"/>
      <c r="APG751"/>
      <c r="APH751"/>
      <c r="API751"/>
      <c r="APJ751"/>
      <c r="APK751"/>
      <c r="APL751"/>
      <c r="APM751"/>
      <c r="APN751"/>
      <c r="APO751"/>
      <c r="APP751"/>
      <c r="APQ751"/>
      <c r="APR751"/>
      <c r="APS751"/>
      <c r="APT751"/>
      <c r="APU751"/>
      <c r="APV751"/>
      <c r="APW751"/>
      <c r="APX751"/>
      <c r="APY751"/>
      <c r="APZ751"/>
      <c r="AQA751"/>
      <c r="AQB751"/>
      <c r="AQC751"/>
      <c r="AQD751"/>
      <c r="AQE751"/>
      <c r="AQF751"/>
      <c r="AQG751"/>
      <c r="AQH751"/>
      <c r="AQI751"/>
      <c r="AQJ751"/>
      <c r="AQK751"/>
      <c r="AQL751"/>
      <c r="AQM751"/>
      <c r="AQN751"/>
      <c r="AQO751"/>
      <c r="AQP751"/>
      <c r="AQQ751"/>
      <c r="AQR751"/>
      <c r="AQS751"/>
      <c r="AQT751"/>
      <c r="AQU751"/>
      <c r="AQV751"/>
      <c r="AQW751"/>
      <c r="AQX751"/>
      <c r="AQY751"/>
      <c r="AQZ751"/>
      <c r="ARA751"/>
      <c r="ARB751"/>
      <c r="ARC751"/>
      <c r="ARD751"/>
      <c r="ARE751"/>
      <c r="ARF751"/>
      <c r="ARG751"/>
      <c r="ARH751"/>
      <c r="ARI751"/>
      <c r="ARJ751"/>
      <c r="ARK751"/>
      <c r="ARL751"/>
      <c r="ARM751"/>
      <c r="ARN751"/>
      <c r="ARO751"/>
      <c r="ARP751"/>
      <c r="ARQ751"/>
      <c r="ARR751"/>
      <c r="ARS751"/>
      <c r="ART751"/>
      <c r="ARU751"/>
      <c r="ARV751"/>
      <c r="ARW751"/>
      <c r="ARX751"/>
      <c r="ARY751"/>
      <c r="ARZ751"/>
      <c r="ASA751"/>
      <c r="ASB751"/>
      <c r="ASC751"/>
      <c r="ASD751"/>
      <c r="ASE751"/>
      <c r="ASF751"/>
      <c r="ASG751"/>
      <c r="ASH751"/>
      <c r="ASI751"/>
      <c r="ASJ751"/>
      <c r="ASK751"/>
      <c r="ASL751"/>
      <c r="ASM751"/>
      <c r="ASN751"/>
      <c r="ASO751"/>
      <c r="ASP751"/>
      <c r="ASQ751"/>
      <c r="ASR751"/>
      <c r="ASS751"/>
      <c r="AST751"/>
      <c r="ASU751"/>
      <c r="ASV751"/>
      <c r="ASW751"/>
      <c r="ASX751"/>
      <c r="ASY751"/>
      <c r="ASZ751"/>
      <c r="ATA751"/>
      <c r="ATB751"/>
      <c r="ATC751"/>
      <c r="ATD751"/>
      <c r="ATE751"/>
      <c r="ATF751"/>
      <c r="ATG751"/>
      <c r="ATH751"/>
      <c r="ATI751"/>
      <c r="ATJ751"/>
      <c r="ATK751"/>
      <c r="ATL751"/>
      <c r="ATM751"/>
      <c r="ATN751"/>
      <c r="ATO751"/>
      <c r="ATP751"/>
      <c r="ATQ751"/>
      <c r="ATR751"/>
      <c r="ATS751"/>
      <c r="ATT751"/>
      <c r="ATU751"/>
      <c r="ATV751"/>
      <c r="ATW751"/>
      <c r="ATX751"/>
      <c r="ATY751"/>
      <c r="ATZ751"/>
      <c r="AUA751"/>
      <c r="AUB751"/>
      <c r="AUC751"/>
      <c r="AUD751"/>
      <c r="AUE751"/>
      <c r="AUF751"/>
      <c r="AUG751"/>
      <c r="AUH751"/>
      <c r="AUI751"/>
      <c r="AUJ751"/>
      <c r="AUK751"/>
      <c r="AUL751"/>
      <c r="AUM751"/>
      <c r="AUN751"/>
      <c r="AUO751"/>
      <c r="AUP751"/>
      <c r="AUQ751"/>
      <c r="AUR751"/>
      <c r="AUS751"/>
      <c r="AUT751"/>
      <c r="AUU751"/>
      <c r="AUV751"/>
      <c r="AUW751"/>
      <c r="AUX751"/>
      <c r="AUY751"/>
      <c r="AUZ751"/>
      <c r="AVA751"/>
      <c r="AVB751"/>
      <c r="AVC751"/>
      <c r="AVD751"/>
      <c r="AVE751"/>
      <c r="AVF751"/>
      <c r="AVG751"/>
      <c r="AVH751"/>
      <c r="AVI751"/>
      <c r="AVJ751"/>
      <c r="AVK751"/>
      <c r="AVL751"/>
      <c r="AVM751"/>
      <c r="AVN751"/>
      <c r="AVO751"/>
      <c r="AVP751"/>
      <c r="AVQ751"/>
      <c r="AVR751"/>
      <c r="AVS751"/>
      <c r="AVT751"/>
      <c r="AVU751"/>
      <c r="AVV751"/>
      <c r="AVW751"/>
      <c r="AVX751"/>
      <c r="AVY751"/>
      <c r="AVZ751"/>
      <c r="AWA751"/>
      <c r="AWB751"/>
      <c r="AWC751"/>
      <c r="AWD751"/>
      <c r="AWE751"/>
      <c r="AWF751"/>
      <c r="AWG751"/>
      <c r="AWH751"/>
      <c r="AWI751"/>
      <c r="AWJ751"/>
      <c r="AWK751"/>
      <c r="AWL751"/>
      <c r="AWM751"/>
      <c r="AWN751"/>
      <c r="AWO751"/>
      <c r="AWP751"/>
      <c r="AWQ751"/>
      <c r="AWR751"/>
      <c r="AWS751"/>
      <c r="AWT751"/>
      <c r="AWU751"/>
      <c r="AWV751"/>
      <c r="AWW751"/>
      <c r="AWX751"/>
      <c r="AWY751"/>
      <c r="AWZ751"/>
      <c r="AXA751"/>
      <c r="AXB751"/>
      <c r="AXC751"/>
      <c r="AXD751"/>
      <c r="AXE751"/>
      <c r="AXF751"/>
      <c r="AXG751"/>
      <c r="AXH751"/>
      <c r="AXI751"/>
      <c r="AXJ751"/>
      <c r="AXK751"/>
      <c r="AXL751"/>
      <c r="AXM751"/>
      <c r="AXN751"/>
      <c r="AXO751"/>
      <c r="AXP751"/>
      <c r="AXQ751"/>
      <c r="AXR751"/>
      <c r="AXS751"/>
      <c r="AXT751"/>
      <c r="AXU751"/>
      <c r="AXV751"/>
      <c r="AXW751"/>
      <c r="AXX751"/>
      <c r="AXY751"/>
      <c r="AXZ751"/>
      <c r="AYA751"/>
      <c r="AYB751"/>
      <c r="AYC751"/>
      <c r="AYD751"/>
      <c r="AYE751"/>
      <c r="AYF751"/>
      <c r="AYG751"/>
      <c r="AYH751"/>
      <c r="AYI751"/>
      <c r="AYJ751"/>
      <c r="AYK751"/>
      <c r="AYL751"/>
      <c r="AYM751"/>
      <c r="AYN751"/>
      <c r="AYO751"/>
      <c r="AYP751"/>
      <c r="AYQ751"/>
      <c r="AYR751"/>
      <c r="AYS751"/>
      <c r="AYT751"/>
      <c r="AYU751"/>
      <c r="AYV751"/>
      <c r="AYW751"/>
      <c r="AYX751"/>
      <c r="AYY751"/>
      <c r="AYZ751"/>
      <c r="AZA751"/>
      <c r="AZB751"/>
      <c r="AZC751"/>
      <c r="AZD751"/>
      <c r="AZE751"/>
      <c r="AZF751"/>
      <c r="AZG751"/>
      <c r="AZH751"/>
      <c r="AZI751"/>
      <c r="AZJ751"/>
      <c r="AZK751"/>
      <c r="AZL751"/>
      <c r="AZM751"/>
      <c r="AZN751"/>
      <c r="AZO751"/>
      <c r="AZP751"/>
      <c r="AZQ751"/>
      <c r="AZR751"/>
      <c r="AZS751"/>
      <c r="AZT751"/>
      <c r="AZU751"/>
      <c r="AZV751"/>
      <c r="AZW751"/>
      <c r="AZX751"/>
      <c r="AZY751"/>
      <c r="AZZ751"/>
      <c r="BAA751"/>
      <c r="BAB751"/>
      <c r="BAC751"/>
      <c r="BAD751"/>
      <c r="BAE751"/>
      <c r="BAF751"/>
      <c r="BAG751"/>
      <c r="BAH751"/>
      <c r="BAI751"/>
      <c r="BAJ751"/>
      <c r="BAK751"/>
      <c r="BAL751"/>
      <c r="BAM751"/>
      <c r="BAN751"/>
      <c r="BAO751"/>
      <c r="BAP751"/>
      <c r="BAQ751"/>
      <c r="BAR751"/>
      <c r="BAS751"/>
      <c r="BAT751"/>
      <c r="BAU751"/>
      <c r="BAV751"/>
      <c r="BAW751"/>
      <c r="BAX751"/>
      <c r="BAY751"/>
      <c r="BAZ751"/>
      <c r="BBA751"/>
      <c r="BBB751"/>
      <c r="BBC751"/>
      <c r="BBD751"/>
      <c r="BBE751"/>
      <c r="BBF751"/>
      <c r="BBG751"/>
      <c r="BBH751"/>
      <c r="BBI751"/>
      <c r="BBJ751"/>
      <c r="BBK751"/>
      <c r="BBL751"/>
      <c r="BBM751"/>
      <c r="BBN751"/>
      <c r="BBO751"/>
      <c r="BBP751"/>
      <c r="BBQ751"/>
      <c r="BBR751"/>
      <c r="BBS751"/>
      <c r="BBT751"/>
      <c r="BBU751"/>
      <c r="BBV751"/>
      <c r="BBW751"/>
      <c r="BBX751"/>
      <c r="BBY751"/>
      <c r="BBZ751"/>
      <c r="BCA751"/>
      <c r="BCB751"/>
      <c r="BCC751"/>
      <c r="BCD751"/>
      <c r="BCE751"/>
      <c r="BCF751"/>
      <c r="BCG751"/>
      <c r="BCH751"/>
      <c r="BCI751"/>
      <c r="BCJ751"/>
      <c r="BCK751"/>
      <c r="BCL751"/>
      <c r="BCM751"/>
      <c r="BCN751"/>
      <c r="BCO751"/>
      <c r="BCP751"/>
      <c r="BCQ751"/>
      <c r="BCR751"/>
      <c r="BCS751"/>
      <c r="BCT751"/>
      <c r="BCU751"/>
      <c r="BCV751"/>
      <c r="BCW751"/>
      <c r="BCX751"/>
      <c r="BCY751"/>
      <c r="BCZ751"/>
      <c r="BDA751"/>
      <c r="BDB751"/>
      <c r="BDC751"/>
      <c r="BDD751"/>
      <c r="BDE751"/>
      <c r="BDF751"/>
      <c r="BDG751"/>
      <c r="BDH751"/>
      <c r="BDI751"/>
      <c r="BDJ751"/>
      <c r="BDK751"/>
      <c r="BDL751"/>
      <c r="BDM751"/>
      <c r="BDN751"/>
      <c r="BDO751"/>
      <c r="BDP751"/>
      <c r="BDQ751"/>
      <c r="BDR751"/>
      <c r="BDS751"/>
      <c r="BDT751"/>
      <c r="BDU751"/>
      <c r="BDV751"/>
      <c r="BDW751"/>
      <c r="BDX751"/>
      <c r="BDY751"/>
      <c r="BDZ751"/>
      <c r="BEA751"/>
      <c r="BEB751"/>
      <c r="BEC751"/>
      <c r="BED751"/>
      <c r="BEE751"/>
      <c r="BEF751"/>
      <c r="BEG751"/>
      <c r="BEH751"/>
      <c r="BEI751"/>
      <c r="BEJ751"/>
      <c r="BEK751"/>
      <c r="BEL751"/>
      <c r="BEM751"/>
      <c r="BEN751"/>
      <c r="BEO751"/>
      <c r="BEP751"/>
      <c r="BEQ751"/>
      <c r="BER751"/>
      <c r="BES751"/>
      <c r="BET751"/>
      <c r="BEU751"/>
      <c r="BEV751"/>
      <c r="BEW751"/>
      <c r="BEX751"/>
      <c r="BEY751"/>
      <c r="BEZ751"/>
      <c r="BFA751"/>
      <c r="BFB751"/>
      <c r="BFC751"/>
      <c r="BFD751"/>
      <c r="BFE751"/>
      <c r="BFF751"/>
      <c r="BFG751"/>
      <c r="BFH751"/>
      <c r="BFI751"/>
      <c r="BFJ751"/>
      <c r="BFK751"/>
      <c r="BFL751"/>
      <c r="BFM751"/>
      <c r="BFN751"/>
      <c r="BFO751"/>
      <c r="BFP751"/>
      <c r="BFQ751"/>
      <c r="BFR751"/>
      <c r="BFS751"/>
      <c r="BFT751"/>
      <c r="BFU751"/>
      <c r="BFV751"/>
      <c r="BFW751"/>
      <c r="BFX751"/>
      <c r="BFY751"/>
      <c r="BFZ751"/>
      <c r="BGA751"/>
      <c r="BGB751"/>
      <c r="BGC751"/>
      <c r="BGD751"/>
      <c r="BGE751"/>
      <c r="BGF751"/>
      <c r="BGG751"/>
      <c r="BGH751"/>
      <c r="BGI751"/>
      <c r="BGJ751"/>
      <c r="BGK751"/>
      <c r="BGL751"/>
      <c r="BGM751"/>
      <c r="BGN751"/>
      <c r="BGO751"/>
      <c r="BGP751"/>
      <c r="BGQ751"/>
      <c r="BGR751"/>
      <c r="BGS751"/>
      <c r="BGT751"/>
      <c r="BGU751"/>
      <c r="BGV751"/>
      <c r="BGW751"/>
      <c r="BGX751"/>
      <c r="BGY751"/>
      <c r="BGZ751"/>
      <c r="BHA751"/>
      <c r="BHB751"/>
      <c r="BHC751"/>
      <c r="BHD751"/>
      <c r="BHE751"/>
      <c r="BHF751"/>
      <c r="BHG751"/>
      <c r="BHH751"/>
      <c r="BHI751"/>
      <c r="BHJ751"/>
      <c r="BHK751"/>
      <c r="BHL751"/>
      <c r="BHM751"/>
      <c r="BHN751"/>
      <c r="BHO751"/>
      <c r="BHP751"/>
      <c r="BHQ751"/>
      <c r="BHR751"/>
      <c r="BHS751"/>
      <c r="BHT751"/>
      <c r="BHU751"/>
      <c r="BHV751"/>
      <c r="BHW751"/>
      <c r="BHX751"/>
      <c r="BHY751"/>
      <c r="BHZ751"/>
      <c r="BIA751"/>
      <c r="BIB751"/>
      <c r="BIC751"/>
      <c r="BID751"/>
      <c r="BIE751"/>
      <c r="BIF751"/>
      <c r="BIG751"/>
      <c r="BIH751"/>
      <c r="BII751"/>
      <c r="BIJ751"/>
      <c r="BIK751"/>
      <c r="BIL751"/>
      <c r="BIM751"/>
      <c r="BIN751"/>
      <c r="BIO751"/>
      <c r="BIP751"/>
      <c r="BIQ751"/>
      <c r="BIR751"/>
      <c r="BIS751"/>
      <c r="BIT751"/>
      <c r="BIU751"/>
      <c r="BIV751"/>
      <c r="BIW751"/>
      <c r="BIX751"/>
      <c r="BIY751"/>
      <c r="BIZ751"/>
      <c r="BJA751"/>
      <c r="BJB751"/>
      <c r="BJC751"/>
      <c r="BJD751"/>
      <c r="BJE751"/>
      <c r="BJF751"/>
      <c r="BJG751"/>
      <c r="BJH751"/>
      <c r="BJI751"/>
      <c r="BJJ751"/>
      <c r="BJK751"/>
      <c r="BJL751"/>
      <c r="BJM751"/>
      <c r="BJN751"/>
      <c r="BJO751"/>
      <c r="BJP751"/>
      <c r="BJQ751"/>
      <c r="BJR751"/>
      <c r="BJS751"/>
      <c r="BJT751"/>
      <c r="BJU751"/>
      <c r="BJV751"/>
      <c r="BJW751"/>
      <c r="BJX751"/>
      <c r="BJY751"/>
      <c r="BJZ751"/>
      <c r="BKA751"/>
      <c r="BKB751"/>
      <c r="BKC751"/>
      <c r="BKD751"/>
      <c r="BKE751"/>
      <c r="BKF751"/>
      <c r="BKG751"/>
      <c r="BKH751"/>
      <c r="BKI751"/>
      <c r="BKJ751"/>
      <c r="BKK751"/>
      <c r="BKL751"/>
      <c r="BKM751"/>
      <c r="BKN751"/>
      <c r="BKO751"/>
      <c r="BKP751"/>
      <c r="BKQ751"/>
      <c r="BKR751"/>
      <c r="BKS751"/>
      <c r="BKT751"/>
      <c r="BKU751"/>
      <c r="BKV751"/>
      <c r="BKW751"/>
      <c r="BKX751"/>
      <c r="BKY751"/>
      <c r="BKZ751"/>
      <c r="BLA751"/>
      <c r="BLB751"/>
      <c r="BLC751"/>
      <c r="BLD751"/>
      <c r="BLE751"/>
      <c r="BLF751"/>
      <c r="BLG751"/>
      <c r="BLH751"/>
      <c r="BLI751"/>
      <c r="BLJ751"/>
      <c r="BLK751"/>
      <c r="BLL751"/>
      <c r="BLM751"/>
      <c r="BLN751"/>
      <c r="BLO751"/>
      <c r="BLP751"/>
      <c r="BLQ751"/>
      <c r="BLR751"/>
      <c r="BLS751"/>
      <c r="BLT751"/>
      <c r="BLU751"/>
      <c r="BLV751"/>
      <c r="BLW751"/>
      <c r="BLX751"/>
      <c r="BLY751"/>
      <c r="BLZ751"/>
      <c r="BMA751"/>
      <c r="BMB751"/>
      <c r="BMC751"/>
      <c r="BMD751"/>
      <c r="BME751"/>
      <c r="BMF751"/>
      <c r="BMG751"/>
      <c r="BMH751"/>
      <c r="BMI751"/>
      <c r="BMJ751"/>
      <c r="BMK751"/>
      <c r="BML751"/>
      <c r="BMM751"/>
      <c r="BMN751"/>
      <c r="BMO751"/>
      <c r="BMP751"/>
      <c r="BMQ751"/>
      <c r="BMR751"/>
      <c r="BMS751"/>
      <c r="BMT751"/>
      <c r="BMU751"/>
      <c r="BMV751"/>
      <c r="BMW751"/>
      <c r="BMX751"/>
      <c r="BMY751"/>
      <c r="BMZ751"/>
      <c r="BNA751"/>
      <c r="BNB751"/>
      <c r="BNC751"/>
      <c r="BND751"/>
      <c r="BNE751"/>
      <c r="BNF751"/>
      <c r="BNG751"/>
      <c r="BNH751"/>
      <c r="BNI751"/>
      <c r="BNJ751"/>
      <c r="BNK751"/>
      <c r="BNL751"/>
      <c r="BNM751"/>
      <c r="BNN751"/>
      <c r="BNO751"/>
      <c r="BNP751"/>
      <c r="BNQ751"/>
      <c r="BNR751"/>
      <c r="BNS751"/>
      <c r="BNT751"/>
      <c r="BNU751"/>
      <c r="BNV751"/>
      <c r="BNW751"/>
      <c r="BNX751"/>
      <c r="BNY751"/>
      <c r="BNZ751"/>
      <c r="BOA751"/>
      <c r="BOB751"/>
      <c r="BOC751"/>
      <c r="BOD751"/>
      <c r="BOE751"/>
      <c r="BOF751"/>
      <c r="BOG751"/>
      <c r="BOH751"/>
      <c r="BOI751"/>
      <c r="BOJ751"/>
      <c r="BOK751"/>
      <c r="BOL751"/>
      <c r="BOM751"/>
      <c r="BON751"/>
      <c r="BOO751"/>
      <c r="BOP751"/>
      <c r="BOQ751"/>
      <c r="BOR751"/>
      <c r="BOS751"/>
      <c r="BOT751"/>
      <c r="BOU751"/>
      <c r="BOV751"/>
      <c r="BOW751"/>
      <c r="BOX751"/>
      <c r="BOY751"/>
      <c r="BOZ751"/>
      <c r="BPA751"/>
      <c r="BPB751"/>
      <c r="BPC751"/>
      <c r="BPD751"/>
      <c r="BPE751"/>
      <c r="BPF751"/>
      <c r="BPG751"/>
      <c r="BPH751"/>
      <c r="BPI751"/>
      <c r="BPJ751"/>
      <c r="BPK751"/>
      <c r="BPL751"/>
      <c r="BPM751"/>
      <c r="BPN751"/>
      <c r="BPO751"/>
      <c r="BPP751"/>
      <c r="BPQ751"/>
      <c r="BPR751"/>
      <c r="BPS751"/>
      <c r="BPT751"/>
      <c r="BPU751"/>
      <c r="BPV751"/>
      <c r="BPW751"/>
      <c r="BPX751"/>
      <c r="BPY751"/>
      <c r="BPZ751"/>
      <c r="BQA751"/>
      <c r="BQB751"/>
      <c r="BQC751"/>
      <c r="BQD751"/>
      <c r="BQE751"/>
      <c r="BQF751"/>
      <c r="BQG751"/>
      <c r="BQH751"/>
      <c r="BQI751"/>
      <c r="BQJ751"/>
      <c r="BQK751"/>
      <c r="BQL751"/>
      <c r="BQM751"/>
      <c r="BQN751"/>
      <c r="BQO751"/>
      <c r="BQP751"/>
      <c r="BQQ751"/>
      <c r="BQR751"/>
      <c r="BQS751"/>
      <c r="BQT751"/>
      <c r="BQU751"/>
      <c r="BQV751"/>
      <c r="BQW751"/>
      <c r="BQX751"/>
      <c r="BQY751"/>
      <c r="BQZ751"/>
      <c r="BRA751"/>
      <c r="BRB751"/>
      <c r="BRC751"/>
      <c r="BRD751"/>
      <c r="BRE751"/>
      <c r="BRF751"/>
      <c r="BRG751"/>
      <c r="BRH751"/>
      <c r="BRI751"/>
      <c r="BRJ751"/>
      <c r="BRK751"/>
      <c r="BRL751"/>
      <c r="BRM751"/>
      <c r="BRN751"/>
      <c r="BRO751"/>
      <c r="BRP751"/>
      <c r="BRQ751"/>
      <c r="BRR751"/>
      <c r="BRS751"/>
      <c r="BRT751"/>
      <c r="BRU751"/>
      <c r="BRV751"/>
      <c r="BRW751"/>
      <c r="BRX751"/>
      <c r="BRY751"/>
      <c r="BRZ751"/>
      <c r="BSA751"/>
      <c r="BSB751"/>
      <c r="BSC751"/>
      <c r="BSD751"/>
      <c r="BSE751"/>
      <c r="BSF751"/>
      <c r="BSG751"/>
      <c r="BSH751"/>
      <c r="BSI751"/>
      <c r="BSJ751"/>
      <c r="BSK751"/>
      <c r="BSL751"/>
      <c r="BSM751"/>
      <c r="BSN751"/>
      <c r="BSO751"/>
      <c r="BSP751"/>
      <c r="BSQ751"/>
      <c r="BSR751"/>
      <c r="BSS751"/>
      <c r="BST751"/>
      <c r="BSU751"/>
      <c r="BSV751"/>
      <c r="BSW751"/>
      <c r="BSX751"/>
      <c r="BSY751"/>
      <c r="BSZ751"/>
      <c r="BTA751"/>
      <c r="BTB751"/>
      <c r="BTC751"/>
      <c r="BTD751"/>
      <c r="BTE751"/>
      <c r="BTF751"/>
      <c r="BTG751"/>
      <c r="BTH751"/>
      <c r="BTI751"/>
      <c r="BTJ751"/>
      <c r="BTK751"/>
      <c r="BTL751"/>
      <c r="BTM751"/>
      <c r="BTN751"/>
      <c r="BTO751"/>
      <c r="BTP751"/>
      <c r="BTQ751"/>
      <c r="BTR751"/>
      <c r="BTS751"/>
      <c r="BTT751"/>
      <c r="BTU751"/>
      <c r="BTV751"/>
      <c r="BTW751"/>
      <c r="BTX751"/>
      <c r="BTY751"/>
      <c r="BTZ751"/>
      <c r="BUA751"/>
      <c r="BUB751"/>
      <c r="BUC751"/>
      <c r="BUD751"/>
      <c r="BUE751"/>
      <c r="BUF751"/>
      <c r="BUG751"/>
      <c r="BUH751"/>
      <c r="BUI751"/>
      <c r="BUJ751"/>
      <c r="BUK751"/>
      <c r="BUL751"/>
      <c r="BUM751"/>
      <c r="BUN751"/>
      <c r="BUO751"/>
      <c r="BUP751"/>
      <c r="BUQ751"/>
      <c r="BUR751"/>
      <c r="BUS751"/>
      <c r="BUT751"/>
      <c r="BUU751"/>
      <c r="BUV751"/>
      <c r="BUW751"/>
      <c r="BUX751"/>
      <c r="BUY751"/>
      <c r="BUZ751"/>
      <c r="BVA751"/>
      <c r="BVB751"/>
      <c r="BVC751"/>
      <c r="BVD751"/>
      <c r="BVE751"/>
      <c r="BVF751"/>
      <c r="BVG751"/>
      <c r="BVH751"/>
      <c r="BVI751"/>
      <c r="BVJ751"/>
      <c r="BVK751"/>
      <c r="BVL751"/>
      <c r="BVM751"/>
      <c r="BVN751"/>
      <c r="BVO751"/>
      <c r="BVP751"/>
      <c r="BVQ751"/>
      <c r="BVR751"/>
      <c r="BVS751"/>
      <c r="BVT751"/>
      <c r="BVU751"/>
      <c r="BVV751"/>
      <c r="BVW751"/>
      <c r="BVX751"/>
      <c r="BVY751"/>
      <c r="BVZ751"/>
      <c r="BWA751"/>
      <c r="BWB751"/>
      <c r="BWC751"/>
      <c r="BWD751"/>
      <c r="BWE751"/>
      <c r="BWF751"/>
      <c r="BWG751"/>
      <c r="BWH751"/>
      <c r="BWI751"/>
      <c r="BWJ751"/>
      <c r="BWK751"/>
      <c r="BWL751"/>
      <c r="BWM751"/>
      <c r="BWN751"/>
      <c r="BWO751"/>
      <c r="BWP751"/>
      <c r="BWQ751"/>
      <c r="BWR751"/>
      <c r="BWS751"/>
      <c r="BWT751"/>
      <c r="BWU751"/>
      <c r="BWV751"/>
      <c r="BWW751"/>
      <c r="BWX751"/>
      <c r="BWY751"/>
      <c r="BWZ751"/>
      <c r="BXA751"/>
      <c r="BXB751"/>
      <c r="BXC751"/>
      <c r="BXD751"/>
      <c r="BXE751"/>
      <c r="BXF751"/>
      <c r="BXG751"/>
      <c r="BXH751"/>
      <c r="BXI751"/>
      <c r="BXJ751"/>
      <c r="BXK751"/>
      <c r="BXL751"/>
      <c r="BXM751"/>
      <c r="BXN751"/>
      <c r="BXO751"/>
      <c r="BXP751"/>
      <c r="BXQ751"/>
      <c r="BXR751"/>
      <c r="BXS751"/>
      <c r="BXT751"/>
      <c r="BXU751"/>
      <c r="BXV751"/>
      <c r="BXW751"/>
      <c r="BXX751"/>
      <c r="BXY751"/>
      <c r="BXZ751"/>
      <c r="BYA751"/>
      <c r="BYB751"/>
      <c r="BYC751"/>
      <c r="BYD751"/>
      <c r="BYE751"/>
      <c r="BYF751"/>
      <c r="BYG751"/>
      <c r="BYH751"/>
      <c r="BYI751"/>
      <c r="BYJ751"/>
      <c r="BYK751"/>
      <c r="BYL751"/>
      <c r="BYM751"/>
      <c r="BYN751"/>
      <c r="BYO751"/>
      <c r="BYP751"/>
      <c r="BYQ751"/>
      <c r="BYR751"/>
      <c r="BYS751"/>
      <c r="BYT751"/>
      <c r="BYU751"/>
      <c r="BYV751"/>
      <c r="BYW751"/>
      <c r="BYX751"/>
      <c r="BYY751"/>
      <c r="BYZ751"/>
      <c r="BZA751"/>
      <c r="BZB751"/>
      <c r="BZC751"/>
      <c r="BZD751"/>
      <c r="BZE751"/>
      <c r="BZF751"/>
      <c r="BZG751"/>
      <c r="BZH751"/>
      <c r="BZI751"/>
      <c r="BZJ751"/>
      <c r="BZK751"/>
      <c r="BZL751"/>
      <c r="BZM751"/>
      <c r="BZN751"/>
      <c r="BZO751"/>
      <c r="BZP751"/>
      <c r="BZQ751"/>
      <c r="BZR751"/>
      <c r="BZS751"/>
      <c r="BZT751"/>
      <c r="BZU751"/>
      <c r="BZV751"/>
      <c r="BZW751"/>
      <c r="BZX751"/>
      <c r="BZY751"/>
      <c r="BZZ751"/>
      <c r="CAA751"/>
      <c r="CAB751"/>
      <c r="CAC751"/>
      <c r="CAD751"/>
      <c r="CAE751"/>
      <c r="CAF751"/>
      <c r="CAG751"/>
      <c r="CAH751"/>
      <c r="CAI751"/>
      <c r="CAJ751"/>
      <c r="CAK751"/>
      <c r="CAL751"/>
      <c r="CAM751"/>
      <c r="CAN751"/>
      <c r="CAO751"/>
      <c r="CAP751"/>
      <c r="CAQ751"/>
      <c r="CAR751"/>
      <c r="CAS751"/>
      <c r="CAT751"/>
      <c r="CAU751"/>
      <c r="CAV751"/>
      <c r="CAW751"/>
      <c r="CAX751"/>
      <c r="CAY751"/>
      <c r="CAZ751"/>
      <c r="CBA751"/>
      <c r="CBB751"/>
      <c r="CBC751"/>
      <c r="CBD751"/>
      <c r="CBE751"/>
      <c r="CBF751"/>
      <c r="CBG751"/>
      <c r="CBH751"/>
      <c r="CBI751"/>
      <c r="CBJ751"/>
      <c r="CBK751"/>
      <c r="CBL751"/>
      <c r="CBM751"/>
      <c r="CBN751"/>
      <c r="CBO751"/>
      <c r="CBP751"/>
      <c r="CBQ751"/>
      <c r="CBR751"/>
      <c r="CBS751"/>
      <c r="CBT751"/>
      <c r="CBU751"/>
      <c r="CBV751"/>
      <c r="CBW751"/>
      <c r="CBX751"/>
      <c r="CBY751"/>
      <c r="CBZ751"/>
      <c r="CCA751"/>
      <c r="CCB751"/>
      <c r="CCC751"/>
      <c r="CCD751"/>
      <c r="CCE751"/>
      <c r="CCF751"/>
      <c r="CCG751"/>
      <c r="CCH751"/>
      <c r="CCI751"/>
      <c r="CCJ751"/>
      <c r="CCK751"/>
      <c r="CCL751"/>
      <c r="CCM751"/>
      <c r="CCN751"/>
      <c r="CCO751"/>
      <c r="CCP751"/>
      <c r="CCQ751"/>
      <c r="CCR751"/>
      <c r="CCS751"/>
      <c r="CCT751"/>
      <c r="CCU751"/>
      <c r="CCV751"/>
      <c r="CCW751"/>
      <c r="CCX751"/>
      <c r="CCY751"/>
      <c r="CCZ751"/>
      <c r="CDA751"/>
      <c r="CDB751"/>
      <c r="CDC751"/>
      <c r="CDD751"/>
      <c r="CDE751"/>
      <c r="CDF751"/>
      <c r="CDG751"/>
      <c r="CDH751"/>
      <c r="CDI751"/>
      <c r="CDJ751"/>
      <c r="CDK751"/>
      <c r="CDL751"/>
      <c r="CDM751"/>
      <c r="CDN751"/>
      <c r="CDO751"/>
      <c r="CDP751"/>
      <c r="CDQ751"/>
      <c r="CDR751"/>
      <c r="CDS751"/>
      <c r="CDT751"/>
      <c r="CDU751"/>
      <c r="CDV751"/>
      <c r="CDW751"/>
      <c r="CDX751"/>
      <c r="CDY751"/>
      <c r="CDZ751"/>
      <c r="CEA751"/>
      <c r="CEB751"/>
      <c r="CEC751"/>
      <c r="CED751"/>
      <c r="CEE751"/>
      <c r="CEF751"/>
      <c r="CEG751"/>
      <c r="CEH751"/>
      <c r="CEI751"/>
      <c r="CEJ751"/>
      <c r="CEK751"/>
      <c r="CEL751"/>
      <c r="CEM751"/>
      <c r="CEN751"/>
      <c r="CEO751"/>
      <c r="CEP751"/>
      <c r="CEQ751"/>
      <c r="CER751"/>
      <c r="CES751"/>
      <c r="CET751"/>
      <c r="CEU751"/>
      <c r="CEV751"/>
      <c r="CEW751"/>
      <c r="CEX751"/>
      <c r="CEY751"/>
      <c r="CEZ751"/>
      <c r="CFA751"/>
      <c r="CFB751"/>
      <c r="CFC751"/>
      <c r="CFD751"/>
      <c r="CFE751"/>
      <c r="CFF751"/>
      <c r="CFG751"/>
      <c r="CFH751"/>
      <c r="CFI751"/>
      <c r="CFJ751"/>
      <c r="CFK751"/>
      <c r="CFL751"/>
      <c r="CFM751"/>
      <c r="CFN751"/>
      <c r="CFO751"/>
      <c r="CFP751"/>
      <c r="CFQ751"/>
      <c r="CFR751"/>
      <c r="CFS751"/>
      <c r="CFT751"/>
      <c r="CFU751"/>
      <c r="CFV751"/>
      <c r="CFW751"/>
      <c r="CFX751"/>
      <c r="CFY751"/>
      <c r="CFZ751"/>
      <c r="CGA751"/>
      <c r="CGB751"/>
      <c r="CGC751"/>
      <c r="CGD751"/>
      <c r="CGE751"/>
      <c r="CGF751"/>
      <c r="CGG751"/>
      <c r="CGH751"/>
      <c r="CGI751"/>
      <c r="CGJ751"/>
      <c r="CGK751"/>
      <c r="CGL751"/>
      <c r="CGM751"/>
      <c r="CGN751"/>
      <c r="CGO751"/>
      <c r="CGP751"/>
      <c r="CGQ751"/>
      <c r="CGR751"/>
      <c r="CGS751"/>
      <c r="CGT751"/>
      <c r="CGU751"/>
      <c r="CGV751"/>
      <c r="CGW751"/>
      <c r="CGX751"/>
      <c r="CGY751"/>
      <c r="CGZ751"/>
      <c r="CHA751"/>
      <c r="CHB751"/>
      <c r="CHC751"/>
      <c r="CHD751"/>
      <c r="CHE751"/>
      <c r="CHF751"/>
      <c r="CHG751"/>
      <c r="CHH751"/>
      <c r="CHI751"/>
      <c r="CHJ751"/>
      <c r="CHK751"/>
      <c r="CHL751"/>
      <c r="CHM751"/>
      <c r="CHN751"/>
      <c r="CHO751"/>
      <c r="CHP751"/>
      <c r="CHQ751"/>
      <c r="CHR751"/>
      <c r="CHS751"/>
      <c r="CHT751"/>
      <c r="CHU751"/>
      <c r="CHV751"/>
      <c r="CHW751"/>
      <c r="CHX751"/>
      <c r="CHY751"/>
      <c r="CHZ751"/>
      <c r="CIA751"/>
      <c r="CIB751"/>
      <c r="CIC751"/>
      <c r="CID751"/>
      <c r="CIE751"/>
      <c r="CIF751"/>
      <c r="CIG751"/>
      <c r="CIH751"/>
      <c r="CII751"/>
      <c r="CIJ751"/>
      <c r="CIK751"/>
      <c r="CIL751"/>
      <c r="CIM751"/>
      <c r="CIN751"/>
      <c r="CIO751"/>
      <c r="CIP751"/>
      <c r="CIQ751"/>
      <c r="CIR751"/>
      <c r="CIS751"/>
      <c r="CIT751"/>
      <c r="CIU751"/>
      <c r="CIV751"/>
      <c r="CIW751"/>
      <c r="CIX751"/>
      <c r="CIY751"/>
      <c r="CIZ751"/>
      <c r="CJA751"/>
      <c r="CJB751"/>
      <c r="CJC751"/>
      <c r="CJD751"/>
      <c r="CJE751"/>
      <c r="CJF751"/>
      <c r="CJG751"/>
      <c r="CJH751"/>
      <c r="CJI751"/>
      <c r="CJJ751"/>
      <c r="CJK751"/>
      <c r="CJL751"/>
      <c r="CJM751"/>
      <c r="CJN751"/>
      <c r="CJO751"/>
      <c r="CJP751"/>
      <c r="CJQ751"/>
      <c r="CJR751"/>
      <c r="CJS751"/>
      <c r="CJT751"/>
      <c r="CJU751"/>
      <c r="CJV751"/>
      <c r="CJW751"/>
      <c r="CJX751"/>
      <c r="CJY751"/>
      <c r="CJZ751"/>
      <c r="CKA751"/>
      <c r="CKB751"/>
      <c r="CKC751"/>
      <c r="CKD751"/>
      <c r="CKE751"/>
      <c r="CKF751"/>
      <c r="CKG751"/>
      <c r="CKH751"/>
      <c r="CKI751"/>
      <c r="CKJ751"/>
      <c r="CKK751"/>
      <c r="CKL751"/>
      <c r="CKM751"/>
      <c r="CKN751"/>
      <c r="CKO751"/>
      <c r="CKP751"/>
      <c r="CKQ751"/>
      <c r="CKR751"/>
      <c r="CKS751"/>
      <c r="CKT751"/>
      <c r="CKU751"/>
      <c r="CKV751"/>
      <c r="CKW751"/>
      <c r="CKX751"/>
      <c r="CKY751"/>
      <c r="CKZ751"/>
      <c r="CLA751"/>
      <c r="CLB751"/>
      <c r="CLC751"/>
      <c r="CLD751"/>
      <c r="CLE751"/>
      <c r="CLF751"/>
      <c r="CLG751"/>
      <c r="CLH751"/>
      <c r="CLI751"/>
      <c r="CLJ751"/>
      <c r="CLK751"/>
      <c r="CLL751"/>
      <c r="CLM751"/>
      <c r="CLN751"/>
      <c r="CLO751"/>
      <c r="CLP751"/>
      <c r="CLQ751"/>
      <c r="CLR751"/>
      <c r="CLS751"/>
      <c r="CLT751"/>
      <c r="CLU751"/>
      <c r="CLV751"/>
      <c r="CLW751"/>
      <c r="CLX751"/>
      <c r="CLY751"/>
      <c r="CLZ751"/>
      <c r="CMA751"/>
      <c r="CMB751"/>
      <c r="CMC751"/>
      <c r="CMD751"/>
      <c r="CME751"/>
      <c r="CMF751"/>
      <c r="CMG751"/>
      <c r="CMH751"/>
      <c r="CMI751"/>
      <c r="CMJ751"/>
      <c r="CMK751"/>
      <c r="CML751"/>
      <c r="CMM751"/>
      <c r="CMN751"/>
      <c r="CMO751"/>
      <c r="CMP751"/>
      <c r="CMQ751"/>
      <c r="CMR751"/>
      <c r="CMS751"/>
      <c r="CMT751"/>
      <c r="CMU751"/>
      <c r="CMV751"/>
      <c r="CMW751"/>
      <c r="CMX751"/>
      <c r="CMY751"/>
      <c r="CMZ751"/>
      <c r="CNA751"/>
      <c r="CNB751"/>
      <c r="CNC751"/>
      <c r="CND751"/>
      <c r="CNE751"/>
      <c r="CNF751"/>
      <c r="CNG751"/>
      <c r="CNH751"/>
      <c r="CNI751"/>
      <c r="CNJ751"/>
      <c r="CNK751"/>
      <c r="CNL751"/>
      <c r="CNM751"/>
      <c r="CNN751"/>
      <c r="CNO751"/>
      <c r="CNP751"/>
      <c r="CNQ751"/>
      <c r="CNR751"/>
      <c r="CNS751"/>
      <c r="CNT751"/>
      <c r="CNU751"/>
      <c r="CNV751"/>
      <c r="CNW751"/>
      <c r="CNX751"/>
      <c r="CNY751"/>
      <c r="CNZ751"/>
      <c r="COA751"/>
      <c r="COB751"/>
      <c r="COC751"/>
      <c r="COD751"/>
      <c r="COE751"/>
      <c r="COF751"/>
      <c r="COG751"/>
      <c r="COH751"/>
      <c r="COI751"/>
      <c r="COJ751"/>
      <c r="COK751"/>
      <c r="COL751"/>
      <c r="COM751"/>
      <c r="CON751"/>
      <c r="COO751"/>
      <c r="COP751"/>
      <c r="COQ751"/>
      <c r="COR751"/>
      <c r="COS751"/>
      <c r="COT751"/>
      <c r="COU751"/>
      <c r="COV751"/>
      <c r="COW751"/>
      <c r="COX751"/>
      <c r="COY751"/>
      <c r="COZ751"/>
      <c r="CPA751"/>
      <c r="CPB751"/>
      <c r="CPC751"/>
      <c r="CPD751"/>
      <c r="CPE751"/>
      <c r="CPF751"/>
      <c r="CPG751"/>
      <c r="CPH751"/>
      <c r="CPI751"/>
      <c r="CPJ751"/>
      <c r="CPK751"/>
      <c r="CPL751"/>
      <c r="CPM751"/>
      <c r="CPN751"/>
      <c r="CPO751"/>
      <c r="CPP751"/>
      <c r="CPQ751"/>
      <c r="CPR751"/>
      <c r="CPS751"/>
      <c r="CPT751"/>
      <c r="CPU751"/>
      <c r="CPV751"/>
      <c r="CPW751"/>
      <c r="CPX751"/>
      <c r="CPY751"/>
      <c r="CPZ751"/>
      <c r="CQA751"/>
      <c r="CQB751"/>
      <c r="CQC751"/>
      <c r="CQD751"/>
      <c r="CQE751"/>
      <c r="CQF751"/>
      <c r="CQG751"/>
      <c r="CQH751"/>
      <c r="CQI751"/>
      <c r="CQJ751"/>
      <c r="CQK751"/>
      <c r="CQL751"/>
      <c r="CQM751"/>
      <c r="CQN751"/>
      <c r="CQO751"/>
      <c r="CQP751"/>
      <c r="CQQ751"/>
      <c r="CQR751"/>
      <c r="CQS751"/>
      <c r="CQT751"/>
      <c r="CQU751"/>
      <c r="CQV751"/>
      <c r="CQW751"/>
      <c r="CQX751"/>
      <c r="CQY751"/>
      <c r="CQZ751"/>
      <c r="CRA751"/>
      <c r="CRB751"/>
      <c r="CRC751"/>
      <c r="CRD751"/>
      <c r="CRE751"/>
      <c r="CRF751"/>
      <c r="CRG751"/>
      <c r="CRH751"/>
      <c r="CRI751"/>
      <c r="CRJ751"/>
      <c r="CRK751"/>
      <c r="CRL751"/>
      <c r="CRM751"/>
      <c r="CRN751"/>
      <c r="CRO751"/>
      <c r="CRP751"/>
      <c r="CRQ751"/>
      <c r="CRR751"/>
      <c r="CRS751"/>
      <c r="CRT751"/>
      <c r="CRU751"/>
      <c r="CRV751"/>
      <c r="CRW751"/>
      <c r="CRX751"/>
      <c r="CRY751"/>
      <c r="CRZ751"/>
      <c r="CSA751"/>
      <c r="CSB751"/>
      <c r="CSC751"/>
      <c r="CSD751"/>
      <c r="CSE751"/>
      <c r="CSF751"/>
      <c r="CSG751"/>
      <c r="CSH751"/>
      <c r="CSI751"/>
      <c r="CSJ751"/>
      <c r="CSK751"/>
      <c r="CSL751"/>
      <c r="CSM751"/>
      <c r="CSN751"/>
      <c r="CSO751"/>
      <c r="CSP751"/>
      <c r="CSQ751"/>
      <c r="CSR751"/>
      <c r="CSS751"/>
      <c r="CST751"/>
      <c r="CSU751"/>
      <c r="CSV751"/>
      <c r="CSW751"/>
      <c r="CSX751"/>
      <c r="CSY751"/>
      <c r="CSZ751"/>
      <c r="CTA751"/>
      <c r="CTB751"/>
      <c r="CTC751"/>
      <c r="CTD751"/>
      <c r="CTE751"/>
      <c r="CTF751"/>
      <c r="CTG751"/>
      <c r="CTH751"/>
      <c r="CTI751"/>
      <c r="CTJ751"/>
      <c r="CTK751"/>
      <c r="CTL751"/>
      <c r="CTM751"/>
      <c r="CTN751"/>
      <c r="CTO751"/>
      <c r="CTP751"/>
      <c r="CTQ751"/>
      <c r="CTR751"/>
      <c r="CTS751"/>
      <c r="CTT751"/>
      <c r="CTU751"/>
      <c r="CTV751"/>
      <c r="CTW751"/>
      <c r="CTX751"/>
      <c r="CTY751"/>
      <c r="CTZ751"/>
      <c r="CUA751"/>
      <c r="CUB751"/>
      <c r="CUC751"/>
      <c r="CUD751"/>
      <c r="CUE751"/>
      <c r="CUF751"/>
      <c r="CUG751"/>
      <c r="CUH751"/>
      <c r="CUI751"/>
      <c r="CUJ751"/>
      <c r="CUK751"/>
      <c r="CUL751"/>
      <c r="CUM751"/>
      <c r="CUN751"/>
      <c r="CUO751"/>
      <c r="CUP751"/>
      <c r="CUQ751"/>
      <c r="CUR751"/>
      <c r="CUS751"/>
      <c r="CUT751"/>
      <c r="CUU751"/>
      <c r="CUV751"/>
      <c r="CUW751"/>
      <c r="CUX751"/>
      <c r="CUY751"/>
      <c r="CUZ751"/>
      <c r="CVA751"/>
      <c r="CVB751"/>
      <c r="CVC751"/>
      <c r="CVD751"/>
      <c r="CVE751"/>
      <c r="CVF751"/>
      <c r="CVG751"/>
      <c r="CVH751"/>
      <c r="CVI751"/>
      <c r="CVJ751"/>
      <c r="CVK751"/>
      <c r="CVL751"/>
      <c r="CVM751"/>
      <c r="CVN751"/>
      <c r="CVO751"/>
      <c r="CVP751"/>
      <c r="CVQ751"/>
      <c r="CVR751"/>
      <c r="CVS751"/>
      <c r="CVT751"/>
      <c r="CVU751"/>
      <c r="CVV751"/>
      <c r="CVW751"/>
      <c r="CVX751"/>
      <c r="CVY751"/>
      <c r="CVZ751"/>
      <c r="CWA751"/>
      <c r="CWB751"/>
      <c r="CWC751"/>
      <c r="CWD751"/>
      <c r="CWE751"/>
      <c r="CWF751"/>
      <c r="CWG751"/>
      <c r="CWH751"/>
      <c r="CWI751"/>
      <c r="CWJ751"/>
      <c r="CWK751"/>
      <c r="CWL751"/>
      <c r="CWM751"/>
      <c r="CWN751"/>
      <c r="CWO751"/>
      <c r="CWP751"/>
      <c r="CWQ751"/>
      <c r="CWR751"/>
      <c r="CWS751"/>
      <c r="CWT751"/>
      <c r="CWU751"/>
      <c r="CWV751"/>
      <c r="CWW751"/>
      <c r="CWX751"/>
      <c r="CWY751"/>
      <c r="CWZ751"/>
      <c r="CXA751"/>
      <c r="CXB751"/>
      <c r="CXC751"/>
      <c r="CXD751"/>
      <c r="CXE751"/>
      <c r="CXF751"/>
      <c r="CXG751"/>
      <c r="CXH751"/>
      <c r="CXI751"/>
      <c r="CXJ751"/>
      <c r="CXK751"/>
      <c r="CXL751"/>
      <c r="CXM751"/>
      <c r="CXN751"/>
      <c r="CXO751"/>
      <c r="CXP751"/>
      <c r="CXQ751"/>
      <c r="CXR751"/>
      <c r="CXS751"/>
      <c r="CXT751"/>
      <c r="CXU751"/>
      <c r="CXV751"/>
      <c r="CXW751"/>
      <c r="CXX751"/>
      <c r="CXY751"/>
      <c r="CXZ751"/>
      <c r="CYA751"/>
      <c r="CYB751"/>
      <c r="CYC751"/>
      <c r="CYD751"/>
      <c r="CYE751"/>
      <c r="CYF751"/>
      <c r="CYG751"/>
      <c r="CYH751"/>
      <c r="CYI751"/>
      <c r="CYJ751"/>
      <c r="CYK751"/>
      <c r="CYL751"/>
      <c r="CYM751"/>
      <c r="CYN751"/>
      <c r="CYO751"/>
      <c r="CYP751"/>
      <c r="CYQ751"/>
      <c r="CYR751"/>
      <c r="CYS751"/>
      <c r="CYT751"/>
      <c r="CYU751"/>
      <c r="CYV751"/>
      <c r="CYW751"/>
      <c r="CYX751"/>
      <c r="CYY751"/>
      <c r="CYZ751"/>
      <c r="CZA751"/>
      <c r="CZB751"/>
      <c r="CZC751"/>
      <c r="CZD751"/>
      <c r="CZE751"/>
      <c r="CZF751"/>
      <c r="CZG751"/>
      <c r="CZH751"/>
      <c r="CZI751"/>
      <c r="CZJ751"/>
      <c r="CZK751"/>
      <c r="CZL751"/>
      <c r="CZM751"/>
      <c r="CZN751"/>
      <c r="CZO751"/>
      <c r="CZP751"/>
      <c r="CZQ751"/>
      <c r="CZR751"/>
      <c r="CZS751"/>
      <c r="CZT751"/>
      <c r="CZU751"/>
      <c r="CZV751"/>
      <c r="CZW751"/>
      <c r="CZX751"/>
      <c r="CZY751"/>
      <c r="CZZ751"/>
      <c r="DAA751"/>
      <c r="DAB751"/>
      <c r="DAC751"/>
      <c r="DAD751"/>
      <c r="DAE751"/>
      <c r="DAF751"/>
      <c r="DAG751"/>
      <c r="DAH751"/>
      <c r="DAI751"/>
      <c r="DAJ751"/>
      <c r="DAK751"/>
      <c r="DAL751"/>
      <c r="DAM751"/>
      <c r="DAN751"/>
      <c r="DAO751"/>
      <c r="DAP751"/>
      <c r="DAQ751"/>
      <c r="DAR751"/>
      <c r="DAS751"/>
      <c r="DAT751"/>
      <c r="DAU751"/>
      <c r="DAV751"/>
      <c r="DAW751"/>
      <c r="DAX751"/>
      <c r="DAY751"/>
      <c r="DAZ751"/>
      <c r="DBA751"/>
      <c r="DBB751"/>
      <c r="DBC751"/>
      <c r="DBD751"/>
      <c r="DBE751"/>
      <c r="DBF751"/>
      <c r="DBG751"/>
      <c r="DBH751"/>
      <c r="DBI751"/>
      <c r="DBJ751"/>
      <c r="DBK751"/>
      <c r="DBL751"/>
      <c r="DBM751"/>
      <c r="DBN751"/>
      <c r="DBO751"/>
      <c r="DBP751"/>
      <c r="DBQ751"/>
      <c r="DBR751"/>
      <c r="DBS751"/>
      <c r="DBT751"/>
      <c r="DBU751"/>
      <c r="DBV751"/>
      <c r="DBW751"/>
      <c r="DBX751"/>
      <c r="DBY751"/>
      <c r="DBZ751"/>
      <c r="DCA751"/>
      <c r="DCB751"/>
      <c r="DCC751"/>
      <c r="DCD751"/>
      <c r="DCE751"/>
      <c r="DCF751"/>
      <c r="DCG751"/>
      <c r="DCH751"/>
      <c r="DCI751"/>
      <c r="DCJ751"/>
      <c r="DCK751"/>
      <c r="DCL751"/>
      <c r="DCM751"/>
      <c r="DCN751"/>
      <c r="DCO751"/>
      <c r="DCP751"/>
      <c r="DCQ751"/>
      <c r="DCR751"/>
      <c r="DCS751"/>
      <c r="DCT751"/>
      <c r="DCU751"/>
      <c r="DCV751"/>
      <c r="DCW751"/>
      <c r="DCX751"/>
      <c r="DCY751"/>
      <c r="DCZ751"/>
      <c r="DDA751"/>
      <c r="DDB751"/>
      <c r="DDC751"/>
      <c r="DDD751"/>
      <c r="DDE751"/>
      <c r="DDF751"/>
      <c r="DDG751"/>
      <c r="DDH751"/>
      <c r="DDI751"/>
      <c r="DDJ751"/>
      <c r="DDK751"/>
      <c r="DDL751"/>
      <c r="DDM751"/>
      <c r="DDN751"/>
      <c r="DDO751"/>
      <c r="DDP751"/>
      <c r="DDQ751"/>
      <c r="DDR751"/>
      <c r="DDS751"/>
      <c r="DDT751"/>
      <c r="DDU751"/>
      <c r="DDV751"/>
      <c r="DDW751"/>
      <c r="DDX751"/>
      <c r="DDY751"/>
      <c r="DDZ751"/>
      <c r="DEA751"/>
      <c r="DEB751"/>
      <c r="DEC751"/>
      <c r="DED751"/>
      <c r="DEE751"/>
      <c r="DEF751"/>
      <c r="DEG751"/>
      <c r="DEH751"/>
      <c r="DEI751"/>
      <c r="DEJ751"/>
      <c r="DEK751"/>
      <c r="DEL751"/>
      <c r="DEM751"/>
      <c r="DEN751"/>
      <c r="DEO751"/>
      <c r="DEP751"/>
      <c r="DEQ751"/>
      <c r="DER751"/>
      <c r="DES751"/>
      <c r="DET751"/>
      <c r="DEU751"/>
      <c r="DEV751"/>
      <c r="DEW751"/>
      <c r="DEX751"/>
      <c r="DEY751"/>
      <c r="DEZ751"/>
      <c r="DFA751"/>
      <c r="DFB751"/>
      <c r="DFC751"/>
      <c r="DFD751"/>
      <c r="DFE751"/>
      <c r="DFF751"/>
      <c r="DFG751"/>
      <c r="DFH751"/>
      <c r="DFI751"/>
      <c r="DFJ751"/>
      <c r="DFK751"/>
      <c r="DFL751"/>
      <c r="DFM751"/>
      <c r="DFN751"/>
      <c r="DFO751"/>
      <c r="DFP751"/>
      <c r="DFQ751"/>
      <c r="DFR751"/>
      <c r="DFS751"/>
      <c r="DFT751"/>
      <c r="DFU751"/>
      <c r="DFV751"/>
      <c r="DFW751"/>
      <c r="DFX751"/>
      <c r="DFY751"/>
      <c r="DFZ751"/>
      <c r="DGA751"/>
      <c r="DGB751"/>
      <c r="DGC751"/>
      <c r="DGD751"/>
      <c r="DGE751"/>
      <c r="DGF751"/>
      <c r="DGG751"/>
      <c r="DGH751"/>
      <c r="DGI751"/>
      <c r="DGJ751"/>
      <c r="DGK751"/>
      <c r="DGL751"/>
      <c r="DGM751"/>
      <c r="DGN751"/>
      <c r="DGO751"/>
      <c r="DGP751"/>
      <c r="DGQ751"/>
      <c r="DGR751"/>
      <c r="DGS751"/>
      <c r="DGT751"/>
      <c r="DGU751"/>
      <c r="DGV751"/>
      <c r="DGW751"/>
      <c r="DGX751"/>
      <c r="DGY751"/>
      <c r="DGZ751"/>
      <c r="DHA751"/>
      <c r="DHB751"/>
      <c r="DHC751"/>
      <c r="DHD751"/>
      <c r="DHE751"/>
      <c r="DHF751"/>
      <c r="DHG751"/>
      <c r="DHH751"/>
      <c r="DHI751"/>
      <c r="DHJ751"/>
      <c r="DHK751"/>
      <c r="DHL751"/>
      <c r="DHM751"/>
      <c r="DHN751"/>
      <c r="DHO751"/>
      <c r="DHP751"/>
      <c r="DHQ751"/>
      <c r="DHR751"/>
      <c r="DHS751"/>
      <c r="DHT751"/>
      <c r="DHU751"/>
      <c r="DHV751"/>
      <c r="DHW751"/>
      <c r="DHX751"/>
      <c r="DHY751"/>
      <c r="DHZ751"/>
      <c r="DIA751"/>
      <c r="DIB751"/>
      <c r="DIC751"/>
      <c r="DID751"/>
      <c r="DIE751"/>
      <c r="DIF751"/>
      <c r="DIG751"/>
      <c r="DIH751"/>
      <c r="DII751"/>
      <c r="DIJ751"/>
      <c r="DIK751"/>
      <c r="DIL751"/>
      <c r="DIM751"/>
      <c r="DIN751"/>
      <c r="DIO751"/>
      <c r="DIP751"/>
      <c r="DIQ751"/>
      <c r="DIR751"/>
      <c r="DIS751"/>
      <c r="DIT751"/>
      <c r="DIU751"/>
      <c r="DIV751"/>
      <c r="DIW751"/>
      <c r="DIX751"/>
      <c r="DIY751"/>
      <c r="DIZ751"/>
      <c r="DJA751"/>
      <c r="DJB751"/>
      <c r="DJC751"/>
      <c r="DJD751"/>
      <c r="DJE751"/>
      <c r="DJF751"/>
      <c r="DJG751"/>
      <c r="DJH751"/>
      <c r="DJI751"/>
      <c r="DJJ751"/>
      <c r="DJK751"/>
      <c r="DJL751"/>
      <c r="DJM751"/>
      <c r="DJN751"/>
      <c r="DJO751"/>
      <c r="DJP751"/>
      <c r="DJQ751"/>
      <c r="DJR751"/>
      <c r="DJS751"/>
      <c r="DJT751"/>
      <c r="DJU751"/>
      <c r="DJV751"/>
      <c r="DJW751"/>
      <c r="DJX751"/>
      <c r="DJY751"/>
      <c r="DJZ751"/>
      <c r="DKA751"/>
      <c r="DKB751"/>
      <c r="DKC751"/>
      <c r="DKD751"/>
      <c r="DKE751"/>
      <c r="DKF751"/>
      <c r="DKG751"/>
      <c r="DKH751"/>
      <c r="DKI751"/>
      <c r="DKJ751"/>
      <c r="DKK751"/>
      <c r="DKL751"/>
      <c r="DKM751"/>
      <c r="DKN751"/>
      <c r="DKO751"/>
      <c r="DKP751"/>
      <c r="DKQ751"/>
      <c r="DKR751"/>
      <c r="DKS751"/>
      <c r="DKT751"/>
      <c r="DKU751"/>
      <c r="DKV751"/>
      <c r="DKW751"/>
      <c r="DKX751"/>
      <c r="DKY751"/>
      <c r="DKZ751"/>
      <c r="DLA751"/>
      <c r="DLB751"/>
      <c r="DLC751"/>
      <c r="DLD751"/>
      <c r="DLE751"/>
      <c r="DLF751"/>
      <c r="DLG751"/>
      <c r="DLH751"/>
      <c r="DLI751"/>
      <c r="DLJ751"/>
      <c r="DLK751"/>
      <c r="DLL751"/>
      <c r="DLM751"/>
      <c r="DLN751"/>
      <c r="DLO751"/>
      <c r="DLP751"/>
      <c r="DLQ751"/>
      <c r="DLR751"/>
      <c r="DLS751"/>
      <c r="DLT751"/>
      <c r="DLU751"/>
      <c r="DLV751"/>
      <c r="DLW751"/>
      <c r="DLX751"/>
      <c r="DLY751"/>
      <c r="DLZ751"/>
      <c r="DMA751"/>
      <c r="DMB751"/>
      <c r="DMC751"/>
      <c r="DMD751"/>
      <c r="DME751"/>
      <c r="DMF751"/>
      <c r="DMG751"/>
      <c r="DMH751"/>
      <c r="DMI751"/>
      <c r="DMJ751"/>
      <c r="DMK751"/>
      <c r="DML751"/>
      <c r="DMM751"/>
      <c r="DMN751"/>
      <c r="DMO751"/>
      <c r="DMP751"/>
      <c r="DMQ751"/>
      <c r="DMR751"/>
      <c r="DMS751"/>
      <c r="DMT751"/>
      <c r="DMU751"/>
      <c r="DMV751"/>
      <c r="DMW751"/>
      <c r="DMX751"/>
      <c r="DMY751"/>
      <c r="DMZ751"/>
      <c r="DNA751"/>
      <c r="DNB751"/>
      <c r="DNC751"/>
      <c r="DND751"/>
      <c r="DNE751"/>
      <c r="DNF751"/>
      <c r="DNG751"/>
      <c r="DNH751"/>
      <c r="DNI751"/>
      <c r="DNJ751"/>
      <c r="DNK751"/>
      <c r="DNL751"/>
      <c r="DNM751"/>
      <c r="DNN751"/>
      <c r="DNO751"/>
      <c r="DNP751"/>
      <c r="DNQ751"/>
      <c r="DNR751"/>
      <c r="DNS751"/>
      <c r="DNT751"/>
      <c r="DNU751"/>
      <c r="DNV751"/>
      <c r="DNW751"/>
      <c r="DNX751"/>
      <c r="DNY751"/>
      <c r="DNZ751"/>
      <c r="DOA751"/>
      <c r="DOB751"/>
      <c r="DOC751"/>
      <c r="DOD751"/>
      <c r="DOE751"/>
      <c r="DOF751"/>
      <c r="DOG751"/>
      <c r="DOH751"/>
      <c r="DOI751"/>
      <c r="DOJ751"/>
      <c r="DOK751"/>
      <c r="DOL751"/>
      <c r="DOM751"/>
      <c r="DON751"/>
      <c r="DOO751"/>
      <c r="DOP751"/>
      <c r="DOQ751"/>
      <c r="DOR751"/>
      <c r="DOS751"/>
      <c r="DOT751"/>
      <c r="DOU751"/>
      <c r="DOV751"/>
      <c r="DOW751"/>
      <c r="DOX751"/>
      <c r="DOY751"/>
      <c r="DOZ751"/>
      <c r="DPA751"/>
      <c r="DPB751"/>
      <c r="DPC751"/>
      <c r="DPD751"/>
      <c r="DPE751"/>
      <c r="DPF751"/>
      <c r="DPG751"/>
      <c r="DPH751"/>
      <c r="DPI751"/>
      <c r="DPJ751"/>
      <c r="DPK751"/>
      <c r="DPL751"/>
      <c r="DPM751"/>
      <c r="DPN751"/>
      <c r="DPO751"/>
      <c r="DPP751"/>
      <c r="DPQ751"/>
      <c r="DPR751"/>
      <c r="DPS751"/>
      <c r="DPT751"/>
      <c r="DPU751"/>
      <c r="DPV751"/>
      <c r="DPW751"/>
      <c r="DPX751"/>
      <c r="DPY751"/>
      <c r="DPZ751"/>
      <c r="DQA751"/>
      <c r="DQB751"/>
      <c r="DQC751"/>
      <c r="DQD751"/>
      <c r="DQE751"/>
      <c r="DQF751"/>
      <c r="DQG751"/>
      <c r="DQH751"/>
      <c r="DQI751"/>
      <c r="DQJ751"/>
      <c r="DQK751"/>
      <c r="DQL751"/>
      <c r="DQM751"/>
      <c r="DQN751"/>
      <c r="DQO751"/>
      <c r="DQP751"/>
      <c r="DQQ751"/>
      <c r="DQR751"/>
      <c r="DQS751"/>
      <c r="DQT751"/>
      <c r="DQU751"/>
      <c r="DQV751"/>
      <c r="DQW751"/>
      <c r="DQX751"/>
      <c r="DQY751"/>
      <c r="DQZ751"/>
      <c r="DRA751"/>
      <c r="DRB751"/>
      <c r="DRC751"/>
      <c r="DRD751"/>
      <c r="DRE751"/>
      <c r="DRF751"/>
      <c r="DRG751"/>
      <c r="DRH751"/>
      <c r="DRI751"/>
      <c r="DRJ751"/>
      <c r="DRK751"/>
      <c r="DRL751"/>
      <c r="DRM751"/>
      <c r="DRN751"/>
      <c r="DRO751"/>
      <c r="DRP751"/>
      <c r="DRQ751"/>
      <c r="DRR751"/>
      <c r="DRS751"/>
      <c r="DRT751"/>
      <c r="DRU751"/>
      <c r="DRV751"/>
      <c r="DRW751"/>
      <c r="DRX751"/>
      <c r="DRY751"/>
      <c r="DRZ751"/>
      <c r="DSA751"/>
      <c r="DSB751"/>
      <c r="DSC751"/>
      <c r="DSD751"/>
      <c r="DSE751"/>
      <c r="DSF751"/>
      <c r="DSG751"/>
      <c r="DSH751"/>
      <c r="DSI751"/>
      <c r="DSJ751"/>
      <c r="DSK751"/>
      <c r="DSL751"/>
      <c r="DSM751"/>
      <c r="DSN751"/>
      <c r="DSO751"/>
      <c r="DSP751"/>
      <c r="DSQ751"/>
      <c r="DSR751"/>
      <c r="DSS751"/>
      <c r="DST751"/>
      <c r="DSU751"/>
      <c r="DSV751"/>
      <c r="DSW751"/>
      <c r="DSX751"/>
      <c r="DSY751"/>
      <c r="DSZ751"/>
      <c r="DTA751"/>
      <c r="DTB751"/>
      <c r="DTC751"/>
      <c r="DTD751"/>
      <c r="DTE751"/>
      <c r="DTF751"/>
      <c r="DTG751"/>
      <c r="DTH751"/>
      <c r="DTI751"/>
      <c r="DTJ751"/>
      <c r="DTK751"/>
      <c r="DTL751"/>
      <c r="DTM751"/>
      <c r="DTN751"/>
      <c r="DTO751"/>
      <c r="DTP751"/>
      <c r="DTQ751"/>
      <c r="DTR751"/>
      <c r="DTS751"/>
      <c r="DTT751"/>
      <c r="DTU751"/>
      <c r="DTV751"/>
      <c r="DTW751"/>
      <c r="DTX751"/>
      <c r="DTY751"/>
      <c r="DTZ751"/>
      <c r="DUA751"/>
      <c r="DUB751"/>
      <c r="DUC751"/>
      <c r="DUD751"/>
      <c r="DUE751"/>
      <c r="DUF751"/>
      <c r="DUG751"/>
      <c r="DUH751"/>
      <c r="DUI751"/>
      <c r="DUJ751"/>
      <c r="DUK751"/>
      <c r="DUL751"/>
      <c r="DUM751"/>
      <c r="DUN751"/>
      <c r="DUO751"/>
      <c r="DUP751"/>
      <c r="DUQ751"/>
      <c r="DUR751"/>
      <c r="DUS751"/>
      <c r="DUT751"/>
      <c r="DUU751"/>
      <c r="DUV751"/>
      <c r="DUW751"/>
      <c r="DUX751"/>
      <c r="DUY751"/>
      <c r="DUZ751"/>
      <c r="DVA751"/>
      <c r="DVB751"/>
      <c r="DVC751"/>
      <c r="DVD751"/>
      <c r="DVE751"/>
      <c r="DVF751"/>
      <c r="DVG751"/>
      <c r="DVH751"/>
      <c r="DVI751"/>
      <c r="DVJ751"/>
      <c r="DVK751"/>
      <c r="DVL751"/>
      <c r="DVM751"/>
      <c r="DVN751"/>
      <c r="DVO751"/>
      <c r="DVP751"/>
      <c r="DVQ751"/>
      <c r="DVR751"/>
      <c r="DVS751"/>
      <c r="DVT751"/>
      <c r="DVU751"/>
      <c r="DVV751"/>
      <c r="DVW751"/>
      <c r="DVX751"/>
      <c r="DVY751"/>
      <c r="DVZ751"/>
      <c r="DWA751"/>
      <c r="DWB751"/>
      <c r="DWC751"/>
      <c r="DWD751"/>
      <c r="DWE751"/>
      <c r="DWF751"/>
      <c r="DWG751"/>
      <c r="DWH751"/>
      <c r="DWI751"/>
      <c r="DWJ751"/>
      <c r="DWK751"/>
      <c r="DWL751"/>
      <c r="DWM751"/>
      <c r="DWN751"/>
      <c r="DWO751"/>
      <c r="DWP751"/>
      <c r="DWQ751"/>
      <c r="DWR751"/>
      <c r="DWS751"/>
      <c r="DWT751"/>
      <c r="DWU751"/>
      <c r="DWV751"/>
      <c r="DWW751"/>
      <c r="DWX751"/>
      <c r="DWY751"/>
      <c r="DWZ751"/>
      <c r="DXA751"/>
      <c r="DXB751"/>
      <c r="DXC751"/>
      <c r="DXD751"/>
      <c r="DXE751"/>
      <c r="DXF751"/>
      <c r="DXG751"/>
      <c r="DXH751"/>
      <c r="DXI751"/>
      <c r="DXJ751"/>
      <c r="DXK751"/>
      <c r="DXL751"/>
      <c r="DXM751"/>
      <c r="DXN751"/>
      <c r="DXO751"/>
      <c r="DXP751"/>
      <c r="DXQ751"/>
      <c r="DXR751"/>
      <c r="DXS751"/>
      <c r="DXT751"/>
      <c r="DXU751"/>
      <c r="DXV751"/>
      <c r="DXW751"/>
      <c r="DXX751"/>
      <c r="DXY751"/>
      <c r="DXZ751"/>
      <c r="DYA751"/>
      <c r="DYB751"/>
      <c r="DYC751"/>
      <c r="DYD751"/>
      <c r="DYE751"/>
      <c r="DYF751"/>
      <c r="DYG751"/>
      <c r="DYH751"/>
      <c r="DYI751"/>
      <c r="DYJ751"/>
      <c r="DYK751"/>
      <c r="DYL751"/>
      <c r="DYM751"/>
      <c r="DYN751"/>
      <c r="DYO751"/>
      <c r="DYP751"/>
      <c r="DYQ751"/>
      <c r="DYR751"/>
      <c r="DYS751"/>
      <c r="DYT751"/>
      <c r="DYU751"/>
      <c r="DYV751"/>
      <c r="DYW751"/>
      <c r="DYX751"/>
      <c r="DYY751"/>
      <c r="DYZ751"/>
      <c r="DZA751"/>
      <c r="DZB751"/>
      <c r="DZC751"/>
      <c r="DZD751"/>
      <c r="DZE751"/>
      <c r="DZF751"/>
      <c r="DZG751"/>
      <c r="DZH751"/>
      <c r="DZI751"/>
      <c r="DZJ751"/>
      <c r="DZK751"/>
      <c r="DZL751"/>
      <c r="DZM751"/>
      <c r="DZN751"/>
      <c r="DZO751"/>
      <c r="DZP751"/>
      <c r="DZQ751"/>
      <c r="DZR751"/>
      <c r="DZS751"/>
      <c r="DZT751"/>
      <c r="DZU751"/>
      <c r="DZV751"/>
      <c r="DZW751"/>
      <c r="DZX751"/>
      <c r="DZY751"/>
      <c r="DZZ751"/>
      <c r="EAA751"/>
      <c r="EAB751"/>
      <c r="EAC751"/>
      <c r="EAD751"/>
      <c r="EAE751"/>
      <c r="EAF751"/>
      <c r="EAG751"/>
      <c r="EAH751"/>
      <c r="EAI751"/>
      <c r="EAJ751"/>
      <c r="EAK751"/>
      <c r="EAL751"/>
      <c r="EAM751"/>
      <c r="EAN751"/>
      <c r="EAO751"/>
      <c r="EAP751"/>
      <c r="EAQ751"/>
      <c r="EAR751"/>
      <c r="EAS751"/>
      <c r="EAT751"/>
      <c r="EAU751"/>
      <c r="EAV751"/>
      <c r="EAW751"/>
      <c r="EAX751"/>
      <c r="EAY751"/>
      <c r="EAZ751"/>
      <c r="EBA751"/>
      <c r="EBB751"/>
      <c r="EBC751"/>
      <c r="EBD751"/>
      <c r="EBE751"/>
      <c r="EBF751"/>
      <c r="EBG751"/>
      <c r="EBH751"/>
      <c r="EBI751"/>
      <c r="EBJ751"/>
      <c r="EBK751"/>
      <c r="EBL751"/>
      <c r="EBM751"/>
      <c r="EBN751"/>
      <c r="EBO751"/>
      <c r="EBP751"/>
      <c r="EBQ751"/>
      <c r="EBR751"/>
      <c r="EBS751"/>
      <c r="EBT751"/>
      <c r="EBU751"/>
      <c r="EBV751"/>
      <c r="EBW751"/>
      <c r="EBX751"/>
      <c r="EBY751"/>
      <c r="EBZ751"/>
      <c r="ECA751"/>
      <c r="ECB751"/>
      <c r="ECC751"/>
      <c r="ECD751"/>
      <c r="ECE751"/>
      <c r="ECF751"/>
      <c r="ECG751"/>
      <c r="ECH751"/>
      <c r="ECI751"/>
      <c r="ECJ751"/>
      <c r="ECK751"/>
      <c r="ECL751"/>
      <c r="ECM751"/>
      <c r="ECN751"/>
      <c r="ECO751"/>
      <c r="ECP751"/>
      <c r="ECQ751"/>
      <c r="ECR751"/>
      <c r="ECS751"/>
      <c r="ECT751"/>
      <c r="ECU751"/>
      <c r="ECV751"/>
      <c r="ECW751"/>
      <c r="ECX751"/>
      <c r="ECY751"/>
      <c r="ECZ751"/>
      <c r="EDA751"/>
      <c r="EDB751"/>
      <c r="EDC751"/>
      <c r="EDD751"/>
      <c r="EDE751"/>
      <c r="EDF751"/>
      <c r="EDG751"/>
      <c r="EDH751"/>
      <c r="EDI751"/>
      <c r="EDJ751"/>
      <c r="EDK751"/>
      <c r="EDL751"/>
      <c r="EDM751"/>
      <c r="EDN751"/>
      <c r="EDO751"/>
      <c r="EDP751"/>
      <c r="EDQ751"/>
      <c r="EDR751"/>
      <c r="EDS751"/>
      <c r="EDT751"/>
      <c r="EDU751"/>
      <c r="EDV751"/>
      <c r="EDW751"/>
      <c r="EDX751"/>
      <c r="EDY751"/>
      <c r="EDZ751"/>
      <c r="EEA751"/>
      <c r="EEB751"/>
      <c r="EEC751"/>
      <c r="EED751"/>
      <c r="EEE751"/>
      <c r="EEF751"/>
      <c r="EEG751"/>
      <c r="EEH751"/>
      <c r="EEI751"/>
      <c r="EEJ751"/>
      <c r="EEK751"/>
      <c r="EEL751"/>
      <c r="EEM751"/>
      <c r="EEN751"/>
      <c r="EEO751"/>
      <c r="EEP751"/>
      <c r="EEQ751"/>
      <c r="EER751"/>
      <c r="EES751"/>
      <c r="EET751"/>
      <c r="EEU751"/>
      <c r="EEV751"/>
      <c r="EEW751"/>
      <c r="EEX751"/>
      <c r="EEY751"/>
      <c r="EEZ751"/>
      <c r="EFA751"/>
      <c r="EFB751"/>
      <c r="EFC751"/>
      <c r="EFD751"/>
      <c r="EFE751"/>
      <c r="EFF751"/>
      <c r="EFG751"/>
      <c r="EFH751"/>
      <c r="EFI751"/>
      <c r="EFJ751"/>
      <c r="EFK751"/>
      <c r="EFL751"/>
      <c r="EFM751"/>
      <c r="EFN751"/>
      <c r="EFO751"/>
      <c r="EFP751"/>
      <c r="EFQ751"/>
      <c r="EFR751"/>
      <c r="EFS751"/>
      <c r="EFT751"/>
      <c r="EFU751"/>
      <c r="EFV751"/>
      <c r="EFW751"/>
      <c r="EFX751"/>
      <c r="EFY751"/>
      <c r="EFZ751"/>
      <c r="EGA751"/>
      <c r="EGB751"/>
      <c r="EGC751"/>
      <c r="EGD751"/>
      <c r="EGE751"/>
      <c r="EGF751"/>
      <c r="EGG751"/>
      <c r="EGH751"/>
      <c r="EGI751"/>
      <c r="EGJ751"/>
      <c r="EGK751"/>
      <c r="EGL751"/>
      <c r="EGM751"/>
      <c r="EGN751"/>
      <c r="EGO751"/>
      <c r="EGP751"/>
      <c r="EGQ751"/>
      <c r="EGR751"/>
      <c r="EGS751"/>
      <c r="EGT751"/>
      <c r="EGU751"/>
      <c r="EGV751"/>
      <c r="EGW751"/>
      <c r="EGX751"/>
      <c r="EGY751"/>
      <c r="EGZ751"/>
      <c r="EHA751"/>
      <c r="EHB751"/>
      <c r="EHC751"/>
      <c r="EHD751"/>
      <c r="EHE751"/>
      <c r="EHF751"/>
      <c r="EHG751"/>
      <c r="EHH751"/>
      <c r="EHI751"/>
      <c r="EHJ751"/>
      <c r="EHK751"/>
      <c r="EHL751"/>
      <c r="EHM751"/>
      <c r="EHN751"/>
      <c r="EHO751"/>
      <c r="EHP751"/>
      <c r="EHQ751"/>
      <c r="EHR751"/>
      <c r="EHS751"/>
      <c r="EHT751"/>
      <c r="EHU751"/>
      <c r="EHV751"/>
      <c r="EHW751"/>
      <c r="EHX751"/>
      <c r="EHY751"/>
      <c r="EHZ751"/>
      <c r="EIA751"/>
      <c r="EIB751"/>
      <c r="EIC751"/>
      <c r="EID751"/>
      <c r="EIE751"/>
      <c r="EIF751"/>
      <c r="EIG751"/>
      <c r="EIH751"/>
      <c r="EII751"/>
      <c r="EIJ751"/>
      <c r="EIK751"/>
      <c r="EIL751"/>
      <c r="EIM751"/>
      <c r="EIN751"/>
      <c r="EIO751"/>
      <c r="EIP751"/>
      <c r="EIQ751"/>
      <c r="EIR751"/>
      <c r="EIS751"/>
      <c r="EIT751"/>
      <c r="EIU751"/>
      <c r="EIV751"/>
      <c r="EIW751"/>
      <c r="EIX751"/>
      <c r="EIY751"/>
      <c r="EIZ751"/>
      <c r="EJA751"/>
      <c r="EJB751"/>
      <c r="EJC751"/>
      <c r="EJD751"/>
      <c r="EJE751"/>
      <c r="EJF751"/>
      <c r="EJG751"/>
      <c r="EJH751"/>
      <c r="EJI751"/>
      <c r="EJJ751"/>
      <c r="EJK751"/>
      <c r="EJL751"/>
      <c r="EJM751"/>
      <c r="EJN751"/>
      <c r="EJO751"/>
      <c r="EJP751"/>
      <c r="EJQ751"/>
      <c r="EJR751"/>
      <c r="EJS751"/>
      <c r="EJT751"/>
      <c r="EJU751"/>
      <c r="EJV751"/>
      <c r="EJW751"/>
      <c r="EJX751"/>
      <c r="EJY751"/>
      <c r="EJZ751"/>
      <c r="EKA751"/>
      <c r="EKB751"/>
      <c r="EKC751"/>
      <c r="EKD751"/>
      <c r="EKE751"/>
      <c r="EKF751"/>
      <c r="EKG751"/>
      <c r="EKH751"/>
      <c r="EKI751"/>
      <c r="EKJ751"/>
      <c r="EKK751"/>
      <c r="EKL751"/>
      <c r="EKM751"/>
      <c r="EKN751"/>
      <c r="EKO751"/>
      <c r="EKP751"/>
      <c r="EKQ751"/>
      <c r="EKR751"/>
      <c r="EKS751"/>
      <c r="EKT751"/>
      <c r="EKU751"/>
      <c r="EKV751"/>
      <c r="EKW751"/>
      <c r="EKX751"/>
      <c r="EKY751"/>
      <c r="EKZ751"/>
      <c r="ELA751"/>
      <c r="ELB751"/>
      <c r="ELC751"/>
      <c r="ELD751"/>
      <c r="ELE751"/>
      <c r="ELF751"/>
      <c r="ELG751"/>
      <c r="ELH751"/>
      <c r="ELI751"/>
      <c r="ELJ751"/>
      <c r="ELK751"/>
      <c r="ELL751"/>
      <c r="ELM751"/>
      <c r="ELN751"/>
      <c r="ELO751"/>
      <c r="ELP751"/>
      <c r="ELQ751"/>
      <c r="ELR751"/>
      <c r="ELS751"/>
      <c r="ELT751"/>
      <c r="ELU751"/>
      <c r="ELV751"/>
      <c r="ELW751"/>
      <c r="ELX751"/>
      <c r="ELY751"/>
      <c r="ELZ751"/>
      <c r="EMA751"/>
      <c r="EMB751"/>
      <c r="EMC751"/>
      <c r="EMD751"/>
      <c r="EME751"/>
      <c r="EMF751"/>
      <c r="EMG751"/>
      <c r="EMH751"/>
      <c r="EMI751"/>
      <c r="EMJ751"/>
      <c r="EMK751"/>
      <c r="EML751"/>
      <c r="EMM751"/>
      <c r="EMN751"/>
      <c r="EMO751"/>
      <c r="EMP751"/>
      <c r="EMQ751"/>
      <c r="EMR751"/>
      <c r="EMS751"/>
      <c r="EMT751"/>
      <c r="EMU751"/>
      <c r="EMV751"/>
      <c r="EMW751"/>
      <c r="EMX751"/>
      <c r="EMY751"/>
      <c r="EMZ751"/>
      <c r="ENA751"/>
      <c r="ENB751"/>
      <c r="ENC751"/>
      <c r="END751"/>
      <c r="ENE751"/>
      <c r="ENF751"/>
      <c r="ENG751"/>
      <c r="ENH751"/>
      <c r="ENI751"/>
      <c r="ENJ751"/>
      <c r="ENK751"/>
      <c r="ENL751"/>
      <c r="ENM751"/>
      <c r="ENN751"/>
      <c r="ENO751"/>
      <c r="ENP751"/>
      <c r="ENQ751"/>
      <c r="ENR751"/>
      <c r="ENS751"/>
      <c r="ENT751"/>
      <c r="ENU751"/>
      <c r="ENV751"/>
      <c r="ENW751"/>
      <c r="ENX751"/>
      <c r="ENY751"/>
      <c r="ENZ751"/>
      <c r="EOA751"/>
      <c r="EOB751"/>
      <c r="EOC751"/>
      <c r="EOD751"/>
      <c r="EOE751"/>
      <c r="EOF751"/>
      <c r="EOG751"/>
      <c r="EOH751"/>
      <c r="EOI751"/>
      <c r="EOJ751"/>
      <c r="EOK751"/>
      <c r="EOL751"/>
      <c r="EOM751"/>
      <c r="EON751"/>
      <c r="EOO751"/>
      <c r="EOP751"/>
      <c r="EOQ751"/>
      <c r="EOR751"/>
      <c r="EOS751"/>
      <c r="EOT751"/>
      <c r="EOU751"/>
      <c r="EOV751"/>
      <c r="EOW751"/>
      <c r="EOX751"/>
      <c r="EOY751"/>
      <c r="EOZ751"/>
      <c r="EPA751"/>
      <c r="EPB751"/>
      <c r="EPC751"/>
      <c r="EPD751"/>
      <c r="EPE751"/>
      <c r="EPF751"/>
      <c r="EPG751"/>
      <c r="EPH751"/>
      <c r="EPI751"/>
      <c r="EPJ751"/>
      <c r="EPK751"/>
      <c r="EPL751"/>
      <c r="EPM751"/>
      <c r="EPN751"/>
      <c r="EPO751"/>
      <c r="EPP751"/>
      <c r="EPQ751"/>
      <c r="EPR751"/>
      <c r="EPS751"/>
      <c r="EPT751"/>
      <c r="EPU751"/>
      <c r="EPV751"/>
      <c r="EPW751"/>
      <c r="EPX751"/>
      <c r="EPY751"/>
      <c r="EPZ751"/>
      <c r="EQA751"/>
      <c r="EQB751"/>
      <c r="EQC751"/>
      <c r="EQD751"/>
      <c r="EQE751"/>
      <c r="EQF751"/>
      <c r="EQG751"/>
      <c r="EQH751"/>
      <c r="EQI751"/>
      <c r="EQJ751"/>
      <c r="EQK751"/>
      <c r="EQL751"/>
      <c r="EQM751"/>
      <c r="EQN751"/>
      <c r="EQO751"/>
      <c r="EQP751"/>
      <c r="EQQ751"/>
      <c r="EQR751"/>
      <c r="EQS751"/>
      <c r="EQT751"/>
      <c r="EQU751"/>
      <c r="EQV751"/>
      <c r="EQW751"/>
      <c r="EQX751"/>
      <c r="EQY751"/>
      <c r="EQZ751"/>
      <c r="ERA751"/>
      <c r="ERB751"/>
      <c r="ERC751"/>
      <c r="ERD751"/>
      <c r="ERE751"/>
      <c r="ERF751"/>
      <c r="ERG751"/>
      <c r="ERH751"/>
      <c r="ERI751"/>
      <c r="ERJ751"/>
      <c r="ERK751"/>
      <c r="ERL751"/>
      <c r="ERM751"/>
      <c r="ERN751"/>
      <c r="ERO751"/>
      <c r="ERP751"/>
      <c r="ERQ751"/>
      <c r="ERR751"/>
      <c r="ERS751"/>
      <c r="ERT751"/>
      <c r="ERU751"/>
      <c r="ERV751"/>
      <c r="ERW751"/>
      <c r="ERX751"/>
      <c r="ERY751"/>
      <c r="ERZ751"/>
      <c r="ESA751"/>
      <c r="ESB751"/>
      <c r="ESC751"/>
      <c r="ESD751"/>
      <c r="ESE751"/>
      <c r="ESF751"/>
      <c r="ESG751"/>
      <c r="ESH751"/>
      <c r="ESI751"/>
      <c r="ESJ751"/>
      <c r="ESK751"/>
      <c r="ESL751"/>
      <c r="ESM751"/>
      <c r="ESN751"/>
      <c r="ESO751"/>
      <c r="ESP751"/>
      <c r="ESQ751"/>
      <c r="ESR751"/>
      <c r="ESS751"/>
      <c r="EST751"/>
      <c r="ESU751"/>
      <c r="ESV751"/>
      <c r="ESW751"/>
      <c r="ESX751"/>
      <c r="ESY751"/>
      <c r="ESZ751"/>
      <c r="ETA751"/>
      <c r="ETB751"/>
      <c r="ETC751"/>
      <c r="ETD751"/>
      <c r="ETE751"/>
      <c r="ETF751"/>
      <c r="ETG751"/>
      <c r="ETH751"/>
      <c r="ETI751"/>
      <c r="ETJ751"/>
      <c r="ETK751"/>
      <c r="ETL751"/>
      <c r="ETM751"/>
      <c r="ETN751"/>
      <c r="ETO751"/>
      <c r="ETP751"/>
      <c r="ETQ751"/>
      <c r="ETR751"/>
      <c r="ETS751"/>
      <c r="ETT751"/>
      <c r="ETU751"/>
      <c r="ETV751"/>
      <c r="ETW751"/>
      <c r="ETX751"/>
      <c r="ETY751"/>
      <c r="ETZ751"/>
      <c r="EUA751"/>
      <c r="EUB751"/>
      <c r="EUC751"/>
      <c r="EUD751"/>
      <c r="EUE751"/>
      <c r="EUF751"/>
      <c r="EUG751"/>
      <c r="EUH751"/>
      <c r="EUI751"/>
      <c r="EUJ751"/>
      <c r="EUK751"/>
      <c r="EUL751"/>
      <c r="EUM751"/>
      <c r="EUN751"/>
      <c r="EUO751"/>
      <c r="EUP751"/>
      <c r="EUQ751"/>
      <c r="EUR751"/>
      <c r="EUS751"/>
      <c r="EUT751"/>
      <c r="EUU751"/>
      <c r="EUV751"/>
      <c r="EUW751"/>
      <c r="EUX751"/>
      <c r="EUY751"/>
      <c r="EUZ751"/>
      <c r="EVA751"/>
      <c r="EVB751"/>
      <c r="EVC751"/>
      <c r="EVD751"/>
      <c r="EVE751"/>
      <c r="EVF751"/>
      <c r="EVG751"/>
      <c r="EVH751"/>
      <c r="EVI751"/>
      <c r="EVJ751"/>
      <c r="EVK751"/>
      <c r="EVL751"/>
      <c r="EVM751"/>
      <c r="EVN751"/>
      <c r="EVO751"/>
      <c r="EVP751"/>
      <c r="EVQ751"/>
      <c r="EVR751"/>
      <c r="EVS751"/>
      <c r="EVT751"/>
      <c r="EVU751"/>
      <c r="EVV751"/>
      <c r="EVW751"/>
      <c r="EVX751"/>
      <c r="EVY751"/>
      <c r="EVZ751"/>
      <c r="EWA751"/>
      <c r="EWB751"/>
      <c r="EWC751"/>
      <c r="EWD751"/>
      <c r="EWE751"/>
      <c r="EWF751"/>
      <c r="EWG751"/>
      <c r="EWH751"/>
      <c r="EWI751"/>
      <c r="EWJ751"/>
      <c r="EWK751"/>
      <c r="EWL751"/>
      <c r="EWM751"/>
      <c r="EWN751"/>
      <c r="EWO751"/>
      <c r="EWP751"/>
      <c r="EWQ751"/>
      <c r="EWR751"/>
      <c r="EWS751"/>
      <c r="EWT751"/>
      <c r="EWU751"/>
      <c r="EWV751"/>
      <c r="EWW751"/>
      <c r="EWX751"/>
      <c r="EWY751"/>
      <c r="EWZ751"/>
      <c r="EXA751"/>
      <c r="EXB751"/>
      <c r="EXC751"/>
      <c r="EXD751"/>
      <c r="EXE751"/>
      <c r="EXF751"/>
      <c r="EXG751"/>
      <c r="EXH751"/>
      <c r="EXI751"/>
      <c r="EXJ751"/>
      <c r="EXK751"/>
      <c r="EXL751"/>
      <c r="EXM751"/>
      <c r="EXN751"/>
      <c r="EXO751"/>
      <c r="EXP751"/>
      <c r="EXQ751"/>
      <c r="EXR751"/>
      <c r="EXS751"/>
      <c r="EXT751"/>
      <c r="EXU751"/>
      <c r="EXV751"/>
      <c r="EXW751"/>
      <c r="EXX751"/>
      <c r="EXY751"/>
      <c r="EXZ751"/>
      <c r="EYA751"/>
      <c r="EYB751"/>
      <c r="EYC751"/>
      <c r="EYD751"/>
      <c r="EYE751"/>
      <c r="EYF751"/>
      <c r="EYG751"/>
      <c r="EYH751"/>
      <c r="EYI751"/>
      <c r="EYJ751"/>
      <c r="EYK751"/>
      <c r="EYL751"/>
      <c r="EYM751"/>
      <c r="EYN751"/>
      <c r="EYO751"/>
      <c r="EYP751"/>
      <c r="EYQ751"/>
      <c r="EYR751"/>
      <c r="EYS751"/>
      <c r="EYT751"/>
      <c r="EYU751"/>
      <c r="EYV751"/>
      <c r="EYW751"/>
      <c r="EYX751"/>
      <c r="EYY751"/>
      <c r="EYZ751"/>
      <c r="EZA751"/>
      <c r="EZB751"/>
      <c r="EZC751"/>
      <c r="EZD751"/>
      <c r="EZE751"/>
      <c r="EZF751"/>
      <c r="EZG751"/>
      <c r="EZH751"/>
      <c r="EZI751"/>
      <c r="EZJ751"/>
      <c r="EZK751"/>
      <c r="EZL751"/>
      <c r="EZM751"/>
      <c r="EZN751"/>
      <c r="EZO751"/>
      <c r="EZP751"/>
      <c r="EZQ751"/>
      <c r="EZR751"/>
      <c r="EZS751"/>
      <c r="EZT751"/>
      <c r="EZU751"/>
      <c r="EZV751"/>
      <c r="EZW751"/>
      <c r="EZX751"/>
      <c r="EZY751"/>
      <c r="EZZ751"/>
      <c r="FAA751"/>
      <c r="FAB751"/>
      <c r="FAC751"/>
      <c r="FAD751"/>
      <c r="FAE751"/>
      <c r="FAF751"/>
      <c r="FAG751"/>
      <c r="FAH751"/>
      <c r="FAI751"/>
      <c r="FAJ751"/>
      <c r="FAK751"/>
      <c r="FAL751"/>
      <c r="FAM751"/>
      <c r="FAN751"/>
      <c r="FAO751"/>
      <c r="FAP751"/>
      <c r="FAQ751"/>
      <c r="FAR751"/>
      <c r="FAS751"/>
      <c r="FAT751"/>
      <c r="FAU751"/>
      <c r="FAV751"/>
      <c r="FAW751"/>
      <c r="FAX751"/>
      <c r="FAY751"/>
      <c r="FAZ751"/>
      <c r="FBA751"/>
      <c r="FBB751"/>
      <c r="FBC751"/>
      <c r="FBD751"/>
      <c r="FBE751"/>
      <c r="FBF751"/>
      <c r="FBG751"/>
      <c r="FBH751"/>
      <c r="FBI751"/>
      <c r="FBJ751"/>
      <c r="FBK751"/>
      <c r="FBL751"/>
      <c r="FBM751"/>
      <c r="FBN751"/>
      <c r="FBO751"/>
      <c r="FBP751"/>
      <c r="FBQ751"/>
      <c r="FBR751"/>
      <c r="FBS751"/>
      <c r="FBT751"/>
      <c r="FBU751"/>
      <c r="FBV751"/>
      <c r="FBW751"/>
      <c r="FBX751"/>
      <c r="FBY751"/>
      <c r="FBZ751"/>
      <c r="FCA751"/>
      <c r="FCB751"/>
      <c r="FCC751"/>
      <c r="FCD751"/>
      <c r="FCE751"/>
      <c r="FCF751"/>
      <c r="FCG751"/>
      <c r="FCH751"/>
      <c r="FCI751"/>
      <c r="FCJ751"/>
      <c r="FCK751"/>
      <c r="FCL751"/>
      <c r="FCM751"/>
      <c r="FCN751"/>
      <c r="FCO751"/>
      <c r="FCP751"/>
      <c r="FCQ751"/>
      <c r="FCR751"/>
      <c r="FCS751"/>
      <c r="FCT751"/>
      <c r="FCU751"/>
      <c r="FCV751"/>
      <c r="FCW751"/>
      <c r="FCX751"/>
      <c r="FCY751"/>
      <c r="FCZ751"/>
      <c r="FDA751"/>
      <c r="FDB751"/>
      <c r="FDC751"/>
      <c r="FDD751"/>
      <c r="FDE751"/>
      <c r="FDF751"/>
      <c r="FDG751"/>
      <c r="FDH751"/>
      <c r="FDI751"/>
      <c r="FDJ751"/>
      <c r="FDK751"/>
      <c r="FDL751"/>
      <c r="FDM751"/>
      <c r="FDN751"/>
      <c r="FDO751"/>
      <c r="FDP751"/>
      <c r="FDQ751"/>
      <c r="FDR751"/>
      <c r="FDS751"/>
      <c r="FDT751"/>
      <c r="FDU751"/>
      <c r="FDV751"/>
      <c r="FDW751"/>
      <c r="FDX751"/>
      <c r="FDY751"/>
      <c r="FDZ751"/>
      <c r="FEA751"/>
      <c r="FEB751"/>
      <c r="FEC751"/>
      <c r="FED751"/>
      <c r="FEE751"/>
      <c r="FEF751"/>
      <c r="FEG751"/>
      <c r="FEH751"/>
      <c r="FEI751"/>
      <c r="FEJ751"/>
      <c r="FEK751"/>
      <c r="FEL751"/>
      <c r="FEM751"/>
      <c r="FEN751"/>
      <c r="FEO751"/>
      <c r="FEP751"/>
      <c r="FEQ751"/>
      <c r="FER751"/>
      <c r="FES751"/>
      <c r="FET751"/>
      <c r="FEU751"/>
      <c r="FEV751"/>
      <c r="FEW751"/>
      <c r="FEX751"/>
      <c r="FEY751"/>
      <c r="FEZ751"/>
      <c r="FFA751"/>
      <c r="FFB751"/>
      <c r="FFC751"/>
      <c r="FFD751"/>
      <c r="FFE751"/>
      <c r="FFF751"/>
      <c r="FFG751"/>
      <c r="FFH751"/>
      <c r="FFI751"/>
      <c r="FFJ751"/>
      <c r="FFK751"/>
      <c r="FFL751"/>
      <c r="FFM751"/>
      <c r="FFN751"/>
      <c r="FFO751"/>
      <c r="FFP751"/>
      <c r="FFQ751"/>
      <c r="FFR751"/>
      <c r="FFS751"/>
      <c r="FFT751"/>
      <c r="FFU751"/>
      <c r="FFV751"/>
      <c r="FFW751"/>
      <c r="FFX751"/>
      <c r="FFY751"/>
      <c r="FFZ751"/>
      <c r="FGA751"/>
      <c r="FGB751"/>
      <c r="FGC751"/>
      <c r="FGD751"/>
      <c r="FGE751"/>
      <c r="FGF751"/>
      <c r="FGG751"/>
      <c r="FGH751"/>
      <c r="FGI751"/>
      <c r="FGJ751"/>
      <c r="FGK751"/>
      <c r="FGL751"/>
      <c r="FGM751"/>
      <c r="FGN751"/>
      <c r="FGO751"/>
      <c r="FGP751"/>
      <c r="FGQ751"/>
      <c r="FGR751"/>
      <c r="FGS751"/>
      <c r="FGT751"/>
      <c r="FGU751"/>
      <c r="FGV751"/>
      <c r="FGW751"/>
      <c r="FGX751"/>
      <c r="FGY751"/>
      <c r="FGZ751"/>
      <c r="FHA751"/>
      <c r="FHB751"/>
      <c r="FHC751"/>
      <c r="FHD751"/>
      <c r="FHE751"/>
      <c r="FHF751"/>
      <c r="FHG751"/>
      <c r="FHH751"/>
      <c r="FHI751"/>
      <c r="FHJ751"/>
      <c r="FHK751"/>
      <c r="FHL751"/>
      <c r="FHM751"/>
      <c r="FHN751"/>
      <c r="FHO751"/>
      <c r="FHP751"/>
      <c r="FHQ751"/>
      <c r="FHR751"/>
      <c r="FHS751"/>
      <c r="FHT751"/>
      <c r="FHU751"/>
      <c r="FHV751"/>
      <c r="FHW751"/>
      <c r="FHX751"/>
      <c r="FHY751"/>
      <c r="FHZ751"/>
      <c r="FIA751"/>
      <c r="FIB751"/>
      <c r="FIC751"/>
      <c r="FID751"/>
      <c r="FIE751"/>
      <c r="FIF751"/>
      <c r="FIG751"/>
      <c r="FIH751"/>
      <c r="FII751"/>
      <c r="FIJ751"/>
      <c r="FIK751"/>
      <c r="FIL751"/>
      <c r="FIM751"/>
      <c r="FIN751"/>
      <c r="FIO751"/>
      <c r="FIP751"/>
      <c r="FIQ751"/>
      <c r="FIR751"/>
      <c r="FIS751"/>
      <c r="FIT751"/>
      <c r="FIU751"/>
      <c r="FIV751"/>
      <c r="FIW751"/>
      <c r="FIX751"/>
      <c r="FIY751"/>
      <c r="FIZ751"/>
      <c r="FJA751"/>
      <c r="FJB751"/>
      <c r="FJC751"/>
      <c r="FJD751"/>
      <c r="FJE751"/>
      <c r="FJF751"/>
      <c r="FJG751"/>
      <c r="FJH751"/>
      <c r="FJI751"/>
      <c r="FJJ751"/>
      <c r="FJK751"/>
      <c r="FJL751"/>
      <c r="FJM751"/>
      <c r="FJN751"/>
      <c r="FJO751"/>
      <c r="FJP751"/>
      <c r="FJQ751"/>
      <c r="FJR751"/>
      <c r="FJS751"/>
      <c r="FJT751"/>
      <c r="FJU751"/>
      <c r="FJV751"/>
      <c r="FJW751"/>
      <c r="FJX751"/>
      <c r="FJY751"/>
      <c r="FJZ751"/>
      <c r="FKA751"/>
      <c r="FKB751"/>
      <c r="FKC751"/>
      <c r="FKD751"/>
      <c r="FKE751"/>
      <c r="FKF751"/>
      <c r="FKG751"/>
      <c r="FKH751"/>
      <c r="FKI751"/>
      <c r="FKJ751"/>
      <c r="FKK751"/>
      <c r="FKL751"/>
      <c r="FKM751"/>
      <c r="FKN751"/>
      <c r="FKO751"/>
      <c r="FKP751"/>
      <c r="FKQ751"/>
      <c r="FKR751"/>
      <c r="FKS751"/>
      <c r="FKT751"/>
      <c r="FKU751"/>
      <c r="FKV751"/>
      <c r="FKW751"/>
      <c r="FKX751"/>
      <c r="FKY751"/>
      <c r="FKZ751"/>
      <c r="FLA751"/>
      <c r="FLB751"/>
      <c r="FLC751"/>
      <c r="FLD751"/>
      <c r="FLE751"/>
      <c r="FLF751"/>
      <c r="FLG751"/>
      <c r="FLH751"/>
      <c r="FLI751"/>
      <c r="FLJ751"/>
      <c r="FLK751"/>
      <c r="FLL751"/>
      <c r="FLM751"/>
      <c r="FLN751"/>
      <c r="FLO751"/>
      <c r="FLP751"/>
      <c r="FLQ751"/>
      <c r="FLR751"/>
      <c r="FLS751"/>
      <c r="FLT751"/>
      <c r="FLU751"/>
      <c r="FLV751"/>
      <c r="FLW751"/>
      <c r="FLX751"/>
      <c r="FLY751"/>
      <c r="FLZ751"/>
      <c r="FMA751"/>
      <c r="FMB751"/>
      <c r="FMC751"/>
      <c r="FMD751"/>
      <c r="FME751"/>
      <c r="FMF751"/>
      <c r="FMG751"/>
      <c r="FMH751"/>
      <c r="FMI751"/>
      <c r="FMJ751"/>
      <c r="FMK751"/>
      <c r="FML751"/>
      <c r="FMM751"/>
      <c r="FMN751"/>
      <c r="FMO751"/>
      <c r="FMP751"/>
      <c r="FMQ751"/>
      <c r="FMR751"/>
      <c r="FMS751"/>
      <c r="FMT751"/>
      <c r="FMU751"/>
      <c r="FMV751"/>
      <c r="FMW751"/>
      <c r="FMX751"/>
      <c r="FMY751"/>
      <c r="FMZ751"/>
      <c r="FNA751"/>
      <c r="FNB751"/>
      <c r="FNC751"/>
      <c r="FND751"/>
      <c r="FNE751"/>
      <c r="FNF751"/>
      <c r="FNG751"/>
      <c r="FNH751"/>
      <c r="FNI751"/>
      <c r="FNJ751"/>
      <c r="FNK751"/>
      <c r="FNL751"/>
      <c r="FNM751"/>
      <c r="FNN751"/>
      <c r="FNO751"/>
      <c r="FNP751"/>
      <c r="FNQ751"/>
      <c r="FNR751"/>
      <c r="FNS751"/>
      <c r="FNT751"/>
      <c r="FNU751"/>
      <c r="FNV751"/>
      <c r="FNW751"/>
      <c r="FNX751"/>
      <c r="FNY751"/>
      <c r="FNZ751"/>
      <c r="FOA751"/>
      <c r="FOB751"/>
      <c r="FOC751"/>
      <c r="FOD751"/>
      <c r="FOE751"/>
      <c r="FOF751"/>
      <c r="FOG751"/>
      <c r="FOH751"/>
      <c r="FOI751"/>
      <c r="FOJ751"/>
      <c r="FOK751"/>
      <c r="FOL751"/>
      <c r="FOM751"/>
      <c r="FON751"/>
      <c r="FOO751"/>
      <c r="FOP751"/>
      <c r="FOQ751"/>
      <c r="FOR751"/>
      <c r="FOS751"/>
      <c r="FOT751"/>
      <c r="FOU751"/>
      <c r="FOV751"/>
      <c r="FOW751"/>
      <c r="FOX751"/>
      <c r="FOY751"/>
      <c r="FOZ751"/>
      <c r="FPA751"/>
      <c r="FPB751"/>
      <c r="FPC751"/>
      <c r="FPD751"/>
      <c r="FPE751"/>
      <c r="FPF751"/>
      <c r="FPG751"/>
      <c r="FPH751"/>
      <c r="FPI751"/>
      <c r="FPJ751"/>
      <c r="FPK751"/>
      <c r="FPL751"/>
      <c r="FPM751"/>
      <c r="FPN751"/>
      <c r="FPO751"/>
      <c r="FPP751"/>
      <c r="FPQ751"/>
      <c r="FPR751"/>
      <c r="FPS751"/>
      <c r="FPT751"/>
      <c r="FPU751"/>
      <c r="FPV751"/>
      <c r="FPW751"/>
      <c r="FPX751"/>
      <c r="FPY751"/>
      <c r="FPZ751"/>
      <c r="FQA751"/>
      <c r="FQB751"/>
      <c r="FQC751"/>
      <c r="FQD751"/>
      <c r="FQE751"/>
      <c r="FQF751"/>
      <c r="FQG751"/>
      <c r="FQH751"/>
      <c r="FQI751"/>
      <c r="FQJ751"/>
      <c r="FQK751"/>
      <c r="FQL751"/>
      <c r="FQM751"/>
      <c r="FQN751"/>
      <c r="FQO751"/>
      <c r="FQP751"/>
      <c r="FQQ751"/>
      <c r="FQR751"/>
      <c r="FQS751"/>
      <c r="FQT751"/>
      <c r="FQU751"/>
      <c r="FQV751"/>
      <c r="FQW751"/>
      <c r="FQX751"/>
      <c r="FQY751"/>
      <c r="FQZ751"/>
      <c r="FRA751"/>
      <c r="FRB751"/>
      <c r="FRC751"/>
      <c r="FRD751"/>
      <c r="FRE751"/>
      <c r="FRF751"/>
      <c r="FRG751"/>
      <c r="FRH751"/>
      <c r="FRI751"/>
      <c r="FRJ751"/>
      <c r="FRK751"/>
      <c r="FRL751"/>
      <c r="FRM751"/>
      <c r="FRN751"/>
      <c r="FRO751"/>
      <c r="FRP751"/>
      <c r="FRQ751"/>
      <c r="FRR751"/>
      <c r="FRS751"/>
      <c r="FRT751"/>
      <c r="FRU751"/>
      <c r="FRV751"/>
      <c r="FRW751"/>
      <c r="FRX751"/>
      <c r="FRY751"/>
      <c r="FRZ751"/>
      <c r="FSA751"/>
      <c r="FSB751"/>
      <c r="FSC751"/>
      <c r="FSD751"/>
      <c r="FSE751"/>
      <c r="FSF751"/>
      <c r="FSG751"/>
      <c r="FSH751"/>
      <c r="FSI751"/>
      <c r="FSJ751"/>
      <c r="FSK751"/>
      <c r="FSL751"/>
      <c r="FSM751"/>
      <c r="FSN751"/>
      <c r="FSO751"/>
      <c r="FSP751"/>
      <c r="FSQ751"/>
      <c r="FSR751"/>
      <c r="FSS751"/>
      <c r="FST751"/>
      <c r="FSU751"/>
      <c r="FSV751"/>
      <c r="FSW751"/>
      <c r="FSX751"/>
      <c r="FSY751"/>
      <c r="FSZ751"/>
      <c r="FTA751"/>
      <c r="FTB751"/>
      <c r="FTC751"/>
      <c r="FTD751"/>
      <c r="FTE751"/>
      <c r="FTF751"/>
      <c r="FTG751"/>
      <c r="FTH751"/>
      <c r="FTI751"/>
      <c r="FTJ751"/>
      <c r="FTK751"/>
      <c r="FTL751"/>
      <c r="FTM751"/>
      <c r="FTN751"/>
      <c r="FTO751"/>
      <c r="FTP751"/>
      <c r="FTQ751"/>
      <c r="FTR751"/>
      <c r="FTS751"/>
      <c r="FTT751"/>
      <c r="FTU751"/>
      <c r="FTV751"/>
      <c r="FTW751"/>
      <c r="FTX751"/>
      <c r="FTY751"/>
      <c r="FTZ751"/>
      <c r="FUA751"/>
      <c r="FUB751"/>
      <c r="FUC751"/>
      <c r="FUD751"/>
      <c r="FUE751"/>
      <c r="FUF751"/>
      <c r="FUG751"/>
      <c r="FUH751"/>
      <c r="FUI751"/>
      <c r="FUJ751"/>
      <c r="FUK751"/>
      <c r="FUL751"/>
      <c r="FUM751"/>
      <c r="FUN751"/>
      <c r="FUO751"/>
      <c r="FUP751"/>
      <c r="FUQ751"/>
      <c r="FUR751"/>
      <c r="FUS751"/>
      <c r="FUT751"/>
      <c r="FUU751"/>
      <c r="FUV751"/>
      <c r="FUW751"/>
      <c r="FUX751"/>
      <c r="FUY751"/>
      <c r="FUZ751"/>
      <c r="FVA751"/>
      <c r="FVB751"/>
      <c r="FVC751"/>
      <c r="FVD751"/>
      <c r="FVE751"/>
      <c r="FVF751"/>
      <c r="FVG751"/>
      <c r="FVH751"/>
      <c r="FVI751"/>
      <c r="FVJ751"/>
      <c r="FVK751"/>
      <c r="FVL751"/>
      <c r="FVM751"/>
      <c r="FVN751"/>
      <c r="FVO751"/>
      <c r="FVP751"/>
      <c r="FVQ751"/>
      <c r="FVR751"/>
      <c r="FVS751"/>
      <c r="FVT751"/>
      <c r="FVU751"/>
      <c r="FVV751"/>
      <c r="FVW751"/>
      <c r="FVX751"/>
      <c r="FVY751"/>
      <c r="FVZ751"/>
      <c r="FWA751"/>
      <c r="FWB751"/>
      <c r="FWC751"/>
      <c r="FWD751"/>
      <c r="FWE751"/>
      <c r="FWF751"/>
      <c r="FWG751"/>
      <c r="FWH751"/>
      <c r="FWI751"/>
      <c r="FWJ751"/>
      <c r="FWK751"/>
      <c r="FWL751"/>
      <c r="FWM751"/>
      <c r="FWN751"/>
      <c r="FWO751"/>
      <c r="FWP751"/>
      <c r="FWQ751"/>
      <c r="FWR751"/>
      <c r="FWS751"/>
      <c r="FWT751"/>
      <c r="FWU751"/>
      <c r="FWV751"/>
      <c r="FWW751"/>
      <c r="FWX751"/>
      <c r="FWY751"/>
      <c r="FWZ751"/>
      <c r="FXA751"/>
      <c r="FXB751"/>
      <c r="FXC751"/>
      <c r="FXD751"/>
      <c r="FXE751"/>
      <c r="FXF751"/>
      <c r="FXG751"/>
      <c r="FXH751"/>
      <c r="FXI751"/>
      <c r="FXJ751"/>
      <c r="FXK751"/>
      <c r="FXL751"/>
      <c r="FXM751"/>
      <c r="FXN751"/>
      <c r="FXO751"/>
      <c r="FXP751"/>
      <c r="FXQ751"/>
      <c r="FXR751"/>
      <c r="FXS751"/>
      <c r="FXT751"/>
      <c r="FXU751"/>
      <c r="FXV751"/>
      <c r="FXW751"/>
      <c r="FXX751"/>
      <c r="FXY751"/>
      <c r="FXZ751"/>
      <c r="FYA751"/>
      <c r="FYB751"/>
      <c r="FYC751"/>
      <c r="FYD751"/>
      <c r="FYE751"/>
      <c r="FYF751"/>
      <c r="FYG751"/>
      <c r="FYH751"/>
      <c r="FYI751"/>
      <c r="FYJ751"/>
      <c r="FYK751"/>
      <c r="FYL751"/>
      <c r="FYM751"/>
      <c r="FYN751"/>
      <c r="FYO751"/>
      <c r="FYP751"/>
      <c r="FYQ751"/>
      <c r="FYR751"/>
      <c r="FYS751"/>
      <c r="FYT751"/>
      <c r="FYU751"/>
      <c r="FYV751"/>
      <c r="FYW751"/>
      <c r="FYX751"/>
      <c r="FYY751"/>
      <c r="FYZ751"/>
      <c r="FZA751"/>
      <c r="FZB751"/>
      <c r="FZC751"/>
      <c r="FZD751"/>
      <c r="FZE751"/>
      <c r="FZF751"/>
      <c r="FZG751"/>
      <c r="FZH751"/>
      <c r="FZI751"/>
      <c r="FZJ751"/>
      <c r="FZK751"/>
      <c r="FZL751"/>
      <c r="FZM751"/>
      <c r="FZN751"/>
      <c r="FZO751"/>
      <c r="FZP751"/>
      <c r="FZQ751"/>
      <c r="FZR751"/>
      <c r="FZS751"/>
      <c r="FZT751"/>
      <c r="FZU751"/>
      <c r="FZV751"/>
      <c r="FZW751"/>
      <c r="FZX751"/>
      <c r="FZY751"/>
      <c r="FZZ751"/>
      <c r="GAA751"/>
      <c r="GAB751"/>
      <c r="GAC751"/>
      <c r="GAD751"/>
      <c r="GAE751"/>
      <c r="GAF751"/>
      <c r="GAG751"/>
      <c r="GAH751"/>
      <c r="GAI751"/>
      <c r="GAJ751"/>
      <c r="GAK751"/>
      <c r="GAL751"/>
      <c r="GAM751"/>
      <c r="GAN751"/>
      <c r="GAO751"/>
      <c r="GAP751"/>
      <c r="GAQ751"/>
      <c r="GAR751"/>
      <c r="GAS751"/>
      <c r="GAT751"/>
      <c r="GAU751"/>
      <c r="GAV751"/>
      <c r="GAW751"/>
      <c r="GAX751"/>
      <c r="GAY751"/>
      <c r="GAZ751"/>
      <c r="GBA751"/>
      <c r="GBB751"/>
      <c r="GBC751"/>
      <c r="GBD751"/>
      <c r="GBE751"/>
      <c r="GBF751"/>
      <c r="GBG751"/>
      <c r="GBH751"/>
      <c r="GBI751"/>
      <c r="GBJ751"/>
      <c r="GBK751"/>
      <c r="GBL751"/>
      <c r="GBM751"/>
      <c r="GBN751"/>
      <c r="GBO751"/>
      <c r="GBP751"/>
      <c r="GBQ751"/>
      <c r="GBR751"/>
      <c r="GBS751"/>
      <c r="GBT751"/>
      <c r="GBU751"/>
      <c r="GBV751"/>
      <c r="GBW751"/>
      <c r="GBX751"/>
      <c r="GBY751"/>
      <c r="GBZ751"/>
      <c r="GCA751"/>
      <c r="GCB751"/>
      <c r="GCC751"/>
      <c r="GCD751"/>
      <c r="GCE751"/>
      <c r="GCF751"/>
      <c r="GCG751"/>
      <c r="GCH751"/>
      <c r="GCI751"/>
      <c r="GCJ751"/>
      <c r="GCK751"/>
      <c r="GCL751"/>
      <c r="GCM751"/>
      <c r="GCN751"/>
      <c r="GCO751"/>
      <c r="GCP751"/>
      <c r="GCQ751"/>
      <c r="GCR751"/>
      <c r="GCS751"/>
      <c r="GCT751"/>
      <c r="GCU751"/>
      <c r="GCV751"/>
      <c r="GCW751"/>
      <c r="GCX751"/>
      <c r="GCY751"/>
      <c r="GCZ751"/>
      <c r="GDA751"/>
      <c r="GDB751"/>
      <c r="GDC751"/>
      <c r="GDD751"/>
      <c r="GDE751"/>
      <c r="GDF751"/>
      <c r="GDG751"/>
      <c r="GDH751"/>
      <c r="GDI751"/>
      <c r="GDJ751"/>
      <c r="GDK751"/>
      <c r="GDL751"/>
      <c r="GDM751"/>
      <c r="GDN751"/>
      <c r="GDO751"/>
      <c r="GDP751"/>
      <c r="GDQ751"/>
      <c r="GDR751"/>
      <c r="GDS751"/>
      <c r="GDT751"/>
      <c r="GDU751"/>
      <c r="GDV751"/>
      <c r="GDW751"/>
      <c r="GDX751"/>
      <c r="GDY751"/>
      <c r="GDZ751"/>
      <c r="GEA751"/>
      <c r="GEB751"/>
      <c r="GEC751"/>
      <c r="GED751"/>
      <c r="GEE751"/>
      <c r="GEF751"/>
      <c r="GEG751"/>
      <c r="GEH751"/>
      <c r="GEI751"/>
      <c r="GEJ751"/>
      <c r="GEK751"/>
      <c r="GEL751"/>
      <c r="GEM751"/>
      <c r="GEN751"/>
      <c r="GEO751"/>
      <c r="GEP751"/>
      <c r="GEQ751"/>
      <c r="GER751"/>
      <c r="GES751"/>
      <c r="GET751"/>
      <c r="GEU751"/>
      <c r="GEV751"/>
      <c r="GEW751"/>
      <c r="GEX751"/>
      <c r="GEY751"/>
      <c r="GEZ751"/>
      <c r="GFA751"/>
      <c r="GFB751"/>
      <c r="GFC751"/>
      <c r="GFD751"/>
      <c r="GFE751"/>
      <c r="GFF751"/>
      <c r="GFG751"/>
      <c r="GFH751"/>
      <c r="GFI751"/>
      <c r="GFJ751"/>
      <c r="GFK751"/>
      <c r="GFL751"/>
      <c r="GFM751"/>
      <c r="GFN751"/>
      <c r="GFO751"/>
      <c r="GFP751"/>
      <c r="GFQ751"/>
      <c r="GFR751"/>
      <c r="GFS751"/>
      <c r="GFT751"/>
      <c r="GFU751"/>
      <c r="GFV751"/>
      <c r="GFW751"/>
      <c r="GFX751"/>
      <c r="GFY751"/>
      <c r="GFZ751"/>
      <c r="GGA751"/>
      <c r="GGB751"/>
      <c r="GGC751"/>
      <c r="GGD751"/>
      <c r="GGE751"/>
      <c r="GGF751"/>
      <c r="GGG751"/>
      <c r="GGH751"/>
      <c r="GGI751"/>
      <c r="GGJ751"/>
      <c r="GGK751"/>
      <c r="GGL751"/>
      <c r="GGM751"/>
      <c r="GGN751"/>
      <c r="GGO751"/>
      <c r="GGP751"/>
      <c r="GGQ751"/>
      <c r="GGR751"/>
      <c r="GGS751"/>
      <c r="GGT751"/>
      <c r="GGU751"/>
      <c r="GGV751"/>
      <c r="GGW751"/>
      <c r="GGX751"/>
      <c r="GGY751"/>
      <c r="GGZ751"/>
      <c r="GHA751"/>
      <c r="GHB751"/>
      <c r="GHC751"/>
      <c r="GHD751"/>
      <c r="GHE751"/>
      <c r="GHF751"/>
      <c r="GHG751"/>
      <c r="GHH751"/>
      <c r="GHI751"/>
      <c r="GHJ751"/>
      <c r="GHK751"/>
      <c r="GHL751"/>
      <c r="GHM751"/>
      <c r="GHN751"/>
      <c r="GHO751"/>
      <c r="GHP751"/>
      <c r="GHQ751"/>
      <c r="GHR751"/>
      <c r="GHS751"/>
      <c r="GHT751"/>
      <c r="GHU751"/>
      <c r="GHV751"/>
      <c r="GHW751"/>
      <c r="GHX751"/>
      <c r="GHY751"/>
      <c r="GHZ751"/>
      <c r="GIA751"/>
      <c r="GIB751"/>
      <c r="GIC751"/>
      <c r="GID751"/>
      <c r="GIE751"/>
      <c r="GIF751"/>
      <c r="GIG751"/>
      <c r="GIH751"/>
      <c r="GII751"/>
      <c r="GIJ751"/>
      <c r="GIK751"/>
      <c r="GIL751"/>
      <c r="GIM751"/>
      <c r="GIN751"/>
      <c r="GIO751"/>
      <c r="GIP751"/>
      <c r="GIQ751"/>
      <c r="GIR751"/>
      <c r="GIS751"/>
      <c r="GIT751"/>
      <c r="GIU751"/>
      <c r="GIV751"/>
      <c r="GIW751"/>
      <c r="GIX751"/>
      <c r="GIY751"/>
      <c r="GIZ751"/>
      <c r="GJA751"/>
      <c r="GJB751"/>
      <c r="GJC751"/>
      <c r="GJD751"/>
      <c r="GJE751"/>
      <c r="GJF751"/>
      <c r="GJG751"/>
      <c r="GJH751"/>
      <c r="GJI751"/>
      <c r="GJJ751"/>
      <c r="GJK751"/>
      <c r="GJL751"/>
      <c r="GJM751"/>
      <c r="GJN751"/>
      <c r="GJO751"/>
      <c r="GJP751"/>
      <c r="GJQ751"/>
      <c r="GJR751"/>
      <c r="GJS751"/>
      <c r="GJT751"/>
      <c r="GJU751"/>
      <c r="GJV751"/>
      <c r="GJW751"/>
      <c r="GJX751"/>
      <c r="GJY751"/>
      <c r="GJZ751"/>
      <c r="GKA751"/>
      <c r="GKB751"/>
      <c r="GKC751"/>
      <c r="GKD751"/>
      <c r="GKE751"/>
      <c r="GKF751"/>
      <c r="GKG751"/>
      <c r="GKH751"/>
      <c r="GKI751"/>
      <c r="GKJ751"/>
      <c r="GKK751"/>
      <c r="GKL751"/>
      <c r="GKM751"/>
      <c r="GKN751"/>
      <c r="GKO751"/>
      <c r="GKP751"/>
      <c r="GKQ751"/>
      <c r="GKR751"/>
      <c r="GKS751"/>
      <c r="GKT751"/>
      <c r="GKU751"/>
      <c r="GKV751"/>
      <c r="GKW751"/>
      <c r="GKX751"/>
      <c r="GKY751"/>
      <c r="GKZ751"/>
      <c r="GLA751"/>
      <c r="GLB751"/>
      <c r="GLC751"/>
      <c r="GLD751"/>
      <c r="GLE751"/>
      <c r="GLF751"/>
      <c r="GLG751"/>
      <c r="GLH751"/>
      <c r="GLI751"/>
      <c r="GLJ751"/>
      <c r="GLK751"/>
      <c r="GLL751"/>
      <c r="GLM751"/>
      <c r="GLN751"/>
      <c r="GLO751"/>
      <c r="GLP751"/>
      <c r="GLQ751"/>
      <c r="GLR751"/>
      <c r="GLS751"/>
      <c r="GLT751"/>
      <c r="GLU751"/>
      <c r="GLV751"/>
      <c r="GLW751"/>
      <c r="GLX751"/>
      <c r="GLY751"/>
      <c r="GLZ751"/>
      <c r="GMA751"/>
      <c r="GMB751"/>
      <c r="GMC751"/>
      <c r="GMD751"/>
      <c r="GME751"/>
      <c r="GMF751"/>
      <c r="GMG751"/>
      <c r="GMH751"/>
      <c r="GMI751"/>
      <c r="GMJ751"/>
      <c r="GMK751"/>
      <c r="GML751"/>
      <c r="GMM751"/>
      <c r="GMN751"/>
      <c r="GMO751"/>
      <c r="GMP751"/>
      <c r="GMQ751"/>
      <c r="GMR751"/>
      <c r="GMS751"/>
      <c r="GMT751"/>
      <c r="GMU751"/>
      <c r="GMV751"/>
      <c r="GMW751"/>
      <c r="GMX751"/>
      <c r="GMY751"/>
      <c r="GMZ751"/>
      <c r="GNA751"/>
      <c r="GNB751"/>
      <c r="GNC751"/>
      <c r="GND751"/>
      <c r="GNE751"/>
      <c r="GNF751"/>
      <c r="GNG751"/>
      <c r="GNH751"/>
      <c r="GNI751"/>
      <c r="GNJ751"/>
      <c r="GNK751"/>
      <c r="GNL751"/>
      <c r="GNM751"/>
      <c r="GNN751"/>
      <c r="GNO751"/>
      <c r="GNP751"/>
      <c r="GNQ751"/>
      <c r="GNR751"/>
      <c r="GNS751"/>
      <c r="GNT751"/>
      <c r="GNU751"/>
      <c r="GNV751"/>
      <c r="GNW751"/>
      <c r="GNX751"/>
      <c r="GNY751"/>
      <c r="GNZ751"/>
      <c r="GOA751"/>
      <c r="GOB751"/>
      <c r="GOC751"/>
      <c r="GOD751"/>
      <c r="GOE751"/>
      <c r="GOF751"/>
      <c r="GOG751"/>
      <c r="GOH751"/>
      <c r="GOI751"/>
      <c r="GOJ751"/>
      <c r="GOK751"/>
      <c r="GOL751"/>
      <c r="GOM751"/>
      <c r="GON751"/>
      <c r="GOO751"/>
      <c r="GOP751"/>
      <c r="GOQ751"/>
      <c r="GOR751"/>
      <c r="GOS751"/>
      <c r="GOT751"/>
      <c r="GOU751"/>
      <c r="GOV751"/>
      <c r="GOW751"/>
      <c r="GOX751"/>
      <c r="GOY751"/>
      <c r="GOZ751"/>
      <c r="GPA751"/>
      <c r="GPB751"/>
      <c r="GPC751"/>
      <c r="GPD751"/>
      <c r="GPE751"/>
      <c r="GPF751"/>
      <c r="GPG751"/>
      <c r="GPH751"/>
      <c r="GPI751"/>
      <c r="GPJ751"/>
      <c r="GPK751"/>
      <c r="GPL751"/>
      <c r="GPM751"/>
      <c r="GPN751"/>
      <c r="GPO751"/>
      <c r="GPP751"/>
      <c r="GPQ751"/>
      <c r="GPR751"/>
      <c r="GPS751"/>
      <c r="GPT751"/>
      <c r="GPU751"/>
      <c r="GPV751"/>
      <c r="GPW751"/>
      <c r="GPX751"/>
      <c r="GPY751"/>
      <c r="GPZ751"/>
      <c r="GQA751"/>
      <c r="GQB751"/>
      <c r="GQC751"/>
      <c r="GQD751"/>
      <c r="GQE751"/>
      <c r="GQF751"/>
      <c r="GQG751"/>
      <c r="GQH751"/>
      <c r="GQI751"/>
      <c r="GQJ751"/>
      <c r="GQK751"/>
      <c r="GQL751"/>
      <c r="GQM751"/>
      <c r="GQN751"/>
      <c r="GQO751"/>
      <c r="GQP751"/>
      <c r="GQQ751"/>
      <c r="GQR751"/>
      <c r="GQS751"/>
      <c r="GQT751"/>
      <c r="GQU751"/>
      <c r="GQV751"/>
      <c r="GQW751"/>
      <c r="GQX751"/>
      <c r="GQY751"/>
      <c r="GQZ751"/>
      <c r="GRA751"/>
      <c r="GRB751"/>
      <c r="GRC751"/>
      <c r="GRD751"/>
      <c r="GRE751"/>
      <c r="GRF751"/>
      <c r="GRG751"/>
      <c r="GRH751"/>
      <c r="GRI751"/>
      <c r="GRJ751"/>
      <c r="GRK751"/>
      <c r="GRL751"/>
      <c r="GRM751"/>
      <c r="GRN751"/>
      <c r="GRO751"/>
      <c r="GRP751"/>
      <c r="GRQ751"/>
      <c r="GRR751"/>
      <c r="GRS751"/>
      <c r="GRT751"/>
      <c r="GRU751"/>
      <c r="GRV751"/>
      <c r="GRW751"/>
      <c r="GRX751"/>
      <c r="GRY751"/>
      <c r="GRZ751"/>
      <c r="GSA751"/>
      <c r="GSB751"/>
      <c r="GSC751"/>
      <c r="GSD751"/>
      <c r="GSE751"/>
      <c r="GSF751"/>
      <c r="GSG751"/>
      <c r="GSH751"/>
      <c r="GSI751"/>
      <c r="GSJ751"/>
      <c r="GSK751"/>
      <c r="GSL751"/>
      <c r="GSM751"/>
      <c r="GSN751"/>
      <c r="GSO751"/>
      <c r="GSP751"/>
      <c r="GSQ751"/>
      <c r="GSR751"/>
      <c r="GSS751"/>
      <c r="GST751"/>
      <c r="GSU751"/>
      <c r="GSV751"/>
      <c r="GSW751"/>
      <c r="GSX751"/>
      <c r="GSY751"/>
      <c r="GSZ751"/>
      <c r="GTA751"/>
      <c r="GTB751"/>
      <c r="GTC751"/>
      <c r="GTD751"/>
      <c r="GTE751"/>
      <c r="GTF751"/>
      <c r="GTG751"/>
      <c r="GTH751"/>
      <c r="GTI751"/>
      <c r="GTJ751"/>
      <c r="GTK751"/>
      <c r="GTL751"/>
      <c r="GTM751"/>
      <c r="GTN751"/>
      <c r="GTO751"/>
      <c r="GTP751"/>
      <c r="GTQ751"/>
      <c r="GTR751"/>
      <c r="GTS751"/>
      <c r="GTT751"/>
      <c r="GTU751"/>
      <c r="GTV751"/>
      <c r="GTW751"/>
      <c r="GTX751"/>
      <c r="GTY751"/>
      <c r="GTZ751"/>
      <c r="GUA751"/>
      <c r="GUB751"/>
      <c r="GUC751"/>
      <c r="GUD751"/>
      <c r="GUE751"/>
      <c r="GUF751"/>
      <c r="GUG751"/>
      <c r="GUH751"/>
      <c r="GUI751"/>
      <c r="GUJ751"/>
      <c r="GUK751"/>
      <c r="GUL751"/>
      <c r="GUM751"/>
      <c r="GUN751"/>
      <c r="GUO751"/>
      <c r="GUP751"/>
      <c r="GUQ751"/>
      <c r="GUR751"/>
      <c r="GUS751"/>
      <c r="GUT751"/>
      <c r="GUU751"/>
      <c r="GUV751"/>
      <c r="GUW751"/>
      <c r="GUX751"/>
      <c r="GUY751"/>
      <c r="GUZ751"/>
      <c r="GVA751"/>
      <c r="GVB751"/>
      <c r="GVC751"/>
      <c r="GVD751"/>
      <c r="GVE751"/>
      <c r="GVF751"/>
      <c r="GVG751"/>
      <c r="GVH751"/>
      <c r="GVI751"/>
      <c r="GVJ751"/>
      <c r="GVK751"/>
      <c r="GVL751"/>
      <c r="GVM751"/>
      <c r="GVN751"/>
      <c r="GVO751"/>
      <c r="GVP751"/>
      <c r="GVQ751"/>
      <c r="GVR751"/>
      <c r="GVS751"/>
      <c r="GVT751"/>
      <c r="GVU751"/>
      <c r="GVV751"/>
      <c r="GVW751"/>
      <c r="GVX751"/>
      <c r="GVY751"/>
      <c r="GVZ751"/>
      <c r="GWA751"/>
      <c r="GWB751"/>
      <c r="GWC751"/>
      <c r="GWD751"/>
      <c r="GWE751"/>
      <c r="GWF751"/>
      <c r="GWG751"/>
      <c r="GWH751"/>
      <c r="GWI751"/>
      <c r="GWJ751"/>
      <c r="GWK751"/>
      <c r="GWL751"/>
      <c r="GWM751"/>
      <c r="GWN751"/>
      <c r="GWO751"/>
      <c r="GWP751"/>
      <c r="GWQ751"/>
      <c r="GWR751"/>
      <c r="GWS751"/>
      <c r="GWT751"/>
      <c r="GWU751"/>
      <c r="GWV751"/>
      <c r="GWW751"/>
      <c r="GWX751"/>
      <c r="GWY751"/>
      <c r="GWZ751"/>
      <c r="GXA751"/>
      <c r="GXB751"/>
      <c r="GXC751"/>
      <c r="GXD751"/>
      <c r="GXE751"/>
      <c r="GXF751"/>
      <c r="GXG751"/>
      <c r="GXH751"/>
      <c r="GXI751"/>
      <c r="GXJ751"/>
      <c r="GXK751"/>
      <c r="GXL751"/>
      <c r="GXM751"/>
      <c r="GXN751"/>
      <c r="GXO751"/>
      <c r="GXP751"/>
      <c r="GXQ751"/>
      <c r="GXR751"/>
      <c r="GXS751"/>
      <c r="GXT751"/>
      <c r="GXU751"/>
      <c r="GXV751"/>
      <c r="GXW751"/>
      <c r="GXX751"/>
      <c r="GXY751"/>
      <c r="GXZ751"/>
      <c r="GYA751"/>
      <c r="GYB751"/>
      <c r="GYC751"/>
      <c r="GYD751"/>
      <c r="GYE751"/>
      <c r="GYF751"/>
      <c r="GYG751"/>
      <c r="GYH751"/>
      <c r="GYI751"/>
      <c r="GYJ751"/>
      <c r="GYK751"/>
      <c r="GYL751"/>
      <c r="GYM751"/>
      <c r="GYN751"/>
      <c r="GYO751"/>
      <c r="GYP751"/>
      <c r="GYQ751"/>
      <c r="GYR751"/>
      <c r="GYS751"/>
      <c r="GYT751"/>
      <c r="GYU751"/>
      <c r="GYV751"/>
      <c r="GYW751"/>
      <c r="GYX751"/>
      <c r="GYY751"/>
      <c r="GYZ751"/>
      <c r="GZA751"/>
      <c r="GZB751"/>
      <c r="GZC751"/>
      <c r="GZD751"/>
      <c r="GZE751"/>
      <c r="GZF751"/>
      <c r="GZG751"/>
      <c r="GZH751"/>
      <c r="GZI751"/>
      <c r="GZJ751"/>
      <c r="GZK751"/>
      <c r="GZL751"/>
      <c r="GZM751"/>
      <c r="GZN751"/>
      <c r="GZO751"/>
      <c r="GZP751"/>
      <c r="GZQ751"/>
      <c r="GZR751"/>
      <c r="GZS751"/>
      <c r="GZT751"/>
      <c r="GZU751"/>
      <c r="GZV751"/>
      <c r="GZW751"/>
      <c r="GZX751"/>
      <c r="GZY751"/>
      <c r="GZZ751"/>
      <c r="HAA751"/>
      <c r="HAB751"/>
      <c r="HAC751"/>
      <c r="HAD751"/>
      <c r="HAE751"/>
      <c r="HAF751"/>
      <c r="HAG751"/>
      <c r="HAH751"/>
      <c r="HAI751"/>
      <c r="HAJ751"/>
      <c r="HAK751"/>
      <c r="HAL751"/>
      <c r="HAM751"/>
      <c r="HAN751"/>
      <c r="HAO751"/>
      <c r="HAP751"/>
      <c r="HAQ751"/>
      <c r="HAR751"/>
      <c r="HAS751"/>
      <c r="HAT751"/>
      <c r="HAU751"/>
      <c r="HAV751"/>
      <c r="HAW751"/>
      <c r="HAX751"/>
      <c r="HAY751"/>
      <c r="HAZ751"/>
      <c r="HBA751"/>
      <c r="HBB751"/>
      <c r="HBC751"/>
      <c r="HBD751"/>
      <c r="HBE751"/>
      <c r="HBF751"/>
      <c r="HBG751"/>
      <c r="HBH751"/>
      <c r="HBI751"/>
      <c r="HBJ751"/>
      <c r="HBK751"/>
      <c r="HBL751"/>
      <c r="HBM751"/>
      <c r="HBN751"/>
      <c r="HBO751"/>
      <c r="HBP751"/>
      <c r="HBQ751"/>
      <c r="HBR751"/>
      <c r="HBS751"/>
      <c r="HBT751"/>
      <c r="HBU751"/>
      <c r="HBV751"/>
      <c r="HBW751"/>
      <c r="HBX751"/>
      <c r="HBY751"/>
      <c r="HBZ751"/>
      <c r="HCA751"/>
      <c r="HCB751"/>
      <c r="HCC751"/>
      <c r="HCD751"/>
      <c r="HCE751"/>
      <c r="HCF751"/>
      <c r="HCG751"/>
      <c r="HCH751"/>
      <c r="HCI751"/>
      <c r="HCJ751"/>
      <c r="HCK751"/>
      <c r="HCL751"/>
      <c r="HCM751"/>
      <c r="HCN751"/>
      <c r="HCO751"/>
      <c r="HCP751"/>
      <c r="HCQ751"/>
      <c r="HCR751"/>
      <c r="HCS751"/>
      <c r="HCT751"/>
      <c r="HCU751"/>
      <c r="HCV751"/>
      <c r="HCW751"/>
      <c r="HCX751"/>
      <c r="HCY751"/>
      <c r="HCZ751"/>
      <c r="HDA751"/>
      <c r="HDB751"/>
      <c r="HDC751"/>
      <c r="HDD751"/>
      <c r="HDE751"/>
      <c r="HDF751"/>
      <c r="HDG751"/>
      <c r="HDH751"/>
      <c r="HDI751"/>
      <c r="HDJ751"/>
      <c r="HDK751"/>
      <c r="HDL751"/>
      <c r="HDM751"/>
      <c r="HDN751"/>
      <c r="HDO751"/>
      <c r="HDP751"/>
      <c r="HDQ751"/>
      <c r="HDR751"/>
      <c r="HDS751"/>
      <c r="HDT751"/>
      <c r="HDU751"/>
      <c r="HDV751"/>
      <c r="HDW751"/>
      <c r="HDX751"/>
      <c r="HDY751"/>
      <c r="HDZ751"/>
      <c r="HEA751"/>
      <c r="HEB751"/>
      <c r="HEC751"/>
      <c r="HED751"/>
      <c r="HEE751"/>
      <c r="HEF751"/>
      <c r="HEG751"/>
      <c r="HEH751"/>
      <c r="HEI751"/>
      <c r="HEJ751"/>
      <c r="HEK751"/>
      <c r="HEL751"/>
      <c r="HEM751"/>
      <c r="HEN751"/>
      <c r="HEO751"/>
      <c r="HEP751"/>
      <c r="HEQ751"/>
      <c r="HER751"/>
      <c r="HES751"/>
      <c r="HET751"/>
      <c r="HEU751"/>
      <c r="HEV751"/>
      <c r="HEW751"/>
      <c r="HEX751"/>
      <c r="HEY751"/>
      <c r="HEZ751"/>
      <c r="HFA751"/>
      <c r="HFB751"/>
      <c r="HFC751"/>
      <c r="HFD751"/>
      <c r="HFE751"/>
      <c r="HFF751"/>
      <c r="HFG751"/>
      <c r="HFH751"/>
      <c r="HFI751"/>
      <c r="HFJ751"/>
      <c r="HFK751"/>
      <c r="HFL751"/>
      <c r="HFM751"/>
      <c r="HFN751"/>
      <c r="HFO751"/>
      <c r="HFP751"/>
      <c r="HFQ751"/>
      <c r="HFR751"/>
      <c r="HFS751"/>
      <c r="HFT751"/>
      <c r="HFU751"/>
      <c r="HFV751"/>
      <c r="HFW751"/>
      <c r="HFX751"/>
      <c r="HFY751"/>
      <c r="HFZ751"/>
      <c r="HGA751"/>
      <c r="HGB751"/>
      <c r="HGC751"/>
      <c r="HGD751"/>
      <c r="HGE751"/>
      <c r="HGF751"/>
      <c r="HGG751"/>
      <c r="HGH751"/>
      <c r="HGI751"/>
      <c r="HGJ751"/>
      <c r="HGK751"/>
      <c r="HGL751"/>
      <c r="HGM751"/>
      <c r="HGN751"/>
      <c r="HGO751"/>
      <c r="HGP751"/>
      <c r="HGQ751"/>
      <c r="HGR751"/>
      <c r="HGS751"/>
      <c r="HGT751"/>
      <c r="HGU751"/>
      <c r="HGV751"/>
      <c r="HGW751"/>
      <c r="HGX751"/>
      <c r="HGY751"/>
      <c r="HGZ751"/>
      <c r="HHA751"/>
      <c r="HHB751"/>
      <c r="HHC751"/>
      <c r="HHD751"/>
      <c r="HHE751"/>
      <c r="HHF751"/>
      <c r="HHG751"/>
      <c r="HHH751"/>
      <c r="HHI751"/>
      <c r="HHJ751"/>
      <c r="HHK751"/>
      <c r="HHL751"/>
      <c r="HHM751"/>
      <c r="HHN751"/>
      <c r="HHO751"/>
      <c r="HHP751"/>
      <c r="HHQ751"/>
      <c r="HHR751"/>
      <c r="HHS751"/>
      <c r="HHT751"/>
      <c r="HHU751"/>
      <c r="HHV751"/>
      <c r="HHW751"/>
      <c r="HHX751"/>
      <c r="HHY751"/>
      <c r="HHZ751"/>
      <c r="HIA751"/>
      <c r="HIB751"/>
      <c r="HIC751"/>
      <c r="HID751"/>
      <c r="HIE751"/>
      <c r="HIF751"/>
      <c r="HIG751"/>
      <c r="HIH751"/>
      <c r="HII751"/>
      <c r="HIJ751"/>
      <c r="HIK751"/>
      <c r="HIL751"/>
      <c r="HIM751"/>
      <c r="HIN751"/>
      <c r="HIO751"/>
      <c r="HIP751"/>
      <c r="HIQ751"/>
      <c r="HIR751"/>
      <c r="HIS751"/>
      <c r="HIT751"/>
      <c r="HIU751"/>
      <c r="HIV751"/>
      <c r="HIW751"/>
      <c r="HIX751"/>
      <c r="HIY751"/>
      <c r="HIZ751"/>
      <c r="HJA751"/>
      <c r="HJB751"/>
      <c r="HJC751"/>
      <c r="HJD751"/>
      <c r="HJE751"/>
      <c r="HJF751"/>
      <c r="HJG751"/>
      <c r="HJH751"/>
      <c r="HJI751"/>
      <c r="HJJ751"/>
      <c r="HJK751"/>
      <c r="HJL751"/>
      <c r="HJM751"/>
      <c r="HJN751"/>
      <c r="HJO751"/>
      <c r="HJP751"/>
      <c r="HJQ751"/>
      <c r="HJR751"/>
      <c r="HJS751"/>
      <c r="HJT751"/>
      <c r="HJU751"/>
      <c r="HJV751"/>
      <c r="HJW751"/>
      <c r="HJX751"/>
      <c r="HJY751"/>
      <c r="HJZ751"/>
      <c r="HKA751"/>
      <c r="HKB751"/>
      <c r="HKC751"/>
      <c r="HKD751"/>
      <c r="HKE751"/>
      <c r="HKF751"/>
      <c r="HKG751"/>
      <c r="HKH751"/>
      <c r="HKI751"/>
      <c r="HKJ751"/>
      <c r="HKK751"/>
      <c r="HKL751"/>
      <c r="HKM751"/>
      <c r="HKN751"/>
      <c r="HKO751"/>
      <c r="HKP751"/>
      <c r="HKQ751"/>
      <c r="HKR751"/>
      <c r="HKS751"/>
      <c r="HKT751"/>
      <c r="HKU751"/>
      <c r="HKV751"/>
      <c r="HKW751"/>
      <c r="HKX751"/>
      <c r="HKY751"/>
      <c r="HKZ751"/>
      <c r="HLA751"/>
      <c r="HLB751"/>
      <c r="HLC751"/>
      <c r="HLD751"/>
      <c r="HLE751"/>
      <c r="HLF751"/>
      <c r="HLG751"/>
      <c r="HLH751"/>
      <c r="HLI751"/>
      <c r="HLJ751"/>
      <c r="HLK751"/>
      <c r="HLL751"/>
      <c r="HLM751"/>
      <c r="HLN751"/>
      <c r="HLO751"/>
      <c r="HLP751"/>
      <c r="HLQ751"/>
      <c r="HLR751"/>
      <c r="HLS751"/>
      <c r="HLT751"/>
      <c r="HLU751"/>
      <c r="HLV751"/>
      <c r="HLW751"/>
      <c r="HLX751"/>
      <c r="HLY751"/>
      <c r="HLZ751"/>
      <c r="HMA751"/>
      <c r="HMB751"/>
      <c r="HMC751"/>
      <c r="HMD751"/>
      <c r="HME751"/>
      <c r="HMF751"/>
      <c r="HMG751"/>
      <c r="HMH751"/>
      <c r="HMI751"/>
      <c r="HMJ751"/>
      <c r="HMK751"/>
      <c r="HML751"/>
      <c r="HMM751"/>
      <c r="HMN751"/>
      <c r="HMO751"/>
      <c r="HMP751"/>
      <c r="HMQ751"/>
      <c r="HMR751"/>
      <c r="HMS751"/>
      <c r="HMT751"/>
      <c r="HMU751"/>
      <c r="HMV751"/>
      <c r="HMW751"/>
      <c r="HMX751"/>
      <c r="HMY751"/>
      <c r="HMZ751"/>
      <c r="HNA751"/>
      <c r="HNB751"/>
      <c r="HNC751"/>
      <c r="HND751"/>
      <c r="HNE751"/>
      <c r="HNF751"/>
      <c r="HNG751"/>
      <c r="HNH751"/>
      <c r="HNI751"/>
      <c r="HNJ751"/>
      <c r="HNK751"/>
      <c r="HNL751"/>
      <c r="HNM751"/>
      <c r="HNN751"/>
      <c r="HNO751"/>
      <c r="HNP751"/>
      <c r="HNQ751"/>
      <c r="HNR751"/>
      <c r="HNS751"/>
      <c r="HNT751"/>
      <c r="HNU751"/>
      <c r="HNV751"/>
      <c r="HNW751"/>
      <c r="HNX751"/>
      <c r="HNY751"/>
      <c r="HNZ751"/>
      <c r="HOA751"/>
      <c r="HOB751"/>
      <c r="HOC751"/>
      <c r="HOD751"/>
      <c r="HOE751"/>
      <c r="HOF751"/>
      <c r="HOG751"/>
      <c r="HOH751"/>
      <c r="HOI751"/>
      <c r="HOJ751"/>
      <c r="HOK751"/>
      <c r="HOL751"/>
      <c r="HOM751"/>
      <c r="HON751"/>
      <c r="HOO751"/>
      <c r="HOP751"/>
      <c r="HOQ751"/>
      <c r="HOR751"/>
      <c r="HOS751"/>
      <c r="HOT751"/>
      <c r="HOU751"/>
      <c r="HOV751"/>
      <c r="HOW751"/>
      <c r="HOX751"/>
      <c r="HOY751"/>
      <c r="HOZ751"/>
      <c r="HPA751"/>
      <c r="HPB751"/>
      <c r="HPC751"/>
      <c r="HPD751"/>
      <c r="HPE751"/>
      <c r="HPF751"/>
      <c r="HPG751"/>
      <c r="HPH751"/>
      <c r="HPI751"/>
      <c r="HPJ751"/>
      <c r="HPK751"/>
      <c r="HPL751"/>
      <c r="HPM751"/>
      <c r="HPN751"/>
      <c r="HPO751"/>
      <c r="HPP751"/>
      <c r="HPQ751"/>
      <c r="HPR751"/>
      <c r="HPS751"/>
      <c r="HPT751"/>
      <c r="HPU751"/>
      <c r="HPV751"/>
      <c r="HPW751"/>
      <c r="HPX751"/>
      <c r="HPY751"/>
      <c r="HPZ751"/>
      <c r="HQA751"/>
      <c r="HQB751"/>
      <c r="HQC751"/>
      <c r="HQD751"/>
      <c r="HQE751"/>
      <c r="HQF751"/>
      <c r="HQG751"/>
      <c r="HQH751"/>
      <c r="HQI751"/>
      <c r="HQJ751"/>
      <c r="HQK751"/>
      <c r="HQL751"/>
      <c r="HQM751"/>
      <c r="HQN751"/>
      <c r="HQO751"/>
      <c r="HQP751"/>
      <c r="HQQ751"/>
      <c r="HQR751"/>
      <c r="HQS751"/>
      <c r="HQT751"/>
      <c r="HQU751"/>
      <c r="HQV751"/>
      <c r="HQW751"/>
      <c r="HQX751"/>
      <c r="HQY751"/>
      <c r="HQZ751"/>
      <c r="HRA751"/>
      <c r="HRB751"/>
      <c r="HRC751"/>
      <c r="HRD751"/>
      <c r="HRE751"/>
      <c r="HRF751"/>
      <c r="HRG751"/>
      <c r="HRH751"/>
      <c r="HRI751"/>
      <c r="HRJ751"/>
      <c r="HRK751"/>
      <c r="HRL751"/>
      <c r="HRM751"/>
      <c r="HRN751"/>
      <c r="HRO751"/>
      <c r="HRP751"/>
      <c r="HRQ751"/>
      <c r="HRR751"/>
      <c r="HRS751"/>
      <c r="HRT751"/>
      <c r="HRU751"/>
      <c r="HRV751"/>
      <c r="HRW751"/>
      <c r="HRX751"/>
      <c r="HRY751"/>
      <c r="HRZ751"/>
      <c r="HSA751"/>
      <c r="HSB751"/>
      <c r="HSC751"/>
      <c r="HSD751"/>
      <c r="HSE751"/>
      <c r="HSF751"/>
      <c r="HSG751"/>
      <c r="HSH751"/>
      <c r="HSI751"/>
      <c r="HSJ751"/>
      <c r="HSK751"/>
      <c r="HSL751"/>
      <c r="HSM751"/>
      <c r="HSN751"/>
      <c r="HSO751"/>
      <c r="HSP751"/>
      <c r="HSQ751"/>
      <c r="HSR751"/>
      <c r="HSS751"/>
      <c r="HST751"/>
      <c r="HSU751"/>
      <c r="HSV751"/>
      <c r="HSW751"/>
      <c r="HSX751"/>
      <c r="HSY751"/>
      <c r="HSZ751"/>
      <c r="HTA751"/>
      <c r="HTB751"/>
      <c r="HTC751"/>
      <c r="HTD751"/>
      <c r="HTE751"/>
      <c r="HTF751"/>
      <c r="HTG751"/>
      <c r="HTH751"/>
      <c r="HTI751"/>
      <c r="HTJ751"/>
      <c r="HTK751"/>
      <c r="HTL751"/>
      <c r="HTM751"/>
      <c r="HTN751"/>
      <c r="HTO751"/>
      <c r="HTP751"/>
      <c r="HTQ751"/>
      <c r="HTR751"/>
      <c r="HTS751"/>
      <c r="HTT751"/>
      <c r="HTU751"/>
      <c r="HTV751"/>
      <c r="HTW751"/>
      <c r="HTX751"/>
      <c r="HTY751"/>
      <c r="HTZ751"/>
      <c r="HUA751"/>
      <c r="HUB751"/>
      <c r="HUC751"/>
      <c r="HUD751"/>
      <c r="HUE751"/>
      <c r="HUF751"/>
      <c r="HUG751"/>
      <c r="HUH751"/>
      <c r="HUI751"/>
      <c r="HUJ751"/>
      <c r="HUK751"/>
      <c r="HUL751"/>
      <c r="HUM751"/>
      <c r="HUN751"/>
      <c r="HUO751"/>
      <c r="HUP751"/>
      <c r="HUQ751"/>
      <c r="HUR751"/>
      <c r="HUS751"/>
      <c r="HUT751"/>
      <c r="HUU751"/>
      <c r="HUV751"/>
      <c r="HUW751"/>
      <c r="HUX751"/>
      <c r="HUY751"/>
      <c r="HUZ751"/>
      <c r="HVA751"/>
      <c r="HVB751"/>
      <c r="HVC751"/>
      <c r="HVD751"/>
      <c r="HVE751"/>
      <c r="HVF751"/>
      <c r="HVG751"/>
      <c r="HVH751"/>
      <c r="HVI751"/>
      <c r="HVJ751"/>
      <c r="HVK751"/>
      <c r="HVL751"/>
      <c r="HVM751"/>
      <c r="HVN751"/>
      <c r="HVO751"/>
      <c r="HVP751"/>
      <c r="HVQ751"/>
      <c r="HVR751"/>
      <c r="HVS751"/>
      <c r="HVT751"/>
      <c r="HVU751"/>
      <c r="HVV751"/>
      <c r="HVW751"/>
      <c r="HVX751"/>
      <c r="HVY751"/>
      <c r="HVZ751"/>
      <c r="HWA751"/>
      <c r="HWB751"/>
      <c r="HWC751"/>
      <c r="HWD751"/>
      <c r="HWE751"/>
      <c r="HWF751"/>
      <c r="HWG751"/>
      <c r="HWH751"/>
      <c r="HWI751"/>
      <c r="HWJ751"/>
      <c r="HWK751"/>
      <c r="HWL751"/>
      <c r="HWM751"/>
      <c r="HWN751"/>
      <c r="HWO751"/>
      <c r="HWP751"/>
      <c r="HWQ751"/>
      <c r="HWR751"/>
      <c r="HWS751"/>
      <c r="HWT751"/>
      <c r="HWU751"/>
      <c r="HWV751"/>
      <c r="HWW751"/>
      <c r="HWX751"/>
      <c r="HWY751"/>
      <c r="HWZ751"/>
      <c r="HXA751"/>
      <c r="HXB751"/>
      <c r="HXC751"/>
      <c r="HXD751"/>
      <c r="HXE751"/>
      <c r="HXF751"/>
      <c r="HXG751"/>
      <c r="HXH751"/>
      <c r="HXI751"/>
      <c r="HXJ751"/>
      <c r="HXK751"/>
      <c r="HXL751"/>
      <c r="HXM751"/>
      <c r="HXN751"/>
      <c r="HXO751"/>
      <c r="HXP751"/>
      <c r="HXQ751"/>
      <c r="HXR751"/>
      <c r="HXS751"/>
      <c r="HXT751"/>
      <c r="HXU751"/>
      <c r="HXV751"/>
      <c r="HXW751"/>
      <c r="HXX751"/>
      <c r="HXY751"/>
      <c r="HXZ751"/>
      <c r="HYA751"/>
      <c r="HYB751"/>
      <c r="HYC751"/>
      <c r="HYD751"/>
      <c r="HYE751"/>
      <c r="HYF751"/>
      <c r="HYG751"/>
      <c r="HYH751"/>
      <c r="HYI751"/>
      <c r="HYJ751"/>
      <c r="HYK751"/>
      <c r="HYL751"/>
      <c r="HYM751"/>
      <c r="HYN751"/>
      <c r="HYO751"/>
      <c r="HYP751"/>
      <c r="HYQ751"/>
      <c r="HYR751"/>
      <c r="HYS751"/>
      <c r="HYT751"/>
      <c r="HYU751"/>
      <c r="HYV751"/>
      <c r="HYW751"/>
      <c r="HYX751"/>
      <c r="HYY751"/>
      <c r="HYZ751"/>
      <c r="HZA751"/>
      <c r="HZB751"/>
      <c r="HZC751"/>
      <c r="HZD751"/>
      <c r="HZE751"/>
      <c r="HZF751"/>
      <c r="HZG751"/>
      <c r="HZH751"/>
      <c r="HZI751"/>
      <c r="HZJ751"/>
      <c r="HZK751"/>
      <c r="HZL751"/>
      <c r="HZM751"/>
      <c r="HZN751"/>
      <c r="HZO751"/>
      <c r="HZP751"/>
      <c r="HZQ751"/>
      <c r="HZR751"/>
      <c r="HZS751"/>
      <c r="HZT751"/>
      <c r="HZU751"/>
      <c r="HZV751"/>
      <c r="HZW751"/>
      <c r="HZX751"/>
      <c r="HZY751"/>
      <c r="HZZ751"/>
      <c r="IAA751"/>
      <c r="IAB751"/>
      <c r="IAC751"/>
      <c r="IAD751"/>
      <c r="IAE751"/>
      <c r="IAF751"/>
      <c r="IAG751"/>
      <c r="IAH751"/>
      <c r="IAI751"/>
      <c r="IAJ751"/>
      <c r="IAK751"/>
      <c r="IAL751"/>
      <c r="IAM751"/>
      <c r="IAN751"/>
      <c r="IAO751"/>
      <c r="IAP751"/>
      <c r="IAQ751"/>
      <c r="IAR751"/>
      <c r="IAS751"/>
      <c r="IAT751"/>
      <c r="IAU751"/>
      <c r="IAV751"/>
      <c r="IAW751"/>
      <c r="IAX751"/>
      <c r="IAY751"/>
      <c r="IAZ751"/>
      <c r="IBA751"/>
      <c r="IBB751"/>
      <c r="IBC751"/>
      <c r="IBD751"/>
      <c r="IBE751"/>
      <c r="IBF751"/>
      <c r="IBG751"/>
      <c r="IBH751"/>
      <c r="IBI751"/>
      <c r="IBJ751"/>
      <c r="IBK751"/>
      <c r="IBL751"/>
      <c r="IBM751"/>
      <c r="IBN751"/>
      <c r="IBO751"/>
      <c r="IBP751"/>
      <c r="IBQ751"/>
      <c r="IBR751"/>
      <c r="IBS751"/>
      <c r="IBT751"/>
      <c r="IBU751"/>
      <c r="IBV751"/>
      <c r="IBW751"/>
      <c r="IBX751"/>
      <c r="IBY751"/>
      <c r="IBZ751"/>
      <c r="ICA751"/>
      <c r="ICB751"/>
      <c r="ICC751"/>
      <c r="ICD751"/>
      <c r="ICE751"/>
      <c r="ICF751"/>
      <c r="ICG751"/>
      <c r="ICH751"/>
      <c r="ICI751"/>
      <c r="ICJ751"/>
      <c r="ICK751"/>
      <c r="ICL751"/>
      <c r="ICM751"/>
      <c r="ICN751"/>
      <c r="ICO751"/>
      <c r="ICP751"/>
      <c r="ICQ751"/>
      <c r="ICR751"/>
      <c r="ICS751"/>
      <c r="ICT751"/>
      <c r="ICU751"/>
      <c r="ICV751"/>
      <c r="ICW751"/>
      <c r="ICX751"/>
      <c r="ICY751"/>
      <c r="ICZ751"/>
      <c r="IDA751"/>
      <c r="IDB751"/>
      <c r="IDC751"/>
      <c r="IDD751"/>
      <c r="IDE751"/>
      <c r="IDF751"/>
      <c r="IDG751"/>
      <c r="IDH751"/>
      <c r="IDI751"/>
      <c r="IDJ751"/>
      <c r="IDK751"/>
      <c r="IDL751"/>
      <c r="IDM751"/>
      <c r="IDN751"/>
      <c r="IDO751"/>
      <c r="IDP751"/>
      <c r="IDQ751"/>
      <c r="IDR751"/>
      <c r="IDS751"/>
      <c r="IDT751"/>
      <c r="IDU751"/>
      <c r="IDV751"/>
      <c r="IDW751"/>
      <c r="IDX751"/>
      <c r="IDY751"/>
      <c r="IDZ751"/>
      <c r="IEA751"/>
      <c r="IEB751"/>
      <c r="IEC751"/>
      <c r="IED751"/>
      <c r="IEE751"/>
      <c r="IEF751"/>
      <c r="IEG751"/>
      <c r="IEH751"/>
      <c r="IEI751"/>
      <c r="IEJ751"/>
      <c r="IEK751"/>
      <c r="IEL751"/>
      <c r="IEM751"/>
      <c r="IEN751"/>
      <c r="IEO751"/>
      <c r="IEP751"/>
      <c r="IEQ751"/>
      <c r="IER751"/>
      <c r="IES751"/>
      <c r="IET751"/>
      <c r="IEU751"/>
      <c r="IEV751"/>
      <c r="IEW751"/>
      <c r="IEX751"/>
      <c r="IEY751"/>
      <c r="IEZ751"/>
      <c r="IFA751"/>
      <c r="IFB751"/>
      <c r="IFC751"/>
      <c r="IFD751"/>
      <c r="IFE751"/>
      <c r="IFF751"/>
      <c r="IFG751"/>
      <c r="IFH751"/>
      <c r="IFI751"/>
      <c r="IFJ751"/>
      <c r="IFK751"/>
      <c r="IFL751"/>
      <c r="IFM751"/>
      <c r="IFN751"/>
      <c r="IFO751"/>
      <c r="IFP751"/>
      <c r="IFQ751"/>
      <c r="IFR751"/>
      <c r="IFS751"/>
      <c r="IFT751"/>
      <c r="IFU751"/>
      <c r="IFV751"/>
      <c r="IFW751"/>
      <c r="IFX751"/>
      <c r="IFY751"/>
      <c r="IFZ751"/>
      <c r="IGA751"/>
      <c r="IGB751"/>
      <c r="IGC751"/>
      <c r="IGD751"/>
      <c r="IGE751"/>
      <c r="IGF751"/>
      <c r="IGG751"/>
      <c r="IGH751"/>
      <c r="IGI751"/>
      <c r="IGJ751"/>
      <c r="IGK751"/>
      <c r="IGL751"/>
      <c r="IGM751"/>
      <c r="IGN751"/>
      <c r="IGO751"/>
      <c r="IGP751"/>
      <c r="IGQ751"/>
      <c r="IGR751"/>
      <c r="IGS751"/>
      <c r="IGT751"/>
      <c r="IGU751"/>
      <c r="IGV751"/>
      <c r="IGW751"/>
      <c r="IGX751"/>
      <c r="IGY751"/>
      <c r="IGZ751"/>
      <c r="IHA751"/>
      <c r="IHB751"/>
      <c r="IHC751"/>
      <c r="IHD751"/>
      <c r="IHE751"/>
      <c r="IHF751"/>
      <c r="IHG751"/>
      <c r="IHH751"/>
      <c r="IHI751"/>
      <c r="IHJ751"/>
      <c r="IHK751"/>
      <c r="IHL751"/>
      <c r="IHM751"/>
      <c r="IHN751"/>
      <c r="IHO751"/>
      <c r="IHP751"/>
      <c r="IHQ751"/>
      <c r="IHR751"/>
      <c r="IHS751"/>
      <c r="IHT751"/>
      <c r="IHU751"/>
      <c r="IHV751"/>
      <c r="IHW751"/>
      <c r="IHX751"/>
      <c r="IHY751"/>
      <c r="IHZ751"/>
      <c r="IIA751"/>
      <c r="IIB751"/>
      <c r="IIC751"/>
      <c r="IID751"/>
      <c r="IIE751"/>
      <c r="IIF751"/>
      <c r="IIG751"/>
      <c r="IIH751"/>
      <c r="III751"/>
      <c r="IIJ751"/>
      <c r="IIK751"/>
      <c r="IIL751"/>
      <c r="IIM751"/>
      <c r="IIN751"/>
      <c r="IIO751"/>
      <c r="IIP751"/>
      <c r="IIQ751"/>
      <c r="IIR751"/>
      <c r="IIS751"/>
      <c r="IIT751"/>
      <c r="IIU751"/>
      <c r="IIV751"/>
      <c r="IIW751"/>
      <c r="IIX751"/>
      <c r="IIY751"/>
      <c r="IIZ751"/>
      <c r="IJA751"/>
      <c r="IJB751"/>
      <c r="IJC751"/>
      <c r="IJD751"/>
      <c r="IJE751"/>
      <c r="IJF751"/>
      <c r="IJG751"/>
      <c r="IJH751"/>
      <c r="IJI751"/>
      <c r="IJJ751"/>
      <c r="IJK751"/>
      <c r="IJL751"/>
      <c r="IJM751"/>
      <c r="IJN751"/>
      <c r="IJO751"/>
      <c r="IJP751"/>
      <c r="IJQ751"/>
      <c r="IJR751"/>
      <c r="IJS751"/>
      <c r="IJT751"/>
      <c r="IJU751"/>
      <c r="IJV751"/>
      <c r="IJW751"/>
      <c r="IJX751"/>
      <c r="IJY751"/>
      <c r="IJZ751"/>
      <c r="IKA751"/>
      <c r="IKB751"/>
      <c r="IKC751"/>
      <c r="IKD751"/>
      <c r="IKE751"/>
      <c r="IKF751"/>
      <c r="IKG751"/>
      <c r="IKH751"/>
      <c r="IKI751"/>
      <c r="IKJ751"/>
      <c r="IKK751"/>
      <c r="IKL751"/>
      <c r="IKM751"/>
      <c r="IKN751"/>
      <c r="IKO751"/>
      <c r="IKP751"/>
      <c r="IKQ751"/>
      <c r="IKR751"/>
      <c r="IKS751"/>
      <c r="IKT751"/>
      <c r="IKU751"/>
      <c r="IKV751"/>
      <c r="IKW751"/>
      <c r="IKX751"/>
      <c r="IKY751"/>
      <c r="IKZ751"/>
      <c r="ILA751"/>
      <c r="ILB751"/>
      <c r="ILC751"/>
      <c r="ILD751"/>
      <c r="ILE751"/>
      <c r="ILF751"/>
      <c r="ILG751"/>
      <c r="ILH751"/>
      <c r="ILI751"/>
      <c r="ILJ751"/>
      <c r="ILK751"/>
      <c r="ILL751"/>
      <c r="ILM751"/>
      <c r="ILN751"/>
      <c r="ILO751"/>
      <c r="ILP751"/>
      <c r="ILQ751"/>
      <c r="ILR751"/>
      <c r="ILS751"/>
      <c r="ILT751"/>
      <c r="ILU751"/>
      <c r="ILV751"/>
      <c r="ILW751"/>
      <c r="ILX751"/>
      <c r="ILY751"/>
      <c r="ILZ751"/>
      <c r="IMA751"/>
      <c r="IMB751"/>
      <c r="IMC751"/>
      <c r="IMD751"/>
      <c r="IME751"/>
      <c r="IMF751"/>
      <c r="IMG751"/>
      <c r="IMH751"/>
      <c r="IMI751"/>
      <c r="IMJ751"/>
      <c r="IMK751"/>
      <c r="IML751"/>
      <c r="IMM751"/>
      <c r="IMN751"/>
      <c r="IMO751"/>
      <c r="IMP751"/>
      <c r="IMQ751"/>
      <c r="IMR751"/>
      <c r="IMS751"/>
      <c r="IMT751"/>
      <c r="IMU751"/>
      <c r="IMV751"/>
      <c r="IMW751"/>
      <c r="IMX751"/>
      <c r="IMY751"/>
      <c r="IMZ751"/>
      <c r="INA751"/>
      <c r="INB751"/>
      <c r="INC751"/>
      <c r="IND751"/>
      <c r="INE751"/>
      <c r="INF751"/>
      <c r="ING751"/>
      <c r="INH751"/>
      <c r="INI751"/>
      <c r="INJ751"/>
      <c r="INK751"/>
      <c r="INL751"/>
      <c r="INM751"/>
      <c r="INN751"/>
      <c r="INO751"/>
      <c r="INP751"/>
      <c r="INQ751"/>
      <c r="INR751"/>
      <c r="INS751"/>
      <c r="INT751"/>
      <c r="INU751"/>
      <c r="INV751"/>
      <c r="INW751"/>
      <c r="INX751"/>
      <c r="INY751"/>
      <c r="INZ751"/>
      <c r="IOA751"/>
      <c r="IOB751"/>
      <c r="IOC751"/>
      <c r="IOD751"/>
      <c r="IOE751"/>
      <c r="IOF751"/>
      <c r="IOG751"/>
      <c r="IOH751"/>
      <c r="IOI751"/>
      <c r="IOJ751"/>
      <c r="IOK751"/>
      <c r="IOL751"/>
      <c r="IOM751"/>
      <c r="ION751"/>
      <c r="IOO751"/>
      <c r="IOP751"/>
      <c r="IOQ751"/>
      <c r="IOR751"/>
      <c r="IOS751"/>
      <c r="IOT751"/>
      <c r="IOU751"/>
      <c r="IOV751"/>
      <c r="IOW751"/>
      <c r="IOX751"/>
      <c r="IOY751"/>
      <c r="IOZ751"/>
      <c r="IPA751"/>
      <c r="IPB751"/>
      <c r="IPC751"/>
      <c r="IPD751"/>
      <c r="IPE751"/>
      <c r="IPF751"/>
      <c r="IPG751"/>
      <c r="IPH751"/>
      <c r="IPI751"/>
      <c r="IPJ751"/>
      <c r="IPK751"/>
      <c r="IPL751"/>
      <c r="IPM751"/>
      <c r="IPN751"/>
      <c r="IPO751"/>
      <c r="IPP751"/>
      <c r="IPQ751"/>
      <c r="IPR751"/>
      <c r="IPS751"/>
      <c r="IPT751"/>
      <c r="IPU751"/>
      <c r="IPV751"/>
      <c r="IPW751"/>
      <c r="IPX751"/>
      <c r="IPY751"/>
      <c r="IPZ751"/>
      <c r="IQA751"/>
      <c r="IQB751"/>
      <c r="IQC751"/>
      <c r="IQD751"/>
      <c r="IQE751"/>
      <c r="IQF751"/>
      <c r="IQG751"/>
      <c r="IQH751"/>
      <c r="IQI751"/>
      <c r="IQJ751"/>
      <c r="IQK751"/>
      <c r="IQL751"/>
      <c r="IQM751"/>
      <c r="IQN751"/>
      <c r="IQO751"/>
      <c r="IQP751"/>
      <c r="IQQ751"/>
      <c r="IQR751"/>
      <c r="IQS751"/>
      <c r="IQT751"/>
      <c r="IQU751"/>
      <c r="IQV751"/>
      <c r="IQW751"/>
      <c r="IQX751"/>
      <c r="IQY751"/>
      <c r="IQZ751"/>
      <c r="IRA751"/>
      <c r="IRB751"/>
      <c r="IRC751"/>
      <c r="IRD751"/>
      <c r="IRE751"/>
      <c r="IRF751"/>
      <c r="IRG751"/>
      <c r="IRH751"/>
      <c r="IRI751"/>
      <c r="IRJ751"/>
      <c r="IRK751"/>
      <c r="IRL751"/>
      <c r="IRM751"/>
      <c r="IRN751"/>
      <c r="IRO751"/>
      <c r="IRP751"/>
      <c r="IRQ751"/>
      <c r="IRR751"/>
      <c r="IRS751"/>
      <c r="IRT751"/>
      <c r="IRU751"/>
      <c r="IRV751"/>
      <c r="IRW751"/>
      <c r="IRX751"/>
      <c r="IRY751"/>
      <c r="IRZ751"/>
      <c r="ISA751"/>
      <c r="ISB751"/>
      <c r="ISC751"/>
      <c r="ISD751"/>
      <c r="ISE751"/>
      <c r="ISF751"/>
      <c r="ISG751"/>
      <c r="ISH751"/>
      <c r="ISI751"/>
      <c r="ISJ751"/>
      <c r="ISK751"/>
      <c r="ISL751"/>
      <c r="ISM751"/>
      <c r="ISN751"/>
      <c r="ISO751"/>
      <c r="ISP751"/>
      <c r="ISQ751"/>
      <c r="ISR751"/>
      <c r="ISS751"/>
      <c r="IST751"/>
      <c r="ISU751"/>
      <c r="ISV751"/>
      <c r="ISW751"/>
      <c r="ISX751"/>
      <c r="ISY751"/>
      <c r="ISZ751"/>
      <c r="ITA751"/>
      <c r="ITB751"/>
      <c r="ITC751"/>
      <c r="ITD751"/>
      <c r="ITE751"/>
      <c r="ITF751"/>
      <c r="ITG751"/>
      <c r="ITH751"/>
      <c r="ITI751"/>
      <c r="ITJ751"/>
      <c r="ITK751"/>
      <c r="ITL751"/>
      <c r="ITM751"/>
      <c r="ITN751"/>
      <c r="ITO751"/>
      <c r="ITP751"/>
      <c r="ITQ751"/>
      <c r="ITR751"/>
      <c r="ITS751"/>
      <c r="ITT751"/>
      <c r="ITU751"/>
      <c r="ITV751"/>
      <c r="ITW751"/>
      <c r="ITX751"/>
      <c r="ITY751"/>
      <c r="ITZ751"/>
      <c r="IUA751"/>
      <c r="IUB751"/>
      <c r="IUC751"/>
      <c r="IUD751"/>
      <c r="IUE751"/>
      <c r="IUF751"/>
      <c r="IUG751"/>
      <c r="IUH751"/>
      <c r="IUI751"/>
      <c r="IUJ751"/>
      <c r="IUK751"/>
      <c r="IUL751"/>
      <c r="IUM751"/>
      <c r="IUN751"/>
      <c r="IUO751"/>
      <c r="IUP751"/>
      <c r="IUQ751"/>
      <c r="IUR751"/>
      <c r="IUS751"/>
      <c r="IUT751"/>
      <c r="IUU751"/>
      <c r="IUV751"/>
      <c r="IUW751"/>
      <c r="IUX751"/>
      <c r="IUY751"/>
      <c r="IUZ751"/>
      <c r="IVA751"/>
      <c r="IVB751"/>
      <c r="IVC751"/>
      <c r="IVD751"/>
      <c r="IVE751"/>
      <c r="IVF751"/>
      <c r="IVG751"/>
      <c r="IVH751"/>
      <c r="IVI751"/>
      <c r="IVJ751"/>
      <c r="IVK751"/>
      <c r="IVL751"/>
      <c r="IVM751"/>
      <c r="IVN751"/>
      <c r="IVO751"/>
      <c r="IVP751"/>
      <c r="IVQ751"/>
      <c r="IVR751"/>
      <c r="IVS751"/>
      <c r="IVT751"/>
      <c r="IVU751"/>
      <c r="IVV751"/>
      <c r="IVW751"/>
      <c r="IVX751"/>
      <c r="IVY751"/>
      <c r="IVZ751"/>
      <c r="IWA751"/>
      <c r="IWB751"/>
      <c r="IWC751"/>
      <c r="IWD751"/>
      <c r="IWE751"/>
      <c r="IWF751"/>
      <c r="IWG751"/>
      <c r="IWH751"/>
      <c r="IWI751"/>
      <c r="IWJ751"/>
      <c r="IWK751"/>
      <c r="IWL751"/>
      <c r="IWM751"/>
      <c r="IWN751"/>
      <c r="IWO751"/>
      <c r="IWP751"/>
      <c r="IWQ751"/>
      <c r="IWR751"/>
      <c r="IWS751"/>
      <c r="IWT751"/>
      <c r="IWU751"/>
      <c r="IWV751"/>
      <c r="IWW751"/>
      <c r="IWX751"/>
      <c r="IWY751"/>
      <c r="IWZ751"/>
      <c r="IXA751"/>
      <c r="IXB751"/>
      <c r="IXC751"/>
      <c r="IXD751"/>
      <c r="IXE751"/>
      <c r="IXF751"/>
      <c r="IXG751"/>
      <c r="IXH751"/>
      <c r="IXI751"/>
      <c r="IXJ751"/>
      <c r="IXK751"/>
      <c r="IXL751"/>
      <c r="IXM751"/>
      <c r="IXN751"/>
      <c r="IXO751"/>
      <c r="IXP751"/>
      <c r="IXQ751"/>
      <c r="IXR751"/>
      <c r="IXS751"/>
      <c r="IXT751"/>
      <c r="IXU751"/>
      <c r="IXV751"/>
      <c r="IXW751"/>
      <c r="IXX751"/>
      <c r="IXY751"/>
      <c r="IXZ751"/>
      <c r="IYA751"/>
      <c r="IYB751"/>
      <c r="IYC751"/>
      <c r="IYD751"/>
      <c r="IYE751"/>
      <c r="IYF751"/>
      <c r="IYG751"/>
      <c r="IYH751"/>
      <c r="IYI751"/>
      <c r="IYJ751"/>
      <c r="IYK751"/>
      <c r="IYL751"/>
      <c r="IYM751"/>
      <c r="IYN751"/>
      <c r="IYO751"/>
      <c r="IYP751"/>
      <c r="IYQ751"/>
      <c r="IYR751"/>
      <c r="IYS751"/>
      <c r="IYT751"/>
      <c r="IYU751"/>
      <c r="IYV751"/>
      <c r="IYW751"/>
      <c r="IYX751"/>
      <c r="IYY751"/>
      <c r="IYZ751"/>
      <c r="IZA751"/>
      <c r="IZB751"/>
      <c r="IZC751"/>
      <c r="IZD751"/>
      <c r="IZE751"/>
      <c r="IZF751"/>
      <c r="IZG751"/>
      <c r="IZH751"/>
      <c r="IZI751"/>
      <c r="IZJ751"/>
      <c r="IZK751"/>
      <c r="IZL751"/>
      <c r="IZM751"/>
      <c r="IZN751"/>
      <c r="IZO751"/>
      <c r="IZP751"/>
      <c r="IZQ751"/>
      <c r="IZR751"/>
      <c r="IZS751"/>
      <c r="IZT751"/>
      <c r="IZU751"/>
      <c r="IZV751"/>
      <c r="IZW751"/>
      <c r="IZX751"/>
      <c r="IZY751"/>
      <c r="IZZ751"/>
      <c r="JAA751"/>
      <c r="JAB751"/>
      <c r="JAC751"/>
      <c r="JAD751"/>
      <c r="JAE751"/>
      <c r="JAF751"/>
      <c r="JAG751"/>
      <c r="JAH751"/>
      <c r="JAI751"/>
      <c r="JAJ751"/>
      <c r="JAK751"/>
      <c r="JAL751"/>
      <c r="JAM751"/>
      <c r="JAN751"/>
      <c r="JAO751"/>
      <c r="JAP751"/>
      <c r="JAQ751"/>
      <c r="JAR751"/>
      <c r="JAS751"/>
      <c r="JAT751"/>
      <c r="JAU751"/>
      <c r="JAV751"/>
      <c r="JAW751"/>
      <c r="JAX751"/>
      <c r="JAY751"/>
      <c r="JAZ751"/>
      <c r="JBA751"/>
      <c r="JBB751"/>
      <c r="JBC751"/>
      <c r="JBD751"/>
      <c r="JBE751"/>
      <c r="JBF751"/>
      <c r="JBG751"/>
      <c r="JBH751"/>
      <c r="JBI751"/>
      <c r="JBJ751"/>
      <c r="JBK751"/>
      <c r="JBL751"/>
      <c r="JBM751"/>
      <c r="JBN751"/>
      <c r="JBO751"/>
      <c r="JBP751"/>
      <c r="JBQ751"/>
      <c r="JBR751"/>
      <c r="JBS751"/>
      <c r="JBT751"/>
      <c r="JBU751"/>
      <c r="JBV751"/>
      <c r="JBW751"/>
      <c r="JBX751"/>
      <c r="JBY751"/>
      <c r="JBZ751"/>
      <c r="JCA751"/>
      <c r="JCB751"/>
      <c r="JCC751"/>
      <c r="JCD751"/>
      <c r="JCE751"/>
      <c r="JCF751"/>
      <c r="JCG751"/>
      <c r="JCH751"/>
      <c r="JCI751"/>
      <c r="JCJ751"/>
      <c r="JCK751"/>
      <c r="JCL751"/>
      <c r="JCM751"/>
      <c r="JCN751"/>
      <c r="JCO751"/>
      <c r="JCP751"/>
      <c r="JCQ751"/>
      <c r="JCR751"/>
      <c r="JCS751"/>
      <c r="JCT751"/>
      <c r="JCU751"/>
      <c r="JCV751"/>
      <c r="JCW751"/>
      <c r="JCX751"/>
      <c r="JCY751"/>
      <c r="JCZ751"/>
      <c r="JDA751"/>
      <c r="JDB751"/>
      <c r="JDC751"/>
      <c r="JDD751"/>
      <c r="JDE751"/>
      <c r="JDF751"/>
      <c r="JDG751"/>
      <c r="JDH751"/>
      <c r="JDI751"/>
      <c r="JDJ751"/>
      <c r="JDK751"/>
      <c r="JDL751"/>
      <c r="JDM751"/>
      <c r="JDN751"/>
      <c r="JDO751"/>
      <c r="JDP751"/>
      <c r="JDQ751"/>
      <c r="JDR751"/>
      <c r="JDS751"/>
      <c r="JDT751"/>
      <c r="JDU751"/>
      <c r="JDV751"/>
      <c r="JDW751"/>
      <c r="JDX751"/>
      <c r="JDY751"/>
      <c r="JDZ751"/>
      <c r="JEA751"/>
      <c r="JEB751"/>
      <c r="JEC751"/>
      <c r="JED751"/>
      <c r="JEE751"/>
      <c r="JEF751"/>
      <c r="JEG751"/>
      <c r="JEH751"/>
      <c r="JEI751"/>
      <c r="JEJ751"/>
      <c r="JEK751"/>
      <c r="JEL751"/>
      <c r="JEM751"/>
      <c r="JEN751"/>
      <c r="JEO751"/>
      <c r="JEP751"/>
      <c r="JEQ751"/>
      <c r="JER751"/>
      <c r="JES751"/>
      <c r="JET751"/>
      <c r="JEU751"/>
      <c r="JEV751"/>
      <c r="JEW751"/>
      <c r="JEX751"/>
      <c r="JEY751"/>
      <c r="JEZ751"/>
      <c r="JFA751"/>
      <c r="JFB751"/>
      <c r="JFC751"/>
      <c r="JFD751"/>
      <c r="JFE751"/>
      <c r="JFF751"/>
      <c r="JFG751"/>
      <c r="JFH751"/>
      <c r="JFI751"/>
      <c r="JFJ751"/>
      <c r="JFK751"/>
      <c r="JFL751"/>
      <c r="JFM751"/>
      <c r="JFN751"/>
      <c r="JFO751"/>
      <c r="JFP751"/>
      <c r="JFQ751"/>
      <c r="JFR751"/>
      <c r="JFS751"/>
      <c r="JFT751"/>
      <c r="JFU751"/>
      <c r="JFV751"/>
      <c r="JFW751"/>
      <c r="JFX751"/>
      <c r="JFY751"/>
      <c r="JFZ751"/>
      <c r="JGA751"/>
      <c r="JGB751"/>
      <c r="JGC751"/>
      <c r="JGD751"/>
      <c r="JGE751"/>
      <c r="JGF751"/>
      <c r="JGG751"/>
      <c r="JGH751"/>
      <c r="JGI751"/>
      <c r="JGJ751"/>
      <c r="JGK751"/>
      <c r="JGL751"/>
      <c r="JGM751"/>
      <c r="JGN751"/>
      <c r="JGO751"/>
      <c r="JGP751"/>
      <c r="JGQ751"/>
      <c r="JGR751"/>
      <c r="JGS751"/>
      <c r="JGT751"/>
      <c r="JGU751"/>
      <c r="JGV751"/>
      <c r="JGW751"/>
      <c r="JGX751"/>
      <c r="JGY751"/>
      <c r="JGZ751"/>
      <c r="JHA751"/>
      <c r="JHB751"/>
      <c r="JHC751"/>
      <c r="JHD751"/>
      <c r="JHE751"/>
      <c r="JHF751"/>
      <c r="JHG751"/>
      <c r="JHH751"/>
      <c r="JHI751"/>
      <c r="JHJ751"/>
      <c r="JHK751"/>
      <c r="JHL751"/>
      <c r="JHM751"/>
      <c r="JHN751"/>
      <c r="JHO751"/>
      <c r="JHP751"/>
      <c r="JHQ751"/>
      <c r="JHR751"/>
      <c r="JHS751"/>
      <c r="JHT751"/>
      <c r="JHU751"/>
      <c r="JHV751"/>
      <c r="JHW751"/>
      <c r="JHX751"/>
      <c r="JHY751"/>
      <c r="JHZ751"/>
      <c r="JIA751"/>
      <c r="JIB751"/>
      <c r="JIC751"/>
      <c r="JID751"/>
      <c r="JIE751"/>
      <c r="JIF751"/>
      <c r="JIG751"/>
      <c r="JIH751"/>
      <c r="JII751"/>
      <c r="JIJ751"/>
      <c r="JIK751"/>
      <c r="JIL751"/>
      <c r="JIM751"/>
      <c r="JIN751"/>
      <c r="JIO751"/>
      <c r="JIP751"/>
      <c r="JIQ751"/>
      <c r="JIR751"/>
      <c r="JIS751"/>
      <c r="JIT751"/>
      <c r="JIU751"/>
      <c r="JIV751"/>
      <c r="JIW751"/>
      <c r="JIX751"/>
      <c r="JIY751"/>
      <c r="JIZ751"/>
      <c r="JJA751"/>
      <c r="JJB751"/>
      <c r="JJC751"/>
      <c r="JJD751"/>
      <c r="JJE751"/>
      <c r="JJF751"/>
      <c r="JJG751"/>
      <c r="JJH751"/>
      <c r="JJI751"/>
      <c r="JJJ751"/>
      <c r="JJK751"/>
      <c r="JJL751"/>
      <c r="JJM751"/>
      <c r="JJN751"/>
      <c r="JJO751"/>
      <c r="JJP751"/>
      <c r="JJQ751"/>
      <c r="JJR751"/>
      <c r="JJS751"/>
      <c r="JJT751"/>
      <c r="JJU751"/>
      <c r="JJV751"/>
      <c r="JJW751"/>
      <c r="JJX751"/>
      <c r="JJY751"/>
      <c r="JJZ751"/>
      <c r="JKA751"/>
      <c r="JKB751"/>
      <c r="JKC751"/>
      <c r="JKD751"/>
      <c r="JKE751"/>
      <c r="JKF751"/>
      <c r="JKG751"/>
      <c r="JKH751"/>
      <c r="JKI751"/>
      <c r="JKJ751"/>
      <c r="JKK751"/>
      <c r="JKL751"/>
      <c r="JKM751"/>
      <c r="JKN751"/>
      <c r="JKO751"/>
      <c r="JKP751"/>
      <c r="JKQ751"/>
      <c r="JKR751"/>
      <c r="JKS751"/>
      <c r="JKT751"/>
      <c r="JKU751"/>
      <c r="JKV751"/>
      <c r="JKW751"/>
      <c r="JKX751"/>
      <c r="JKY751"/>
      <c r="JKZ751"/>
      <c r="JLA751"/>
      <c r="JLB751"/>
      <c r="JLC751"/>
      <c r="JLD751"/>
      <c r="JLE751"/>
      <c r="JLF751"/>
      <c r="JLG751"/>
      <c r="JLH751"/>
      <c r="JLI751"/>
      <c r="JLJ751"/>
      <c r="JLK751"/>
      <c r="JLL751"/>
      <c r="JLM751"/>
      <c r="JLN751"/>
      <c r="JLO751"/>
      <c r="JLP751"/>
      <c r="JLQ751"/>
      <c r="JLR751"/>
      <c r="JLS751"/>
      <c r="JLT751"/>
      <c r="JLU751"/>
      <c r="JLV751"/>
      <c r="JLW751"/>
      <c r="JLX751"/>
      <c r="JLY751"/>
      <c r="JLZ751"/>
      <c r="JMA751"/>
      <c r="JMB751"/>
      <c r="JMC751"/>
      <c r="JMD751"/>
      <c r="JME751"/>
      <c r="JMF751"/>
      <c r="JMG751"/>
      <c r="JMH751"/>
      <c r="JMI751"/>
      <c r="JMJ751"/>
      <c r="JMK751"/>
      <c r="JML751"/>
      <c r="JMM751"/>
      <c r="JMN751"/>
      <c r="JMO751"/>
      <c r="JMP751"/>
      <c r="JMQ751"/>
      <c r="JMR751"/>
      <c r="JMS751"/>
      <c r="JMT751"/>
      <c r="JMU751"/>
      <c r="JMV751"/>
      <c r="JMW751"/>
      <c r="JMX751"/>
      <c r="JMY751"/>
      <c r="JMZ751"/>
      <c r="JNA751"/>
      <c r="JNB751"/>
      <c r="JNC751"/>
      <c r="JND751"/>
      <c r="JNE751"/>
      <c r="JNF751"/>
      <c r="JNG751"/>
      <c r="JNH751"/>
      <c r="JNI751"/>
      <c r="JNJ751"/>
      <c r="JNK751"/>
      <c r="JNL751"/>
      <c r="JNM751"/>
      <c r="JNN751"/>
      <c r="JNO751"/>
      <c r="JNP751"/>
      <c r="JNQ751"/>
      <c r="JNR751"/>
      <c r="JNS751"/>
      <c r="JNT751"/>
      <c r="JNU751"/>
      <c r="JNV751"/>
      <c r="JNW751"/>
      <c r="JNX751"/>
      <c r="JNY751"/>
      <c r="JNZ751"/>
      <c r="JOA751"/>
      <c r="JOB751"/>
      <c r="JOC751"/>
      <c r="JOD751"/>
      <c r="JOE751"/>
      <c r="JOF751"/>
      <c r="JOG751"/>
      <c r="JOH751"/>
      <c r="JOI751"/>
      <c r="JOJ751"/>
      <c r="JOK751"/>
      <c r="JOL751"/>
      <c r="JOM751"/>
      <c r="JON751"/>
      <c r="JOO751"/>
      <c r="JOP751"/>
      <c r="JOQ751"/>
      <c r="JOR751"/>
      <c r="JOS751"/>
      <c r="JOT751"/>
      <c r="JOU751"/>
      <c r="JOV751"/>
      <c r="JOW751"/>
      <c r="JOX751"/>
      <c r="JOY751"/>
      <c r="JOZ751"/>
      <c r="JPA751"/>
      <c r="JPB751"/>
      <c r="JPC751"/>
      <c r="JPD751"/>
      <c r="JPE751"/>
      <c r="JPF751"/>
      <c r="JPG751"/>
      <c r="JPH751"/>
      <c r="JPI751"/>
      <c r="JPJ751"/>
      <c r="JPK751"/>
      <c r="JPL751"/>
      <c r="JPM751"/>
      <c r="JPN751"/>
      <c r="JPO751"/>
      <c r="JPP751"/>
      <c r="JPQ751"/>
      <c r="JPR751"/>
      <c r="JPS751"/>
      <c r="JPT751"/>
      <c r="JPU751"/>
      <c r="JPV751"/>
      <c r="JPW751"/>
      <c r="JPX751"/>
      <c r="JPY751"/>
      <c r="JPZ751"/>
      <c r="JQA751"/>
      <c r="JQB751"/>
      <c r="JQC751"/>
      <c r="JQD751"/>
      <c r="JQE751"/>
      <c r="JQF751"/>
      <c r="JQG751"/>
      <c r="JQH751"/>
      <c r="JQI751"/>
      <c r="JQJ751"/>
      <c r="JQK751"/>
      <c r="JQL751"/>
      <c r="JQM751"/>
      <c r="JQN751"/>
      <c r="JQO751"/>
      <c r="JQP751"/>
      <c r="JQQ751"/>
      <c r="JQR751"/>
      <c r="JQS751"/>
      <c r="JQT751"/>
      <c r="JQU751"/>
      <c r="JQV751"/>
      <c r="JQW751"/>
      <c r="JQX751"/>
      <c r="JQY751"/>
      <c r="JQZ751"/>
      <c r="JRA751"/>
      <c r="JRB751"/>
      <c r="JRC751"/>
      <c r="JRD751"/>
      <c r="JRE751"/>
      <c r="JRF751"/>
      <c r="JRG751"/>
      <c r="JRH751"/>
      <c r="JRI751"/>
      <c r="JRJ751"/>
      <c r="JRK751"/>
      <c r="JRL751"/>
      <c r="JRM751"/>
      <c r="JRN751"/>
      <c r="JRO751"/>
      <c r="JRP751"/>
      <c r="JRQ751"/>
      <c r="JRR751"/>
      <c r="JRS751"/>
      <c r="JRT751"/>
      <c r="JRU751"/>
      <c r="JRV751"/>
      <c r="JRW751"/>
      <c r="JRX751"/>
      <c r="JRY751"/>
      <c r="JRZ751"/>
      <c r="JSA751"/>
      <c r="JSB751"/>
      <c r="JSC751"/>
      <c r="JSD751"/>
      <c r="JSE751"/>
      <c r="JSF751"/>
      <c r="JSG751"/>
      <c r="JSH751"/>
      <c r="JSI751"/>
      <c r="JSJ751"/>
      <c r="JSK751"/>
      <c r="JSL751"/>
      <c r="JSM751"/>
      <c r="JSN751"/>
      <c r="JSO751"/>
      <c r="JSP751"/>
      <c r="JSQ751"/>
      <c r="JSR751"/>
      <c r="JSS751"/>
      <c r="JST751"/>
      <c r="JSU751"/>
      <c r="JSV751"/>
      <c r="JSW751"/>
      <c r="JSX751"/>
      <c r="JSY751"/>
      <c r="JSZ751"/>
      <c r="JTA751"/>
      <c r="JTB751"/>
      <c r="JTC751"/>
      <c r="JTD751"/>
      <c r="JTE751"/>
      <c r="JTF751"/>
      <c r="JTG751"/>
      <c r="JTH751"/>
      <c r="JTI751"/>
      <c r="JTJ751"/>
      <c r="JTK751"/>
      <c r="JTL751"/>
      <c r="JTM751"/>
      <c r="JTN751"/>
      <c r="JTO751"/>
      <c r="JTP751"/>
      <c r="JTQ751"/>
      <c r="JTR751"/>
      <c r="JTS751"/>
      <c r="JTT751"/>
      <c r="JTU751"/>
      <c r="JTV751"/>
      <c r="JTW751"/>
      <c r="JTX751"/>
      <c r="JTY751"/>
      <c r="JTZ751"/>
      <c r="JUA751"/>
      <c r="JUB751"/>
      <c r="JUC751"/>
      <c r="JUD751"/>
      <c r="JUE751"/>
      <c r="JUF751"/>
      <c r="JUG751"/>
      <c r="JUH751"/>
      <c r="JUI751"/>
      <c r="JUJ751"/>
      <c r="JUK751"/>
      <c r="JUL751"/>
      <c r="JUM751"/>
      <c r="JUN751"/>
      <c r="JUO751"/>
      <c r="JUP751"/>
      <c r="JUQ751"/>
      <c r="JUR751"/>
      <c r="JUS751"/>
      <c r="JUT751"/>
      <c r="JUU751"/>
      <c r="JUV751"/>
      <c r="JUW751"/>
      <c r="JUX751"/>
      <c r="JUY751"/>
      <c r="JUZ751"/>
      <c r="JVA751"/>
      <c r="JVB751"/>
      <c r="JVC751"/>
      <c r="JVD751"/>
      <c r="JVE751"/>
      <c r="JVF751"/>
      <c r="JVG751"/>
      <c r="JVH751"/>
      <c r="JVI751"/>
      <c r="JVJ751"/>
      <c r="JVK751"/>
      <c r="JVL751"/>
      <c r="JVM751"/>
      <c r="JVN751"/>
      <c r="JVO751"/>
      <c r="JVP751"/>
      <c r="JVQ751"/>
      <c r="JVR751"/>
      <c r="JVS751"/>
      <c r="JVT751"/>
      <c r="JVU751"/>
      <c r="JVV751"/>
      <c r="JVW751"/>
      <c r="JVX751"/>
      <c r="JVY751"/>
      <c r="JVZ751"/>
      <c r="JWA751"/>
      <c r="JWB751"/>
      <c r="JWC751"/>
      <c r="JWD751"/>
      <c r="JWE751"/>
      <c r="JWF751"/>
      <c r="JWG751"/>
      <c r="JWH751"/>
      <c r="JWI751"/>
      <c r="JWJ751"/>
      <c r="JWK751"/>
      <c r="JWL751"/>
      <c r="JWM751"/>
      <c r="JWN751"/>
      <c r="JWO751"/>
      <c r="JWP751"/>
      <c r="JWQ751"/>
      <c r="JWR751"/>
      <c r="JWS751"/>
      <c r="JWT751"/>
      <c r="JWU751"/>
      <c r="JWV751"/>
      <c r="JWW751"/>
      <c r="JWX751"/>
      <c r="JWY751"/>
      <c r="JWZ751"/>
      <c r="JXA751"/>
      <c r="JXB751"/>
      <c r="JXC751"/>
      <c r="JXD751"/>
      <c r="JXE751"/>
      <c r="JXF751"/>
      <c r="JXG751"/>
      <c r="JXH751"/>
      <c r="JXI751"/>
      <c r="JXJ751"/>
      <c r="JXK751"/>
      <c r="JXL751"/>
      <c r="JXM751"/>
      <c r="JXN751"/>
      <c r="JXO751"/>
      <c r="JXP751"/>
      <c r="JXQ751"/>
      <c r="JXR751"/>
      <c r="JXS751"/>
      <c r="JXT751"/>
      <c r="JXU751"/>
      <c r="JXV751"/>
      <c r="JXW751"/>
      <c r="JXX751"/>
      <c r="JXY751"/>
      <c r="JXZ751"/>
      <c r="JYA751"/>
      <c r="JYB751"/>
      <c r="JYC751"/>
      <c r="JYD751"/>
      <c r="JYE751"/>
      <c r="JYF751"/>
      <c r="JYG751"/>
      <c r="JYH751"/>
      <c r="JYI751"/>
      <c r="JYJ751"/>
      <c r="JYK751"/>
      <c r="JYL751"/>
      <c r="JYM751"/>
      <c r="JYN751"/>
      <c r="JYO751"/>
      <c r="JYP751"/>
      <c r="JYQ751"/>
      <c r="JYR751"/>
      <c r="JYS751"/>
      <c r="JYT751"/>
      <c r="JYU751"/>
      <c r="JYV751"/>
      <c r="JYW751"/>
      <c r="JYX751"/>
      <c r="JYY751"/>
      <c r="JYZ751"/>
      <c r="JZA751"/>
      <c r="JZB751"/>
      <c r="JZC751"/>
      <c r="JZD751"/>
      <c r="JZE751"/>
      <c r="JZF751"/>
      <c r="JZG751"/>
      <c r="JZH751"/>
      <c r="JZI751"/>
      <c r="JZJ751"/>
      <c r="JZK751"/>
      <c r="JZL751"/>
      <c r="JZM751"/>
      <c r="JZN751"/>
      <c r="JZO751"/>
      <c r="JZP751"/>
      <c r="JZQ751"/>
      <c r="JZR751"/>
      <c r="JZS751"/>
      <c r="JZT751"/>
      <c r="JZU751"/>
      <c r="JZV751"/>
      <c r="JZW751"/>
      <c r="JZX751"/>
      <c r="JZY751"/>
      <c r="JZZ751"/>
      <c r="KAA751"/>
      <c r="KAB751"/>
      <c r="KAC751"/>
      <c r="KAD751"/>
      <c r="KAE751"/>
      <c r="KAF751"/>
      <c r="KAG751"/>
      <c r="KAH751"/>
      <c r="KAI751"/>
      <c r="KAJ751"/>
      <c r="KAK751"/>
      <c r="KAL751"/>
      <c r="KAM751"/>
      <c r="KAN751"/>
      <c r="KAO751"/>
      <c r="KAP751"/>
      <c r="KAQ751"/>
      <c r="KAR751"/>
      <c r="KAS751"/>
      <c r="KAT751"/>
      <c r="KAU751"/>
      <c r="KAV751"/>
      <c r="KAW751"/>
      <c r="KAX751"/>
      <c r="KAY751"/>
      <c r="KAZ751"/>
      <c r="KBA751"/>
      <c r="KBB751"/>
      <c r="KBC751"/>
      <c r="KBD751"/>
      <c r="KBE751"/>
      <c r="KBF751"/>
      <c r="KBG751"/>
      <c r="KBH751"/>
      <c r="KBI751"/>
      <c r="KBJ751"/>
      <c r="KBK751"/>
      <c r="KBL751"/>
      <c r="KBM751"/>
      <c r="KBN751"/>
      <c r="KBO751"/>
      <c r="KBP751"/>
      <c r="KBQ751"/>
      <c r="KBR751"/>
      <c r="KBS751"/>
      <c r="KBT751"/>
      <c r="KBU751"/>
      <c r="KBV751"/>
      <c r="KBW751"/>
      <c r="KBX751"/>
      <c r="KBY751"/>
      <c r="KBZ751"/>
      <c r="KCA751"/>
      <c r="KCB751"/>
      <c r="KCC751"/>
      <c r="KCD751"/>
      <c r="KCE751"/>
      <c r="KCF751"/>
      <c r="KCG751"/>
      <c r="KCH751"/>
      <c r="KCI751"/>
      <c r="KCJ751"/>
      <c r="KCK751"/>
      <c r="KCL751"/>
      <c r="KCM751"/>
      <c r="KCN751"/>
      <c r="KCO751"/>
      <c r="KCP751"/>
      <c r="KCQ751"/>
      <c r="KCR751"/>
      <c r="KCS751"/>
      <c r="KCT751"/>
      <c r="KCU751"/>
      <c r="KCV751"/>
      <c r="KCW751"/>
      <c r="KCX751"/>
      <c r="KCY751"/>
      <c r="KCZ751"/>
      <c r="KDA751"/>
      <c r="KDB751"/>
      <c r="KDC751"/>
      <c r="KDD751"/>
      <c r="KDE751"/>
      <c r="KDF751"/>
      <c r="KDG751"/>
      <c r="KDH751"/>
      <c r="KDI751"/>
      <c r="KDJ751"/>
      <c r="KDK751"/>
      <c r="KDL751"/>
      <c r="KDM751"/>
      <c r="KDN751"/>
      <c r="KDO751"/>
      <c r="KDP751"/>
      <c r="KDQ751"/>
      <c r="KDR751"/>
      <c r="KDS751"/>
      <c r="KDT751"/>
      <c r="KDU751"/>
      <c r="KDV751"/>
      <c r="KDW751"/>
      <c r="KDX751"/>
      <c r="KDY751"/>
      <c r="KDZ751"/>
      <c r="KEA751"/>
      <c r="KEB751"/>
      <c r="KEC751"/>
      <c r="KED751"/>
      <c r="KEE751"/>
      <c r="KEF751"/>
      <c r="KEG751"/>
      <c r="KEH751"/>
      <c r="KEI751"/>
      <c r="KEJ751"/>
      <c r="KEK751"/>
      <c r="KEL751"/>
      <c r="KEM751"/>
      <c r="KEN751"/>
      <c r="KEO751"/>
      <c r="KEP751"/>
      <c r="KEQ751"/>
      <c r="KER751"/>
      <c r="KES751"/>
      <c r="KET751"/>
      <c r="KEU751"/>
      <c r="KEV751"/>
      <c r="KEW751"/>
      <c r="KEX751"/>
      <c r="KEY751"/>
      <c r="KEZ751"/>
      <c r="KFA751"/>
      <c r="KFB751"/>
      <c r="KFC751"/>
      <c r="KFD751"/>
      <c r="KFE751"/>
      <c r="KFF751"/>
      <c r="KFG751"/>
      <c r="KFH751"/>
      <c r="KFI751"/>
      <c r="KFJ751"/>
      <c r="KFK751"/>
      <c r="KFL751"/>
      <c r="KFM751"/>
      <c r="KFN751"/>
      <c r="KFO751"/>
      <c r="KFP751"/>
      <c r="KFQ751"/>
      <c r="KFR751"/>
      <c r="KFS751"/>
      <c r="KFT751"/>
      <c r="KFU751"/>
      <c r="KFV751"/>
      <c r="KFW751"/>
      <c r="KFX751"/>
      <c r="KFY751"/>
      <c r="KFZ751"/>
      <c r="KGA751"/>
      <c r="KGB751"/>
      <c r="KGC751"/>
      <c r="KGD751"/>
      <c r="KGE751"/>
      <c r="KGF751"/>
      <c r="KGG751"/>
      <c r="KGH751"/>
      <c r="KGI751"/>
      <c r="KGJ751"/>
      <c r="KGK751"/>
      <c r="KGL751"/>
      <c r="KGM751"/>
      <c r="KGN751"/>
      <c r="KGO751"/>
      <c r="KGP751"/>
      <c r="KGQ751"/>
      <c r="KGR751"/>
      <c r="KGS751"/>
      <c r="KGT751"/>
      <c r="KGU751"/>
      <c r="KGV751"/>
      <c r="KGW751"/>
      <c r="KGX751"/>
      <c r="KGY751"/>
      <c r="KGZ751"/>
      <c r="KHA751"/>
      <c r="KHB751"/>
      <c r="KHC751"/>
      <c r="KHD751"/>
      <c r="KHE751"/>
      <c r="KHF751"/>
      <c r="KHG751"/>
      <c r="KHH751"/>
      <c r="KHI751"/>
      <c r="KHJ751"/>
      <c r="KHK751"/>
      <c r="KHL751"/>
      <c r="KHM751"/>
      <c r="KHN751"/>
      <c r="KHO751"/>
      <c r="KHP751"/>
      <c r="KHQ751"/>
      <c r="KHR751"/>
      <c r="KHS751"/>
      <c r="KHT751"/>
      <c r="KHU751"/>
      <c r="KHV751"/>
      <c r="KHW751"/>
      <c r="KHX751"/>
      <c r="KHY751"/>
      <c r="KHZ751"/>
      <c r="KIA751"/>
      <c r="KIB751"/>
      <c r="KIC751"/>
      <c r="KID751"/>
      <c r="KIE751"/>
      <c r="KIF751"/>
      <c r="KIG751"/>
      <c r="KIH751"/>
      <c r="KII751"/>
      <c r="KIJ751"/>
      <c r="KIK751"/>
      <c r="KIL751"/>
      <c r="KIM751"/>
      <c r="KIN751"/>
      <c r="KIO751"/>
      <c r="KIP751"/>
      <c r="KIQ751"/>
      <c r="KIR751"/>
      <c r="KIS751"/>
      <c r="KIT751"/>
      <c r="KIU751"/>
      <c r="KIV751"/>
      <c r="KIW751"/>
      <c r="KIX751"/>
      <c r="KIY751"/>
      <c r="KIZ751"/>
      <c r="KJA751"/>
      <c r="KJB751"/>
      <c r="KJC751"/>
      <c r="KJD751"/>
      <c r="KJE751"/>
      <c r="KJF751"/>
      <c r="KJG751"/>
      <c r="KJH751"/>
      <c r="KJI751"/>
      <c r="KJJ751"/>
      <c r="KJK751"/>
      <c r="KJL751"/>
      <c r="KJM751"/>
      <c r="KJN751"/>
      <c r="KJO751"/>
      <c r="KJP751"/>
      <c r="KJQ751"/>
      <c r="KJR751"/>
      <c r="KJS751"/>
      <c r="KJT751"/>
      <c r="KJU751"/>
      <c r="KJV751"/>
      <c r="KJW751"/>
      <c r="KJX751"/>
      <c r="KJY751"/>
      <c r="KJZ751"/>
      <c r="KKA751"/>
      <c r="KKB751"/>
      <c r="KKC751"/>
      <c r="KKD751"/>
      <c r="KKE751"/>
      <c r="KKF751"/>
      <c r="KKG751"/>
      <c r="KKH751"/>
      <c r="KKI751"/>
      <c r="KKJ751"/>
      <c r="KKK751"/>
      <c r="KKL751"/>
      <c r="KKM751"/>
      <c r="KKN751"/>
      <c r="KKO751"/>
      <c r="KKP751"/>
      <c r="KKQ751"/>
      <c r="KKR751"/>
      <c r="KKS751"/>
      <c r="KKT751"/>
      <c r="KKU751"/>
      <c r="KKV751"/>
      <c r="KKW751"/>
      <c r="KKX751"/>
      <c r="KKY751"/>
      <c r="KKZ751"/>
      <c r="KLA751"/>
      <c r="KLB751"/>
      <c r="KLC751"/>
      <c r="KLD751"/>
      <c r="KLE751"/>
      <c r="KLF751"/>
      <c r="KLG751"/>
      <c r="KLH751"/>
      <c r="KLI751"/>
      <c r="KLJ751"/>
      <c r="KLK751"/>
      <c r="KLL751"/>
      <c r="KLM751"/>
      <c r="KLN751"/>
      <c r="KLO751"/>
      <c r="KLP751"/>
      <c r="KLQ751"/>
      <c r="KLR751"/>
      <c r="KLS751"/>
      <c r="KLT751"/>
      <c r="KLU751"/>
      <c r="KLV751"/>
      <c r="KLW751"/>
      <c r="KLX751"/>
      <c r="KLY751"/>
      <c r="KLZ751"/>
      <c r="KMA751"/>
      <c r="KMB751"/>
      <c r="KMC751"/>
      <c r="KMD751"/>
      <c r="KME751"/>
      <c r="KMF751"/>
      <c r="KMG751"/>
      <c r="KMH751"/>
      <c r="KMI751"/>
      <c r="KMJ751"/>
      <c r="KMK751"/>
      <c r="KML751"/>
      <c r="KMM751"/>
      <c r="KMN751"/>
      <c r="KMO751"/>
      <c r="KMP751"/>
      <c r="KMQ751"/>
      <c r="KMR751"/>
      <c r="KMS751"/>
      <c r="KMT751"/>
      <c r="KMU751"/>
      <c r="KMV751"/>
      <c r="KMW751"/>
      <c r="KMX751"/>
      <c r="KMY751"/>
      <c r="KMZ751"/>
      <c r="KNA751"/>
      <c r="KNB751"/>
      <c r="KNC751"/>
      <c r="KND751"/>
      <c r="KNE751"/>
      <c r="KNF751"/>
      <c r="KNG751"/>
      <c r="KNH751"/>
      <c r="KNI751"/>
      <c r="KNJ751"/>
      <c r="KNK751"/>
      <c r="KNL751"/>
      <c r="KNM751"/>
      <c r="KNN751"/>
      <c r="KNO751"/>
      <c r="KNP751"/>
      <c r="KNQ751"/>
      <c r="KNR751"/>
      <c r="KNS751"/>
      <c r="KNT751"/>
      <c r="KNU751"/>
      <c r="KNV751"/>
      <c r="KNW751"/>
      <c r="KNX751"/>
      <c r="KNY751"/>
      <c r="KNZ751"/>
      <c r="KOA751"/>
      <c r="KOB751"/>
      <c r="KOC751"/>
      <c r="KOD751"/>
      <c r="KOE751"/>
      <c r="KOF751"/>
      <c r="KOG751"/>
      <c r="KOH751"/>
      <c r="KOI751"/>
      <c r="KOJ751"/>
      <c r="KOK751"/>
      <c r="KOL751"/>
      <c r="KOM751"/>
      <c r="KON751"/>
      <c r="KOO751"/>
      <c r="KOP751"/>
      <c r="KOQ751"/>
      <c r="KOR751"/>
      <c r="KOS751"/>
      <c r="KOT751"/>
      <c r="KOU751"/>
      <c r="KOV751"/>
      <c r="KOW751"/>
      <c r="KOX751"/>
      <c r="KOY751"/>
      <c r="KOZ751"/>
      <c r="KPA751"/>
      <c r="KPB751"/>
      <c r="KPC751"/>
      <c r="KPD751"/>
      <c r="KPE751"/>
      <c r="KPF751"/>
      <c r="KPG751"/>
      <c r="KPH751"/>
      <c r="KPI751"/>
      <c r="KPJ751"/>
      <c r="KPK751"/>
      <c r="KPL751"/>
      <c r="KPM751"/>
      <c r="KPN751"/>
      <c r="KPO751"/>
      <c r="KPP751"/>
      <c r="KPQ751"/>
      <c r="KPR751"/>
      <c r="KPS751"/>
      <c r="KPT751"/>
      <c r="KPU751"/>
      <c r="KPV751"/>
      <c r="KPW751"/>
      <c r="KPX751"/>
      <c r="KPY751"/>
      <c r="KPZ751"/>
      <c r="KQA751"/>
      <c r="KQB751"/>
      <c r="KQC751"/>
      <c r="KQD751"/>
      <c r="KQE751"/>
      <c r="KQF751"/>
      <c r="KQG751"/>
      <c r="KQH751"/>
      <c r="KQI751"/>
      <c r="KQJ751"/>
      <c r="KQK751"/>
      <c r="KQL751"/>
      <c r="KQM751"/>
      <c r="KQN751"/>
      <c r="KQO751"/>
      <c r="KQP751"/>
      <c r="KQQ751"/>
      <c r="KQR751"/>
      <c r="KQS751"/>
      <c r="KQT751"/>
      <c r="KQU751"/>
      <c r="KQV751"/>
      <c r="KQW751"/>
      <c r="KQX751"/>
      <c r="KQY751"/>
      <c r="KQZ751"/>
      <c r="KRA751"/>
      <c r="KRB751"/>
      <c r="KRC751"/>
      <c r="KRD751"/>
      <c r="KRE751"/>
      <c r="KRF751"/>
      <c r="KRG751"/>
      <c r="KRH751"/>
      <c r="KRI751"/>
      <c r="KRJ751"/>
      <c r="KRK751"/>
      <c r="KRL751"/>
      <c r="KRM751"/>
      <c r="KRN751"/>
      <c r="KRO751"/>
      <c r="KRP751"/>
      <c r="KRQ751"/>
      <c r="KRR751"/>
      <c r="KRS751"/>
      <c r="KRT751"/>
      <c r="KRU751"/>
      <c r="KRV751"/>
      <c r="KRW751"/>
      <c r="KRX751"/>
      <c r="KRY751"/>
      <c r="KRZ751"/>
      <c r="KSA751"/>
      <c r="KSB751"/>
      <c r="KSC751"/>
      <c r="KSD751"/>
      <c r="KSE751"/>
      <c r="KSF751"/>
      <c r="KSG751"/>
      <c r="KSH751"/>
      <c r="KSI751"/>
      <c r="KSJ751"/>
      <c r="KSK751"/>
      <c r="KSL751"/>
      <c r="KSM751"/>
      <c r="KSN751"/>
      <c r="KSO751"/>
      <c r="KSP751"/>
      <c r="KSQ751"/>
      <c r="KSR751"/>
      <c r="KSS751"/>
      <c r="KST751"/>
      <c r="KSU751"/>
      <c r="KSV751"/>
      <c r="KSW751"/>
      <c r="KSX751"/>
      <c r="KSY751"/>
      <c r="KSZ751"/>
      <c r="KTA751"/>
      <c r="KTB751"/>
      <c r="KTC751"/>
      <c r="KTD751"/>
      <c r="KTE751"/>
      <c r="KTF751"/>
      <c r="KTG751"/>
      <c r="KTH751"/>
      <c r="KTI751"/>
      <c r="KTJ751"/>
      <c r="KTK751"/>
      <c r="KTL751"/>
      <c r="KTM751"/>
      <c r="KTN751"/>
      <c r="KTO751"/>
      <c r="KTP751"/>
      <c r="KTQ751"/>
      <c r="KTR751"/>
      <c r="KTS751"/>
      <c r="KTT751"/>
      <c r="KTU751"/>
      <c r="KTV751"/>
      <c r="KTW751"/>
      <c r="KTX751"/>
      <c r="KTY751"/>
      <c r="KTZ751"/>
      <c r="KUA751"/>
      <c r="KUB751"/>
      <c r="KUC751"/>
      <c r="KUD751"/>
      <c r="KUE751"/>
      <c r="KUF751"/>
      <c r="KUG751"/>
      <c r="KUH751"/>
      <c r="KUI751"/>
      <c r="KUJ751"/>
      <c r="KUK751"/>
      <c r="KUL751"/>
      <c r="KUM751"/>
      <c r="KUN751"/>
      <c r="KUO751"/>
      <c r="KUP751"/>
      <c r="KUQ751"/>
      <c r="KUR751"/>
      <c r="KUS751"/>
      <c r="KUT751"/>
      <c r="KUU751"/>
      <c r="KUV751"/>
      <c r="KUW751"/>
      <c r="KUX751"/>
      <c r="KUY751"/>
      <c r="KUZ751"/>
      <c r="KVA751"/>
      <c r="KVB751"/>
      <c r="KVC751"/>
      <c r="KVD751"/>
      <c r="KVE751"/>
      <c r="KVF751"/>
      <c r="KVG751"/>
      <c r="KVH751"/>
      <c r="KVI751"/>
      <c r="KVJ751"/>
      <c r="KVK751"/>
      <c r="KVL751"/>
      <c r="KVM751"/>
      <c r="KVN751"/>
      <c r="KVO751"/>
      <c r="KVP751"/>
      <c r="KVQ751"/>
      <c r="KVR751"/>
      <c r="KVS751"/>
      <c r="KVT751"/>
      <c r="KVU751"/>
      <c r="KVV751"/>
      <c r="KVW751"/>
      <c r="KVX751"/>
      <c r="KVY751"/>
      <c r="KVZ751"/>
      <c r="KWA751"/>
      <c r="KWB751"/>
      <c r="KWC751"/>
      <c r="KWD751"/>
      <c r="KWE751"/>
      <c r="KWF751"/>
      <c r="KWG751"/>
      <c r="KWH751"/>
      <c r="KWI751"/>
      <c r="KWJ751"/>
      <c r="KWK751"/>
      <c r="KWL751"/>
      <c r="KWM751"/>
      <c r="KWN751"/>
      <c r="KWO751"/>
      <c r="KWP751"/>
      <c r="KWQ751"/>
      <c r="KWR751"/>
      <c r="KWS751"/>
      <c r="KWT751"/>
      <c r="KWU751"/>
      <c r="KWV751"/>
      <c r="KWW751"/>
      <c r="KWX751"/>
      <c r="KWY751"/>
      <c r="KWZ751"/>
      <c r="KXA751"/>
      <c r="KXB751"/>
      <c r="KXC751"/>
      <c r="KXD751"/>
      <c r="KXE751"/>
      <c r="KXF751"/>
      <c r="KXG751"/>
      <c r="KXH751"/>
      <c r="KXI751"/>
      <c r="KXJ751"/>
      <c r="KXK751"/>
      <c r="KXL751"/>
      <c r="KXM751"/>
      <c r="KXN751"/>
      <c r="KXO751"/>
      <c r="KXP751"/>
      <c r="KXQ751"/>
      <c r="KXR751"/>
      <c r="KXS751"/>
      <c r="KXT751"/>
      <c r="KXU751"/>
      <c r="KXV751"/>
      <c r="KXW751"/>
      <c r="KXX751"/>
      <c r="KXY751"/>
      <c r="KXZ751"/>
      <c r="KYA751"/>
      <c r="KYB751"/>
      <c r="KYC751"/>
      <c r="KYD751"/>
      <c r="KYE751"/>
      <c r="KYF751"/>
      <c r="KYG751"/>
      <c r="KYH751"/>
      <c r="KYI751"/>
      <c r="KYJ751"/>
      <c r="KYK751"/>
      <c r="KYL751"/>
      <c r="KYM751"/>
      <c r="KYN751"/>
      <c r="KYO751"/>
      <c r="KYP751"/>
      <c r="KYQ751"/>
      <c r="KYR751"/>
      <c r="KYS751"/>
      <c r="KYT751"/>
      <c r="KYU751"/>
      <c r="KYV751"/>
      <c r="KYW751"/>
      <c r="KYX751"/>
      <c r="KYY751"/>
      <c r="KYZ751"/>
      <c r="KZA751"/>
      <c r="KZB751"/>
      <c r="KZC751"/>
      <c r="KZD751"/>
      <c r="KZE751"/>
      <c r="KZF751"/>
      <c r="KZG751"/>
      <c r="KZH751"/>
      <c r="KZI751"/>
      <c r="KZJ751"/>
      <c r="KZK751"/>
      <c r="KZL751"/>
      <c r="KZM751"/>
      <c r="KZN751"/>
      <c r="KZO751"/>
      <c r="KZP751"/>
      <c r="KZQ751"/>
      <c r="KZR751"/>
      <c r="KZS751"/>
      <c r="KZT751"/>
      <c r="KZU751"/>
      <c r="KZV751"/>
      <c r="KZW751"/>
      <c r="KZX751"/>
      <c r="KZY751"/>
      <c r="KZZ751"/>
      <c r="LAA751"/>
      <c r="LAB751"/>
      <c r="LAC751"/>
      <c r="LAD751"/>
      <c r="LAE751"/>
      <c r="LAF751"/>
      <c r="LAG751"/>
      <c r="LAH751"/>
      <c r="LAI751"/>
      <c r="LAJ751"/>
      <c r="LAK751"/>
      <c r="LAL751"/>
      <c r="LAM751"/>
      <c r="LAN751"/>
      <c r="LAO751"/>
      <c r="LAP751"/>
      <c r="LAQ751"/>
      <c r="LAR751"/>
      <c r="LAS751"/>
      <c r="LAT751"/>
      <c r="LAU751"/>
      <c r="LAV751"/>
      <c r="LAW751"/>
      <c r="LAX751"/>
      <c r="LAY751"/>
      <c r="LAZ751"/>
      <c r="LBA751"/>
      <c r="LBB751"/>
      <c r="LBC751"/>
      <c r="LBD751"/>
      <c r="LBE751"/>
      <c r="LBF751"/>
      <c r="LBG751"/>
      <c r="LBH751"/>
      <c r="LBI751"/>
      <c r="LBJ751"/>
      <c r="LBK751"/>
      <c r="LBL751"/>
      <c r="LBM751"/>
      <c r="LBN751"/>
      <c r="LBO751"/>
      <c r="LBP751"/>
      <c r="LBQ751"/>
      <c r="LBR751"/>
      <c r="LBS751"/>
      <c r="LBT751"/>
      <c r="LBU751"/>
      <c r="LBV751"/>
      <c r="LBW751"/>
      <c r="LBX751"/>
      <c r="LBY751"/>
      <c r="LBZ751"/>
      <c r="LCA751"/>
      <c r="LCB751"/>
      <c r="LCC751"/>
      <c r="LCD751"/>
      <c r="LCE751"/>
      <c r="LCF751"/>
      <c r="LCG751"/>
      <c r="LCH751"/>
      <c r="LCI751"/>
      <c r="LCJ751"/>
      <c r="LCK751"/>
      <c r="LCL751"/>
      <c r="LCM751"/>
      <c r="LCN751"/>
      <c r="LCO751"/>
      <c r="LCP751"/>
      <c r="LCQ751"/>
      <c r="LCR751"/>
      <c r="LCS751"/>
      <c r="LCT751"/>
      <c r="LCU751"/>
      <c r="LCV751"/>
      <c r="LCW751"/>
      <c r="LCX751"/>
      <c r="LCY751"/>
      <c r="LCZ751"/>
      <c r="LDA751"/>
      <c r="LDB751"/>
      <c r="LDC751"/>
      <c r="LDD751"/>
      <c r="LDE751"/>
      <c r="LDF751"/>
      <c r="LDG751"/>
      <c r="LDH751"/>
      <c r="LDI751"/>
      <c r="LDJ751"/>
      <c r="LDK751"/>
      <c r="LDL751"/>
      <c r="LDM751"/>
      <c r="LDN751"/>
      <c r="LDO751"/>
      <c r="LDP751"/>
      <c r="LDQ751"/>
      <c r="LDR751"/>
      <c r="LDS751"/>
      <c r="LDT751"/>
      <c r="LDU751"/>
      <c r="LDV751"/>
      <c r="LDW751"/>
      <c r="LDX751"/>
      <c r="LDY751"/>
      <c r="LDZ751"/>
      <c r="LEA751"/>
      <c r="LEB751"/>
      <c r="LEC751"/>
      <c r="LED751"/>
      <c r="LEE751"/>
      <c r="LEF751"/>
      <c r="LEG751"/>
      <c r="LEH751"/>
      <c r="LEI751"/>
      <c r="LEJ751"/>
      <c r="LEK751"/>
      <c r="LEL751"/>
      <c r="LEM751"/>
      <c r="LEN751"/>
      <c r="LEO751"/>
      <c r="LEP751"/>
      <c r="LEQ751"/>
      <c r="LER751"/>
      <c r="LES751"/>
      <c r="LET751"/>
      <c r="LEU751"/>
      <c r="LEV751"/>
      <c r="LEW751"/>
      <c r="LEX751"/>
      <c r="LEY751"/>
      <c r="LEZ751"/>
      <c r="LFA751"/>
      <c r="LFB751"/>
      <c r="LFC751"/>
      <c r="LFD751"/>
      <c r="LFE751"/>
      <c r="LFF751"/>
      <c r="LFG751"/>
      <c r="LFH751"/>
      <c r="LFI751"/>
      <c r="LFJ751"/>
      <c r="LFK751"/>
      <c r="LFL751"/>
      <c r="LFM751"/>
      <c r="LFN751"/>
      <c r="LFO751"/>
      <c r="LFP751"/>
      <c r="LFQ751"/>
      <c r="LFR751"/>
      <c r="LFS751"/>
      <c r="LFT751"/>
      <c r="LFU751"/>
      <c r="LFV751"/>
      <c r="LFW751"/>
      <c r="LFX751"/>
      <c r="LFY751"/>
      <c r="LFZ751"/>
      <c r="LGA751"/>
      <c r="LGB751"/>
      <c r="LGC751"/>
      <c r="LGD751"/>
      <c r="LGE751"/>
      <c r="LGF751"/>
      <c r="LGG751"/>
      <c r="LGH751"/>
      <c r="LGI751"/>
      <c r="LGJ751"/>
      <c r="LGK751"/>
      <c r="LGL751"/>
      <c r="LGM751"/>
      <c r="LGN751"/>
      <c r="LGO751"/>
      <c r="LGP751"/>
      <c r="LGQ751"/>
      <c r="LGR751"/>
      <c r="LGS751"/>
      <c r="LGT751"/>
      <c r="LGU751"/>
      <c r="LGV751"/>
      <c r="LGW751"/>
      <c r="LGX751"/>
      <c r="LGY751"/>
      <c r="LGZ751"/>
      <c r="LHA751"/>
      <c r="LHB751"/>
      <c r="LHC751"/>
      <c r="LHD751"/>
      <c r="LHE751"/>
      <c r="LHF751"/>
      <c r="LHG751"/>
      <c r="LHH751"/>
      <c r="LHI751"/>
      <c r="LHJ751"/>
      <c r="LHK751"/>
      <c r="LHL751"/>
      <c r="LHM751"/>
      <c r="LHN751"/>
      <c r="LHO751"/>
      <c r="LHP751"/>
      <c r="LHQ751"/>
      <c r="LHR751"/>
      <c r="LHS751"/>
      <c r="LHT751"/>
      <c r="LHU751"/>
      <c r="LHV751"/>
      <c r="LHW751"/>
      <c r="LHX751"/>
      <c r="LHY751"/>
      <c r="LHZ751"/>
      <c r="LIA751"/>
      <c r="LIB751"/>
      <c r="LIC751"/>
      <c r="LID751"/>
      <c r="LIE751"/>
      <c r="LIF751"/>
      <c r="LIG751"/>
      <c r="LIH751"/>
      <c r="LII751"/>
      <c r="LIJ751"/>
      <c r="LIK751"/>
      <c r="LIL751"/>
      <c r="LIM751"/>
      <c r="LIN751"/>
      <c r="LIO751"/>
      <c r="LIP751"/>
      <c r="LIQ751"/>
      <c r="LIR751"/>
      <c r="LIS751"/>
      <c r="LIT751"/>
      <c r="LIU751"/>
      <c r="LIV751"/>
      <c r="LIW751"/>
      <c r="LIX751"/>
      <c r="LIY751"/>
      <c r="LIZ751"/>
      <c r="LJA751"/>
      <c r="LJB751"/>
      <c r="LJC751"/>
      <c r="LJD751"/>
      <c r="LJE751"/>
      <c r="LJF751"/>
      <c r="LJG751"/>
      <c r="LJH751"/>
      <c r="LJI751"/>
      <c r="LJJ751"/>
      <c r="LJK751"/>
      <c r="LJL751"/>
      <c r="LJM751"/>
      <c r="LJN751"/>
      <c r="LJO751"/>
      <c r="LJP751"/>
      <c r="LJQ751"/>
      <c r="LJR751"/>
      <c r="LJS751"/>
      <c r="LJT751"/>
      <c r="LJU751"/>
      <c r="LJV751"/>
      <c r="LJW751"/>
      <c r="LJX751"/>
      <c r="LJY751"/>
      <c r="LJZ751"/>
      <c r="LKA751"/>
      <c r="LKB751"/>
      <c r="LKC751"/>
      <c r="LKD751"/>
      <c r="LKE751"/>
      <c r="LKF751"/>
      <c r="LKG751"/>
      <c r="LKH751"/>
      <c r="LKI751"/>
      <c r="LKJ751"/>
      <c r="LKK751"/>
      <c r="LKL751"/>
      <c r="LKM751"/>
      <c r="LKN751"/>
      <c r="LKO751"/>
      <c r="LKP751"/>
      <c r="LKQ751"/>
      <c r="LKR751"/>
      <c r="LKS751"/>
      <c r="LKT751"/>
      <c r="LKU751"/>
      <c r="LKV751"/>
      <c r="LKW751"/>
      <c r="LKX751"/>
      <c r="LKY751"/>
      <c r="LKZ751"/>
      <c r="LLA751"/>
      <c r="LLB751"/>
      <c r="LLC751"/>
      <c r="LLD751"/>
      <c r="LLE751"/>
      <c r="LLF751"/>
      <c r="LLG751"/>
      <c r="LLH751"/>
      <c r="LLI751"/>
      <c r="LLJ751"/>
      <c r="LLK751"/>
      <c r="LLL751"/>
      <c r="LLM751"/>
      <c r="LLN751"/>
      <c r="LLO751"/>
      <c r="LLP751"/>
      <c r="LLQ751"/>
      <c r="LLR751"/>
      <c r="LLS751"/>
      <c r="LLT751"/>
      <c r="LLU751"/>
      <c r="LLV751"/>
      <c r="LLW751"/>
      <c r="LLX751"/>
      <c r="LLY751"/>
      <c r="LLZ751"/>
      <c r="LMA751"/>
      <c r="LMB751"/>
      <c r="LMC751"/>
      <c r="LMD751"/>
      <c r="LME751"/>
      <c r="LMF751"/>
      <c r="LMG751"/>
      <c r="LMH751"/>
      <c r="LMI751"/>
      <c r="LMJ751"/>
      <c r="LMK751"/>
      <c r="LML751"/>
      <c r="LMM751"/>
      <c r="LMN751"/>
      <c r="LMO751"/>
      <c r="LMP751"/>
      <c r="LMQ751"/>
      <c r="LMR751"/>
      <c r="LMS751"/>
      <c r="LMT751"/>
      <c r="LMU751"/>
      <c r="LMV751"/>
      <c r="LMW751"/>
      <c r="LMX751"/>
      <c r="LMY751"/>
      <c r="LMZ751"/>
      <c r="LNA751"/>
      <c r="LNB751"/>
      <c r="LNC751"/>
      <c r="LND751"/>
      <c r="LNE751"/>
      <c r="LNF751"/>
      <c r="LNG751"/>
      <c r="LNH751"/>
      <c r="LNI751"/>
      <c r="LNJ751"/>
      <c r="LNK751"/>
      <c r="LNL751"/>
      <c r="LNM751"/>
      <c r="LNN751"/>
      <c r="LNO751"/>
      <c r="LNP751"/>
      <c r="LNQ751"/>
      <c r="LNR751"/>
      <c r="LNS751"/>
      <c r="LNT751"/>
      <c r="LNU751"/>
      <c r="LNV751"/>
      <c r="LNW751"/>
      <c r="LNX751"/>
      <c r="LNY751"/>
      <c r="LNZ751"/>
      <c r="LOA751"/>
      <c r="LOB751"/>
      <c r="LOC751"/>
      <c r="LOD751"/>
      <c r="LOE751"/>
      <c r="LOF751"/>
      <c r="LOG751"/>
      <c r="LOH751"/>
      <c r="LOI751"/>
      <c r="LOJ751"/>
      <c r="LOK751"/>
      <c r="LOL751"/>
      <c r="LOM751"/>
      <c r="LON751"/>
      <c r="LOO751"/>
      <c r="LOP751"/>
      <c r="LOQ751"/>
      <c r="LOR751"/>
      <c r="LOS751"/>
      <c r="LOT751"/>
      <c r="LOU751"/>
      <c r="LOV751"/>
      <c r="LOW751"/>
      <c r="LOX751"/>
      <c r="LOY751"/>
      <c r="LOZ751"/>
      <c r="LPA751"/>
      <c r="LPB751"/>
      <c r="LPC751"/>
      <c r="LPD751"/>
      <c r="LPE751"/>
      <c r="LPF751"/>
      <c r="LPG751"/>
      <c r="LPH751"/>
      <c r="LPI751"/>
      <c r="LPJ751"/>
      <c r="LPK751"/>
      <c r="LPL751"/>
      <c r="LPM751"/>
      <c r="LPN751"/>
      <c r="LPO751"/>
      <c r="LPP751"/>
      <c r="LPQ751"/>
      <c r="LPR751"/>
      <c r="LPS751"/>
      <c r="LPT751"/>
      <c r="LPU751"/>
      <c r="LPV751"/>
      <c r="LPW751"/>
      <c r="LPX751"/>
      <c r="LPY751"/>
      <c r="LPZ751"/>
      <c r="LQA751"/>
      <c r="LQB751"/>
      <c r="LQC751"/>
      <c r="LQD751"/>
      <c r="LQE751"/>
      <c r="LQF751"/>
      <c r="LQG751"/>
      <c r="LQH751"/>
      <c r="LQI751"/>
      <c r="LQJ751"/>
      <c r="LQK751"/>
      <c r="LQL751"/>
      <c r="LQM751"/>
      <c r="LQN751"/>
      <c r="LQO751"/>
      <c r="LQP751"/>
      <c r="LQQ751"/>
      <c r="LQR751"/>
      <c r="LQS751"/>
      <c r="LQT751"/>
      <c r="LQU751"/>
      <c r="LQV751"/>
      <c r="LQW751"/>
      <c r="LQX751"/>
      <c r="LQY751"/>
      <c r="LQZ751"/>
      <c r="LRA751"/>
      <c r="LRB751"/>
      <c r="LRC751"/>
      <c r="LRD751"/>
      <c r="LRE751"/>
      <c r="LRF751"/>
      <c r="LRG751"/>
      <c r="LRH751"/>
      <c r="LRI751"/>
      <c r="LRJ751"/>
      <c r="LRK751"/>
      <c r="LRL751"/>
      <c r="LRM751"/>
      <c r="LRN751"/>
      <c r="LRO751"/>
      <c r="LRP751"/>
      <c r="LRQ751"/>
      <c r="LRR751"/>
      <c r="LRS751"/>
      <c r="LRT751"/>
      <c r="LRU751"/>
      <c r="LRV751"/>
      <c r="LRW751"/>
      <c r="LRX751"/>
      <c r="LRY751"/>
      <c r="LRZ751"/>
      <c r="LSA751"/>
      <c r="LSB751"/>
      <c r="LSC751"/>
      <c r="LSD751"/>
      <c r="LSE751"/>
      <c r="LSF751"/>
      <c r="LSG751"/>
      <c r="LSH751"/>
      <c r="LSI751"/>
      <c r="LSJ751"/>
      <c r="LSK751"/>
      <c r="LSL751"/>
      <c r="LSM751"/>
      <c r="LSN751"/>
      <c r="LSO751"/>
      <c r="LSP751"/>
      <c r="LSQ751"/>
      <c r="LSR751"/>
      <c r="LSS751"/>
      <c r="LST751"/>
      <c r="LSU751"/>
      <c r="LSV751"/>
      <c r="LSW751"/>
      <c r="LSX751"/>
      <c r="LSY751"/>
      <c r="LSZ751"/>
      <c r="LTA751"/>
      <c r="LTB751"/>
      <c r="LTC751"/>
      <c r="LTD751"/>
      <c r="LTE751"/>
      <c r="LTF751"/>
      <c r="LTG751"/>
      <c r="LTH751"/>
      <c r="LTI751"/>
      <c r="LTJ751"/>
      <c r="LTK751"/>
      <c r="LTL751"/>
      <c r="LTM751"/>
      <c r="LTN751"/>
      <c r="LTO751"/>
      <c r="LTP751"/>
      <c r="LTQ751"/>
      <c r="LTR751"/>
      <c r="LTS751"/>
      <c r="LTT751"/>
      <c r="LTU751"/>
      <c r="LTV751"/>
      <c r="LTW751"/>
      <c r="LTX751"/>
      <c r="LTY751"/>
      <c r="LTZ751"/>
      <c r="LUA751"/>
      <c r="LUB751"/>
      <c r="LUC751"/>
      <c r="LUD751"/>
      <c r="LUE751"/>
      <c r="LUF751"/>
      <c r="LUG751"/>
      <c r="LUH751"/>
      <c r="LUI751"/>
      <c r="LUJ751"/>
      <c r="LUK751"/>
      <c r="LUL751"/>
      <c r="LUM751"/>
      <c r="LUN751"/>
      <c r="LUO751"/>
      <c r="LUP751"/>
      <c r="LUQ751"/>
      <c r="LUR751"/>
      <c r="LUS751"/>
      <c r="LUT751"/>
      <c r="LUU751"/>
      <c r="LUV751"/>
      <c r="LUW751"/>
      <c r="LUX751"/>
      <c r="LUY751"/>
      <c r="LUZ751"/>
      <c r="LVA751"/>
      <c r="LVB751"/>
      <c r="LVC751"/>
      <c r="LVD751"/>
      <c r="LVE751"/>
      <c r="LVF751"/>
      <c r="LVG751"/>
      <c r="LVH751"/>
      <c r="LVI751"/>
      <c r="LVJ751"/>
      <c r="LVK751"/>
      <c r="LVL751"/>
      <c r="LVM751"/>
      <c r="LVN751"/>
      <c r="LVO751"/>
      <c r="LVP751"/>
      <c r="LVQ751"/>
      <c r="LVR751"/>
      <c r="LVS751"/>
      <c r="LVT751"/>
      <c r="LVU751"/>
      <c r="LVV751"/>
      <c r="LVW751"/>
      <c r="LVX751"/>
      <c r="LVY751"/>
      <c r="LVZ751"/>
      <c r="LWA751"/>
      <c r="LWB751"/>
      <c r="LWC751"/>
      <c r="LWD751"/>
      <c r="LWE751"/>
      <c r="LWF751"/>
      <c r="LWG751"/>
      <c r="LWH751"/>
      <c r="LWI751"/>
      <c r="LWJ751"/>
      <c r="LWK751"/>
      <c r="LWL751"/>
      <c r="LWM751"/>
      <c r="LWN751"/>
      <c r="LWO751"/>
      <c r="LWP751"/>
      <c r="LWQ751"/>
      <c r="LWR751"/>
      <c r="LWS751"/>
      <c r="LWT751"/>
      <c r="LWU751"/>
      <c r="LWV751"/>
      <c r="LWW751"/>
      <c r="LWX751"/>
      <c r="LWY751"/>
      <c r="LWZ751"/>
      <c r="LXA751"/>
      <c r="LXB751"/>
      <c r="LXC751"/>
      <c r="LXD751"/>
      <c r="LXE751"/>
      <c r="LXF751"/>
      <c r="LXG751"/>
      <c r="LXH751"/>
      <c r="LXI751"/>
      <c r="LXJ751"/>
      <c r="LXK751"/>
      <c r="LXL751"/>
      <c r="LXM751"/>
      <c r="LXN751"/>
      <c r="LXO751"/>
      <c r="LXP751"/>
      <c r="LXQ751"/>
      <c r="LXR751"/>
      <c r="LXS751"/>
      <c r="LXT751"/>
      <c r="LXU751"/>
      <c r="LXV751"/>
      <c r="LXW751"/>
      <c r="LXX751"/>
      <c r="LXY751"/>
      <c r="LXZ751"/>
      <c r="LYA751"/>
      <c r="LYB751"/>
      <c r="LYC751"/>
      <c r="LYD751"/>
      <c r="LYE751"/>
      <c r="LYF751"/>
      <c r="LYG751"/>
      <c r="LYH751"/>
      <c r="LYI751"/>
      <c r="LYJ751"/>
      <c r="LYK751"/>
      <c r="LYL751"/>
      <c r="LYM751"/>
      <c r="LYN751"/>
      <c r="LYO751"/>
      <c r="LYP751"/>
      <c r="LYQ751"/>
      <c r="LYR751"/>
      <c r="LYS751"/>
      <c r="LYT751"/>
      <c r="LYU751"/>
      <c r="LYV751"/>
      <c r="LYW751"/>
      <c r="LYX751"/>
      <c r="LYY751"/>
      <c r="LYZ751"/>
      <c r="LZA751"/>
      <c r="LZB751"/>
      <c r="LZC751"/>
      <c r="LZD751"/>
      <c r="LZE751"/>
      <c r="LZF751"/>
      <c r="LZG751"/>
      <c r="LZH751"/>
      <c r="LZI751"/>
      <c r="LZJ751"/>
      <c r="LZK751"/>
      <c r="LZL751"/>
      <c r="LZM751"/>
      <c r="LZN751"/>
      <c r="LZO751"/>
      <c r="LZP751"/>
      <c r="LZQ751"/>
      <c r="LZR751"/>
      <c r="LZS751"/>
      <c r="LZT751"/>
      <c r="LZU751"/>
      <c r="LZV751"/>
      <c r="LZW751"/>
      <c r="LZX751"/>
      <c r="LZY751"/>
      <c r="LZZ751"/>
      <c r="MAA751"/>
      <c r="MAB751"/>
      <c r="MAC751"/>
      <c r="MAD751"/>
      <c r="MAE751"/>
      <c r="MAF751"/>
      <c r="MAG751"/>
      <c r="MAH751"/>
      <c r="MAI751"/>
      <c r="MAJ751"/>
      <c r="MAK751"/>
      <c r="MAL751"/>
      <c r="MAM751"/>
      <c r="MAN751"/>
      <c r="MAO751"/>
      <c r="MAP751"/>
      <c r="MAQ751"/>
      <c r="MAR751"/>
      <c r="MAS751"/>
      <c r="MAT751"/>
      <c r="MAU751"/>
      <c r="MAV751"/>
      <c r="MAW751"/>
      <c r="MAX751"/>
      <c r="MAY751"/>
      <c r="MAZ751"/>
      <c r="MBA751"/>
      <c r="MBB751"/>
      <c r="MBC751"/>
      <c r="MBD751"/>
      <c r="MBE751"/>
      <c r="MBF751"/>
      <c r="MBG751"/>
      <c r="MBH751"/>
      <c r="MBI751"/>
      <c r="MBJ751"/>
      <c r="MBK751"/>
      <c r="MBL751"/>
      <c r="MBM751"/>
      <c r="MBN751"/>
      <c r="MBO751"/>
      <c r="MBP751"/>
      <c r="MBQ751"/>
      <c r="MBR751"/>
      <c r="MBS751"/>
      <c r="MBT751"/>
      <c r="MBU751"/>
      <c r="MBV751"/>
      <c r="MBW751"/>
      <c r="MBX751"/>
      <c r="MBY751"/>
      <c r="MBZ751"/>
      <c r="MCA751"/>
      <c r="MCB751"/>
      <c r="MCC751"/>
      <c r="MCD751"/>
      <c r="MCE751"/>
      <c r="MCF751"/>
      <c r="MCG751"/>
      <c r="MCH751"/>
      <c r="MCI751"/>
      <c r="MCJ751"/>
      <c r="MCK751"/>
      <c r="MCL751"/>
      <c r="MCM751"/>
      <c r="MCN751"/>
      <c r="MCO751"/>
      <c r="MCP751"/>
      <c r="MCQ751"/>
      <c r="MCR751"/>
      <c r="MCS751"/>
      <c r="MCT751"/>
      <c r="MCU751"/>
      <c r="MCV751"/>
      <c r="MCW751"/>
      <c r="MCX751"/>
      <c r="MCY751"/>
      <c r="MCZ751"/>
      <c r="MDA751"/>
      <c r="MDB751"/>
      <c r="MDC751"/>
      <c r="MDD751"/>
      <c r="MDE751"/>
      <c r="MDF751"/>
      <c r="MDG751"/>
      <c r="MDH751"/>
      <c r="MDI751"/>
      <c r="MDJ751"/>
      <c r="MDK751"/>
      <c r="MDL751"/>
      <c r="MDM751"/>
      <c r="MDN751"/>
      <c r="MDO751"/>
      <c r="MDP751"/>
      <c r="MDQ751"/>
      <c r="MDR751"/>
      <c r="MDS751"/>
      <c r="MDT751"/>
      <c r="MDU751"/>
      <c r="MDV751"/>
      <c r="MDW751"/>
      <c r="MDX751"/>
      <c r="MDY751"/>
      <c r="MDZ751"/>
      <c r="MEA751"/>
      <c r="MEB751"/>
      <c r="MEC751"/>
      <c r="MED751"/>
      <c r="MEE751"/>
      <c r="MEF751"/>
      <c r="MEG751"/>
      <c r="MEH751"/>
      <c r="MEI751"/>
      <c r="MEJ751"/>
      <c r="MEK751"/>
      <c r="MEL751"/>
      <c r="MEM751"/>
      <c r="MEN751"/>
      <c r="MEO751"/>
      <c r="MEP751"/>
      <c r="MEQ751"/>
      <c r="MER751"/>
      <c r="MES751"/>
      <c r="MET751"/>
      <c r="MEU751"/>
      <c r="MEV751"/>
      <c r="MEW751"/>
      <c r="MEX751"/>
      <c r="MEY751"/>
      <c r="MEZ751"/>
      <c r="MFA751"/>
      <c r="MFB751"/>
      <c r="MFC751"/>
      <c r="MFD751"/>
      <c r="MFE751"/>
      <c r="MFF751"/>
      <c r="MFG751"/>
      <c r="MFH751"/>
      <c r="MFI751"/>
      <c r="MFJ751"/>
      <c r="MFK751"/>
      <c r="MFL751"/>
      <c r="MFM751"/>
      <c r="MFN751"/>
      <c r="MFO751"/>
      <c r="MFP751"/>
      <c r="MFQ751"/>
      <c r="MFR751"/>
      <c r="MFS751"/>
      <c r="MFT751"/>
      <c r="MFU751"/>
      <c r="MFV751"/>
      <c r="MFW751"/>
      <c r="MFX751"/>
      <c r="MFY751"/>
      <c r="MFZ751"/>
      <c r="MGA751"/>
      <c r="MGB751"/>
      <c r="MGC751"/>
      <c r="MGD751"/>
      <c r="MGE751"/>
      <c r="MGF751"/>
      <c r="MGG751"/>
      <c r="MGH751"/>
      <c r="MGI751"/>
      <c r="MGJ751"/>
      <c r="MGK751"/>
      <c r="MGL751"/>
      <c r="MGM751"/>
      <c r="MGN751"/>
      <c r="MGO751"/>
      <c r="MGP751"/>
      <c r="MGQ751"/>
      <c r="MGR751"/>
      <c r="MGS751"/>
      <c r="MGT751"/>
      <c r="MGU751"/>
      <c r="MGV751"/>
      <c r="MGW751"/>
      <c r="MGX751"/>
      <c r="MGY751"/>
      <c r="MGZ751"/>
      <c r="MHA751"/>
      <c r="MHB751"/>
      <c r="MHC751"/>
      <c r="MHD751"/>
      <c r="MHE751"/>
      <c r="MHF751"/>
      <c r="MHG751"/>
      <c r="MHH751"/>
      <c r="MHI751"/>
      <c r="MHJ751"/>
      <c r="MHK751"/>
      <c r="MHL751"/>
      <c r="MHM751"/>
      <c r="MHN751"/>
      <c r="MHO751"/>
      <c r="MHP751"/>
      <c r="MHQ751"/>
      <c r="MHR751"/>
      <c r="MHS751"/>
      <c r="MHT751"/>
      <c r="MHU751"/>
      <c r="MHV751"/>
      <c r="MHW751"/>
      <c r="MHX751"/>
      <c r="MHY751"/>
      <c r="MHZ751"/>
      <c r="MIA751"/>
      <c r="MIB751"/>
      <c r="MIC751"/>
      <c r="MID751"/>
      <c r="MIE751"/>
      <c r="MIF751"/>
      <c r="MIG751"/>
      <c r="MIH751"/>
      <c r="MII751"/>
      <c r="MIJ751"/>
      <c r="MIK751"/>
      <c r="MIL751"/>
      <c r="MIM751"/>
      <c r="MIN751"/>
      <c r="MIO751"/>
      <c r="MIP751"/>
      <c r="MIQ751"/>
      <c r="MIR751"/>
      <c r="MIS751"/>
      <c r="MIT751"/>
      <c r="MIU751"/>
      <c r="MIV751"/>
      <c r="MIW751"/>
      <c r="MIX751"/>
      <c r="MIY751"/>
      <c r="MIZ751"/>
      <c r="MJA751"/>
      <c r="MJB751"/>
      <c r="MJC751"/>
      <c r="MJD751"/>
      <c r="MJE751"/>
      <c r="MJF751"/>
      <c r="MJG751"/>
      <c r="MJH751"/>
      <c r="MJI751"/>
      <c r="MJJ751"/>
      <c r="MJK751"/>
      <c r="MJL751"/>
      <c r="MJM751"/>
      <c r="MJN751"/>
      <c r="MJO751"/>
      <c r="MJP751"/>
      <c r="MJQ751"/>
      <c r="MJR751"/>
      <c r="MJS751"/>
      <c r="MJT751"/>
      <c r="MJU751"/>
      <c r="MJV751"/>
      <c r="MJW751"/>
      <c r="MJX751"/>
      <c r="MJY751"/>
      <c r="MJZ751"/>
      <c r="MKA751"/>
      <c r="MKB751"/>
      <c r="MKC751"/>
      <c r="MKD751"/>
      <c r="MKE751"/>
      <c r="MKF751"/>
      <c r="MKG751"/>
      <c r="MKH751"/>
      <c r="MKI751"/>
      <c r="MKJ751"/>
      <c r="MKK751"/>
      <c r="MKL751"/>
      <c r="MKM751"/>
      <c r="MKN751"/>
      <c r="MKO751"/>
      <c r="MKP751"/>
      <c r="MKQ751"/>
      <c r="MKR751"/>
      <c r="MKS751"/>
      <c r="MKT751"/>
      <c r="MKU751"/>
      <c r="MKV751"/>
      <c r="MKW751"/>
      <c r="MKX751"/>
      <c r="MKY751"/>
      <c r="MKZ751"/>
      <c r="MLA751"/>
      <c r="MLB751"/>
      <c r="MLC751"/>
      <c r="MLD751"/>
      <c r="MLE751"/>
      <c r="MLF751"/>
      <c r="MLG751"/>
      <c r="MLH751"/>
      <c r="MLI751"/>
      <c r="MLJ751"/>
      <c r="MLK751"/>
      <c r="MLL751"/>
      <c r="MLM751"/>
      <c r="MLN751"/>
      <c r="MLO751"/>
      <c r="MLP751"/>
      <c r="MLQ751"/>
      <c r="MLR751"/>
      <c r="MLS751"/>
      <c r="MLT751"/>
      <c r="MLU751"/>
      <c r="MLV751"/>
      <c r="MLW751"/>
      <c r="MLX751"/>
      <c r="MLY751"/>
      <c r="MLZ751"/>
      <c r="MMA751"/>
      <c r="MMB751"/>
      <c r="MMC751"/>
      <c r="MMD751"/>
      <c r="MME751"/>
      <c r="MMF751"/>
      <c r="MMG751"/>
      <c r="MMH751"/>
      <c r="MMI751"/>
      <c r="MMJ751"/>
      <c r="MMK751"/>
      <c r="MML751"/>
      <c r="MMM751"/>
      <c r="MMN751"/>
      <c r="MMO751"/>
      <c r="MMP751"/>
      <c r="MMQ751"/>
      <c r="MMR751"/>
      <c r="MMS751"/>
      <c r="MMT751"/>
      <c r="MMU751"/>
      <c r="MMV751"/>
      <c r="MMW751"/>
      <c r="MMX751"/>
      <c r="MMY751"/>
      <c r="MMZ751"/>
      <c r="MNA751"/>
      <c r="MNB751"/>
      <c r="MNC751"/>
      <c r="MND751"/>
      <c r="MNE751"/>
      <c r="MNF751"/>
      <c r="MNG751"/>
      <c r="MNH751"/>
      <c r="MNI751"/>
      <c r="MNJ751"/>
      <c r="MNK751"/>
      <c r="MNL751"/>
      <c r="MNM751"/>
      <c r="MNN751"/>
      <c r="MNO751"/>
      <c r="MNP751"/>
      <c r="MNQ751"/>
      <c r="MNR751"/>
      <c r="MNS751"/>
      <c r="MNT751"/>
      <c r="MNU751"/>
      <c r="MNV751"/>
      <c r="MNW751"/>
      <c r="MNX751"/>
      <c r="MNY751"/>
      <c r="MNZ751"/>
      <c r="MOA751"/>
      <c r="MOB751"/>
      <c r="MOC751"/>
      <c r="MOD751"/>
      <c r="MOE751"/>
      <c r="MOF751"/>
      <c r="MOG751"/>
      <c r="MOH751"/>
      <c r="MOI751"/>
      <c r="MOJ751"/>
      <c r="MOK751"/>
      <c r="MOL751"/>
      <c r="MOM751"/>
      <c r="MON751"/>
      <c r="MOO751"/>
      <c r="MOP751"/>
      <c r="MOQ751"/>
      <c r="MOR751"/>
      <c r="MOS751"/>
      <c r="MOT751"/>
      <c r="MOU751"/>
      <c r="MOV751"/>
      <c r="MOW751"/>
      <c r="MOX751"/>
      <c r="MOY751"/>
      <c r="MOZ751"/>
      <c r="MPA751"/>
      <c r="MPB751"/>
      <c r="MPC751"/>
      <c r="MPD751"/>
      <c r="MPE751"/>
      <c r="MPF751"/>
      <c r="MPG751"/>
      <c r="MPH751"/>
      <c r="MPI751"/>
      <c r="MPJ751"/>
      <c r="MPK751"/>
      <c r="MPL751"/>
      <c r="MPM751"/>
      <c r="MPN751"/>
      <c r="MPO751"/>
      <c r="MPP751"/>
      <c r="MPQ751"/>
      <c r="MPR751"/>
      <c r="MPS751"/>
      <c r="MPT751"/>
      <c r="MPU751"/>
      <c r="MPV751"/>
      <c r="MPW751"/>
      <c r="MPX751"/>
      <c r="MPY751"/>
      <c r="MPZ751"/>
      <c r="MQA751"/>
      <c r="MQB751"/>
      <c r="MQC751"/>
      <c r="MQD751"/>
      <c r="MQE751"/>
      <c r="MQF751"/>
      <c r="MQG751"/>
      <c r="MQH751"/>
      <c r="MQI751"/>
      <c r="MQJ751"/>
      <c r="MQK751"/>
      <c r="MQL751"/>
      <c r="MQM751"/>
      <c r="MQN751"/>
      <c r="MQO751"/>
      <c r="MQP751"/>
      <c r="MQQ751"/>
      <c r="MQR751"/>
      <c r="MQS751"/>
      <c r="MQT751"/>
      <c r="MQU751"/>
      <c r="MQV751"/>
      <c r="MQW751"/>
      <c r="MQX751"/>
      <c r="MQY751"/>
      <c r="MQZ751"/>
      <c r="MRA751"/>
      <c r="MRB751"/>
      <c r="MRC751"/>
      <c r="MRD751"/>
      <c r="MRE751"/>
      <c r="MRF751"/>
      <c r="MRG751"/>
      <c r="MRH751"/>
      <c r="MRI751"/>
      <c r="MRJ751"/>
      <c r="MRK751"/>
      <c r="MRL751"/>
      <c r="MRM751"/>
      <c r="MRN751"/>
      <c r="MRO751"/>
      <c r="MRP751"/>
      <c r="MRQ751"/>
      <c r="MRR751"/>
      <c r="MRS751"/>
      <c r="MRT751"/>
      <c r="MRU751"/>
      <c r="MRV751"/>
      <c r="MRW751"/>
      <c r="MRX751"/>
      <c r="MRY751"/>
      <c r="MRZ751"/>
      <c r="MSA751"/>
      <c r="MSB751"/>
      <c r="MSC751"/>
      <c r="MSD751"/>
      <c r="MSE751"/>
      <c r="MSF751"/>
      <c r="MSG751"/>
      <c r="MSH751"/>
      <c r="MSI751"/>
      <c r="MSJ751"/>
      <c r="MSK751"/>
      <c r="MSL751"/>
      <c r="MSM751"/>
      <c r="MSN751"/>
      <c r="MSO751"/>
      <c r="MSP751"/>
      <c r="MSQ751"/>
      <c r="MSR751"/>
      <c r="MSS751"/>
      <c r="MST751"/>
      <c r="MSU751"/>
      <c r="MSV751"/>
      <c r="MSW751"/>
      <c r="MSX751"/>
      <c r="MSY751"/>
      <c r="MSZ751"/>
      <c r="MTA751"/>
      <c r="MTB751"/>
      <c r="MTC751"/>
      <c r="MTD751"/>
      <c r="MTE751"/>
      <c r="MTF751"/>
      <c r="MTG751"/>
      <c r="MTH751"/>
      <c r="MTI751"/>
      <c r="MTJ751"/>
      <c r="MTK751"/>
      <c r="MTL751"/>
      <c r="MTM751"/>
      <c r="MTN751"/>
      <c r="MTO751"/>
      <c r="MTP751"/>
      <c r="MTQ751"/>
      <c r="MTR751"/>
      <c r="MTS751"/>
      <c r="MTT751"/>
      <c r="MTU751"/>
      <c r="MTV751"/>
      <c r="MTW751"/>
      <c r="MTX751"/>
      <c r="MTY751"/>
      <c r="MTZ751"/>
      <c r="MUA751"/>
      <c r="MUB751"/>
      <c r="MUC751"/>
      <c r="MUD751"/>
      <c r="MUE751"/>
      <c r="MUF751"/>
      <c r="MUG751"/>
      <c r="MUH751"/>
      <c r="MUI751"/>
      <c r="MUJ751"/>
      <c r="MUK751"/>
      <c r="MUL751"/>
      <c r="MUM751"/>
      <c r="MUN751"/>
      <c r="MUO751"/>
      <c r="MUP751"/>
      <c r="MUQ751"/>
      <c r="MUR751"/>
      <c r="MUS751"/>
      <c r="MUT751"/>
      <c r="MUU751"/>
      <c r="MUV751"/>
      <c r="MUW751"/>
      <c r="MUX751"/>
      <c r="MUY751"/>
      <c r="MUZ751"/>
      <c r="MVA751"/>
      <c r="MVB751"/>
      <c r="MVC751"/>
      <c r="MVD751"/>
      <c r="MVE751"/>
      <c r="MVF751"/>
      <c r="MVG751"/>
      <c r="MVH751"/>
      <c r="MVI751"/>
      <c r="MVJ751"/>
      <c r="MVK751"/>
      <c r="MVL751"/>
      <c r="MVM751"/>
      <c r="MVN751"/>
      <c r="MVO751"/>
      <c r="MVP751"/>
      <c r="MVQ751"/>
      <c r="MVR751"/>
      <c r="MVS751"/>
      <c r="MVT751"/>
      <c r="MVU751"/>
      <c r="MVV751"/>
      <c r="MVW751"/>
      <c r="MVX751"/>
      <c r="MVY751"/>
      <c r="MVZ751"/>
      <c r="MWA751"/>
      <c r="MWB751"/>
      <c r="MWC751"/>
      <c r="MWD751"/>
      <c r="MWE751"/>
      <c r="MWF751"/>
      <c r="MWG751"/>
      <c r="MWH751"/>
      <c r="MWI751"/>
      <c r="MWJ751"/>
      <c r="MWK751"/>
      <c r="MWL751"/>
      <c r="MWM751"/>
      <c r="MWN751"/>
      <c r="MWO751"/>
      <c r="MWP751"/>
      <c r="MWQ751"/>
      <c r="MWR751"/>
      <c r="MWS751"/>
      <c r="MWT751"/>
      <c r="MWU751"/>
      <c r="MWV751"/>
      <c r="MWW751"/>
      <c r="MWX751"/>
      <c r="MWY751"/>
      <c r="MWZ751"/>
      <c r="MXA751"/>
      <c r="MXB751"/>
      <c r="MXC751"/>
      <c r="MXD751"/>
      <c r="MXE751"/>
      <c r="MXF751"/>
      <c r="MXG751"/>
      <c r="MXH751"/>
      <c r="MXI751"/>
      <c r="MXJ751"/>
      <c r="MXK751"/>
      <c r="MXL751"/>
      <c r="MXM751"/>
      <c r="MXN751"/>
      <c r="MXO751"/>
      <c r="MXP751"/>
      <c r="MXQ751"/>
      <c r="MXR751"/>
      <c r="MXS751"/>
      <c r="MXT751"/>
      <c r="MXU751"/>
      <c r="MXV751"/>
      <c r="MXW751"/>
      <c r="MXX751"/>
      <c r="MXY751"/>
      <c r="MXZ751"/>
      <c r="MYA751"/>
      <c r="MYB751"/>
      <c r="MYC751"/>
      <c r="MYD751"/>
      <c r="MYE751"/>
      <c r="MYF751"/>
      <c r="MYG751"/>
      <c r="MYH751"/>
      <c r="MYI751"/>
      <c r="MYJ751"/>
      <c r="MYK751"/>
      <c r="MYL751"/>
      <c r="MYM751"/>
      <c r="MYN751"/>
      <c r="MYO751"/>
      <c r="MYP751"/>
      <c r="MYQ751"/>
      <c r="MYR751"/>
      <c r="MYS751"/>
      <c r="MYT751"/>
      <c r="MYU751"/>
      <c r="MYV751"/>
      <c r="MYW751"/>
      <c r="MYX751"/>
      <c r="MYY751"/>
      <c r="MYZ751"/>
      <c r="MZA751"/>
      <c r="MZB751"/>
      <c r="MZC751"/>
      <c r="MZD751"/>
      <c r="MZE751"/>
      <c r="MZF751"/>
      <c r="MZG751"/>
      <c r="MZH751"/>
      <c r="MZI751"/>
      <c r="MZJ751"/>
      <c r="MZK751"/>
      <c r="MZL751"/>
      <c r="MZM751"/>
      <c r="MZN751"/>
      <c r="MZO751"/>
      <c r="MZP751"/>
      <c r="MZQ751"/>
      <c r="MZR751"/>
      <c r="MZS751"/>
      <c r="MZT751"/>
      <c r="MZU751"/>
      <c r="MZV751"/>
      <c r="MZW751"/>
      <c r="MZX751"/>
      <c r="MZY751"/>
      <c r="MZZ751"/>
      <c r="NAA751"/>
      <c r="NAB751"/>
      <c r="NAC751"/>
      <c r="NAD751"/>
      <c r="NAE751"/>
      <c r="NAF751"/>
      <c r="NAG751"/>
      <c r="NAH751"/>
      <c r="NAI751"/>
      <c r="NAJ751"/>
      <c r="NAK751"/>
      <c r="NAL751"/>
      <c r="NAM751"/>
      <c r="NAN751"/>
      <c r="NAO751"/>
      <c r="NAP751"/>
      <c r="NAQ751"/>
      <c r="NAR751"/>
      <c r="NAS751"/>
      <c r="NAT751"/>
      <c r="NAU751"/>
      <c r="NAV751"/>
      <c r="NAW751"/>
      <c r="NAX751"/>
      <c r="NAY751"/>
      <c r="NAZ751"/>
      <c r="NBA751"/>
      <c r="NBB751"/>
      <c r="NBC751"/>
      <c r="NBD751"/>
      <c r="NBE751"/>
      <c r="NBF751"/>
      <c r="NBG751"/>
      <c r="NBH751"/>
      <c r="NBI751"/>
      <c r="NBJ751"/>
      <c r="NBK751"/>
      <c r="NBL751"/>
      <c r="NBM751"/>
      <c r="NBN751"/>
      <c r="NBO751"/>
      <c r="NBP751"/>
      <c r="NBQ751"/>
      <c r="NBR751"/>
      <c r="NBS751"/>
      <c r="NBT751"/>
      <c r="NBU751"/>
      <c r="NBV751"/>
      <c r="NBW751"/>
      <c r="NBX751"/>
      <c r="NBY751"/>
      <c r="NBZ751"/>
      <c r="NCA751"/>
      <c r="NCB751"/>
      <c r="NCC751"/>
      <c r="NCD751"/>
      <c r="NCE751"/>
      <c r="NCF751"/>
      <c r="NCG751"/>
      <c r="NCH751"/>
      <c r="NCI751"/>
      <c r="NCJ751"/>
      <c r="NCK751"/>
      <c r="NCL751"/>
      <c r="NCM751"/>
      <c r="NCN751"/>
      <c r="NCO751"/>
      <c r="NCP751"/>
      <c r="NCQ751"/>
      <c r="NCR751"/>
      <c r="NCS751"/>
      <c r="NCT751"/>
      <c r="NCU751"/>
      <c r="NCV751"/>
      <c r="NCW751"/>
      <c r="NCX751"/>
      <c r="NCY751"/>
      <c r="NCZ751"/>
      <c r="NDA751"/>
      <c r="NDB751"/>
      <c r="NDC751"/>
      <c r="NDD751"/>
      <c r="NDE751"/>
      <c r="NDF751"/>
      <c r="NDG751"/>
      <c r="NDH751"/>
      <c r="NDI751"/>
      <c r="NDJ751"/>
      <c r="NDK751"/>
      <c r="NDL751"/>
      <c r="NDM751"/>
      <c r="NDN751"/>
      <c r="NDO751"/>
      <c r="NDP751"/>
      <c r="NDQ751"/>
      <c r="NDR751"/>
      <c r="NDS751"/>
      <c r="NDT751"/>
      <c r="NDU751"/>
      <c r="NDV751"/>
      <c r="NDW751"/>
      <c r="NDX751"/>
      <c r="NDY751"/>
      <c r="NDZ751"/>
      <c r="NEA751"/>
      <c r="NEB751"/>
      <c r="NEC751"/>
      <c r="NED751"/>
      <c r="NEE751"/>
      <c r="NEF751"/>
      <c r="NEG751"/>
      <c r="NEH751"/>
      <c r="NEI751"/>
      <c r="NEJ751"/>
      <c r="NEK751"/>
      <c r="NEL751"/>
      <c r="NEM751"/>
      <c r="NEN751"/>
      <c r="NEO751"/>
      <c r="NEP751"/>
      <c r="NEQ751"/>
      <c r="NER751"/>
      <c r="NES751"/>
      <c r="NET751"/>
      <c r="NEU751"/>
      <c r="NEV751"/>
      <c r="NEW751"/>
      <c r="NEX751"/>
      <c r="NEY751"/>
      <c r="NEZ751"/>
      <c r="NFA751"/>
      <c r="NFB751"/>
      <c r="NFC751"/>
      <c r="NFD751"/>
      <c r="NFE751"/>
      <c r="NFF751"/>
      <c r="NFG751"/>
      <c r="NFH751"/>
      <c r="NFI751"/>
      <c r="NFJ751"/>
      <c r="NFK751"/>
      <c r="NFL751"/>
      <c r="NFM751"/>
      <c r="NFN751"/>
      <c r="NFO751"/>
      <c r="NFP751"/>
      <c r="NFQ751"/>
      <c r="NFR751"/>
      <c r="NFS751"/>
      <c r="NFT751"/>
      <c r="NFU751"/>
      <c r="NFV751"/>
      <c r="NFW751"/>
      <c r="NFX751"/>
      <c r="NFY751"/>
      <c r="NFZ751"/>
      <c r="NGA751"/>
      <c r="NGB751"/>
      <c r="NGC751"/>
      <c r="NGD751"/>
      <c r="NGE751"/>
      <c r="NGF751"/>
      <c r="NGG751"/>
      <c r="NGH751"/>
      <c r="NGI751"/>
      <c r="NGJ751"/>
      <c r="NGK751"/>
      <c r="NGL751"/>
      <c r="NGM751"/>
      <c r="NGN751"/>
      <c r="NGO751"/>
      <c r="NGP751"/>
      <c r="NGQ751"/>
      <c r="NGR751"/>
      <c r="NGS751"/>
      <c r="NGT751"/>
      <c r="NGU751"/>
      <c r="NGV751"/>
      <c r="NGW751"/>
      <c r="NGX751"/>
      <c r="NGY751"/>
      <c r="NGZ751"/>
      <c r="NHA751"/>
      <c r="NHB751"/>
      <c r="NHC751"/>
      <c r="NHD751"/>
      <c r="NHE751"/>
      <c r="NHF751"/>
      <c r="NHG751"/>
      <c r="NHH751"/>
      <c r="NHI751"/>
      <c r="NHJ751"/>
      <c r="NHK751"/>
      <c r="NHL751"/>
      <c r="NHM751"/>
      <c r="NHN751"/>
      <c r="NHO751"/>
      <c r="NHP751"/>
      <c r="NHQ751"/>
      <c r="NHR751"/>
      <c r="NHS751"/>
      <c r="NHT751"/>
      <c r="NHU751"/>
      <c r="NHV751"/>
      <c r="NHW751"/>
      <c r="NHX751"/>
      <c r="NHY751"/>
      <c r="NHZ751"/>
      <c r="NIA751"/>
      <c r="NIB751"/>
      <c r="NIC751"/>
      <c r="NID751"/>
      <c r="NIE751"/>
      <c r="NIF751"/>
      <c r="NIG751"/>
      <c r="NIH751"/>
      <c r="NII751"/>
      <c r="NIJ751"/>
      <c r="NIK751"/>
      <c r="NIL751"/>
      <c r="NIM751"/>
      <c r="NIN751"/>
      <c r="NIO751"/>
      <c r="NIP751"/>
      <c r="NIQ751"/>
      <c r="NIR751"/>
      <c r="NIS751"/>
      <c r="NIT751"/>
      <c r="NIU751"/>
      <c r="NIV751"/>
      <c r="NIW751"/>
      <c r="NIX751"/>
      <c r="NIY751"/>
      <c r="NIZ751"/>
      <c r="NJA751"/>
      <c r="NJB751"/>
      <c r="NJC751"/>
      <c r="NJD751"/>
      <c r="NJE751"/>
      <c r="NJF751"/>
      <c r="NJG751"/>
      <c r="NJH751"/>
      <c r="NJI751"/>
      <c r="NJJ751"/>
      <c r="NJK751"/>
      <c r="NJL751"/>
      <c r="NJM751"/>
      <c r="NJN751"/>
      <c r="NJO751"/>
      <c r="NJP751"/>
      <c r="NJQ751"/>
      <c r="NJR751"/>
      <c r="NJS751"/>
      <c r="NJT751"/>
      <c r="NJU751"/>
      <c r="NJV751"/>
      <c r="NJW751"/>
      <c r="NJX751"/>
      <c r="NJY751"/>
      <c r="NJZ751"/>
      <c r="NKA751"/>
      <c r="NKB751"/>
      <c r="NKC751"/>
      <c r="NKD751"/>
      <c r="NKE751"/>
      <c r="NKF751"/>
      <c r="NKG751"/>
      <c r="NKH751"/>
      <c r="NKI751"/>
      <c r="NKJ751"/>
      <c r="NKK751"/>
      <c r="NKL751"/>
      <c r="NKM751"/>
      <c r="NKN751"/>
      <c r="NKO751"/>
      <c r="NKP751"/>
      <c r="NKQ751"/>
      <c r="NKR751"/>
      <c r="NKS751"/>
      <c r="NKT751"/>
      <c r="NKU751"/>
      <c r="NKV751"/>
      <c r="NKW751"/>
      <c r="NKX751"/>
      <c r="NKY751"/>
      <c r="NKZ751"/>
      <c r="NLA751"/>
      <c r="NLB751"/>
      <c r="NLC751"/>
      <c r="NLD751"/>
      <c r="NLE751"/>
      <c r="NLF751"/>
      <c r="NLG751"/>
      <c r="NLH751"/>
      <c r="NLI751"/>
      <c r="NLJ751"/>
      <c r="NLK751"/>
      <c r="NLL751"/>
      <c r="NLM751"/>
      <c r="NLN751"/>
      <c r="NLO751"/>
      <c r="NLP751"/>
      <c r="NLQ751"/>
      <c r="NLR751"/>
      <c r="NLS751"/>
      <c r="NLT751"/>
      <c r="NLU751"/>
      <c r="NLV751"/>
      <c r="NLW751"/>
      <c r="NLX751"/>
      <c r="NLY751"/>
      <c r="NLZ751"/>
      <c r="NMA751"/>
      <c r="NMB751"/>
      <c r="NMC751"/>
      <c r="NMD751"/>
      <c r="NME751"/>
      <c r="NMF751"/>
      <c r="NMG751"/>
      <c r="NMH751"/>
      <c r="NMI751"/>
      <c r="NMJ751"/>
      <c r="NMK751"/>
      <c r="NML751"/>
      <c r="NMM751"/>
      <c r="NMN751"/>
      <c r="NMO751"/>
      <c r="NMP751"/>
      <c r="NMQ751"/>
      <c r="NMR751"/>
      <c r="NMS751"/>
      <c r="NMT751"/>
      <c r="NMU751"/>
      <c r="NMV751"/>
      <c r="NMW751"/>
      <c r="NMX751"/>
      <c r="NMY751"/>
      <c r="NMZ751"/>
      <c r="NNA751"/>
      <c r="NNB751"/>
      <c r="NNC751"/>
      <c r="NND751"/>
      <c r="NNE751"/>
      <c r="NNF751"/>
      <c r="NNG751"/>
      <c r="NNH751"/>
      <c r="NNI751"/>
      <c r="NNJ751"/>
      <c r="NNK751"/>
      <c r="NNL751"/>
      <c r="NNM751"/>
      <c r="NNN751"/>
      <c r="NNO751"/>
      <c r="NNP751"/>
      <c r="NNQ751"/>
      <c r="NNR751"/>
      <c r="NNS751"/>
      <c r="NNT751"/>
      <c r="NNU751"/>
      <c r="NNV751"/>
      <c r="NNW751"/>
      <c r="NNX751"/>
      <c r="NNY751"/>
      <c r="NNZ751"/>
      <c r="NOA751"/>
      <c r="NOB751"/>
      <c r="NOC751"/>
      <c r="NOD751"/>
      <c r="NOE751"/>
      <c r="NOF751"/>
      <c r="NOG751"/>
      <c r="NOH751"/>
      <c r="NOI751"/>
      <c r="NOJ751"/>
      <c r="NOK751"/>
      <c r="NOL751"/>
      <c r="NOM751"/>
      <c r="NON751"/>
      <c r="NOO751"/>
      <c r="NOP751"/>
      <c r="NOQ751"/>
      <c r="NOR751"/>
      <c r="NOS751"/>
      <c r="NOT751"/>
      <c r="NOU751"/>
      <c r="NOV751"/>
      <c r="NOW751"/>
      <c r="NOX751"/>
      <c r="NOY751"/>
      <c r="NOZ751"/>
      <c r="NPA751"/>
      <c r="NPB751"/>
      <c r="NPC751"/>
      <c r="NPD751"/>
      <c r="NPE751"/>
      <c r="NPF751"/>
      <c r="NPG751"/>
      <c r="NPH751"/>
      <c r="NPI751"/>
      <c r="NPJ751"/>
      <c r="NPK751"/>
      <c r="NPL751"/>
      <c r="NPM751"/>
      <c r="NPN751"/>
      <c r="NPO751"/>
      <c r="NPP751"/>
      <c r="NPQ751"/>
      <c r="NPR751"/>
      <c r="NPS751"/>
      <c r="NPT751"/>
      <c r="NPU751"/>
      <c r="NPV751"/>
      <c r="NPW751"/>
      <c r="NPX751"/>
      <c r="NPY751"/>
      <c r="NPZ751"/>
      <c r="NQA751"/>
      <c r="NQB751"/>
      <c r="NQC751"/>
      <c r="NQD751"/>
      <c r="NQE751"/>
      <c r="NQF751"/>
      <c r="NQG751"/>
      <c r="NQH751"/>
      <c r="NQI751"/>
      <c r="NQJ751"/>
      <c r="NQK751"/>
      <c r="NQL751"/>
      <c r="NQM751"/>
      <c r="NQN751"/>
      <c r="NQO751"/>
      <c r="NQP751"/>
      <c r="NQQ751"/>
      <c r="NQR751"/>
      <c r="NQS751"/>
      <c r="NQT751"/>
      <c r="NQU751"/>
      <c r="NQV751"/>
      <c r="NQW751"/>
      <c r="NQX751"/>
      <c r="NQY751"/>
      <c r="NQZ751"/>
      <c r="NRA751"/>
      <c r="NRB751"/>
      <c r="NRC751"/>
      <c r="NRD751"/>
      <c r="NRE751"/>
      <c r="NRF751"/>
      <c r="NRG751"/>
      <c r="NRH751"/>
      <c r="NRI751"/>
      <c r="NRJ751"/>
      <c r="NRK751"/>
      <c r="NRL751"/>
      <c r="NRM751"/>
      <c r="NRN751"/>
      <c r="NRO751"/>
      <c r="NRP751"/>
      <c r="NRQ751"/>
      <c r="NRR751"/>
      <c r="NRS751"/>
      <c r="NRT751"/>
      <c r="NRU751"/>
      <c r="NRV751"/>
      <c r="NRW751"/>
      <c r="NRX751"/>
      <c r="NRY751"/>
      <c r="NRZ751"/>
      <c r="NSA751"/>
      <c r="NSB751"/>
      <c r="NSC751"/>
      <c r="NSD751"/>
      <c r="NSE751"/>
      <c r="NSF751"/>
      <c r="NSG751"/>
      <c r="NSH751"/>
      <c r="NSI751"/>
      <c r="NSJ751"/>
      <c r="NSK751"/>
      <c r="NSL751"/>
      <c r="NSM751"/>
      <c r="NSN751"/>
      <c r="NSO751"/>
      <c r="NSP751"/>
      <c r="NSQ751"/>
      <c r="NSR751"/>
      <c r="NSS751"/>
      <c r="NST751"/>
      <c r="NSU751"/>
      <c r="NSV751"/>
      <c r="NSW751"/>
      <c r="NSX751"/>
      <c r="NSY751"/>
      <c r="NSZ751"/>
      <c r="NTA751"/>
      <c r="NTB751"/>
      <c r="NTC751"/>
      <c r="NTD751"/>
      <c r="NTE751"/>
      <c r="NTF751"/>
      <c r="NTG751"/>
      <c r="NTH751"/>
      <c r="NTI751"/>
      <c r="NTJ751"/>
      <c r="NTK751"/>
      <c r="NTL751"/>
      <c r="NTM751"/>
      <c r="NTN751"/>
      <c r="NTO751"/>
      <c r="NTP751"/>
      <c r="NTQ751"/>
      <c r="NTR751"/>
      <c r="NTS751"/>
      <c r="NTT751"/>
      <c r="NTU751"/>
      <c r="NTV751"/>
      <c r="NTW751"/>
      <c r="NTX751"/>
      <c r="NTY751"/>
      <c r="NTZ751"/>
      <c r="NUA751"/>
      <c r="NUB751"/>
      <c r="NUC751"/>
      <c r="NUD751"/>
      <c r="NUE751"/>
      <c r="NUF751"/>
      <c r="NUG751"/>
      <c r="NUH751"/>
      <c r="NUI751"/>
      <c r="NUJ751"/>
      <c r="NUK751"/>
      <c r="NUL751"/>
      <c r="NUM751"/>
      <c r="NUN751"/>
      <c r="NUO751"/>
      <c r="NUP751"/>
      <c r="NUQ751"/>
      <c r="NUR751"/>
      <c r="NUS751"/>
      <c r="NUT751"/>
      <c r="NUU751"/>
      <c r="NUV751"/>
      <c r="NUW751"/>
      <c r="NUX751"/>
      <c r="NUY751"/>
      <c r="NUZ751"/>
      <c r="NVA751"/>
      <c r="NVB751"/>
      <c r="NVC751"/>
      <c r="NVD751"/>
      <c r="NVE751"/>
      <c r="NVF751"/>
      <c r="NVG751"/>
      <c r="NVH751"/>
      <c r="NVI751"/>
      <c r="NVJ751"/>
      <c r="NVK751"/>
      <c r="NVL751"/>
      <c r="NVM751"/>
      <c r="NVN751"/>
      <c r="NVO751"/>
      <c r="NVP751"/>
      <c r="NVQ751"/>
      <c r="NVR751"/>
      <c r="NVS751"/>
      <c r="NVT751"/>
      <c r="NVU751"/>
      <c r="NVV751"/>
      <c r="NVW751"/>
      <c r="NVX751"/>
      <c r="NVY751"/>
      <c r="NVZ751"/>
      <c r="NWA751"/>
      <c r="NWB751"/>
      <c r="NWC751"/>
      <c r="NWD751"/>
      <c r="NWE751"/>
      <c r="NWF751"/>
      <c r="NWG751"/>
      <c r="NWH751"/>
      <c r="NWI751"/>
      <c r="NWJ751"/>
      <c r="NWK751"/>
      <c r="NWL751"/>
      <c r="NWM751"/>
      <c r="NWN751"/>
      <c r="NWO751"/>
      <c r="NWP751"/>
      <c r="NWQ751"/>
      <c r="NWR751"/>
      <c r="NWS751"/>
      <c r="NWT751"/>
      <c r="NWU751"/>
      <c r="NWV751"/>
      <c r="NWW751"/>
      <c r="NWX751"/>
      <c r="NWY751"/>
      <c r="NWZ751"/>
      <c r="NXA751"/>
      <c r="NXB751"/>
      <c r="NXC751"/>
      <c r="NXD751"/>
      <c r="NXE751"/>
      <c r="NXF751"/>
      <c r="NXG751"/>
      <c r="NXH751"/>
      <c r="NXI751"/>
      <c r="NXJ751"/>
      <c r="NXK751"/>
      <c r="NXL751"/>
      <c r="NXM751"/>
      <c r="NXN751"/>
      <c r="NXO751"/>
      <c r="NXP751"/>
      <c r="NXQ751"/>
      <c r="NXR751"/>
      <c r="NXS751"/>
      <c r="NXT751"/>
      <c r="NXU751"/>
      <c r="NXV751"/>
      <c r="NXW751"/>
      <c r="NXX751"/>
      <c r="NXY751"/>
      <c r="NXZ751"/>
      <c r="NYA751"/>
      <c r="NYB751"/>
      <c r="NYC751"/>
      <c r="NYD751"/>
      <c r="NYE751"/>
      <c r="NYF751"/>
      <c r="NYG751"/>
      <c r="NYH751"/>
      <c r="NYI751"/>
      <c r="NYJ751"/>
      <c r="NYK751"/>
      <c r="NYL751"/>
      <c r="NYM751"/>
      <c r="NYN751"/>
      <c r="NYO751"/>
      <c r="NYP751"/>
      <c r="NYQ751"/>
      <c r="NYR751"/>
      <c r="NYS751"/>
      <c r="NYT751"/>
      <c r="NYU751"/>
      <c r="NYV751"/>
      <c r="NYW751"/>
      <c r="NYX751"/>
      <c r="NYY751"/>
      <c r="NYZ751"/>
      <c r="NZA751"/>
      <c r="NZB751"/>
      <c r="NZC751"/>
      <c r="NZD751"/>
      <c r="NZE751"/>
      <c r="NZF751"/>
      <c r="NZG751"/>
      <c r="NZH751"/>
      <c r="NZI751"/>
      <c r="NZJ751"/>
      <c r="NZK751"/>
      <c r="NZL751"/>
      <c r="NZM751"/>
      <c r="NZN751"/>
      <c r="NZO751"/>
      <c r="NZP751"/>
      <c r="NZQ751"/>
      <c r="NZR751"/>
      <c r="NZS751"/>
      <c r="NZT751"/>
      <c r="NZU751"/>
      <c r="NZV751"/>
      <c r="NZW751"/>
      <c r="NZX751"/>
      <c r="NZY751"/>
      <c r="NZZ751"/>
      <c r="OAA751"/>
      <c r="OAB751"/>
      <c r="OAC751"/>
      <c r="OAD751"/>
      <c r="OAE751"/>
      <c r="OAF751"/>
      <c r="OAG751"/>
      <c r="OAH751"/>
      <c r="OAI751"/>
      <c r="OAJ751"/>
      <c r="OAK751"/>
      <c r="OAL751"/>
      <c r="OAM751"/>
      <c r="OAN751"/>
      <c r="OAO751"/>
      <c r="OAP751"/>
      <c r="OAQ751"/>
      <c r="OAR751"/>
      <c r="OAS751"/>
      <c r="OAT751"/>
      <c r="OAU751"/>
      <c r="OAV751"/>
      <c r="OAW751"/>
      <c r="OAX751"/>
      <c r="OAY751"/>
      <c r="OAZ751"/>
      <c r="OBA751"/>
      <c r="OBB751"/>
      <c r="OBC751"/>
      <c r="OBD751"/>
      <c r="OBE751"/>
      <c r="OBF751"/>
      <c r="OBG751"/>
      <c r="OBH751"/>
      <c r="OBI751"/>
      <c r="OBJ751"/>
      <c r="OBK751"/>
      <c r="OBL751"/>
      <c r="OBM751"/>
      <c r="OBN751"/>
      <c r="OBO751"/>
      <c r="OBP751"/>
      <c r="OBQ751"/>
      <c r="OBR751"/>
      <c r="OBS751"/>
      <c r="OBT751"/>
      <c r="OBU751"/>
      <c r="OBV751"/>
      <c r="OBW751"/>
      <c r="OBX751"/>
      <c r="OBY751"/>
      <c r="OBZ751"/>
      <c r="OCA751"/>
      <c r="OCB751"/>
      <c r="OCC751"/>
      <c r="OCD751"/>
      <c r="OCE751"/>
      <c r="OCF751"/>
      <c r="OCG751"/>
      <c r="OCH751"/>
      <c r="OCI751"/>
      <c r="OCJ751"/>
      <c r="OCK751"/>
      <c r="OCL751"/>
      <c r="OCM751"/>
      <c r="OCN751"/>
      <c r="OCO751"/>
      <c r="OCP751"/>
      <c r="OCQ751"/>
      <c r="OCR751"/>
      <c r="OCS751"/>
      <c r="OCT751"/>
      <c r="OCU751"/>
      <c r="OCV751"/>
      <c r="OCW751"/>
      <c r="OCX751"/>
      <c r="OCY751"/>
      <c r="OCZ751"/>
      <c r="ODA751"/>
      <c r="ODB751"/>
      <c r="ODC751"/>
      <c r="ODD751"/>
      <c r="ODE751"/>
      <c r="ODF751"/>
      <c r="ODG751"/>
      <c r="ODH751"/>
      <c r="ODI751"/>
      <c r="ODJ751"/>
      <c r="ODK751"/>
      <c r="ODL751"/>
      <c r="ODM751"/>
      <c r="ODN751"/>
      <c r="ODO751"/>
      <c r="ODP751"/>
      <c r="ODQ751"/>
      <c r="ODR751"/>
      <c r="ODS751"/>
      <c r="ODT751"/>
      <c r="ODU751"/>
      <c r="ODV751"/>
      <c r="ODW751"/>
      <c r="ODX751"/>
      <c r="ODY751"/>
      <c r="ODZ751"/>
      <c r="OEA751"/>
      <c r="OEB751"/>
      <c r="OEC751"/>
      <c r="OED751"/>
      <c r="OEE751"/>
      <c r="OEF751"/>
      <c r="OEG751"/>
      <c r="OEH751"/>
      <c r="OEI751"/>
      <c r="OEJ751"/>
      <c r="OEK751"/>
      <c r="OEL751"/>
      <c r="OEM751"/>
      <c r="OEN751"/>
      <c r="OEO751"/>
      <c r="OEP751"/>
      <c r="OEQ751"/>
      <c r="OER751"/>
      <c r="OES751"/>
      <c r="OET751"/>
      <c r="OEU751"/>
      <c r="OEV751"/>
      <c r="OEW751"/>
      <c r="OEX751"/>
      <c r="OEY751"/>
      <c r="OEZ751"/>
      <c r="OFA751"/>
      <c r="OFB751"/>
      <c r="OFC751"/>
      <c r="OFD751"/>
      <c r="OFE751"/>
      <c r="OFF751"/>
      <c r="OFG751"/>
      <c r="OFH751"/>
      <c r="OFI751"/>
      <c r="OFJ751"/>
      <c r="OFK751"/>
      <c r="OFL751"/>
      <c r="OFM751"/>
      <c r="OFN751"/>
      <c r="OFO751"/>
      <c r="OFP751"/>
      <c r="OFQ751"/>
      <c r="OFR751"/>
      <c r="OFS751"/>
      <c r="OFT751"/>
      <c r="OFU751"/>
      <c r="OFV751"/>
      <c r="OFW751"/>
      <c r="OFX751"/>
      <c r="OFY751"/>
      <c r="OFZ751"/>
      <c r="OGA751"/>
      <c r="OGB751"/>
      <c r="OGC751"/>
      <c r="OGD751"/>
      <c r="OGE751"/>
      <c r="OGF751"/>
      <c r="OGG751"/>
      <c r="OGH751"/>
      <c r="OGI751"/>
      <c r="OGJ751"/>
      <c r="OGK751"/>
      <c r="OGL751"/>
      <c r="OGM751"/>
      <c r="OGN751"/>
      <c r="OGO751"/>
      <c r="OGP751"/>
      <c r="OGQ751"/>
      <c r="OGR751"/>
      <c r="OGS751"/>
      <c r="OGT751"/>
      <c r="OGU751"/>
      <c r="OGV751"/>
      <c r="OGW751"/>
      <c r="OGX751"/>
      <c r="OGY751"/>
      <c r="OGZ751"/>
      <c r="OHA751"/>
      <c r="OHB751"/>
      <c r="OHC751"/>
      <c r="OHD751"/>
      <c r="OHE751"/>
      <c r="OHF751"/>
      <c r="OHG751"/>
      <c r="OHH751"/>
      <c r="OHI751"/>
      <c r="OHJ751"/>
      <c r="OHK751"/>
      <c r="OHL751"/>
      <c r="OHM751"/>
      <c r="OHN751"/>
      <c r="OHO751"/>
      <c r="OHP751"/>
      <c r="OHQ751"/>
      <c r="OHR751"/>
      <c r="OHS751"/>
      <c r="OHT751"/>
      <c r="OHU751"/>
      <c r="OHV751"/>
      <c r="OHW751"/>
      <c r="OHX751"/>
      <c r="OHY751"/>
      <c r="OHZ751"/>
      <c r="OIA751"/>
      <c r="OIB751"/>
      <c r="OIC751"/>
      <c r="OID751"/>
      <c r="OIE751"/>
      <c r="OIF751"/>
      <c r="OIG751"/>
      <c r="OIH751"/>
      <c r="OII751"/>
      <c r="OIJ751"/>
      <c r="OIK751"/>
      <c r="OIL751"/>
      <c r="OIM751"/>
      <c r="OIN751"/>
      <c r="OIO751"/>
      <c r="OIP751"/>
      <c r="OIQ751"/>
      <c r="OIR751"/>
      <c r="OIS751"/>
      <c r="OIT751"/>
      <c r="OIU751"/>
      <c r="OIV751"/>
      <c r="OIW751"/>
      <c r="OIX751"/>
      <c r="OIY751"/>
      <c r="OIZ751"/>
      <c r="OJA751"/>
      <c r="OJB751"/>
      <c r="OJC751"/>
      <c r="OJD751"/>
      <c r="OJE751"/>
      <c r="OJF751"/>
      <c r="OJG751"/>
      <c r="OJH751"/>
      <c r="OJI751"/>
      <c r="OJJ751"/>
      <c r="OJK751"/>
      <c r="OJL751"/>
      <c r="OJM751"/>
      <c r="OJN751"/>
      <c r="OJO751"/>
      <c r="OJP751"/>
      <c r="OJQ751"/>
      <c r="OJR751"/>
      <c r="OJS751"/>
      <c r="OJT751"/>
      <c r="OJU751"/>
      <c r="OJV751"/>
      <c r="OJW751"/>
      <c r="OJX751"/>
      <c r="OJY751"/>
      <c r="OJZ751"/>
      <c r="OKA751"/>
      <c r="OKB751"/>
      <c r="OKC751"/>
      <c r="OKD751"/>
      <c r="OKE751"/>
      <c r="OKF751"/>
      <c r="OKG751"/>
      <c r="OKH751"/>
      <c r="OKI751"/>
      <c r="OKJ751"/>
      <c r="OKK751"/>
      <c r="OKL751"/>
      <c r="OKM751"/>
      <c r="OKN751"/>
      <c r="OKO751"/>
      <c r="OKP751"/>
      <c r="OKQ751"/>
      <c r="OKR751"/>
      <c r="OKS751"/>
      <c r="OKT751"/>
      <c r="OKU751"/>
      <c r="OKV751"/>
      <c r="OKW751"/>
      <c r="OKX751"/>
      <c r="OKY751"/>
      <c r="OKZ751"/>
      <c r="OLA751"/>
      <c r="OLB751"/>
      <c r="OLC751"/>
      <c r="OLD751"/>
      <c r="OLE751"/>
      <c r="OLF751"/>
      <c r="OLG751"/>
      <c r="OLH751"/>
      <c r="OLI751"/>
      <c r="OLJ751"/>
      <c r="OLK751"/>
      <c r="OLL751"/>
      <c r="OLM751"/>
      <c r="OLN751"/>
      <c r="OLO751"/>
      <c r="OLP751"/>
      <c r="OLQ751"/>
      <c r="OLR751"/>
      <c r="OLS751"/>
      <c r="OLT751"/>
      <c r="OLU751"/>
      <c r="OLV751"/>
      <c r="OLW751"/>
      <c r="OLX751"/>
      <c r="OLY751"/>
      <c r="OLZ751"/>
      <c r="OMA751"/>
      <c r="OMB751"/>
      <c r="OMC751"/>
      <c r="OMD751"/>
      <c r="OME751"/>
      <c r="OMF751"/>
      <c r="OMG751"/>
      <c r="OMH751"/>
      <c r="OMI751"/>
      <c r="OMJ751"/>
      <c r="OMK751"/>
      <c r="OML751"/>
      <c r="OMM751"/>
      <c r="OMN751"/>
      <c r="OMO751"/>
      <c r="OMP751"/>
      <c r="OMQ751"/>
      <c r="OMR751"/>
      <c r="OMS751"/>
      <c r="OMT751"/>
      <c r="OMU751"/>
      <c r="OMV751"/>
      <c r="OMW751"/>
      <c r="OMX751"/>
      <c r="OMY751"/>
      <c r="OMZ751"/>
      <c r="ONA751"/>
      <c r="ONB751"/>
      <c r="ONC751"/>
      <c r="OND751"/>
      <c r="ONE751"/>
      <c r="ONF751"/>
      <c r="ONG751"/>
      <c r="ONH751"/>
      <c r="ONI751"/>
      <c r="ONJ751"/>
      <c r="ONK751"/>
      <c r="ONL751"/>
      <c r="ONM751"/>
      <c r="ONN751"/>
      <c r="ONO751"/>
      <c r="ONP751"/>
      <c r="ONQ751"/>
      <c r="ONR751"/>
      <c r="ONS751"/>
      <c r="ONT751"/>
      <c r="ONU751"/>
      <c r="ONV751"/>
      <c r="ONW751"/>
      <c r="ONX751"/>
      <c r="ONY751"/>
      <c r="ONZ751"/>
      <c r="OOA751"/>
      <c r="OOB751"/>
      <c r="OOC751"/>
      <c r="OOD751"/>
      <c r="OOE751"/>
      <c r="OOF751"/>
      <c r="OOG751"/>
      <c r="OOH751"/>
      <c r="OOI751"/>
      <c r="OOJ751"/>
      <c r="OOK751"/>
      <c r="OOL751"/>
      <c r="OOM751"/>
      <c r="OON751"/>
      <c r="OOO751"/>
      <c r="OOP751"/>
      <c r="OOQ751"/>
      <c r="OOR751"/>
      <c r="OOS751"/>
      <c r="OOT751"/>
      <c r="OOU751"/>
      <c r="OOV751"/>
      <c r="OOW751"/>
      <c r="OOX751"/>
      <c r="OOY751"/>
      <c r="OOZ751"/>
      <c r="OPA751"/>
      <c r="OPB751"/>
      <c r="OPC751"/>
      <c r="OPD751"/>
      <c r="OPE751"/>
      <c r="OPF751"/>
      <c r="OPG751"/>
      <c r="OPH751"/>
      <c r="OPI751"/>
      <c r="OPJ751"/>
      <c r="OPK751"/>
      <c r="OPL751"/>
      <c r="OPM751"/>
      <c r="OPN751"/>
      <c r="OPO751"/>
      <c r="OPP751"/>
      <c r="OPQ751"/>
      <c r="OPR751"/>
      <c r="OPS751"/>
      <c r="OPT751"/>
      <c r="OPU751"/>
      <c r="OPV751"/>
      <c r="OPW751"/>
      <c r="OPX751"/>
      <c r="OPY751"/>
      <c r="OPZ751"/>
      <c r="OQA751"/>
      <c r="OQB751"/>
      <c r="OQC751"/>
      <c r="OQD751"/>
      <c r="OQE751"/>
      <c r="OQF751"/>
      <c r="OQG751"/>
      <c r="OQH751"/>
      <c r="OQI751"/>
      <c r="OQJ751"/>
      <c r="OQK751"/>
      <c r="OQL751"/>
      <c r="OQM751"/>
      <c r="OQN751"/>
      <c r="OQO751"/>
      <c r="OQP751"/>
      <c r="OQQ751"/>
      <c r="OQR751"/>
      <c r="OQS751"/>
      <c r="OQT751"/>
      <c r="OQU751"/>
      <c r="OQV751"/>
      <c r="OQW751"/>
      <c r="OQX751"/>
      <c r="OQY751"/>
      <c r="OQZ751"/>
      <c r="ORA751"/>
      <c r="ORB751"/>
      <c r="ORC751"/>
      <c r="ORD751"/>
      <c r="ORE751"/>
      <c r="ORF751"/>
      <c r="ORG751"/>
      <c r="ORH751"/>
      <c r="ORI751"/>
      <c r="ORJ751"/>
      <c r="ORK751"/>
      <c r="ORL751"/>
      <c r="ORM751"/>
      <c r="ORN751"/>
      <c r="ORO751"/>
      <c r="ORP751"/>
      <c r="ORQ751"/>
      <c r="ORR751"/>
      <c r="ORS751"/>
      <c r="ORT751"/>
      <c r="ORU751"/>
      <c r="ORV751"/>
      <c r="ORW751"/>
      <c r="ORX751"/>
      <c r="ORY751"/>
      <c r="ORZ751"/>
      <c r="OSA751"/>
      <c r="OSB751"/>
      <c r="OSC751"/>
      <c r="OSD751"/>
      <c r="OSE751"/>
      <c r="OSF751"/>
      <c r="OSG751"/>
      <c r="OSH751"/>
      <c r="OSI751"/>
      <c r="OSJ751"/>
      <c r="OSK751"/>
      <c r="OSL751"/>
      <c r="OSM751"/>
      <c r="OSN751"/>
      <c r="OSO751"/>
      <c r="OSP751"/>
      <c r="OSQ751"/>
      <c r="OSR751"/>
      <c r="OSS751"/>
      <c r="OST751"/>
      <c r="OSU751"/>
      <c r="OSV751"/>
      <c r="OSW751"/>
      <c r="OSX751"/>
      <c r="OSY751"/>
      <c r="OSZ751"/>
      <c r="OTA751"/>
      <c r="OTB751"/>
      <c r="OTC751"/>
      <c r="OTD751"/>
      <c r="OTE751"/>
      <c r="OTF751"/>
      <c r="OTG751"/>
      <c r="OTH751"/>
      <c r="OTI751"/>
      <c r="OTJ751"/>
      <c r="OTK751"/>
      <c r="OTL751"/>
      <c r="OTM751"/>
      <c r="OTN751"/>
      <c r="OTO751"/>
      <c r="OTP751"/>
      <c r="OTQ751"/>
      <c r="OTR751"/>
      <c r="OTS751"/>
      <c r="OTT751"/>
      <c r="OTU751"/>
      <c r="OTV751"/>
      <c r="OTW751"/>
      <c r="OTX751"/>
      <c r="OTY751"/>
      <c r="OTZ751"/>
      <c r="OUA751"/>
      <c r="OUB751"/>
      <c r="OUC751"/>
      <c r="OUD751"/>
      <c r="OUE751"/>
      <c r="OUF751"/>
      <c r="OUG751"/>
      <c r="OUH751"/>
      <c r="OUI751"/>
      <c r="OUJ751"/>
      <c r="OUK751"/>
      <c r="OUL751"/>
      <c r="OUM751"/>
      <c r="OUN751"/>
      <c r="OUO751"/>
      <c r="OUP751"/>
      <c r="OUQ751"/>
      <c r="OUR751"/>
      <c r="OUS751"/>
      <c r="OUT751"/>
      <c r="OUU751"/>
      <c r="OUV751"/>
      <c r="OUW751"/>
      <c r="OUX751"/>
      <c r="OUY751"/>
      <c r="OUZ751"/>
      <c r="OVA751"/>
      <c r="OVB751"/>
      <c r="OVC751"/>
      <c r="OVD751"/>
      <c r="OVE751"/>
      <c r="OVF751"/>
      <c r="OVG751"/>
      <c r="OVH751"/>
      <c r="OVI751"/>
      <c r="OVJ751"/>
      <c r="OVK751"/>
      <c r="OVL751"/>
      <c r="OVM751"/>
      <c r="OVN751"/>
      <c r="OVO751"/>
      <c r="OVP751"/>
      <c r="OVQ751"/>
      <c r="OVR751"/>
      <c r="OVS751"/>
      <c r="OVT751"/>
      <c r="OVU751"/>
      <c r="OVV751"/>
      <c r="OVW751"/>
      <c r="OVX751"/>
      <c r="OVY751"/>
      <c r="OVZ751"/>
      <c r="OWA751"/>
      <c r="OWB751"/>
      <c r="OWC751"/>
      <c r="OWD751"/>
      <c r="OWE751"/>
      <c r="OWF751"/>
      <c r="OWG751"/>
      <c r="OWH751"/>
      <c r="OWI751"/>
      <c r="OWJ751"/>
      <c r="OWK751"/>
      <c r="OWL751"/>
      <c r="OWM751"/>
      <c r="OWN751"/>
      <c r="OWO751"/>
      <c r="OWP751"/>
      <c r="OWQ751"/>
      <c r="OWR751"/>
      <c r="OWS751"/>
      <c r="OWT751"/>
      <c r="OWU751"/>
      <c r="OWV751"/>
      <c r="OWW751"/>
      <c r="OWX751"/>
      <c r="OWY751"/>
      <c r="OWZ751"/>
      <c r="OXA751"/>
      <c r="OXB751"/>
      <c r="OXC751"/>
      <c r="OXD751"/>
      <c r="OXE751"/>
      <c r="OXF751"/>
      <c r="OXG751"/>
      <c r="OXH751"/>
      <c r="OXI751"/>
      <c r="OXJ751"/>
      <c r="OXK751"/>
      <c r="OXL751"/>
      <c r="OXM751"/>
      <c r="OXN751"/>
      <c r="OXO751"/>
      <c r="OXP751"/>
      <c r="OXQ751"/>
      <c r="OXR751"/>
      <c r="OXS751"/>
      <c r="OXT751"/>
      <c r="OXU751"/>
      <c r="OXV751"/>
      <c r="OXW751"/>
      <c r="OXX751"/>
      <c r="OXY751"/>
      <c r="OXZ751"/>
      <c r="OYA751"/>
      <c r="OYB751"/>
      <c r="OYC751"/>
      <c r="OYD751"/>
      <c r="OYE751"/>
      <c r="OYF751"/>
      <c r="OYG751"/>
      <c r="OYH751"/>
      <c r="OYI751"/>
      <c r="OYJ751"/>
      <c r="OYK751"/>
      <c r="OYL751"/>
      <c r="OYM751"/>
      <c r="OYN751"/>
      <c r="OYO751"/>
      <c r="OYP751"/>
      <c r="OYQ751"/>
      <c r="OYR751"/>
      <c r="OYS751"/>
      <c r="OYT751"/>
      <c r="OYU751"/>
      <c r="OYV751"/>
      <c r="OYW751"/>
      <c r="OYX751"/>
      <c r="OYY751"/>
      <c r="OYZ751"/>
      <c r="OZA751"/>
      <c r="OZB751"/>
      <c r="OZC751"/>
      <c r="OZD751"/>
      <c r="OZE751"/>
      <c r="OZF751"/>
      <c r="OZG751"/>
      <c r="OZH751"/>
      <c r="OZI751"/>
      <c r="OZJ751"/>
      <c r="OZK751"/>
      <c r="OZL751"/>
      <c r="OZM751"/>
      <c r="OZN751"/>
      <c r="OZO751"/>
      <c r="OZP751"/>
      <c r="OZQ751"/>
      <c r="OZR751"/>
      <c r="OZS751"/>
      <c r="OZT751"/>
      <c r="OZU751"/>
      <c r="OZV751"/>
      <c r="OZW751"/>
      <c r="OZX751"/>
      <c r="OZY751"/>
      <c r="OZZ751"/>
      <c r="PAA751"/>
      <c r="PAB751"/>
      <c r="PAC751"/>
      <c r="PAD751"/>
      <c r="PAE751"/>
      <c r="PAF751"/>
      <c r="PAG751"/>
      <c r="PAH751"/>
      <c r="PAI751"/>
      <c r="PAJ751"/>
      <c r="PAK751"/>
      <c r="PAL751"/>
      <c r="PAM751"/>
      <c r="PAN751"/>
      <c r="PAO751"/>
      <c r="PAP751"/>
      <c r="PAQ751"/>
      <c r="PAR751"/>
      <c r="PAS751"/>
      <c r="PAT751"/>
      <c r="PAU751"/>
      <c r="PAV751"/>
      <c r="PAW751"/>
      <c r="PAX751"/>
      <c r="PAY751"/>
      <c r="PAZ751"/>
      <c r="PBA751"/>
      <c r="PBB751"/>
      <c r="PBC751"/>
      <c r="PBD751"/>
      <c r="PBE751"/>
      <c r="PBF751"/>
      <c r="PBG751"/>
      <c r="PBH751"/>
      <c r="PBI751"/>
      <c r="PBJ751"/>
      <c r="PBK751"/>
      <c r="PBL751"/>
      <c r="PBM751"/>
      <c r="PBN751"/>
      <c r="PBO751"/>
      <c r="PBP751"/>
      <c r="PBQ751"/>
      <c r="PBR751"/>
      <c r="PBS751"/>
      <c r="PBT751"/>
      <c r="PBU751"/>
      <c r="PBV751"/>
      <c r="PBW751"/>
      <c r="PBX751"/>
      <c r="PBY751"/>
      <c r="PBZ751"/>
      <c r="PCA751"/>
      <c r="PCB751"/>
      <c r="PCC751"/>
      <c r="PCD751"/>
      <c r="PCE751"/>
      <c r="PCF751"/>
      <c r="PCG751"/>
      <c r="PCH751"/>
      <c r="PCI751"/>
      <c r="PCJ751"/>
      <c r="PCK751"/>
      <c r="PCL751"/>
      <c r="PCM751"/>
      <c r="PCN751"/>
      <c r="PCO751"/>
      <c r="PCP751"/>
      <c r="PCQ751"/>
      <c r="PCR751"/>
      <c r="PCS751"/>
      <c r="PCT751"/>
      <c r="PCU751"/>
      <c r="PCV751"/>
      <c r="PCW751"/>
      <c r="PCX751"/>
      <c r="PCY751"/>
      <c r="PCZ751"/>
      <c r="PDA751"/>
      <c r="PDB751"/>
      <c r="PDC751"/>
      <c r="PDD751"/>
      <c r="PDE751"/>
      <c r="PDF751"/>
      <c r="PDG751"/>
      <c r="PDH751"/>
      <c r="PDI751"/>
      <c r="PDJ751"/>
      <c r="PDK751"/>
      <c r="PDL751"/>
      <c r="PDM751"/>
      <c r="PDN751"/>
      <c r="PDO751"/>
      <c r="PDP751"/>
      <c r="PDQ751"/>
      <c r="PDR751"/>
      <c r="PDS751"/>
      <c r="PDT751"/>
      <c r="PDU751"/>
      <c r="PDV751"/>
      <c r="PDW751"/>
      <c r="PDX751"/>
      <c r="PDY751"/>
      <c r="PDZ751"/>
      <c r="PEA751"/>
      <c r="PEB751"/>
      <c r="PEC751"/>
      <c r="PED751"/>
      <c r="PEE751"/>
      <c r="PEF751"/>
      <c r="PEG751"/>
      <c r="PEH751"/>
      <c r="PEI751"/>
      <c r="PEJ751"/>
      <c r="PEK751"/>
      <c r="PEL751"/>
      <c r="PEM751"/>
      <c r="PEN751"/>
      <c r="PEO751"/>
      <c r="PEP751"/>
      <c r="PEQ751"/>
      <c r="PER751"/>
      <c r="PES751"/>
      <c r="PET751"/>
      <c r="PEU751"/>
      <c r="PEV751"/>
      <c r="PEW751"/>
      <c r="PEX751"/>
      <c r="PEY751"/>
      <c r="PEZ751"/>
      <c r="PFA751"/>
      <c r="PFB751"/>
      <c r="PFC751"/>
      <c r="PFD751"/>
      <c r="PFE751"/>
      <c r="PFF751"/>
      <c r="PFG751"/>
      <c r="PFH751"/>
      <c r="PFI751"/>
      <c r="PFJ751"/>
      <c r="PFK751"/>
      <c r="PFL751"/>
      <c r="PFM751"/>
      <c r="PFN751"/>
      <c r="PFO751"/>
      <c r="PFP751"/>
      <c r="PFQ751"/>
      <c r="PFR751"/>
      <c r="PFS751"/>
      <c r="PFT751"/>
      <c r="PFU751"/>
      <c r="PFV751"/>
      <c r="PFW751"/>
      <c r="PFX751"/>
      <c r="PFY751"/>
      <c r="PFZ751"/>
      <c r="PGA751"/>
      <c r="PGB751"/>
      <c r="PGC751"/>
      <c r="PGD751"/>
      <c r="PGE751"/>
      <c r="PGF751"/>
      <c r="PGG751"/>
      <c r="PGH751"/>
      <c r="PGI751"/>
      <c r="PGJ751"/>
      <c r="PGK751"/>
      <c r="PGL751"/>
      <c r="PGM751"/>
      <c r="PGN751"/>
      <c r="PGO751"/>
      <c r="PGP751"/>
      <c r="PGQ751"/>
      <c r="PGR751"/>
      <c r="PGS751"/>
      <c r="PGT751"/>
      <c r="PGU751"/>
      <c r="PGV751"/>
      <c r="PGW751"/>
      <c r="PGX751"/>
      <c r="PGY751"/>
      <c r="PGZ751"/>
      <c r="PHA751"/>
      <c r="PHB751"/>
      <c r="PHC751"/>
      <c r="PHD751"/>
      <c r="PHE751"/>
      <c r="PHF751"/>
      <c r="PHG751"/>
      <c r="PHH751"/>
      <c r="PHI751"/>
      <c r="PHJ751"/>
      <c r="PHK751"/>
      <c r="PHL751"/>
      <c r="PHM751"/>
      <c r="PHN751"/>
      <c r="PHO751"/>
      <c r="PHP751"/>
      <c r="PHQ751"/>
      <c r="PHR751"/>
      <c r="PHS751"/>
      <c r="PHT751"/>
      <c r="PHU751"/>
      <c r="PHV751"/>
      <c r="PHW751"/>
      <c r="PHX751"/>
      <c r="PHY751"/>
      <c r="PHZ751"/>
      <c r="PIA751"/>
      <c r="PIB751"/>
      <c r="PIC751"/>
      <c r="PID751"/>
      <c r="PIE751"/>
      <c r="PIF751"/>
      <c r="PIG751"/>
      <c r="PIH751"/>
      <c r="PII751"/>
      <c r="PIJ751"/>
      <c r="PIK751"/>
      <c r="PIL751"/>
      <c r="PIM751"/>
      <c r="PIN751"/>
      <c r="PIO751"/>
      <c r="PIP751"/>
      <c r="PIQ751"/>
      <c r="PIR751"/>
      <c r="PIS751"/>
      <c r="PIT751"/>
      <c r="PIU751"/>
      <c r="PIV751"/>
      <c r="PIW751"/>
      <c r="PIX751"/>
      <c r="PIY751"/>
      <c r="PIZ751"/>
      <c r="PJA751"/>
      <c r="PJB751"/>
      <c r="PJC751"/>
      <c r="PJD751"/>
      <c r="PJE751"/>
      <c r="PJF751"/>
      <c r="PJG751"/>
      <c r="PJH751"/>
      <c r="PJI751"/>
      <c r="PJJ751"/>
      <c r="PJK751"/>
      <c r="PJL751"/>
      <c r="PJM751"/>
      <c r="PJN751"/>
      <c r="PJO751"/>
      <c r="PJP751"/>
      <c r="PJQ751"/>
      <c r="PJR751"/>
      <c r="PJS751"/>
      <c r="PJT751"/>
      <c r="PJU751"/>
      <c r="PJV751"/>
      <c r="PJW751"/>
      <c r="PJX751"/>
      <c r="PJY751"/>
      <c r="PJZ751"/>
      <c r="PKA751"/>
      <c r="PKB751"/>
      <c r="PKC751"/>
      <c r="PKD751"/>
      <c r="PKE751"/>
      <c r="PKF751"/>
      <c r="PKG751"/>
      <c r="PKH751"/>
      <c r="PKI751"/>
      <c r="PKJ751"/>
      <c r="PKK751"/>
      <c r="PKL751"/>
      <c r="PKM751"/>
      <c r="PKN751"/>
      <c r="PKO751"/>
      <c r="PKP751"/>
      <c r="PKQ751"/>
      <c r="PKR751"/>
      <c r="PKS751"/>
      <c r="PKT751"/>
      <c r="PKU751"/>
      <c r="PKV751"/>
      <c r="PKW751"/>
      <c r="PKX751"/>
      <c r="PKY751"/>
      <c r="PKZ751"/>
      <c r="PLA751"/>
      <c r="PLB751"/>
      <c r="PLC751"/>
      <c r="PLD751"/>
      <c r="PLE751"/>
      <c r="PLF751"/>
      <c r="PLG751"/>
      <c r="PLH751"/>
      <c r="PLI751"/>
      <c r="PLJ751"/>
      <c r="PLK751"/>
      <c r="PLL751"/>
      <c r="PLM751"/>
      <c r="PLN751"/>
      <c r="PLO751"/>
      <c r="PLP751"/>
      <c r="PLQ751"/>
      <c r="PLR751"/>
      <c r="PLS751"/>
      <c r="PLT751"/>
      <c r="PLU751"/>
      <c r="PLV751"/>
      <c r="PLW751"/>
      <c r="PLX751"/>
      <c r="PLY751"/>
      <c r="PLZ751"/>
      <c r="PMA751"/>
      <c r="PMB751"/>
      <c r="PMC751"/>
      <c r="PMD751"/>
      <c r="PME751"/>
      <c r="PMF751"/>
      <c r="PMG751"/>
      <c r="PMH751"/>
      <c r="PMI751"/>
      <c r="PMJ751"/>
      <c r="PMK751"/>
      <c r="PML751"/>
      <c r="PMM751"/>
      <c r="PMN751"/>
      <c r="PMO751"/>
      <c r="PMP751"/>
      <c r="PMQ751"/>
      <c r="PMR751"/>
      <c r="PMS751"/>
      <c r="PMT751"/>
      <c r="PMU751"/>
      <c r="PMV751"/>
      <c r="PMW751"/>
      <c r="PMX751"/>
      <c r="PMY751"/>
      <c r="PMZ751"/>
      <c r="PNA751"/>
      <c r="PNB751"/>
      <c r="PNC751"/>
      <c r="PND751"/>
      <c r="PNE751"/>
      <c r="PNF751"/>
      <c r="PNG751"/>
      <c r="PNH751"/>
      <c r="PNI751"/>
      <c r="PNJ751"/>
      <c r="PNK751"/>
      <c r="PNL751"/>
      <c r="PNM751"/>
      <c r="PNN751"/>
      <c r="PNO751"/>
      <c r="PNP751"/>
      <c r="PNQ751"/>
      <c r="PNR751"/>
      <c r="PNS751"/>
      <c r="PNT751"/>
      <c r="PNU751"/>
      <c r="PNV751"/>
      <c r="PNW751"/>
      <c r="PNX751"/>
      <c r="PNY751"/>
      <c r="PNZ751"/>
      <c r="POA751"/>
      <c r="POB751"/>
      <c r="POC751"/>
      <c r="POD751"/>
      <c r="POE751"/>
      <c r="POF751"/>
      <c r="POG751"/>
      <c r="POH751"/>
      <c r="POI751"/>
      <c r="POJ751"/>
      <c r="POK751"/>
      <c r="POL751"/>
      <c r="POM751"/>
      <c r="PON751"/>
      <c r="POO751"/>
      <c r="POP751"/>
      <c r="POQ751"/>
      <c r="POR751"/>
      <c r="POS751"/>
      <c r="POT751"/>
      <c r="POU751"/>
      <c r="POV751"/>
      <c r="POW751"/>
      <c r="POX751"/>
      <c r="POY751"/>
      <c r="POZ751"/>
      <c r="PPA751"/>
      <c r="PPB751"/>
      <c r="PPC751"/>
      <c r="PPD751"/>
      <c r="PPE751"/>
      <c r="PPF751"/>
      <c r="PPG751"/>
      <c r="PPH751"/>
      <c r="PPI751"/>
      <c r="PPJ751"/>
      <c r="PPK751"/>
      <c r="PPL751"/>
      <c r="PPM751"/>
      <c r="PPN751"/>
      <c r="PPO751"/>
      <c r="PPP751"/>
      <c r="PPQ751"/>
      <c r="PPR751"/>
      <c r="PPS751"/>
      <c r="PPT751"/>
      <c r="PPU751"/>
      <c r="PPV751"/>
      <c r="PPW751"/>
      <c r="PPX751"/>
      <c r="PPY751"/>
      <c r="PPZ751"/>
      <c r="PQA751"/>
      <c r="PQB751"/>
      <c r="PQC751"/>
      <c r="PQD751"/>
      <c r="PQE751"/>
      <c r="PQF751"/>
      <c r="PQG751"/>
      <c r="PQH751"/>
      <c r="PQI751"/>
      <c r="PQJ751"/>
      <c r="PQK751"/>
      <c r="PQL751"/>
      <c r="PQM751"/>
      <c r="PQN751"/>
      <c r="PQO751"/>
      <c r="PQP751"/>
      <c r="PQQ751"/>
      <c r="PQR751"/>
      <c r="PQS751"/>
      <c r="PQT751"/>
      <c r="PQU751"/>
      <c r="PQV751"/>
      <c r="PQW751"/>
      <c r="PQX751"/>
      <c r="PQY751"/>
      <c r="PQZ751"/>
      <c r="PRA751"/>
      <c r="PRB751"/>
      <c r="PRC751"/>
      <c r="PRD751"/>
      <c r="PRE751"/>
      <c r="PRF751"/>
      <c r="PRG751"/>
      <c r="PRH751"/>
      <c r="PRI751"/>
      <c r="PRJ751"/>
      <c r="PRK751"/>
      <c r="PRL751"/>
      <c r="PRM751"/>
      <c r="PRN751"/>
      <c r="PRO751"/>
      <c r="PRP751"/>
      <c r="PRQ751"/>
      <c r="PRR751"/>
      <c r="PRS751"/>
      <c r="PRT751"/>
      <c r="PRU751"/>
      <c r="PRV751"/>
      <c r="PRW751"/>
      <c r="PRX751"/>
      <c r="PRY751"/>
      <c r="PRZ751"/>
      <c r="PSA751"/>
      <c r="PSB751"/>
      <c r="PSC751"/>
      <c r="PSD751"/>
      <c r="PSE751"/>
      <c r="PSF751"/>
      <c r="PSG751"/>
      <c r="PSH751"/>
      <c r="PSI751"/>
      <c r="PSJ751"/>
      <c r="PSK751"/>
      <c r="PSL751"/>
      <c r="PSM751"/>
      <c r="PSN751"/>
      <c r="PSO751"/>
      <c r="PSP751"/>
      <c r="PSQ751"/>
      <c r="PSR751"/>
      <c r="PSS751"/>
      <c r="PST751"/>
      <c r="PSU751"/>
      <c r="PSV751"/>
      <c r="PSW751"/>
      <c r="PSX751"/>
      <c r="PSY751"/>
      <c r="PSZ751"/>
      <c r="PTA751"/>
      <c r="PTB751"/>
      <c r="PTC751"/>
      <c r="PTD751"/>
      <c r="PTE751"/>
      <c r="PTF751"/>
      <c r="PTG751"/>
      <c r="PTH751"/>
      <c r="PTI751"/>
      <c r="PTJ751"/>
      <c r="PTK751"/>
      <c r="PTL751"/>
      <c r="PTM751"/>
      <c r="PTN751"/>
      <c r="PTO751"/>
      <c r="PTP751"/>
      <c r="PTQ751"/>
      <c r="PTR751"/>
      <c r="PTS751"/>
      <c r="PTT751"/>
      <c r="PTU751"/>
      <c r="PTV751"/>
      <c r="PTW751"/>
      <c r="PTX751"/>
      <c r="PTY751"/>
      <c r="PTZ751"/>
      <c r="PUA751"/>
      <c r="PUB751"/>
      <c r="PUC751"/>
      <c r="PUD751"/>
      <c r="PUE751"/>
      <c r="PUF751"/>
      <c r="PUG751"/>
      <c r="PUH751"/>
      <c r="PUI751"/>
      <c r="PUJ751"/>
      <c r="PUK751"/>
      <c r="PUL751"/>
      <c r="PUM751"/>
      <c r="PUN751"/>
      <c r="PUO751"/>
      <c r="PUP751"/>
      <c r="PUQ751"/>
      <c r="PUR751"/>
      <c r="PUS751"/>
      <c r="PUT751"/>
      <c r="PUU751"/>
      <c r="PUV751"/>
      <c r="PUW751"/>
      <c r="PUX751"/>
      <c r="PUY751"/>
      <c r="PUZ751"/>
      <c r="PVA751"/>
      <c r="PVB751"/>
      <c r="PVC751"/>
      <c r="PVD751"/>
      <c r="PVE751"/>
      <c r="PVF751"/>
      <c r="PVG751"/>
      <c r="PVH751"/>
      <c r="PVI751"/>
      <c r="PVJ751"/>
      <c r="PVK751"/>
      <c r="PVL751"/>
      <c r="PVM751"/>
      <c r="PVN751"/>
      <c r="PVO751"/>
      <c r="PVP751"/>
      <c r="PVQ751"/>
      <c r="PVR751"/>
      <c r="PVS751"/>
      <c r="PVT751"/>
      <c r="PVU751"/>
      <c r="PVV751"/>
      <c r="PVW751"/>
      <c r="PVX751"/>
      <c r="PVY751"/>
      <c r="PVZ751"/>
      <c r="PWA751"/>
      <c r="PWB751"/>
      <c r="PWC751"/>
      <c r="PWD751"/>
      <c r="PWE751"/>
      <c r="PWF751"/>
      <c r="PWG751"/>
      <c r="PWH751"/>
      <c r="PWI751"/>
      <c r="PWJ751"/>
      <c r="PWK751"/>
      <c r="PWL751"/>
      <c r="PWM751"/>
      <c r="PWN751"/>
      <c r="PWO751"/>
      <c r="PWP751"/>
      <c r="PWQ751"/>
      <c r="PWR751"/>
      <c r="PWS751"/>
      <c r="PWT751"/>
      <c r="PWU751"/>
      <c r="PWV751"/>
      <c r="PWW751"/>
      <c r="PWX751"/>
      <c r="PWY751"/>
      <c r="PWZ751"/>
      <c r="PXA751"/>
      <c r="PXB751"/>
      <c r="PXC751"/>
      <c r="PXD751"/>
      <c r="PXE751"/>
      <c r="PXF751"/>
      <c r="PXG751"/>
      <c r="PXH751"/>
      <c r="PXI751"/>
      <c r="PXJ751"/>
      <c r="PXK751"/>
      <c r="PXL751"/>
      <c r="PXM751"/>
      <c r="PXN751"/>
      <c r="PXO751"/>
      <c r="PXP751"/>
      <c r="PXQ751"/>
      <c r="PXR751"/>
      <c r="PXS751"/>
      <c r="PXT751"/>
      <c r="PXU751"/>
      <c r="PXV751"/>
      <c r="PXW751"/>
      <c r="PXX751"/>
      <c r="PXY751"/>
      <c r="PXZ751"/>
      <c r="PYA751"/>
      <c r="PYB751"/>
      <c r="PYC751"/>
      <c r="PYD751"/>
      <c r="PYE751"/>
      <c r="PYF751"/>
      <c r="PYG751"/>
      <c r="PYH751"/>
      <c r="PYI751"/>
      <c r="PYJ751"/>
      <c r="PYK751"/>
      <c r="PYL751"/>
      <c r="PYM751"/>
      <c r="PYN751"/>
      <c r="PYO751"/>
      <c r="PYP751"/>
      <c r="PYQ751"/>
      <c r="PYR751"/>
      <c r="PYS751"/>
      <c r="PYT751"/>
      <c r="PYU751"/>
      <c r="PYV751"/>
      <c r="PYW751"/>
      <c r="PYX751"/>
      <c r="PYY751"/>
      <c r="PYZ751"/>
      <c r="PZA751"/>
      <c r="PZB751"/>
      <c r="PZC751"/>
      <c r="PZD751"/>
      <c r="PZE751"/>
      <c r="PZF751"/>
      <c r="PZG751"/>
      <c r="PZH751"/>
      <c r="PZI751"/>
      <c r="PZJ751"/>
      <c r="PZK751"/>
      <c r="PZL751"/>
      <c r="PZM751"/>
      <c r="PZN751"/>
      <c r="PZO751"/>
      <c r="PZP751"/>
      <c r="PZQ751"/>
      <c r="PZR751"/>
      <c r="PZS751"/>
      <c r="PZT751"/>
      <c r="PZU751"/>
      <c r="PZV751"/>
      <c r="PZW751"/>
      <c r="PZX751"/>
      <c r="PZY751"/>
      <c r="PZZ751"/>
      <c r="QAA751"/>
      <c r="QAB751"/>
      <c r="QAC751"/>
      <c r="QAD751"/>
      <c r="QAE751"/>
      <c r="QAF751"/>
      <c r="QAG751"/>
      <c r="QAH751"/>
      <c r="QAI751"/>
      <c r="QAJ751"/>
      <c r="QAK751"/>
      <c r="QAL751"/>
      <c r="QAM751"/>
      <c r="QAN751"/>
      <c r="QAO751"/>
      <c r="QAP751"/>
      <c r="QAQ751"/>
      <c r="QAR751"/>
      <c r="QAS751"/>
      <c r="QAT751"/>
      <c r="QAU751"/>
      <c r="QAV751"/>
      <c r="QAW751"/>
      <c r="QAX751"/>
      <c r="QAY751"/>
      <c r="QAZ751"/>
      <c r="QBA751"/>
      <c r="QBB751"/>
      <c r="QBC751"/>
      <c r="QBD751"/>
      <c r="QBE751"/>
      <c r="QBF751"/>
      <c r="QBG751"/>
      <c r="QBH751"/>
      <c r="QBI751"/>
      <c r="QBJ751"/>
      <c r="QBK751"/>
      <c r="QBL751"/>
      <c r="QBM751"/>
      <c r="QBN751"/>
      <c r="QBO751"/>
      <c r="QBP751"/>
      <c r="QBQ751"/>
      <c r="QBR751"/>
      <c r="QBS751"/>
      <c r="QBT751"/>
      <c r="QBU751"/>
      <c r="QBV751"/>
      <c r="QBW751"/>
      <c r="QBX751"/>
      <c r="QBY751"/>
      <c r="QBZ751"/>
      <c r="QCA751"/>
      <c r="QCB751"/>
      <c r="QCC751"/>
      <c r="QCD751"/>
      <c r="QCE751"/>
      <c r="QCF751"/>
      <c r="QCG751"/>
      <c r="QCH751"/>
      <c r="QCI751"/>
      <c r="QCJ751"/>
      <c r="QCK751"/>
      <c r="QCL751"/>
      <c r="QCM751"/>
      <c r="QCN751"/>
      <c r="QCO751"/>
      <c r="QCP751"/>
      <c r="QCQ751"/>
      <c r="QCR751"/>
      <c r="QCS751"/>
      <c r="QCT751"/>
      <c r="QCU751"/>
      <c r="QCV751"/>
      <c r="QCW751"/>
      <c r="QCX751"/>
      <c r="QCY751"/>
      <c r="QCZ751"/>
      <c r="QDA751"/>
      <c r="QDB751"/>
      <c r="QDC751"/>
      <c r="QDD751"/>
      <c r="QDE751"/>
      <c r="QDF751"/>
      <c r="QDG751"/>
      <c r="QDH751"/>
      <c r="QDI751"/>
      <c r="QDJ751"/>
      <c r="QDK751"/>
      <c r="QDL751"/>
      <c r="QDM751"/>
      <c r="QDN751"/>
      <c r="QDO751"/>
      <c r="QDP751"/>
      <c r="QDQ751"/>
      <c r="QDR751"/>
      <c r="QDS751"/>
      <c r="QDT751"/>
      <c r="QDU751"/>
      <c r="QDV751"/>
      <c r="QDW751"/>
      <c r="QDX751"/>
      <c r="QDY751"/>
      <c r="QDZ751"/>
      <c r="QEA751"/>
      <c r="QEB751"/>
      <c r="QEC751"/>
      <c r="QED751"/>
      <c r="QEE751"/>
      <c r="QEF751"/>
      <c r="QEG751"/>
      <c r="QEH751"/>
      <c r="QEI751"/>
      <c r="QEJ751"/>
      <c r="QEK751"/>
      <c r="QEL751"/>
      <c r="QEM751"/>
      <c r="QEN751"/>
      <c r="QEO751"/>
      <c r="QEP751"/>
      <c r="QEQ751"/>
      <c r="QER751"/>
      <c r="QES751"/>
      <c r="QET751"/>
      <c r="QEU751"/>
      <c r="QEV751"/>
      <c r="QEW751"/>
      <c r="QEX751"/>
      <c r="QEY751"/>
      <c r="QEZ751"/>
      <c r="QFA751"/>
      <c r="QFB751"/>
      <c r="QFC751"/>
      <c r="QFD751"/>
      <c r="QFE751"/>
      <c r="QFF751"/>
      <c r="QFG751"/>
      <c r="QFH751"/>
      <c r="QFI751"/>
      <c r="QFJ751"/>
      <c r="QFK751"/>
      <c r="QFL751"/>
      <c r="QFM751"/>
      <c r="QFN751"/>
      <c r="QFO751"/>
      <c r="QFP751"/>
      <c r="QFQ751"/>
      <c r="QFR751"/>
      <c r="QFS751"/>
      <c r="QFT751"/>
      <c r="QFU751"/>
      <c r="QFV751"/>
      <c r="QFW751"/>
      <c r="QFX751"/>
      <c r="QFY751"/>
      <c r="QFZ751"/>
      <c r="QGA751"/>
      <c r="QGB751"/>
      <c r="QGC751"/>
      <c r="QGD751"/>
      <c r="QGE751"/>
      <c r="QGF751"/>
      <c r="QGG751"/>
      <c r="QGH751"/>
      <c r="QGI751"/>
      <c r="QGJ751"/>
      <c r="QGK751"/>
      <c r="QGL751"/>
      <c r="QGM751"/>
      <c r="QGN751"/>
      <c r="QGO751"/>
      <c r="QGP751"/>
      <c r="QGQ751"/>
      <c r="QGR751"/>
      <c r="QGS751"/>
      <c r="QGT751"/>
      <c r="QGU751"/>
      <c r="QGV751"/>
      <c r="QGW751"/>
      <c r="QGX751"/>
      <c r="QGY751"/>
      <c r="QGZ751"/>
      <c r="QHA751"/>
      <c r="QHB751"/>
      <c r="QHC751"/>
      <c r="QHD751"/>
      <c r="QHE751"/>
      <c r="QHF751"/>
      <c r="QHG751"/>
      <c r="QHH751"/>
      <c r="QHI751"/>
      <c r="QHJ751"/>
      <c r="QHK751"/>
      <c r="QHL751"/>
      <c r="QHM751"/>
      <c r="QHN751"/>
      <c r="QHO751"/>
      <c r="QHP751"/>
      <c r="QHQ751"/>
      <c r="QHR751"/>
      <c r="QHS751"/>
      <c r="QHT751"/>
      <c r="QHU751"/>
      <c r="QHV751"/>
      <c r="QHW751"/>
      <c r="QHX751"/>
      <c r="QHY751"/>
      <c r="QHZ751"/>
      <c r="QIA751"/>
      <c r="QIB751"/>
      <c r="QIC751"/>
      <c r="QID751"/>
      <c r="QIE751"/>
      <c r="QIF751"/>
      <c r="QIG751"/>
      <c r="QIH751"/>
      <c r="QII751"/>
      <c r="QIJ751"/>
      <c r="QIK751"/>
      <c r="QIL751"/>
      <c r="QIM751"/>
      <c r="QIN751"/>
      <c r="QIO751"/>
      <c r="QIP751"/>
      <c r="QIQ751"/>
      <c r="QIR751"/>
      <c r="QIS751"/>
      <c r="QIT751"/>
      <c r="QIU751"/>
      <c r="QIV751"/>
      <c r="QIW751"/>
      <c r="QIX751"/>
      <c r="QIY751"/>
      <c r="QIZ751"/>
      <c r="QJA751"/>
      <c r="QJB751"/>
      <c r="QJC751"/>
      <c r="QJD751"/>
      <c r="QJE751"/>
      <c r="QJF751"/>
      <c r="QJG751"/>
      <c r="QJH751"/>
      <c r="QJI751"/>
      <c r="QJJ751"/>
      <c r="QJK751"/>
      <c r="QJL751"/>
      <c r="QJM751"/>
      <c r="QJN751"/>
      <c r="QJO751"/>
      <c r="QJP751"/>
      <c r="QJQ751"/>
      <c r="QJR751"/>
      <c r="QJS751"/>
      <c r="QJT751"/>
      <c r="QJU751"/>
      <c r="QJV751"/>
      <c r="QJW751"/>
      <c r="QJX751"/>
      <c r="QJY751"/>
      <c r="QJZ751"/>
      <c r="QKA751"/>
      <c r="QKB751"/>
      <c r="QKC751"/>
      <c r="QKD751"/>
      <c r="QKE751"/>
      <c r="QKF751"/>
      <c r="QKG751"/>
      <c r="QKH751"/>
      <c r="QKI751"/>
      <c r="QKJ751"/>
      <c r="QKK751"/>
      <c r="QKL751"/>
      <c r="QKM751"/>
      <c r="QKN751"/>
      <c r="QKO751"/>
      <c r="QKP751"/>
      <c r="QKQ751"/>
      <c r="QKR751"/>
      <c r="QKS751"/>
      <c r="QKT751"/>
      <c r="QKU751"/>
      <c r="QKV751"/>
      <c r="QKW751"/>
      <c r="QKX751"/>
      <c r="QKY751"/>
      <c r="QKZ751"/>
      <c r="QLA751"/>
      <c r="QLB751"/>
      <c r="QLC751"/>
      <c r="QLD751"/>
      <c r="QLE751"/>
      <c r="QLF751"/>
      <c r="QLG751"/>
      <c r="QLH751"/>
      <c r="QLI751"/>
      <c r="QLJ751"/>
      <c r="QLK751"/>
      <c r="QLL751"/>
      <c r="QLM751"/>
      <c r="QLN751"/>
      <c r="QLO751"/>
      <c r="QLP751"/>
      <c r="QLQ751"/>
      <c r="QLR751"/>
      <c r="QLS751"/>
      <c r="QLT751"/>
      <c r="QLU751"/>
      <c r="QLV751"/>
      <c r="QLW751"/>
      <c r="QLX751"/>
      <c r="QLY751"/>
      <c r="QLZ751"/>
      <c r="QMA751"/>
      <c r="QMB751"/>
      <c r="QMC751"/>
      <c r="QMD751"/>
      <c r="QME751"/>
      <c r="QMF751"/>
      <c r="QMG751"/>
      <c r="QMH751"/>
      <c r="QMI751"/>
      <c r="QMJ751"/>
      <c r="QMK751"/>
      <c r="QML751"/>
      <c r="QMM751"/>
      <c r="QMN751"/>
      <c r="QMO751"/>
      <c r="QMP751"/>
      <c r="QMQ751"/>
      <c r="QMR751"/>
      <c r="QMS751"/>
      <c r="QMT751"/>
      <c r="QMU751"/>
      <c r="QMV751"/>
      <c r="QMW751"/>
      <c r="QMX751"/>
      <c r="QMY751"/>
      <c r="QMZ751"/>
      <c r="QNA751"/>
      <c r="QNB751"/>
      <c r="QNC751"/>
      <c r="QND751"/>
      <c r="QNE751"/>
      <c r="QNF751"/>
      <c r="QNG751"/>
      <c r="QNH751"/>
      <c r="QNI751"/>
      <c r="QNJ751"/>
      <c r="QNK751"/>
      <c r="QNL751"/>
      <c r="QNM751"/>
      <c r="QNN751"/>
      <c r="QNO751"/>
      <c r="QNP751"/>
      <c r="QNQ751"/>
      <c r="QNR751"/>
      <c r="QNS751"/>
      <c r="QNT751"/>
      <c r="QNU751"/>
      <c r="QNV751"/>
      <c r="QNW751"/>
      <c r="QNX751"/>
      <c r="QNY751"/>
      <c r="QNZ751"/>
      <c r="QOA751"/>
      <c r="QOB751"/>
      <c r="QOC751"/>
      <c r="QOD751"/>
      <c r="QOE751"/>
      <c r="QOF751"/>
      <c r="QOG751"/>
      <c r="QOH751"/>
      <c r="QOI751"/>
      <c r="QOJ751"/>
      <c r="QOK751"/>
      <c r="QOL751"/>
      <c r="QOM751"/>
      <c r="QON751"/>
      <c r="QOO751"/>
      <c r="QOP751"/>
      <c r="QOQ751"/>
      <c r="QOR751"/>
      <c r="QOS751"/>
      <c r="QOT751"/>
      <c r="QOU751"/>
      <c r="QOV751"/>
      <c r="QOW751"/>
      <c r="QOX751"/>
      <c r="QOY751"/>
      <c r="QOZ751"/>
      <c r="QPA751"/>
      <c r="QPB751"/>
      <c r="QPC751"/>
      <c r="QPD751"/>
      <c r="QPE751"/>
      <c r="QPF751"/>
      <c r="QPG751"/>
      <c r="QPH751"/>
      <c r="QPI751"/>
      <c r="QPJ751"/>
      <c r="QPK751"/>
      <c r="QPL751"/>
      <c r="QPM751"/>
      <c r="QPN751"/>
      <c r="QPO751"/>
      <c r="QPP751"/>
      <c r="QPQ751"/>
      <c r="QPR751"/>
      <c r="QPS751"/>
      <c r="QPT751"/>
      <c r="QPU751"/>
      <c r="QPV751"/>
      <c r="QPW751"/>
      <c r="QPX751"/>
      <c r="QPY751"/>
      <c r="QPZ751"/>
      <c r="QQA751"/>
      <c r="QQB751"/>
      <c r="QQC751"/>
      <c r="QQD751"/>
      <c r="QQE751"/>
      <c r="QQF751"/>
      <c r="QQG751"/>
      <c r="QQH751"/>
      <c r="QQI751"/>
      <c r="QQJ751"/>
      <c r="QQK751"/>
      <c r="QQL751"/>
      <c r="QQM751"/>
      <c r="QQN751"/>
      <c r="QQO751"/>
      <c r="QQP751"/>
      <c r="QQQ751"/>
      <c r="QQR751"/>
      <c r="QQS751"/>
      <c r="QQT751"/>
      <c r="QQU751"/>
      <c r="QQV751"/>
      <c r="QQW751"/>
      <c r="QQX751"/>
      <c r="QQY751"/>
      <c r="QQZ751"/>
      <c r="QRA751"/>
      <c r="QRB751"/>
      <c r="QRC751"/>
      <c r="QRD751"/>
      <c r="QRE751"/>
      <c r="QRF751"/>
      <c r="QRG751"/>
      <c r="QRH751"/>
      <c r="QRI751"/>
      <c r="QRJ751"/>
      <c r="QRK751"/>
      <c r="QRL751"/>
      <c r="QRM751"/>
      <c r="QRN751"/>
      <c r="QRO751"/>
      <c r="QRP751"/>
      <c r="QRQ751"/>
      <c r="QRR751"/>
      <c r="QRS751"/>
      <c r="QRT751"/>
      <c r="QRU751"/>
      <c r="QRV751"/>
      <c r="QRW751"/>
      <c r="QRX751"/>
      <c r="QRY751"/>
      <c r="QRZ751"/>
      <c r="QSA751"/>
      <c r="QSB751"/>
      <c r="QSC751"/>
      <c r="QSD751"/>
      <c r="QSE751"/>
      <c r="QSF751"/>
      <c r="QSG751"/>
      <c r="QSH751"/>
      <c r="QSI751"/>
      <c r="QSJ751"/>
      <c r="QSK751"/>
      <c r="QSL751"/>
      <c r="QSM751"/>
      <c r="QSN751"/>
      <c r="QSO751"/>
      <c r="QSP751"/>
      <c r="QSQ751"/>
      <c r="QSR751"/>
      <c r="QSS751"/>
      <c r="QST751"/>
      <c r="QSU751"/>
      <c r="QSV751"/>
      <c r="QSW751"/>
      <c r="QSX751"/>
      <c r="QSY751"/>
      <c r="QSZ751"/>
      <c r="QTA751"/>
      <c r="QTB751"/>
      <c r="QTC751"/>
      <c r="QTD751"/>
      <c r="QTE751"/>
      <c r="QTF751"/>
      <c r="QTG751"/>
      <c r="QTH751"/>
      <c r="QTI751"/>
      <c r="QTJ751"/>
      <c r="QTK751"/>
      <c r="QTL751"/>
      <c r="QTM751"/>
      <c r="QTN751"/>
      <c r="QTO751"/>
      <c r="QTP751"/>
      <c r="QTQ751"/>
      <c r="QTR751"/>
      <c r="QTS751"/>
      <c r="QTT751"/>
      <c r="QTU751"/>
      <c r="QTV751"/>
      <c r="QTW751"/>
      <c r="QTX751"/>
      <c r="QTY751"/>
      <c r="QTZ751"/>
      <c r="QUA751"/>
      <c r="QUB751"/>
      <c r="QUC751"/>
      <c r="QUD751"/>
      <c r="QUE751"/>
      <c r="QUF751"/>
      <c r="QUG751"/>
      <c r="QUH751"/>
      <c r="QUI751"/>
      <c r="QUJ751"/>
      <c r="QUK751"/>
      <c r="QUL751"/>
      <c r="QUM751"/>
      <c r="QUN751"/>
      <c r="QUO751"/>
      <c r="QUP751"/>
      <c r="QUQ751"/>
      <c r="QUR751"/>
      <c r="QUS751"/>
      <c r="QUT751"/>
      <c r="QUU751"/>
      <c r="QUV751"/>
      <c r="QUW751"/>
      <c r="QUX751"/>
      <c r="QUY751"/>
      <c r="QUZ751"/>
      <c r="QVA751"/>
      <c r="QVB751"/>
      <c r="QVC751"/>
      <c r="QVD751"/>
      <c r="QVE751"/>
      <c r="QVF751"/>
      <c r="QVG751"/>
      <c r="QVH751"/>
      <c r="QVI751"/>
      <c r="QVJ751"/>
      <c r="QVK751"/>
      <c r="QVL751"/>
      <c r="QVM751"/>
      <c r="QVN751"/>
      <c r="QVO751"/>
      <c r="QVP751"/>
      <c r="QVQ751"/>
      <c r="QVR751"/>
      <c r="QVS751"/>
      <c r="QVT751"/>
      <c r="QVU751"/>
      <c r="QVV751"/>
      <c r="QVW751"/>
      <c r="QVX751"/>
      <c r="QVY751"/>
      <c r="QVZ751"/>
      <c r="QWA751"/>
      <c r="QWB751"/>
      <c r="QWC751"/>
      <c r="QWD751"/>
      <c r="QWE751"/>
      <c r="QWF751"/>
      <c r="QWG751"/>
      <c r="QWH751"/>
      <c r="QWI751"/>
      <c r="QWJ751"/>
      <c r="QWK751"/>
      <c r="QWL751"/>
      <c r="QWM751"/>
      <c r="QWN751"/>
      <c r="QWO751"/>
      <c r="QWP751"/>
      <c r="QWQ751"/>
      <c r="QWR751"/>
      <c r="QWS751"/>
      <c r="QWT751"/>
      <c r="QWU751"/>
      <c r="QWV751"/>
      <c r="QWW751"/>
      <c r="QWX751"/>
      <c r="QWY751"/>
      <c r="QWZ751"/>
      <c r="QXA751"/>
      <c r="QXB751"/>
      <c r="QXC751"/>
      <c r="QXD751"/>
      <c r="QXE751"/>
      <c r="QXF751"/>
      <c r="QXG751"/>
      <c r="QXH751"/>
      <c r="QXI751"/>
      <c r="QXJ751"/>
      <c r="QXK751"/>
      <c r="QXL751"/>
      <c r="QXM751"/>
      <c r="QXN751"/>
      <c r="QXO751"/>
      <c r="QXP751"/>
      <c r="QXQ751"/>
      <c r="QXR751"/>
      <c r="QXS751"/>
      <c r="QXT751"/>
      <c r="QXU751"/>
      <c r="QXV751"/>
      <c r="QXW751"/>
      <c r="QXX751"/>
      <c r="QXY751"/>
      <c r="QXZ751"/>
      <c r="QYA751"/>
      <c r="QYB751"/>
      <c r="QYC751"/>
      <c r="QYD751"/>
      <c r="QYE751"/>
      <c r="QYF751"/>
      <c r="QYG751"/>
      <c r="QYH751"/>
      <c r="QYI751"/>
      <c r="QYJ751"/>
      <c r="QYK751"/>
      <c r="QYL751"/>
      <c r="QYM751"/>
      <c r="QYN751"/>
      <c r="QYO751"/>
      <c r="QYP751"/>
      <c r="QYQ751"/>
      <c r="QYR751"/>
      <c r="QYS751"/>
      <c r="QYT751"/>
      <c r="QYU751"/>
      <c r="QYV751"/>
      <c r="QYW751"/>
      <c r="QYX751"/>
      <c r="QYY751"/>
      <c r="QYZ751"/>
      <c r="QZA751"/>
      <c r="QZB751"/>
      <c r="QZC751"/>
      <c r="QZD751"/>
      <c r="QZE751"/>
      <c r="QZF751"/>
      <c r="QZG751"/>
      <c r="QZH751"/>
      <c r="QZI751"/>
      <c r="QZJ751"/>
      <c r="QZK751"/>
      <c r="QZL751"/>
      <c r="QZM751"/>
      <c r="QZN751"/>
      <c r="QZO751"/>
      <c r="QZP751"/>
      <c r="QZQ751"/>
      <c r="QZR751"/>
      <c r="QZS751"/>
      <c r="QZT751"/>
      <c r="QZU751"/>
      <c r="QZV751"/>
      <c r="QZW751"/>
      <c r="QZX751"/>
      <c r="QZY751"/>
      <c r="QZZ751"/>
      <c r="RAA751"/>
      <c r="RAB751"/>
      <c r="RAC751"/>
      <c r="RAD751"/>
      <c r="RAE751"/>
      <c r="RAF751"/>
      <c r="RAG751"/>
      <c r="RAH751"/>
      <c r="RAI751"/>
      <c r="RAJ751"/>
      <c r="RAK751"/>
      <c r="RAL751"/>
      <c r="RAM751"/>
      <c r="RAN751"/>
      <c r="RAO751"/>
      <c r="RAP751"/>
      <c r="RAQ751"/>
      <c r="RAR751"/>
      <c r="RAS751"/>
      <c r="RAT751"/>
      <c r="RAU751"/>
      <c r="RAV751"/>
      <c r="RAW751"/>
      <c r="RAX751"/>
      <c r="RAY751"/>
      <c r="RAZ751"/>
      <c r="RBA751"/>
      <c r="RBB751"/>
      <c r="RBC751"/>
      <c r="RBD751"/>
      <c r="RBE751"/>
      <c r="RBF751"/>
      <c r="RBG751"/>
      <c r="RBH751"/>
      <c r="RBI751"/>
      <c r="RBJ751"/>
      <c r="RBK751"/>
      <c r="RBL751"/>
      <c r="RBM751"/>
      <c r="RBN751"/>
      <c r="RBO751"/>
      <c r="RBP751"/>
      <c r="RBQ751"/>
      <c r="RBR751"/>
      <c r="RBS751"/>
      <c r="RBT751"/>
      <c r="RBU751"/>
      <c r="RBV751"/>
      <c r="RBW751"/>
      <c r="RBX751"/>
      <c r="RBY751"/>
      <c r="RBZ751"/>
      <c r="RCA751"/>
      <c r="RCB751"/>
      <c r="RCC751"/>
      <c r="RCD751"/>
      <c r="RCE751"/>
      <c r="RCF751"/>
      <c r="RCG751"/>
      <c r="RCH751"/>
      <c r="RCI751"/>
      <c r="RCJ751"/>
      <c r="RCK751"/>
      <c r="RCL751"/>
      <c r="RCM751"/>
      <c r="RCN751"/>
      <c r="RCO751"/>
      <c r="RCP751"/>
      <c r="RCQ751"/>
      <c r="RCR751"/>
      <c r="RCS751"/>
      <c r="RCT751"/>
      <c r="RCU751"/>
      <c r="RCV751"/>
      <c r="RCW751"/>
      <c r="RCX751"/>
      <c r="RCY751"/>
      <c r="RCZ751"/>
      <c r="RDA751"/>
      <c r="RDB751"/>
      <c r="RDC751"/>
      <c r="RDD751"/>
      <c r="RDE751"/>
      <c r="RDF751"/>
      <c r="RDG751"/>
      <c r="RDH751"/>
      <c r="RDI751"/>
      <c r="RDJ751"/>
      <c r="RDK751"/>
      <c r="RDL751"/>
      <c r="RDM751"/>
      <c r="RDN751"/>
      <c r="RDO751"/>
      <c r="RDP751"/>
      <c r="RDQ751"/>
      <c r="RDR751"/>
      <c r="RDS751"/>
      <c r="RDT751"/>
      <c r="RDU751"/>
      <c r="RDV751"/>
      <c r="RDW751"/>
      <c r="RDX751"/>
      <c r="RDY751"/>
      <c r="RDZ751"/>
      <c r="REA751"/>
      <c r="REB751"/>
      <c r="REC751"/>
      <c r="RED751"/>
      <c r="REE751"/>
      <c r="REF751"/>
      <c r="REG751"/>
      <c r="REH751"/>
      <c r="REI751"/>
      <c r="REJ751"/>
      <c r="REK751"/>
      <c r="REL751"/>
      <c r="REM751"/>
      <c r="REN751"/>
      <c r="REO751"/>
      <c r="REP751"/>
      <c r="REQ751"/>
      <c r="RER751"/>
      <c r="RES751"/>
      <c r="RET751"/>
      <c r="REU751"/>
      <c r="REV751"/>
      <c r="REW751"/>
      <c r="REX751"/>
      <c r="REY751"/>
      <c r="REZ751"/>
      <c r="RFA751"/>
      <c r="RFB751"/>
      <c r="RFC751"/>
      <c r="RFD751"/>
      <c r="RFE751"/>
      <c r="RFF751"/>
      <c r="RFG751"/>
      <c r="RFH751"/>
      <c r="RFI751"/>
      <c r="RFJ751"/>
      <c r="RFK751"/>
      <c r="RFL751"/>
      <c r="RFM751"/>
      <c r="RFN751"/>
      <c r="RFO751"/>
      <c r="RFP751"/>
      <c r="RFQ751"/>
      <c r="RFR751"/>
      <c r="RFS751"/>
      <c r="RFT751"/>
      <c r="RFU751"/>
      <c r="RFV751"/>
      <c r="RFW751"/>
      <c r="RFX751"/>
      <c r="RFY751"/>
      <c r="RFZ751"/>
      <c r="RGA751"/>
      <c r="RGB751"/>
      <c r="RGC751"/>
      <c r="RGD751"/>
      <c r="RGE751"/>
      <c r="RGF751"/>
      <c r="RGG751"/>
      <c r="RGH751"/>
      <c r="RGI751"/>
      <c r="RGJ751"/>
      <c r="RGK751"/>
      <c r="RGL751"/>
      <c r="RGM751"/>
      <c r="RGN751"/>
      <c r="RGO751"/>
      <c r="RGP751"/>
      <c r="RGQ751"/>
      <c r="RGR751"/>
      <c r="RGS751"/>
      <c r="RGT751"/>
      <c r="RGU751"/>
      <c r="RGV751"/>
      <c r="RGW751"/>
      <c r="RGX751"/>
      <c r="RGY751"/>
      <c r="RGZ751"/>
      <c r="RHA751"/>
      <c r="RHB751"/>
      <c r="RHC751"/>
      <c r="RHD751"/>
      <c r="RHE751"/>
      <c r="RHF751"/>
      <c r="RHG751"/>
      <c r="RHH751"/>
      <c r="RHI751"/>
      <c r="RHJ751"/>
      <c r="RHK751"/>
      <c r="RHL751"/>
      <c r="RHM751"/>
      <c r="RHN751"/>
      <c r="RHO751"/>
      <c r="RHP751"/>
      <c r="RHQ751"/>
      <c r="RHR751"/>
      <c r="RHS751"/>
      <c r="RHT751"/>
      <c r="RHU751"/>
      <c r="RHV751"/>
      <c r="RHW751"/>
      <c r="RHX751"/>
      <c r="RHY751"/>
      <c r="RHZ751"/>
      <c r="RIA751"/>
      <c r="RIB751"/>
      <c r="RIC751"/>
      <c r="RID751"/>
      <c r="RIE751"/>
      <c r="RIF751"/>
      <c r="RIG751"/>
      <c r="RIH751"/>
      <c r="RII751"/>
      <c r="RIJ751"/>
      <c r="RIK751"/>
      <c r="RIL751"/>
      <c r="RIM751"/>
      <c r="RIN751"/>
      <c r="RIO751"/>
      <c r="RIP751"/>
      <c r="RIQ751"/>
      <c r="RIR751"/>
      <c r="RIS751"/>
      <c r="RIT751"/>
      <c r="RIU751"/>
      <c r="RIV751"/>
      <c r="RIW751"/>
      <c r="RIX751"/>
      <c r="RIY751"/>
      <c r="RIZ751"/>
      <c r="RJA751"/>
      <c r="RJB751"/>
      <c r="RJC751"/>
      <c r="RJD751"/>
      <c r="RJE751"/>
      <c r="RJF751"/>
      <c r="RJG751"/>
      <c r="RJH751"/>
      <c r="RJI751"/>
      <c r="RJJ751"/>
      <c r="RJK751"/>
      <c r="RJL751"/>
      <c r="RJM751"/>
      <c r="RJN751"/>
      <c r="RJO751"/>
      <c r="RJP751"/>
      <c r="RJQ751"/>
      <c r="RJR751"/>
      <c r="RJS751"/>
      <c r="RJT751"/>
      <c r="RJU751"/>
      <c r="RJV751"/>
      <c r="RJW751"/>
      <c r="RJX751"/>
      <c r="RJY751"/>
      <c r="RJZ751"/>
      <c r="RKA751"/>
      <c r="RKB751"/>
      <c r="RKC751"/>
      <c r="RKD751"/>
      <c r="RKE751"/>
      <c r="RKF751"/>
      <c r="RKG751"/>
      <c r="RKH751"/>
      <c r="RKI751"/>
      <c r="RKJ751"/>
      <c r="RKK751"/>
      <c r="RKL751"/>
      <c r="RKM751"/>
      <c r="RKN751"/>
      <c r="RKO751"/>
      <c r="RKP751"/>
      <c r="RKQ751"/>
      <c r="RKR751"/>
      <c r="RKS751"/>
      <c r="RKT751"/>
      <c r="RKU751"/>
      <c r="RKV751"/>
      <c r="RKW751"/>
      <c r="RKX751"/>
      <c r="RKY751"/>
      <c r="RKZ751"/>
      <c r="RLA751"/>
      <c r="RLB751"/>
      <c r="RLC751"/>
      <c r="RLD751"/>
      <c r="RLE751"/>
      <c r="RLF751"/>
      <c r="RLG751"/>
      <c r="RLH751"/>
      <c r="RLI751"/>
      <c r="RLJ751"/>
      <c r="RLK751"/>
      <c r="RLL751"/>
      <c r="RLM751"/>
      <c r="RLN751"/>
      <c r="RLO751"/>
      <c r="RLP751"/>
      <c r="RLQ751"/>
      <c r="RLR751"/>
      <c r="RLS751"/>
      <c r="RLT751"/>
      <c r="RLU751"/>
      <c r="RLV751"/>
      <c r="RLW751"/>
      <c r="RLX751"/>
      <c r="RLY751"/>
      <c r="RLZ751"/>
      <c r="RMA751"/>
      <c r="RMB751"/>
      <c r="RMC751"/>
      <c r="RMD751"/>
      <c r="RME751"/>
      <c r="RMF751"/>
      <c r="RMG751"/>
      <c r="RMH751"/>
      <c r="RMI751"/>
      <c r="RMJ751"/>
      <c r="RMK751"/>
      <c r="RML751"/>
      <c r="RMM751"/>
      <c r="RMN751"/>
      <c r="RMO751"/>
      <c r="RMP751"/>
      <c r="RMQ751"/>
      <c r="RMR751"/>
      <c r="RMS751"/>
      <c r="RMT751"/>
      <c r="RMU751"/>
      <c r="RMV751"/>
      <c r="RMW751"/>
      <c r="RMX751"/>
      <c r="RMY751"/>
      <c r="RMZ751"/>
      <c r="RNA751"/>
      <c r="RNB751"/>
      <c r="RNC751"/>
      <c r="RND751"/>
      <c r="RNE751"/>
      <c r="RNF751"/>
      <c r="RNG751"/>
      <c r="RNH751"/>
      <c r="RNI751"/>
      <c r="RNJ751"/>
      <c r="RNK751"/>
      <c r="RNL751"/>
      <c r="RNM751"/>
      <c r="RNN751"/>
      <c r="RNO751"/>
      <c r="RNP751"/>
      <c r="RNQ751"/>
      <c r="RNR751"/>
      <c r="RNS751"/>
      <c r="RNT751"/>
      <c r="RNU751"/>
      <c r="RNV751"/>
      <c r="RNW751"/>
      <c r="RNX751"/>
      <c r="RNY751"/>
      <c r="RNZ751"/>
      <c r="ROA751"/>
      <c r="ROB751"/>
      <c r="ROC751"/>
      <c r="ROD751"/>
      <c r="ROE751"/>
      <c r="ROF751"/>
      <c r="ROG751"/>
      <c r="ROH751"/>
      <c r="ROI751"/>
      <c r="ROJ751"/>
      <c r="ROK751"/>
      <c r="ROL751"/>
      <c r="ROM751"/>
      <c r="RON751"/>
      <c r="ROO751"/>
      <c r="ROP751"/>
      <c r="ROQ751"/>
      <c r="ROR751"/>
      <c r="ROS751"/>
      <c r="ROT751"/>
      <c r="ROU751"/>
      <c r="ROV751"/>
      <c r="ROW751"/>
      <c r="ROX751"/>
      <c r="ROY751"/>
      <c r="ROZ751"/>
      <c r="RPA751"/>
      <c r="RPB751"/>
      <c r="RPC751"/>
      <c r="RPD751"/>
      <c r="RPE751"/>
      <c r="RPF751"/>
      <c r="RPG751"/>
      <c r="RPH751"/>
      <c r="RPI751"/>
      <c r="RPJ751"/>
      <c r="RPK751"/>
      <c r="RPL751"/>
      <c r="RPM751"/>
      <c r="RPN751"/>
      <c r="RPO751"/>
      <c r="RPP751"/>
      <c r="RPQ751"/>
      <c r="RPR751"/>
      <c r="RPS751"/>
      <c r="RPT751"/>
      <c r="RPU751"/>
      <c r="RPV751"/>
      <c r="RPW751"/>
      <c r="RPX751"/>
      <c r="RPY751"/>
      <c r="RPZ751"/>
      <c r="RQA751"/>
      <c r="RQB751"/>
      <c r="RQC751"/>
      <c r="RQD751"/>
      <c r="RQE751"/>
      <c r="RQF751"/>
      <c r="RQG751"/>
      <c r="RQH751"/>
      <c r="RQI751"/>
      <c r="RQJ751"/>
      <c r="RQK751"/>
      <c r="RQL751"/>
      <c r="RQM751"/>
      <c r="RQN751"/>
      <c r="RQO751"/>
      <c r="RQP751"/>
      <c r="RQQ751"/>
      <c r="RQR751"/>
      <c r="RQS751"/>
      <c r="RQT751"/>
      <c r="RQU751"/>
      <c r="RQV751"/>
      <c r="RQW751"/>
      <c r="RQX751"/>
      <c r="RQY751"/>
      <c r="RQZ751"/>
      <c r="RRA751"/>
      <c r="RRB751"/>
      <c r="RRC751"/>
      <c r="RRD751"/>
      <c r="RRE751"/>
      <c r="RRF751"/>
      <c r="RRG751"/>
      <c r="RRH751"/>
      <c r="RRI751"/>
      <c r="RRJ751"/>
      <c r="RRK751"/>
      <c r="RRL751"/>
      <c r="RRM751"/>
      <c r="RRN751"/>
      <c r="RRO751"/>
      <c r="RRP751"/>
      <c r="RRQ751"/>
      <c r="RRR751"/>
      <c r="RRS751"/>
      <c r="RRT751"/>
      <c r="RRU751"/>
      <c r="RRV751"/>
      <c r="RRW751"/>
      <c r="RRX751"/>
      <c r="RRY751"/>
      <c r="RRZ751"/>
      <c r="RSA751"/>
      <c r="RSB751"/>
      <c r="RSC751"/>
      <c r="RSD751"/>
      <c r="RSE751"/>
      <c r="RSF751"/>
      <c r="RSG751"/>
      <c r="RSH751"/>
      <c r="RSI751"/>
      <c r="RSJ751"/>
      <c r="RSK751"/>
      <c r="RSL751"/>
      <c r="RSM751"/>
      <c r="RSN751"/>
      <c r="RSO751"/>
      <c r="RSP751"/>
      <c r="RSQ751"/>
      <c r="RSR751"/>
      <c r="RSS751"/>
      <c r="RST751"/>
      <c r="RSU751"/>
      <c r="RSV751"/>
      <c r="RSW751"/>
      <c r="RSX751"/>
      <c r="RSY751"/>
      <c r="RSZ751"/>
      <c r="RTA751"/>
      <c r="RTB751"/>
      <c r="RTC751"/>
      <c r="RTD751"/>
      <c r="RTE751"/>
      <c r="RTF751"/>
      <c r="RTG751"/>
      <c r="RTH751"/>
      <c r="RTI751"/>
      <c r="RTJ751"/>
      <c r="RTK751"/>
      <c r="RTL751"/>
      <c r="RTM751"/>
      <c r="RTN751"/>
      <c r="RTO751"/>
      <c r="RTP751"/>
      <c r="RTQ751"/>
      <c r="RTR751"/>
      <c r="RTS751"/>
      <c r="RTT751"/>
      <c r="RTU751"/>
      <c r="RTV751"/>
      <c r="RTW751"/>
      <c r="RTX751"/>
      <c r="RTY751"/>
      <c r="RTZ751"/>
      <c r="RUA751"/>
      <c r="RUB751"/>
      <c r="RUC751"/>
      <c r="RUD751"/>
      <c r="RUE751"/>
      <c r="RUF751"/>
      <c r="RUG751"/>
      <c r="RUH751"/>
      <c r="RUI751"/>
      <c r="RUJ751"/>
      <c r="RUK751"/>
      <c r="RUL751"/>
      <c r="RUM751"/>
      <c r="RUN751"/>
      <c r="RUO751"/>
      <c r="RUP751"/>
      <c r="RUQ751"/>
      <c r="RUR751"/>
      <c r="RUS751"/>
      <c r="RUT751"/>
      <c r="RUU751"/>
      <c r="RUV751"/>
      <c r="RUW751"/>
      <c r="RUX751"/>
      <c r="RUY751"/>
      <c r="RUZ751"/>
      <c r="RVA751"/>
      <c r="RVB751"/>
      <c r="RVC751"/>
      <c r="RVD751"/>
      <c r="RVE751"/>
      <c r="RVF751"/>
      <c r="RVG751"/>
      <c r="RVH751"/>
      <c r="RVI751"/>
      <c r="RVJ751"/>
      <c r="RVK751"/>
      <c r="RVL751"/>
      <c r="RVM751"/>
      <c r="RVN751"/>
      <c r="RVO751"/>
      <c r="RVP751"/>
      <c r="RVQ751"/>
      <c r="RVR751"/>
      <c r="RVS751"/>
      <c r="RVT751"/>
      <c r="RVU751"/>
      <c r="RVV751"/>
      <c r="RVW751"/>
      <c r="RVX751"/>
      <c r="RVY751"/>
      <c r="RVZ751"/>
      <c r="RWA751"/>
      <c r="RWB751"/>
      <c r="RWC751"/>
      <c r="RWD751"/>
      <c r="RWE751"/>
      <c r="RWF751"/>
      <c r="RWG751"/>
      <c r="RWH751"/>
      <c r="RWI751"/>
      <c r="RWJ751"/>
      <c r="RWK751"/>
      <c r="RWL751"/>
      <c r="RWM751"/>
      <c r="RWN751"/>
      <c r="RWO751"/>
      <c r="RWP751"/>
      <c r="RWQ751"/>
      <c r="RWR751"/>
      <c r="RWS751"/>
      <c r="RWT751"/>
      <c r="RWU751"/>
      <c r="RWV751"/>
      <c r="RWW751"/>
      <c r="RWX751"/>
      <c r="RWY751"/>
      <c r="RWZ751"/>
      <c r="RXA751"/>
      <c r="RXB751"/>
      <c r="RXC751"/>
      <c r="RXD751"/>
      <c r="RXE751"/>
      <c r="RXF751"/>
      <c r="RXG751"/>
      <c r="RXH751"/>
      <c r="RXI751"/>
      <c r="RXJ751"/>
      <c r="RXK751"/>
      <c r="RXL751"/>
      <c r="RXM751"/>
      <c r="RXN751"/>
      <c r="RXO751"/>
      <c r="RXP751"/>
      <c r="RXQ751"/>
      <c r="RXR751"/>
      <c r="RXS751"/>
      <c r="RXT751"/>
      <c r="RXU751"/>
      <c r="RXV751"/>
      <c r="RXW751"/>
      <c r="RXX751"/>
      <c r="RXY751"/>
      <c r="RXZ751"/>
      <c r="RYA751"/>
      <c r="RYB751"/>
      <c r="RYC751"/>
      <c r="RYD751"/>
      <c r="RYE751"/>
      <c r="RYF751"/>
      <c r="RYG751"/>
      <c r="RYH751"/>
      <c r="RYI751"/>
      <c r="RYJ751"/>
      <c r="RYK751"/>
      <c r="RYL751"/>
      <c r="RYM751"/>
      <c r="RYN751"/>
      <c r="RYO751"/>
      <c r="RYP751"/>
      <c r="RYQ751"/>
      <c r="RYR751"/>
      <c r="RYS751"/>
      <c r="RYT751"/>
      <c r="RYU751"/>
      <c r="RYV751"/>
      <c r="RYW751"/>
      <c r="RYX751"/>
      <c r="RYY751"/>
      <c r="RYZ751"/>
      <c r="RZA751"/>
      <c r="RZB751"/>
      <c r="RZC751"/>
      <c r="RZD751"/>
      <c r="RZE751"/>
      <c r="RZF751"/>
      <c r="RZG751"/>
      <c r="RZH751"/>
      <c r="RZI751"/>
      <c r="RZJ751"/>
      <c r="RZK751"/>
      <c r="RZL751"/>
      <c r="RZM751"/>
      <c r="RZN751"/>
      <c r="RZO751"/>
      <c r="RZP751"/>
      <c r="RZQ751"/>
      <c r="RZR751"/>
      <c r="RZS751"/>
      <c r="RZT751"/>
      <c r="RZU751"/>
      <c r="RZV751"/>
      <c r="RZW751"/>
      <c r="RZX751"/>
      <c r="RZY751"/>
      <c r="RZZ751"/>
      <c r="SAA751"/>
      <c r="SAB751"/>
      <c r="SAC751"/>
      <c r="SAD751"/>
      <c r="SAE751"/>
      <c r="SAF751"/>
      <c r="SAG751"/>
      <c r="SAH751"/>
      <c r="SAI751"/>
      <c r="SAJ751"/>
      <c r="SAK751"/>
      <c r="SAL751"/>
      <c r="SAM751"/>
      <c r="SAN751"/>
      <c r="SAO751"/>
      <c r="SAP751"/>
      <c r="SAQ751"/>
      <c r="SAR751"/>
      <c r="SAS751"/>
      <c r="SAT751"/>
      <c r="SAU751"/>
      <c r="SAV751"/>
      <c r="SAW751"/>
      <c r="SAX751"/>
      <c r="SAY751"/>
      <c r="SAZ751"/>
      <c r="SBA751"/>
      <c r="SBB751"/>
      <c r="SBC751"/>
      <c r="SBD751"/>
      <c r="SBE751"/>
      <c r="SBF751"/>
      <c r="SBG751"/>
      <c r="SBH751"/>
      <c r="SBI751"/>
      <c r="SBJ751"/>
      <c r="SBK751"/>
      <c r="SBL751"/>
      <c r="SBM751"/>
      <c r="SBN751"/>
      <c r="SBO751"/>
      <c r="SBP751"/>
      <c r="SBQ751"/>
      <c r="SBR751"/>
      <c r="SBS751"/>
      <c r="SBT751"/>
      <c r="SBU751"/>
      <c r="SBV751"/>
      <c r="SBW751"/>
      <c r="SBX751"/>
      <c r="SBY751"/>
      <c r="SBZ751"/>
      <c r="SCA751"/>
      <c r="SCB751"/>
      <c r="SCC751"/>
      <c r="SCD751"/>
      <c r="SCE751"/>
      <c r="SCF751"/>
      <c r="SCG751"/>
      <c r="SCH751"/>
      <c r="SCI751"/>
      <c r="SCJ751"/>
      <c r="SCK751"/>
      <c r="SCL751"/>
      <c r="SCM751"/>
      <c r="SCN751"/>
      <c r="SCO751"/>
      <c r="SCP751"/>
      <c r="SCQ751"/>
      <c r="SCR751"/>
      <c r="SCS751"/>
      <c r="SCT751"/>
      <c r="SCU751"/>
      <c r="SCV751"/>
      <c r="SCW751"/>
      <c r="SCX751"/>
      <c r="SCY751"/>
      <c r="SCZ751"/>
      <c r="SDA751"/>
      <c r="SDB751"/>
      <c r="SDC751"/>
      <c r="SDD751"/>
      <c r="SDE751"/>
      <c r="SDF751"/>
      <c r="SDG751"/>
      <c r="SDH751"/>
      <c r="SDI751"/>
      <c r="SDJ751"/>
      <c r="SDK751"/>
      <c r="SDL751"/>
      <c r="SDM751"/>
      <c r="SDN751"/>
      <c r="SDO751"/>
      <c r="SDP751"/>
      <c r="SDQ751"/>
      <c r="SDR751"/>
      <c r="SDS751"/>
      <c r="SDT751"/>
      <c r="SDU751"/>
      <c r="SDV751"/>
      <c r="SDW751"/>
      <c r="SDX751"/>
      <c r="SDY751"/>
      <c r="SDZ751"/>
      <c r="SEA751"/>
      <c r="SEB751"/>
      <c r="SEC751"/>
      <c r="SED751"/>
      <c r="SEE751"/>
      <c r="SEF751"/>
      <c r="SEG751"/>
      <c r="SEH751"/>
      <c r="SEI751"/>
      <c r="SEJ751"/>
      <c r="SEK751"/>
      <c r="SEL751"/>
      <c r="SEM751"/>
      <c r="SEN751"/>
      <c r="SEO751"/>
      <c r="SEP751"/>
      <c r="SEQ751"/>
      <c r="SER751"/>
      <c r="SES751"/>
      <c r="SET751"/>
      <c r="SEU751"/>
      <c r="SEV751"/>
      <c r="SEW751"/>
      <c r="SEX751"/>
      <c r="SEY751"/>
      <c r="SEZ751"/>
      <c r="SFA751"/>
      <c r="SFB751"/>
      <c r="SFC751"/>
      <c r="SFD751"/>
      <c r="SFE751"/>
      <c r="SFF751"/>
      <c r="SFG751"/>
      <c r="SFH751"/>
      <c r="SFI751"/>
      <c r="SFJ751"/>
      <c r="SFK751"/>
      <c r="SFL751"/>
      <c r="SFM751"/>
      <c r="SFN751"/>
      <c r="SFO751"/>
      <c r="SFP751"/>
      <c r="SFQ751"/>
      <c r="SFR751"/>
      <c r="SFS751"/>
      <c r="SFT751"/>
      <c r="SFU751"/>
      <c r="SFV751"/>
      <c r="SFW751"/>
      <c r="SFX751"/>
      <c r="SFY751"/>
      <c r="SFZ751"/>
      <c r="SGA751"/>
      <c r="SGB751"/>
      <c r="SGC751"/>
      <c r="SGD751"/>
      <c r="SGE751"/>
      <c r="SGF751"/>
      <c r="SGG751"/>
      <c r="SGH751"/>
      <c r="SGI751"/>
      <c r="SGJ751"/>
      <c r="SGK751"/>
      <c r="SGL751"/>
      <c r="SGM751"/>
      <c r="SGN751"/>
      <c r="SGO751"/>
      <c r="SGP751"/>
      <c r="SGQ751"/>
      <c r="SGR751"/>
      <c r="SGS751"/>
      <c r="SGT751"/>
      <c r="SGU751"/>
      <c r="SGV751"/>
      <c r="SGW751"/>
      <c r="SGX751"/>
      <c r="SGY751"/>
      <c r="SGZ751"/>
      <c r="SHA751"/>
      <c r="SHB751"/>
      <c r="SHC751"/>
      <c r="SHD751"/>
      <c r="SHE751"/>
      <c r="SHF751"/>
      <c r="SHG751"/>
      <c r="SHH751"/>
      <c r="SHI751"/>
      <c r="SHJ751"/>
      <c r="SHK751"/>
      <c r="SHL751"/>
      <c r="SHM751"/>
      <c r="SHN751"/>
      <c r="SHO751"/>
      <c r="SHP751"/>
      <c r="SHQ751"/>
      <c r="SHR751"/>
      <c r="SHS751"/>
      <c r="SHT751"/>
      <c r="SHU751"/>
      <c r="SHV751"/>
      <c r="SHW751"/>
      <c r="SHX751"/>
      <c r="SHY751"/>
      <c r="SHZ751"/>
      <c r="SIA751"/>
      <c r="SIB751"/>
      <c r="SIC751"/>
      <c r="SID751"/>
      <c r="SIE751"/>
      <c r="SIF751"/>
      <c r="SIG751"/>
      <c r="SIH751"/>
      <c r="SII751"/>
      <c r="SIJ751"/>
      <c r="SIK751"/>
      <c r="SIL751"/>
      <c r="SIM751"/>
      <c r="SIN751"/>
      <c r="SIO751"/>
      <c r="SIP751"/>
      <c r="SIQ751"/>
      <c r="SIR751"/>
      <c r="SIS751"/>
      <c r="SIT751"/>
      <c r="SIU751"/>
      <c r="SIV751"/>
      <c r="SIW751"/>
      <c r="SIX751"/>
      <c r="SIY751"/>
      <c r="SIZ751"/>
      <c r="SJA751"/>
      <c r="SJB751"/>
      <c r="SJC751"/>
      <c r="SJD751"/>
      <c r="SJE751"/>
      <c r="SJF751"/>
      <c r="SJG751"/>
      <c r="SJH751"/>
      <c r="SJI751"/>
      <c r="SJJ751"/>
      <c r="SJK751"/>
      <c r="SJL751"/>
      <c r="SJM751"/>
      <c r="SJN751"/>
      <c r="SJO751"/>
      <c r="SJP751"/>
      <c r="SJQ751"/>
      <c r="SJR751"/>
      <c r="SJS751"/>
      <c r="SJT751"/>
      <c r="SJU751"/>
      <c r="SJV751"/>
      <c r="SJW751"/>
      <c r="SJX751"/>
      <c r="SJY751"/>
      <c r="SJZ751"/>
      <c r="SKA751"/>
      <c r="SKB751"/>
      <c r="SKC751"/>
      <c r="SKD751"/>
      <c r="SKE751"/>
      <c r="SKF751"/>
      <c r="SKG751"/>
      <c r="SKH751"/>
      <c r="SKI751"/>
      <c r="SKJ751"/>
      <c r="SKK751"/>
      <c r="SKL751"/>
      <c r="SKM751"/>
      <c r="SKN751"/>
      <c r="SKO751"/>
      <c r="SKP751"/>
      <c r="SKQ751"/>
      <c r="SKR751"/>
      <c r="SKS751"/>
      <c r="SKT751"/>
      <c r="SKU751"/>
      <c r="SKV751"/>
      <c r="SKW751"/>
      <c r="SKX751"/>
      <c r="SKY751"/>
      <c r="SKZ751"/>
      <c r="SLA751"/>
      <c r="SLB751"/>
      <c r="SLC751"/>
      <c r="SLD751"/>
      <c r="SLE751"/>
      <c r="SLF751"/>
      <c r="SLG751"/>
      <c r="SLH751"/>
      <c r="SLI751"/>
      <c r="SLJ751"/>
      <c r="SLK751"/>
      <c r="SLL751"/>
      <c r="SLM751"/>
      <c r="SLN751"/>
      <c r="SLO751"/>
      <c r="SLP751"/>
      <c r="SLQ751"/>
      <c r="SLR751"/>
      <c r="SLS751"/>
      <c r="SLT751"/>
      <c r="SLU751"/>
      <c r="SLV751"/>
      <c r="SLW751"/>
      <c r="SLX751"/>
      <c r="SLY751"/>
      <c r="SLZ751"/>
      <c r="SMA751"/>
      <c r="SMB751"/>
      <c r="SMC751"/>
      <c r="SMD751"/>
      <c r="SME751"/>
      <c r="SMF751"/>
      <c r="SMG751"/>
      <c r="SMH751"/>
      <c r="SMI751"/>
      <c r="SMJ751"/>
      <c r="SMK751"/>
      <c r="SML751"/>
      <c r="SMM751"/>
      <c r="SMN751"/>
      <c r="SMO751"/>
      <c r="SMP751"/>
      <c r="SMQ751"/>
      <c r="SMR751"/>
      <c r="SMS751"/>
      <c r="SMT751"/>
      <c r="SMU751"/>
      <c r="SMV751"/>
      <c r="SMW751"/>
      <c r="SMX751"/>
      <c r="SMY751"/>
      <c r="SMZ751"/>
      <c r="SNA751"/>
      <c r="SNB751"/>
      <c r="SNC751"/>
      <c r="SND751"/>
      <c r="SNE751"/>
      <c r="SNF751"/>
      <c r="SNG751"/>
      <c r="SNH751"/>
      <c r="SNI751"/>
      <c r="SNJ751"/>
      <c r="SNK751"/>
      <c r="SNL751"/>
      <c r="SNM751"/>
      <c r="SNN751"/>
      <c r="SNO751"/>
      <c r="SNP751"/>
      <c r="SNQ751"/>
      <c r="SNR751"/>
      <c r="SNS751"/>
      <c r="SNT751"/>
      <c r="SNU751"/>
      <c r="SNV751"/>
      <c r="SNW751"/>
      <c r="SNX751"/>
      <c r="SNY751"/>
      <c r="SNZ751"/>
      <c r="SOA751"/>
      <c r="SOB751"/>
      <c r="SOC751"/>
      <c r="SOD751"/>
      <c r="SOE751"/>
      <c r="SOF751"/>
      <c r="SOG751"/>
      <c r="SOH751"/>
      <c r="SOI751"/>
      <c r="SOJ751"/>
      <c r="SOK751"/>
      <c r="SOL751"/>
      <c r="SOM751"/>
      <c r="SON751"/>
      <c r="SOO751"/>
      <c r="SOP751"/>
      <c r="SOQ751"/>
      <c r="SOR751"/>
      <c r="SOS751"/>
      <c r="SOT751"/>
      <c r="SOU751"/>
      <c r="SOV751"/>
      <c r="SOW751"/>
      <c r="SOX751"/>
      <c r="SOY751"/>
      <c r="SOZ751"/>
      <c r="SPA751"/>
      <c r="SPB751"/>
      <c r="SPC751"/>
      <c r="SPD751"/>
      <c r="SPE751"/>
      <c r="SPF751"/>
      <c r="SPG751"/>
      <c r="SPH751"/>
      <c r="SPI751"/>
      <c r="SPJ751"/>
      <c r="SPK751"/>
      <c r="SPL751"/>
      <c r="SPM751"/>
      <c r="SPN751"/>
      <c r="SPO751"/>
      <c r="SPP751"/>
      <c r="SPQ751"/>
      <c r="SPR751"/>
      <c r="SPS751"/>
      <c r="SPT751"/>
      <c r="SPU751"/>
      <c r="SPV751"/>
      <c r="SPW751"/>
      <c r="SPX751"/>
      <c r="SPY751"/>
      <c r="SPZ751"/>
      <c r="SQA751"/>
      <c r="SQB751"/>
      <c r="SQC751"/>
      <c r="SQD751"/>
      <c r="SQE751"/>
      <c r="SQF751"/>
      <c r="SQG751"/>
      <c r="SQH751"/>
      <c r="SQI751"/>
      <c r="SQJ751"/>
      <c r="SQK751"/>
      <c r="SQL751"/>
      <c r="SQM751"/>
      <c r="SQN751"/>
      <c r="SQO751"/>
      <c r="SQP751"/>
      <c r="SQQ751"/>
      <c r="SQR751"/>
      <c r="SQS751"/>
      <c r="SQT751"/>
      <c r="SQU751"/>
      <c r="SQV751"/>
      <c r="SQW751"/>
      <c r="SQX751"/>
      <c r="SQY751"/>
      <c r="SQZ751"/>
      <c r="SRA751"/>
      <c r="SRB751"/>
      <c r="SRC751"/>
      <c r="SRD751"/>
      <c r="SRE751"/>
      <c r="SRF751"/>
      <c r="SRG751"/>
      <c r="SRH751"/>
      <c r="SRI751"/>
      <c r="SRJ751"/>
      <c r="SRK751"/>
      <c r="SRL751"/>
      <c r="SRM751"/>
      <c r="SRN751"/>
      <c r="SRO751"/>
      <c r="SRP751"/>
      <c r="SRQ751"/>
      <c r="SRR751"/>
      <c r="SRS751"/>
      <c r="SRT751"/>
      <c r="SRU751"/>
      <c r="SRV751"/>
      <c r="SRW751"/>
      <c r="SRX751"/>
      <c r="SRY751"/>
      <c r="SRZ751"/>
      <c r="SSA751"/>
      <c r="SSB751"/>
      <c r="SSC751"/>
      <c r="SSD751"/>
      <c r="SSE751"/>
      <c r="SSF751"/>
      <c r="SSG751"/>
      <c r="SSH751"/>
      <c r="SSI751"/>
      <c r="SSJ751"/>
      <c r="SSK751"/>
      <c r="SSL751"/>
      <c r="SSM751"/>
      <c r="SSN751"/>
      <c r="SSO751"/>
      <c r="SSP751"/>
      <c r="SSQ751"/>
      <c r="SSR751"/>
      <c r="SSS751"/>
      <c r="SST751"/>
      <c r="SSU751"/>
      <c r="SSV751"/>
      <c r="SSW751"/>
      <c r="SSX751"/>
      <c r="SSY751"/>
      <c r="SSZ751"/>
      <c r="STA751"/>
      <c r="STB751"/>
      <c r="STC751"/>
      <c r="STD751"/>
      <c r="STE751"/>
      <c r="STF751"/>
      <c r="STG751"/>
      <c r="STH751"/>
      <c r="STI751"/>
      <c r="STJ751"/>
      <c r="STK751"/>
      <c r="STL751"/>
      <c r="STM751"/>
      <c r="STN751"/>
      <c r="STO751"/>
      <c r="STP751"/>
      <c r="STQ751"/>
      <c r="STR751"/>
      <c r="STS751"/>
      <c r="STT751"/>
      <c r="STU751"/>
      <c r="STV751"/>
      <c r="STW751"/>
      <c r="STX751"/>
      <c r="STY751"/>
      <c r="STZ751"/>
      <c r="SUA751"/>
      <c r="SUB751"/>
      <c r="SUC751"/>
      <c r="SUD751"/>
      <c r="SUE751"/>
      <c r="SUF751"/>
      <c r="SUG751"/>
      <c r="SUH751"/>
      <c r="SUI751"/>
      <c r="SUJ751"/>
      <c r="SUK751"/>
      <c r="SUL751"/>
      <c r="SUM751"/>
      <c r="SUN751"/>
      <c r="SUO751"/>
      <c r="SUP751"/>
      <c r="SUQ751"/>
      <c r="SUR751"/>
      <c r="SUS751"/>
      <c r="SUT751"/>
      <c r="SUU751"/>
      <c r="SUV751"/>
      <c r="SUW751"/>
      <c r="SUX751"/>
      <c r="SUY751"/>
      <c r="SUZ751"/>
      <c r="SVA751"/>
      <c r="SVB751"/>
      <c r="SVC751"/>
      <c r="SVD751"/>
      <c r="SVE751"/>
      <c r="SVF751"/>
      <c r="SVG751"/>
      <c r="SVH751"/>
      <c r="SVI751"/>
      <c r="SVJ751"/>
      <c r="SVK751"/>
      <c r="SVL751"/>
      <c r="SVM751"/>
      <c r="SVN751"/>
      <c r="SVO751"/>
      <c r="SVP751"/>
      <c r="SVQ751"/>
      <c r="SVR751"/>
      <c r="SVS751"/>
      <c r="SVT751"/>
      <c r="SVU751"/>
      <c r="SVV751"/>
      <c r="SVW751"/>
      <c r="SVX751"/>
      <c r="SVY751"/>
      <c r="SVZ751"/>
      <c r="SWA751"/>
      <c r="SWB751"/>
      <c r="SWC751"/>
      <c r="SWD751"/>
      <c r="SWE751"/>
      <c r="SWF751"/>
      <c r="SWG751"/>
      <c r="SWH751"/>
      <c r="SWI751"/>
      <c r="SWJ751"/>
      <c r="SWK751"/>
      <c r="SWL751"/>
      <c r="SWM751"/>
      <c r="SWN751"/>
      <c r="SWO751"/>
      <c r="SWP751"/>
      <c r="SWQ751"/>
      <c r="SWR751"/>
      <c r="SWS751"/>
      <c r="SWT751"/>
      <c r="SWU751"/>
      <c r="SWV751"/>
      <c r="SWW751"/>
      <c r="SWX751"/>
      <c r="SWY751"/>
      <c r="SWZ751"/>
      <c r="SXA751"/>
      <c r="SXB751"/>
      <c r="SXC751"/>
      <c r="SXD751"/>
      <c r="SXE751"/>
      <c r="SXF751"/>
      <c r="SXG751"/>
      <c r="SXH751"/>
      <c r="SXI751"/>
      <c r="SXJ751"/>
      <c r="SXK751"/>
      <c r="SXL751"/>
      <c r="SXM751"/>
      <c r="SXN751"/>
      <c r="SXO751"/>
      <c r="SXP751"/>
      <c r="SXQ751"/>
      <c r="SXR751"/>
      <c r="SXS751"/>
      <c r="SXT751"/>
      <c r="SXU751"/>
      <c r="SXV751"/>
      <c r="SXW751"/>
      <c r="SXX751"/>
      <c r="SXY751"/>
      <c r="SXZ751"/>
      <c r="SYA751"/>
      <c r="SYB751"/>
      <c r="SYC751"/>
      <c r="SYD751"/>
      <c r="SYE751"/>
      <c r="SYF751"/>
      <c r="SYG751"/>
      <c r="SYH751"/>
      <c r="SYI751"/>
      <c r="SYJ751"/>
      <c r="SYK751"/>
      <c r="SYL751"/>
      <c r="SYM751"/>
      <c r="SYN751"/>
      <c r="SYO751"/>
      <c r="SYP751"/>
      <c r="SYQ751"/>
      <c r="SYR751"/>
      <c r="SYS751"/>
      <c r="SYT751"/>
      <c r="SYU751"/>
      <c r="SYV751"/>
      <c r="SYW751"/>
      <c r="SYX751"/>
      <c r="SYY751"/>
      <c r="SYZ751"/>
      <c r="SZA751"/>
      <c r="SZB751"/>
      <c r="SZC751"/>
      <c r="SZD751"/>
      <c r="SZE751"/>
      <c r="SZF751"/>
      <c r="SZG751"/>
      <c r="SZH751"/>
      <c r="SZI751"/>
      <c r="SZJ751"/>
      <c r="SZK751"/>
      <c r="SZL751"/>
      <c r="SZM751"/>
      <c r="SZN751"/>
      <c r="SZO751"/>
      <c r="SZP751"/>
      <c r="SZQ751"/>
      <c r="SZR751"/>
      <c r="SZS751"/>
      <c r="SZT751"/>
      <c r="SZU751"/>
      <c r="SZV751"/>
      <c r="SZW751"/>
      <c r="SZX751"/>
      <c r="SZY751"/>
      <c r="SZZ751"/>
      <c r="TAA751"/>
      <c r="TAB751"/>
      <c r="TAC751"/>
      <c r="TAD751"/>
      <c r="TAE751"/>
      <c r="TAF751"/>
      <c r="TAG751"/>
      <c r="TAH751"/>
      <c r="TAI751"/>
      <c r="TAJ751"/>
      <c r="TAK751"/>
      <c r="TAL751"/>
      <c r="TAM751"/>
      <c r="TAN751"/>
      <c r="TAO751"/>
      <c r="TAP751"/>
      <c r="TAQ751"/>
      <c r="TAR751"/>
      <c r="TAS751"/>
      <c r="TAT751"/>
      <c r="TAU751"/>
      <c r="TAV751"/>
      <c r="TAW751"/>
      <c r="TAX751"/>
      <c r="TAY751"/>
      <c r="TAZ751"/>
      <c r="TBA751"/>
      <c r="TBB751"/>
      <c r="TBC751"/>
      <c r="TBD751"/>
      <c r="TBE751"/>
      <c r="TBF751"/>
      <c r="TBG751"/>
      <c r="TBH751"/>
      <c r="TBI751"/>
      <c r="TBJ751"/>
      <c r="TBK751"/>
      <c r="TBL751"/>
      <c r="TBM751"/>
      <c r="TBN751"/>
      <c r="TBO751"/>
      <c r="TBP751"/>
      <c r="TBQ751"/>
      <c r="TBR751"/>
      <c r="TBS751"/>
      <c r="TBT751"/>
      <c r="TBU751"/>
      <c r="TBV751"/>
      <c r="TBW751"/>
      <c r="TBX751"/>
      <c r="TBY751"/>
      <c r="TBZ751"/>
      <c r="TCA751"/>
      <c r="TCB751"/>
      <c r="TCC751"/>
      <c r="TCD751"/>
      <c r="TCE751"/>
      <c r="TCF751"/>
      <c r="TCG751"/>
      <c r="TCH751"/>
      <c r="TCI751"/>
      <c r="TCJ751"/>
      <c r="TCK751"/>
      <c r="TCL751"/>
      <c r="TCM751"/>
      <c r="TCN751"/>
      <c r="TCO751"/>
      <c r="TCP751"/>
      <c r="TCQ751"/>
      <c r="TCR751"/>
      <c r="TCS751"/>
      <c r="TCT751"/>
      <c r="TCU751"/>
      <c r="TCV751"/>
      <c r="TCW751"/>
      <c r="TCX751"/>
      <c r="TCY751"/>
      <c r="TCZ751"/>
      <c r="TDA751"/>
      <c r="TDB751"/>
      <c r="TDC751"/>
      <c r="TDD751"/>
      <c r="TDE751"/>
      <c r="TDF751"/>
      <c r="TDG751"/>
      <c r="TDH751"/>
      <c r="TDI751"/>
      <c r="TDJ751"/>
      <c r="TDK751"/>
      <c r="TDL751"/>
      <c r="TDM751"/>
      <c r="TDN751"/>
      <c r="TDO751"/>
      <c r="TDP751"/>
      <c r="TDQ751"/>
      <c r="TDR751"/>
      <c r="TDS751"/>
      <c r="TDT751"/>
      <c r="TDU751"/>
      <c r="TDV751"/>
      <c r="TDW751"/>
      <c r="TDX751"/>
      <c r="TDY751"/>
      <c r="TDZ751"/>
      <c r="TEA751"/>
      <c r="TEB751"/>
      <c r="TEC751"/>
      <c r="TED751"/>
      <c r="TEE751"/>
      <c r="TEF751"/>
      <c r="TEG751"/>
      <c r="TEH751"/>
      <c r="TEI751"/>
      <c r="TEJ751"/>
      <c r="TEK751"/>
      <c r="TEL751"/>
      <c r="TEM751"/>
      <c r="TEN751"/>
      <c r="TEO751"/>
      <c r="TEP751"/>
      <c r="TEQ751"/>
      <c r="TER751"/>
      <c r="TES751"/>
      <c r="TET751"/>
      <c r="TEU751"/>
      <c r="TEV751"/>
      <c r="TEW751"/>
      <c r="TEX751"/>
      <c r="TEY751"/>
      <c r="TEZ751"/>
      <c r="TFA751"/>
      <c r="TFB751"/>
      <c r="TFC751"/>
      <c r="TFD751"/>
      <c r="TFE751"/>
      <c r="TFF751"/>
      <c r="TFG751"/>
      <c r="TFH751"/>
      <c r="TFI751"/>
      <c r="TFJ751"/>
      <c r="TFK751"/>
      <c r="TFL751"/>
      <c r="TFM751"/>
      <c r="TFN751"/>
      <c r="TFO751"/>
      <c r="TFP751"/>
      <c r="TFQ751"/>
      <c r="TFR751"/>
      <c r="TFS751"/>
      <c r="TFT751"/>
      <c r="TFU751"/>
      <c r="TFV751"/>
      <c r="TFW751"/>
      <c r="TFX751"/>
      <c r="TFY751"/>
      <c r="TFZ751"/>
      <c r="TGA751"/>
      <c r="TGB751"/>
      <c r="TGC751"/>
      <c r="TGD751"/>
      <c r="TGE751"/>
      <c r="TGF751"/>
      <c r="TGG751"/>
      <c r="TGH751"/>
      <c r="TGI751"/>
      <c r="TGJ751"/>
      <c r="TGK751"/>
      <c r="TGL751"/>
      <c r="TGM751"/>
      <c r="TGN751"/>
      <c r="TGO751"/>
      <c r="TGP751"/>
      <c r="TGQ751"/>
      <c r="TGR751"/>
      <c r="TGS751"/>
      <c r="TGT751"/>
      <c r="TGU751"/>
      <c r="TGV751"/>
      <c r="TGW751"/>
      <c r="TGX751"/>
      <c r="TGY751"/>
      <c r="TGZ751"/>
      <c r="THA751"/>
      <c r="THB751"/>
      <c r="THC751"/>
      <c r="THD751"/>
      <c r="THE751"/>
      <c r="THF751"/>
      <c r="THG751"/>
      <c r="THH751"/>
      <c r="THI751"/>
      <c r="THJ751"/>
      <c r="THK751"/>
      <c r="THL751"/>
      <c r="THM751"/>
      <c r="THN751"/>
      <c r="THO751"/>
      <c r="THP751"/>
      <c r="THQ751"/>
      <c r="THR751"/>
      <c r="THS751"/>
      <c r="THT751"/>
      <c r="THU751"/>
      <c r="THV751"/>
      <c r="THW751"/>
      <c r="THX751"/>
      <c r="THY751"/>
      <c r="THZ751"/>
      <c r="TIA751"/>
      <c r="TIB751"/>
      <c r="TIC751"/>
      <c r="TID751"/>
      <c r="TIE751"/>
      <c r="TIF751"/>
      <c r="TIG751"/>
      <c r="TIH751"/>
      <c r="TII751"/>
      <c r="TIJ751"/>
      <c r="TIK751"/>
      <c r="TIL751"/>
      <c r="TIM751"/>
      <c r="TIN751"/>
      <c r="TIO751"/>
      <c r="TIP751"/>
      <c r="TIQ751"/>
      <c r="TIR751"/>
      <c r="TIS751"/>
      <c r="TIT751"/>
      <c r="TIU751"/>
      <c r="TIV751"/>
      <c r="TIW751"/>
      <c r="TIX751"/>
      <c r="TIY751"/>
      <c r="TIZ751"/>
      <c r="TJA751"/>
      <c r="TJB751"/>
      <c r="TJC751"/>
      <c r="TJD751"/>
      <c r="TJE751"/>
      <c r="TJF751"/>
      <c r="TJG751"/>
      <c r="TJH751"/>
      <c r="TJI751"/>
      <c r="TJJ751"/>
      <c r="TJK751"/>
      <c r="TJL751"/>
      <c r="TJM751"/>
      <c r="TJN751"/>
      <c r="TJO751"/>
      <c r="TJP751"/>
      <c r="TJQ751"/>
      <c r="TJR751"/>
      <c r="TJS751"/>
      <c r="TJT751"/>
      <c r="TJU751"/>
      <c r="TJV751"/>
      <c r="TJW751"/>
      <c r="TJX751"/>
      <c r="TJY751"/>
      <c r="TJZ751"/>
      <c r="TKA751"/>
      <c r="TKB751"/>
      <c r="TKC751"/>
      <c r="TKD751"/>
      <c r="TKE751"/>
      <c r="TKF751"/>
      <c r="TKG751"/>
      <c r="TKH751"/>
      <c r="TKI751"/>
      <c r="TKJ751"/>
      <c r="TKK751"/>
      <c r="TKL751"/>
      <c r="TKM751"/>
      <c r="TKN751"/>
      <c r="TKO751"/>
      <c r="TKP751"/>
      <c r="TKQ751"/>
      <c r="TKR751"/>
      <c r="TKS751"/>
      <c r="TKT751"/>
      <c r="TKU751"/>
      <c r="TKV751"/>
      <c r="TKW751"/>
      <c r="TKX751"/>
      <c r="TKY751"/>
      <c r="TKZ751"/>
      <c r="TLA751"/>
      <c r="TLB751"/>
      <c r="TLC751"/>
      <c r="TLD751"/>
      <c r="TLE751"/>
      <c r="TLF751"/>
      <c r="TLG751"/>
      <c r="TLH751"/>
      <c r="TLI751"/>
      <c r="TLJ751"/>
      <c r="TLK751"/>
      <c r="TLL751"/>
      <c r="TLM751"/>
      <c r="TLN751"/>
      <c r="TLO751"/>
      <c r="TLP751"/>
      <c r="TLQ751"/>
      <c r="TLR751"/>
      <c r="TLS751"/>
      <c r="TLT751"/>
      <c r="TLU751"/>
      <c r="TLV751"/>
      <c r="TLW751"/>
      <c r="TLX751"/>
      <c r="TLY751"/>
      <c r="TLZ751"/>
      <c r="TMA751"/>
      <c r="TMB751"/>
      <c r="TMC751"/>
      <c r="TMD751"/>
      <c r="TME751"/>
      <c r="TMF751"/>
      <c r="TMG751"/>
      <c r="TMH751"/>
      <c r="TMI751"/>
      <c r="TMJ751"/>
      <c r="TMK751"/>
      <c r="TML751"/>
      <c r="TMM751"/>
      <c r="TMN751"/>
      <c r="TMO751"/>
      <c r="TMP751"/>
      <c r="TMQ751"/>
      <c r="TMR751"/>
      <c r="TMS751"/>
      <c r="TMT751"/>
      <c r="TMU751"/>
      <c r="TMV751"/>
      <c r="TMW751"/>
      <c r="TMX751"/>
      <c r="TMY751"/>
      <c r="TMZ751"/>
      <c r="TNA751"/>
      <c r="TNB751"/>
      <c r="TNC751"/>
      <c r="TND751"/>
      <c r="TNE751"/>
      <c r="TNF751"/>
      <c r="TNG751"/>
      <c r="TNH751"/>
      <c r="TNI751"/>
      <c r="TNJ751"/>
      <c r="TNK751"/>
      <c r="TNL751"/>
      <c r="TNM751"/>
      <c r="TNN751"/>
      <c r="TNO751"/>
      <c r="TNP751"/>
      <c r="TNQ751"/>
      <c r="TNR751"/>
      <c r="TNS751"/>
      <c r="TNT751"/>
      <c r="TNU751"/>
      <c r="TNV751"/>
      <c r="TNW751"/>
      <c r="TNX751"/>
      <c r="TNY751"/>
      <c r="TNZ751"/>
      <c r="TOA751"/>
      <c r="TOB751"/>
      <c r="TOC751"/>
      <c r="TOD751"/>
      <c r="TOE751"/>
      <c r="TOF751"/>
      <c r="TOG751"/>
      <c r="TOH751"/>
      <c r="TOI751"/>
      <c r="TOJ751"/>
      <c r="TOK751"/>
      <c r="TOL751"/>
      <c r="TOM751"/>
      <c r="TON751"/>
      <c r="TOO751"/>
      <c r="TOP751"/>
      <c r="TOQ751"/>
      <c r="TOR751"/>
      <c r="TOS751"/>
      <c r="TOT751"/>
      <c r="TOU751"/>
      <c r="TOV751"/>
      <c r="TOW751"/>
      <c r="TOX751"/>
      <c r="TOY751"/>
      <c r="TOZ751"/>
      <c r="TPA751"/>
      <c r="TPB751"/>
      <c r="TPC751"/>
      <c r="TPD751"/>
      <c r="TPE751"/>
      <c r="TPF751"/>
      <c r="TPG751"/>
      <c r="TPH751"/>
      <c r="TPI751"/>
      <c r="TPJ751"/>
      <c r="TPK751"/>
      <c r="TPL751"/>
      <c r="TPM751"/>
      <c r="TPN751"/>
      <c r="TPO751"/>
      <c r="TPP751"/>
      <c r="TPQ751"/>
      <c r="TPR751"/>
      <c r="TPS751"/>
      <c r="TPT751"/>
      <c r="TPU751"/>
      <c r="TPV751"/>
      <c r="TPW751"/>
      <c r="TPX751"/>
      <c r="TPY751"/>
      <c r="TPZ751"/>
      <c r="TQA751"/>
      <c r="TQB751"/>
      <c r="TQC751"/>
      <c r="TQD751"/>
      <c r="TQE751"/>
      <c r="TQF751"/>
      <c r="TQG751"/>
      <c r="TQH751"/>
      <c r="TQI751"/>
      <c r="TQJ751"/>
      <c r="TQK751"/>
      <c r="TQL751"/>
      <c r="TQM751"/>
      <c r="TQN751"/>
      <c r="TQO751"/>
      <c r="TQP751"/>
      <c r="TQQ751"/>
      <c r="TQR751"/>
      <c r="TQS751"/>
      <c r="TQT751"/>
      <c r="TQU751"/>
      <c r="TQV751"/>
      <c r="TQW751"/>
      <c r="TQX751"/>
      <c r="TQY751"/>
      <c r="TQZ751"/>
      <c r="TRA751"/>
      <c r="TRB751"/>
      <c r="TRC751"/>
      <c r="TRD751"/>
      <c r="TRE751"/>
      <c r="TRF751"/>
      <c r="TRG751"/>
      <c r="TRH751"/>
      <c r="TRI751"/>
      <c r="TRJ751"/>
      <c r="TRK751"/>
      <c r="TRL751"/>
      <c r="TRM751"/>
      <c r="TRN751"/>
      <c r="TRO751"/>
      <c r="TRP751"/>
      <c r="TRQ751"/>
      <c r="TRR751"/>
      <c r="TRS751"/>
      <c r="TRT751"/>
      <c r="TRU751"/>
      <c r="TRV751"/>
      <c r="TRW751"/>
      <c r="TRX751"/>
      <c r="TRY751"/>
      <c r="TRZ751"/>
      <c r="TSA751"/>
      <c r="TSB751"/>
      <c r="TSC751"/>
      <c r="TSD751"/>
      <c r="TSE751"/>
      <c r="TSF751"/>
      <c r="TSG751"/>
      <c r="TSH751"/>
      <c r="TSI751"/>
      <c r="TSJ751"/>
      <c r="TSK751"/>
      <c r="TSL751"/>
      <c r="TSM751"/>
      <c r="TSN751"/>
      <c r="TSO751"/>
      <c r="TSP751"/>
      <c r="TSQ751"/>
      <c r="TSR751"/>
      <c r="TSS751"/>
      <c r="TST751"/>
      <c r="TSU751"/>
      <c r="TSV751"/>
      <c r="TSW751"/>
      <c r="TSX751"/>
      <c r="TSY751"/>
      <c r="TSZ751"/>
      <c r="TTA751"/>
      <c r="TTB751"/>
      <c r="TTC751"/>
      <c r="TTD751"/>
      <c r="TTE751"/>
      <c r="TTF751"/>
      <c r="TTG751"/>
      <c r="TTH751"/>
      <c r="TTI751"/>
      <c r="TTJ751"/>
      <c r="TTK751"/>
      <c r="TTL751"/>
      <c r="TTM751"/>
      <c r="TTN751"/>
      <c r="TTO751"/>
      <c r="TTP751"/>
      <c r="TTQ751"/>
      <c r="TTR751"/>
      <c r="TTS751"/>
      <c r="TTT751"/>
      <c r="TTU751"/>
      <c r="TTV751"/>
      <c r="TTW751"/>
      <c r="TTX751"/>
      <c r="TTY751"/>
      <c r="TTZ751"/>
      <c r="TUA751"/>
      <c r="TUB751"/>
      <c r="TUC751"/>
      <c r="TUD751"/>
      <c r="TUE751"/>
      <c r="TUF751"/>
      <c r="TUG751"/>
      <c r="TUH751"/>
      <c r="TUI751"/>
      <c r="TUJ751"/>
      <c r="TUK751"/>
      <c r="TUL751"/>
      <c r="TUM751"/>
      <c r="TUN751"/>
      <c r="TUO751"/>
      <c r="TUP751"/>
      <c r="TUQ751"/>
      <c r="TUR751"/>
      <c r="TUS751"/>
      <c r="TUT751"/>
      <c r="TUU751"/>
      <c r="TUV751"/>
      <c r="TUW751"/>
      <c r="TUX751"/>
      <c r="TUY751"/>
      <c r="TUZ751"/>
      <c r="TVA751"/>
      <c r="TVB751"/>
      <c r="TVC751"/>
      <c r="TVD751"/>
      <c r="TVE751"/>
      <c r="TVF751"/>
      <c r="TVG751"/>
      <c r="TVH751"/>
      <c r="TVI751"/>
      <c r="TVJ751"/>
      <c r="TVK751"/>
      <c r="TVL751"/>
      <c r="TVM751"/>
      <c r="TVN751"/>
      <c r="TVO751"/>
      <c r="TVP751"/>
      <c r="TVQ751"/>
      <c r="TVR751"/>
      <c r="TVS751"/>
      <c r="TVT751"/>
      <c r="TVU751"/>
      <c r="TVV751"/>
      <c r="TVW751"/>
      <c r="TVX751"/>
      <c r="TVY751"/>
      <c r="TVZ751"/>
      <c r="TWA751"/>
      <c r="TWB751"/>
      <c r="TWC751"/>
      <c r="TWD751"/>
      <c r="TWE751"/>
      <c r="TWF751"/>
      <c r="TWG751"/>
      <c r="TWH751"/>
      <c r="TWI751"/>
      <c r="TWJ751"/>
      <c r="TWK751"/>
      <c r="TWL751"/>
      <c r="TWM751"/>
      <c r="TWN751"/>
      <c r="TWO751"/>
      <c r="TWP751"/>
      <c r="TWQ751"/>
      <c r="TWR751"/>
      <c r="TWS751"/>
      <c r="TWT751"/>
      <c r="TWU751"/>
      <c r="TWV751"/>
      <c r="TWW751"/>
      <c r="TWX751"/>
      <c r="TWY751"/>
      <c r="TWZ751"/>
      <c r="TXA751"/>
      <c r="TXB751"/>
      <c r="TXC751"/>
      <c r="TXD751"/>
      <c r="TXE751"/>
      <c r="TXF751"/>
      <c r="TXG751"/>
      <c r="TXH751"/>
      <c r="TXI751"/>
      <c r="TXJ751"/>
      <c r="TXK751"/>
      <c r="TXL751"/>
      <c r="TXM751"/>
      <c r="TXN751"/>
      <c r="TXO751"/>
      <c r="TXP751"/>
      <c r="TXQ751"/>
      <c r="TXR751"/>
      <c r="TXS751"/>
      <c r="TXT751"/>
      <c r="TXU751"/>
      <c r="TXV751"/>
      <c r="TXW751"/>
      <c r="TXX751"/>
      <c r="TXY751"/>
      <c r="TXZ751"/>
      <c r="TYA751"/>
      <c r="TYB751"/>
      <c r="TYC751"/>
      <c r="TYD751"/>
      <c r="TYE751"/>
      <c r="TYF751"/>
      <c r="TYG751"/>
      <c r="TYH751"/>
      <c r="TYI751"/>
      <c r="TYJ751"/>
      <c r="TYK751"/>
      <c r="TYL751"/>
      <c r="TYM751"/>
      <c r="TYN751"/>
      <c r="TYO751"/>
      <c r="TYP751"/>
      <c r="TYQ751"/>
      <c r="TYR751"/>
      <c r="TYS751"/>
      <c r="TYT751"/>
      <c r="TYU751"/>
      <c r="TYV751"/>
      <c r="TYW751"/>
      <c r="TYX751"/>
      <c r="TYY751"/>
      <c r="TYZ751"/>
      <c r="TZA751"/>
      <c r="TZB751"/>
      <c r="TZC751"/>
      <c r="TZD751"/>
      <c r="TZE751"/>
      <c r="TZF751"/>
      <c r="TZG751"/>
      <c r="TZH751"/>
      <c r="TZI751"/>
      <c r="TZJ751"/>
      <c r="TZK751"/>
      <c r="TZL751"/>
      <c r="TZM751"/>
      <c r="TZN751"/>
      <c r="TZO751"/>
      <c r="TZP751"/>
      <c r="TZQ751"/>
      <c r="TZR751"/>
      <c r="TZS751"/>
      <c r="TZT751"/>
      <c r="TZU751"/>
      <c r="TZV751"/>
      <c r="TZW751"/>
      <c r="TZX751"/>
      <c r="TZY751"/>
      <c r="TZZ751"/>
      <c r="UAA751"/>
      <c r="UAB751"/>
      <c r="UAC751"/>
      <c r="UAD751"/>
      <c r="UAE751"/>
      <c r="UAF751"/>
      <c r="UAG751"/>
      <c r="UAH751"/>
      <c r="UAI751"/>
      <c r="UAJ751"/>
      <c r="UAK751"/>
      <c r="UAL751"/>
      <c r="UAM751"/>
      <c r="UAN751"/>
      <c r="UAO751"/>
      <c r="UAP751"/>
      <c r="UAQ751"/>
      <c r="UAR751"/>
      <c r="UAS751"/>
      <c r="UAT751"/>
      <c r="UAU751"/>
      <c r="UAV751"/>
      <c r="UAW751"/>
      <c r="UAX751"/>
      <c r="UAY751"/>
      <c r="UAZ751"/>
      <c r="UBA751"/>
      <c r="UBB751"/>
      <c r="UBC751"/>
      <c r="UBD751"/>
      <c r="UBE751"/>
      <c r="UBF751"/>
      <c r="UBG751"/>
      <c r="UBH751"/>
      <c r="UBI751"/>
      <c r="UBJ751"/>
      <c r="UBK751"/>
      <c r="UBL751"/>
      <c r="UBM751"/>
      <c r="UBN751"/>
      <c r="UBO751"/>
      <c r="UBP751"/>
      <c r="UBQ751"/>
      <c r="UBR751"/>
      <c r="UBS751"/>
      <c r="UBT751"/>
      <c r="UBU751"/>
      <c r="UBV751"/>
      <c r="UBW751"/>
      <c r="UBX751"/>
      <c r="UBY751"/>
      <c r="UBZ751"/>
      <c r="UCA751"/>
      <c r="UCB751"/>
      <c r="UCC751"/>
      <c r="UCD751"/>
      <c r="UCE751"/>
      <c r="UCF751"/>
      <c r="UCG751"/>
      <c r="UCH751"/>
      <c r="UCI751"/>
      <c r="UCJ751"/>
      <c r="UCK751"/>
      <c r="UCL751"/>
      <c r="UCM751"/>
      <c r="UCN751"/>
      <c r="UCO751"/>
      <c r="UCP751"/>
      <c r="UCQ751"/>
      <c r="UCR751"/>
      <c r="UCS751"/>
      <c r="UCT751"/>
      <c r="UCU751"/>
      <c r="UCV751"/>
      <c r="UCW751"/>
      <c r="UCX751"/>
      <c r="UCY751"/>
      <c r="UCZ751"/>
      <c r="UDA751"/>
      <c r="UDB751"/>
      <c r="UDC751"/>
      <c r="UDD751"/>
      <c r="UDE751"/>
      <c r="UDF751"/>
      <c r="UDG751"/>
      <c r="UDH751"/>
      <c r="UDI751"/>
      <c r="UDJ751"/>
      <c r="UDK751"/>
      <c r="UDL751"/>
      <c r="UDM751"/>
      <c r="UDN751"/>
      <c r="UDO751"/>
      <c r="UDP751"/>
      <c r="UDQ751"/>
      <c r="UDR751"/>
      <c r="UDS751"/>
      <c r="UDT751"/>
      <c r="UDU751"/>
      <c r="UDV751"/>
      <c r="UDW751"/>
      <c r="UDX751"/>
      <c r="UDY751"/>
      <c r="UDZ751"/>
      <c r="UEA751"/>
      <c r="UEB751"/>
      <c r="UEC751"/>
      <c r="UED751"/>
      <c r="UEE751"/>
      <c r="UEF751"/>
      <c r="UEG751"/>
      <c r="UEH751"/>
      <c r="UEI751"/>
      <c r="UEJ751"/>
      <c r="UEK751"/>
      <c r="UEL751"/>
      <c r="UEM751"/>
      <c r="UEN751"/>
      <c r="UEO751"/>
      <c r="UEP751"/>
      <c r="UEQ751"/>
      <c r="UER751"/>
      <c r="UES751"/>
      <c r="UET751"/>
      <c r="UEU751"/>
      <c r="UEV751"/>
      <c r="UEW751"/>
      <c r="UEX751"/>
      <c r="UEY751"/>
      <c r="UEZ751"/>
      <c r="UFA751"/>
      <c r="UFB751"/>
      <c r="UFC751"/>
      <c r="UFD751"/>
      <c r="UFE751"/>
      <c r="UFF751"/>
      <c r="UFG751"/>
      <c r="UFH751"/>
      <c r="UFI751"/>
      <c r="UFJ751"/>
      <c r="UFK751"/>
      <c r="UFL751"/>
      <c r="UFM751"/>
      <c r="UFN751"/>
      <c r="UFO751"/>
      <c r="UFP751"/>
      <c r="UFQ751"/>
      <c r="UFR751"/>
      <c r="UFS751"/>
      <c r="UFT751"/>
      <c r="UFU751"/>
      <c r="UFV751"/>
      <c r="UFW751"/>
      <c r="UFX751"/>
      <c r="UFY751"/>
      <c r="UFZ751"/>
      <c r="UGA751"/>
      <c r="UGB751"/>
      <c r="UGC751"/>
      <c r="UGD751"/>
      <c r="UGE751"/>
      <c r="UGF751"/>
      <c r="UGG751"/>
      <c r="UGH751"/>
      <c r="UGI751"/>
      <c r="UGJ751"/>
      <c r="UGK751"/>
      <c r="UGL751"/>
      <c r="UGM751"/>
      <c r="UGN751"/>
      <c r="UGO751"/>
      <c r="UGP751"/>
      <c r="UGQ751"/>
      <c r="UGR751"/>
      <c r="UGS751"/>
      <c r="UGT751"/>
      <c r="UGU751"/>
      <c r="UGV751"/>
      <c r="UGW751"/>
      <c r="UGX751"/>
      <c r="UGY751"/>
      <c r="UGZ751"/>
      <c r="UHA751"/>
      <c r="UHB751"/>
      <c r="UHC751"/>
      <c r="UHD751"/>
      <c r="UHE751"/>
      <c r="UHF751"/>
      <c r="UHG751"/>
      <c r="UHH751"/>
      <c r="UHI751"/>
      <c r="UHJ751"/>
      <c r="UHK751"/>
      <c r="UHL751"/>
      <c r="UHM751"/>
      <c r="UHN751"/>
      <c r="UHO751"/>
      <c r="UHP751"/>
      <c r="UHQ751"/>
      <c r="UHR751"/>
      <c r="UHS751"/>
      <c r="UHT751"/>
      <c r="UHU751"/>
      <c r="UHV751"/>
      <c r="UHW751"/>
      <c r="UHX751"/>
      <c r="UHY751"/>
      <c r="UHZ751"/>
      <c r="UIA751"/>
      <c r="UIB751"/>
      <c r="UIC751"/>
      <c r="UID751"/>
      <c r="UIE751"/>
      <c r="UIF751"/>
      <c r="UIG751"/>
      <c r="UIH751"/>
      <c r="UII751"/>
      <c r="UIJ751"/>
      <c r="UIK751"/>
      <c r="UIL751"/>
      <c r="UIM751"/>
      <c r="UIN751"/>
      <c r="UIO751"/>
      <c r="UIP751"/>
      <c r="UIQ751"/>
      <c r="UIR751"/>
      <c r="UIS751"/>
      <c r="UIT751"/>
      <c r="UIU751"/>
      <c r="UIV751"/>
      <c r="UIW751"/>
      <c r="UIX751"/>
      <c r="UIY751"/>
      <c r="UIZ751"/>
      <c r="UJA751"/>
      <c r="UJB751"/>
      <c r="UJC751"/>
      <c r="UJD751"/>
      <c r="UJE751"/>
      <c r="UJF751"/>
      <c r="UJG751"/>
      <c r="UJH751"/>
      <c r="UJI751"/>
      <c r="UJJ751"/>
      <c r="UJK751"/>
      <c r="UJL751"/>
      <c r="UJM751"/>
      <c r="UJN751"/>
      <c r="UJO751"/>
      <c r="UJP751"/>
      <c r="UJQ751"/>
      <c r="UJR751"/>
      <c r="UJS751"/>
      <c r="UJT751"/>
      <c r="UJU751"/>
      <c r="UJV751"/>
      <c r="UJW751"/>
      <c r="UJX751"/>
      <c r="UJY751"/>
      <c r="UJZ751"/>
      <c r="UKA751"/>
      <c r="UKB751"/>
      <c r="UKC751"/>
      <c r="UKD751"/>
      <c r="UKE751"/>
      <c r="UKF751"/>
      <c r="UKG751"/>
      <c r="UKH751"/>
      <c r="UKI751"/>
      <c r="UKJ751"/>
      <c r="UKK751"/>
      <c r="UKL751"/>
      <c r="UKM751"/>
      <c r="UKN751"/>
      <c r="UKO751"/>
      <c r="UKP751"/>
      <c r="UKQ751"/>
      <c r="UKR751"/>
      <c r="UKS751"/>
      <c r="UKT751"/>
      <c r="UKU751"/>
      <c r="UKV751"/>
      <c r="UKW751"/>
      <c r="UKX751"/>
      <c r="UKY751"/>
      <c r="UKZ751"/>
      <c r="ULA751"/>
      <c r="ULB751"/>
      <c r="ULC751"/>
      <c r="ULD751"/>
      <c r="ULE751"/>
      <c r="ULF751"/>
      <c r="ULG751"/>
      <c r="ULH751"/>
      <c r="ULI751"/>
      <c r="ULJ751"/>
      <c r="ULK751"/>
      <c r="ULL751"/>
      <c r="ULM751"/>
      <c r="ULN751"/>
      <c r="ULO751"/>
      <c r="ULP751"/>
      <c r="ULQ751"/>
      <c r="ULR751"/>
      <c r="ULS751"/>
      <c r="ULT751"/>
      <c r="ULU751"/>
      <c r="ULV751"/>
      <c r="ULW751"/>
      <c r="ULX751"/>
      <c r="ULY751"/>
      <c r="ULZ751"/>
      <c r="UMA751"/>
      <c r="UMB751"/>
      <c r="UMC751"/>
      <c r="UMD751"/>
      <c r="UME751"/>
      <c r="UMF751"/>
      <c r="UMG751"/>
      <c r="UMH751"/>
      <c r="UMI751"/>
      <c r="UMJ751"/>
      <c r="UMK751"/>
      <c r="UML751"/>
      <c r="UMM751"/>
      <c r="UMN751"/>
      <c r="UMO751"/>
      <c r="UMP751"/>
      <c r="UMQ751"/>
      <c r="UMR751"/>
      <c r="UMS751"/>
      <c r="UMT751"/>
      <c r="UMU751"/>
      <c r="UMV751"/>
      <c r="UMW751"/>
      <c r="UMX751"/>
      <c r="UMY751"/>
      <c r="UMZ751"/>
      <c r="UNA751"/>
      <c r="UNB751"/>
      <c r="UNC751"/>
      <c r="UND751"/>
      <c r="UNE751"/>
      <c r="UNF751"/>
      <c r="UNG751"/>
      <c r="UNH751"/>
      <c r="UNI751"/>
      <c r="UNJ751"/>
      <c r="UNK751"/>
      <c r="UNL751"/>
      <c r="UNM751"/>
      <c r="UNN751"/>
      <c r="UNO751"/>
      <c r="UNP751"/>
      <c r="UNQ751"/>
      <c r="UNR751"/>
      <c r="UNS751"/>
      <c r="UNT751"/>
      <c r="UNU751"/>
      <c r="UNV751"/>
      <c r="UNW751"/>
      <c r="UNX751"/>
      <c r="UNY751"/>
      <c r="UNZ751"/>
      <c r="UOA751"/>
      <c r="UOB751"/>
      <c r="UOC751"/>
      <c r="UOD751"/>
      <c r="UOE751"/>
      <c r="UOF751"/>
      <c r="UOG751"/>
      <c r="UOH751"/>
      <c r="UOI751"/>
      <c r="UOJ751"/>
      <c r="UOK751"/>
      <c r="UOL751"/>
      <c r="UOM751"/>
      <c r="UON751"/>
      <c r="UOO751"/>
      <c r="UOP751"/>
      <c r="UOQ751"/>
      <c r="UOR751"/>
      <c r="UOS751"/>
      <c r="UOT751"/>
      <c r="UOU751"/>
      <c r="UOV751"/>
      <c r="UOW751"/>
      <c r="UOX751"/>
      <c r="UOY751"/>
      <c r="UOZ751"/>
      <c r="UPA751"/>
      <c r="UPB751"/>
      <c r="UPC751"/>
      <c r="UPD751"/>
      <c r="UPE751"/>
      <c r="UPF751"/>
      <c r="UPG751"/>
      <c r="UPH751"/>
      <c r="UPI751"/>
      <c r="UPJ751"/>
      <c r="UPK751"/>
      <c r="UPL751"/>
      <c r="UPM751"/>
      <c r="UPN751"/>
      <c r="UPO751"/>
      <c r="UPP751"/>
      <c r="UPQ751"/>
      <c r="UPR751"/>
      <c r="UPS751"/>
      <c r="UPT751"/>
      <c r="UPU751"/>
      <c r="UPV751"/>
      <c r="UPW751"/>
      <c r="UPX751"/>
      <c r="UPY751"/>
      <c r="UPZ751"/>
      <c r="UQA751"/>
      <c r="UQB751"/>
      <c r="UQC751"/>
      <c r="UQD751"/>
      <c r="UQE751"/>
      <c r="UQF751"/>
      <c r="UQG751"/>
      <c r="UQH751"/>
      <c r="UQI751"/>
      <c r="UQJ751"/>
      <c r="UQK751"/>
      <c r="UQL751"/>
      <c r="UQM751"/>
      <c r="UQN751"/>
      <c r="UQO751"/>
      <c r="UQP751"/>
      <c r="UQQ751"/>
      <c r="UQR751"/>
      <c r="UQS751"/>
      <c r="UQT751"/>
      <c r="UQU751"/>
      <c r="UQV751"/>
      <c r="UQW751"/>
      <c r="UQX751"/>
      <c r="UQY751"/>
      <c r="UQZ751"/>
      <c r="URA751"/>
      <c r="URB751"/>
      <c r="URC751"/>
      <c r="URD751"/>
      <c r="URE751"/>
      <c r="URF751"/>
      <c r="URG751"/>
      <c r="URH751"/>
      <c r="URI751"/>
      <c r="URJ751"/>
      <c r="URK751"/>
      <c r="URL751"/>
      <c r="URM751"/>
      <c r="URN751"/>
      <c r="URO751"/>
      <c r="URP751"/>
      <c r="URQ751"/>
      <c r="URR751"/>
      <c r="URS751"/>
      <c r="URT751"/>
      <c r="URU751"/>
      <c r="URV751"/>
      <c r="URW751"/>
      <c r="URX751"/>
      <c r="URY751"/>
      <c r="URZ751"/>
      <c r="USA751"/>
      <c r="USB751"/>
      <c r="USC751"/>
      <c r="USD751"/>
      <c r="USE751"/>
      <c r="USF751"/>
      <c r="USG751"/>
      <c r="USH751"/>
      <c r="USI751"/>
      <c r="USJ751"/>
      <c r="USK751"/>
      <c r="USL751"/>
      <c r="USM751"/>
      <c r="USN751"/>
      <c r="USO751"/>
      <c r="USP751"/>
      <c r="USQ751"/>
      <c r="USR751"/>
      <c r="USS751"/>
      <c r="UST751"/>
      <c r="USU751"/>
      <c r="USV751"/>
      <c r="USW751"/>
      <c r="USX751"/>
      <c r="USY751"/>
      <c r="USZ751"/>
      <c r="UTA751"/>
      <c r="UTB751"/>
      <c r="UTC751"/>
      <c r="UTD751"/>
      <c r="UTE751"/>
      <c r="UTF751"/>
      <c r="UTG751"/>
      <c r="UTH751"/>
      <c r="UTI751"/>
      <c r="UTJ751"/>
      <c r="UTK751"/>
      <c r="UTL751"/>
      <c r="UTM751"/>
      <c r="UTN751"/>
      <c r="UTO751"/>
      <c r="UTP751"/>
      <c r="UTQ751"/>
      <c r="UTR751"/>
      <c r="UTS751"/>
      <c r="UTT751"/>
      <c r="UTU751"/>
      <c r="UTV751"/>
      <c r="UTW751"/>
      <c r="UTX751"/>
      <c r="UTY751"/>
      <c r="UTZ751"/>
      <c r="UUA751"/>
      <c r="UUB751"/>
      <c r="UUC751"/>
      <c r="UUD751"/>
      <c r="UUE751"/>
      <c r="UUF751"/>
      <c r="UUG751"/>
      <c r="UUH751"/>
      <c r="UUI751"/>
      <c r="UUJ751"/>
      <c r="UUK751"/>
      <c r="UUL751"/>
      <c r="UUM751"/>
      <c r="UUN751"/>
      <c r="UUO751"/>
      <c r="UUP751"/>
      <c r="UUQ751"/>
      <c r="UUR751"/>
      <c r="UUS751"/>
      <c r="UUT751"/>
      <c r="UUU751"/>
      <c r="UUV751"/>
      <c r="UUW751"/>
      <c r="UUX751"/>
      <c r="UUY751"/>
      <c r="UUZ751"/>
      <c r="UVA751"/>
      <c r="UVB751"/>
      <c r="UVC751"/>
      <c r="UVD751"/>
      <c r="UVE751"/>
      <c r="UVF751"/>
      <c r="UVG751"/>
      <c r="UVH751"/>
      <c r="UVI751"/>
      <c r="UVJ751"/>
      <c r="UVK751"/>
      <c r="UVL751"/>
      <c r="UVM751"/>
      <c r="UVN751"/>
      <c r="UVO751"/>
      <c r="UVP751"/>
      <c r="UVQ751"/>
      <c r="UVR751"/>
      <c r="UVS751"/>
      <c r="UVT751"/>
      <c r="UVU751"/>
      <c r="UVV751"/>
      <c r="UVW751"/>
      <c r="UVX751"/>
      <c r="UVY751"/>
      <c r="UVZ751"/>
      <c r="UWA751"/>
      <c r="UWB751"/>
      <c r="UWC751"/>
      <c r="UWD751"/>
      <c r="UWE751"/>
      <c r="UWF751"/>
      <c r="UWG751"/>
      <c r="UWH751"/>
      <c r="UWI751"/>
      <c r="UWJ751"/>
      <c r="UWK751"/>
      <c r="UWL751"/>
      <c r="UWM751"/>
      <c r="UWN751"/>
      <c r="UWO751"/>
      <c r="UWP751"/>
      <c r="UWQ751"/>
      <c r="UWR751"/>
      <c r="UWS751"/>
      <c r="UWT751"/>
      <c r="UWU751"/>
      <c r="UWV751"/>
      <c r="UWW751"/>
      <c r="UWX751"/>
      <c r="UWY751"/>
      <c r="UWZ751"/>
      <c r="UXA751"/>
      <c r="UXB751"/>
      <c r="UXC751"/>
      <c r="UXD751"/>
      <c r="UXE751"/>
      <c r="UXF751"/>
      <c r="UXG751"/>
      <c r="UXH751"/>
      <c r="UXI751"/>
      <c r="UXJ751"/>
      <c r="UXK751"/>
      <c r="UXL751"/>
      <c r="UXM751"/>
      <c r="UXN751"/>
      <c r="UXO751"/>
      <c r="UXP751"/>
      <c r="UXQ751"/>
      <c r="UXR751"/>
      <c r="UXS751"/>
      <c r="UXT751"/>
      <c r="UXU751"/>
      <c r="UXV751"/>
      <c r="UXW751"/>
      <c r="UXX751"/>
      <c r="UXY751"/>
      <c r="UXZ751"/>
      <c r="UYA751"/>
      <c r="UYB751"/>
      <c r="UYC751"/>
      <c r="UYD751"/>
      <c r="UYE751"/>
      <c r="UYF751"/>
      <c r="UYG751"/>
      <c r="UYH751"/>
      <c r="UYI751"/>
      <c r="UYJ751"/>
      <c r="UYK751"/>
      <c r="UYL751"/>
      <c r="UYM751"/>
      <c r="UYN751"/>
      <c r="UYO751"/>
      <c r="UYP751"/>
      <c r="UYQ751"/>
      <c r="UYR751"/>
      <c r="UYS751"/>
      <c r="UYT751"/>
      <c r="UYU751"/>
      <c r="UYV751"/>
      <c r="UYW751"/>
      <c r="UYX751"/>
      <c r="UYY751"/>
      <c r="UYZ751"/>
      <c r="UZA751"/>
      <c r="UZB751"/>
      <c r="UZC751"/>
      <c r="UZD751"/>
      <c r="UZE751"/>
      <c r="UZF751"/>
      <c r="UZG751"/>
      <c r="UZH751"/>
      <c r="UZI751"/>
      <c r="UZJ751"/>
      <c r="UZK751"/>
      <c r="UZL751"/>
      <c r="UZM751"/>
      <c r="UZN751"/>
      <c r="UZO751"/>
      <c r="UZP751"/>
      <c r="UZQ751"/>
      <c r="UZR751"/>
      <c r="UZS751"/>
      <c r="UZT751"/>
      <c r="UZU751"/>
      <c r="UZV751"/>
      <c r="UZW751"/>
      <c r="UZX751"/>
      <c r="UZY751"/>
      <c r="UZZ751"/>
      <c r="VAA751"/>
      <c r="VAB751"/>
      <c r="VAC751"/>
      <c r="VAD751"/>
      <c r="VAE751"/>
      <c r="VAF751"/>
      <c r="VAG751"/>
      <c r="VAH751"/>
      <c r="VAI751"/>
      <c r="VAJ751"/>
      <c r="VAK751"/>
      <c r="VAL751"/>
      <c r="VAM751"/>
      <c r="VAN751"/>
      <c r="VAO751"/>
      <c r="VAP751"/>
      <c r="VAQ751"/>
      <c r="VAR751"/>
      <c r="VAS751"/>
      <c r="VAT751"/>
      <c r="VAU751"/>
      <c r="VAV751"/>
      <c r="VAW751"/>
      <c r="VAX751"/>
      <c r="VAY751"/>
      <c r="VAZ751"/>
      <c r="VBA751"/>
      <c r="VBB751"/>
      <c r="VBC751"/>
      <c r="VBD751"/>
      <c r="VBE751"/>
      <c r="VBF751"/>
      <c r="VBG751"/>
      <c r="VBH751"/>
      <c r="VBI751"/>
      <c r="VBJ751"/>
      <c r="VBK751"/>
      <c r="VBL751"/>
      <c r="VBM751"/>
      <c r="VBN751"/>
      <c r="VBO751"/>
      <c r="VBP751"/>
      <c r="VBQ751"/>
      <c r="VBR751"/>
      <c r="VBS751"/>
      <c r="VBT751"/>
      <c r="VBU751"/>
      <c r="VBV751"/>
      <c r="VBW751"/>
      <c r="VBX751"/>
      <c r="VBY751"/>
      <c r="VBZ751"/>
      <c r="VCA751"/>
      <c r="VCB751"/>
      <c r="VCC751"/>
      <c r="VCD751"/>
      <c r="VCE751"/>
      <c r="VCF751"/>
      <c r="VCG751"/>
      <c r="VCH751"/>
      <c r="VCI751"/>
      <c r="VCJ751"/>
      <c r="VCK751"/>
      <c r="VCL751"/>
      <c r="VCM751"/>
      <c r="VCN751"/>
      <c r="VCO751"/>
      <c r="VCP751"/>
      <c r="VCQ751"/>
      <c r="VCR751"/>
      <c r="VCS751"/>
      <c r="VCT751"/>
      <c r="VCU751"/>
      <c r="VCV751"/>
      <c r="VCW751"/>
      <c r="VCX751"/>
      <c r="VCY751"/>
      <c r="VCZ751"/>
      <c r="VDA751"/>
      <c r="VDB751"/>
      <c r="VDC751"/>
      <c r="VDD751"/>
      <c r="VDE751"/>
      <c r="VDF751"/>
      <c r="VDG751"/>
      <c r="VDH751"/>
      <c r="VDI751"/>
      <c r="VDJ751"/>
      <c r="VDK751"/>
      <c r="VDL751"/>
      <c r="VDM751"/>
      <c r="VDN751"/>
      <c r="VDO751"/>
      <c r="VDP751"/>
      <c r="VDQ751"/>
      <c r="VDR751"/>
      <c r="VDS751"/>
      <c r="VDT751"/>
      <c r="VDU751"/>
      <c r="VDV751"/>
      <c r="VDW751"/>
      <c r="VDX751"/>
      <c r="VDY751"/>
      <c r="VDZ751"/>
      <c r="VEA751"/>
      <c r="VEB751"/>
      <c r="VEC751"/>
      <c r="VED751"/>
      <c r="VEE751"/>
      <c r="VEF751"/>
      <c r="VEG751"/>
      <c r="VEH751"/>
      <c r="VEI751"/>
      <c r="VEJ751"/>
      <c r="VEK751"/>
      <c r="VEL751"/>
      <c r="VEM751"/>
      <c r="VEN751"/>
      <c r="VEO751"/>
      <c r="VEP751"/>
      <c r="VEQ751"/>
      <c r="VER751"/>
      <c r="VES751"/>
      <c r="VET751"/>
      <c r="VEU751"/>
      <c r="VEV751"/>
      <c r="VEW751"/>
      <c r="VEX751"/>
      <c r="VEY751"/>
      <c r="VEZ751"/>
      <c r="VFA751"/>
      <c r="VFB751"/>
      <c r="VFC751"/>
      <c r="VFD751"/>
      <c r="VFE751"/>
      <c r="VFF751"/>
      <c r="VFG751"/>
      <c r="VFH751"/>
      <c r="VFI751"/>
      <c r="VFJ751"/>
      <c r="VFK751"/>
      <c r="VFL751"/>
      <c r="VFM751"/>
      <c r="VFN751"/>
      <c r="VFO751"/>
      <c r="VFP751"/>
      <c r="VFQ751"/>
      <c r="VFR751"/>
      <c r="VFS751"/>
      <c r="VFT751"/>
      <c r="VFU751"/>
      <c r="VFV751"/>
      <c r="VFW751"/>
      <c r="VFX751"/>
      <c r="VFY751"/>
      <c r="VFZ751"/>
      <c r="VGA751"/>
      <c r="VGB751"/>
      <c r="VGC751"/>
      <c r="VGD751"/>
      <c r="VGE751"/>
      <c r="VGF751"/>
      <c r="VGG751"/>
      <c r="VGH751"/>
      <c r="VGI751"/>
      <c r="VGJ751"/>
      <c r="VGK751"/>
      <c r="VGL751"/>
      <c r="VGM751"/>
      <c r="VGN751"/>
      <c r="VGO751"/>
      <c r="VGP751"/>
      <c r="VGQ751"/>
      <c r="VGR751"/>
      <c r="VGS751"/>
      <c r="VGT751"/>
      <c r="VGU751"/>
      <c r="VGV751"/>
      <c r="VGW751"/>
      <c r="VGX751"/>
      <c r="VGY751"/>
      <c r="VGZ751"/>
      <c r="VHA751"/>
      <c r="VHB751"/>
      <c r="VHC751"/>
      <c r="VHD751"/>
      <c r="VHE751"/>
      <c r="VHF751"/>
      <c r="VHG751"/>
      <c r="VHH751"/>
      <c r="VHI751"/>
      <c r="VHJ751"/>
      <c r="VHK751"/>
      <c r="VHL751"/>
      <c r="VHM751"/>
      <c r="VHN751"/>
      <c r="VHO751"/>
      <c r="VHP751"/>
      <c r="VHQ751"/>
      <c r="VHR751"/>
      <c r="VHS751"/>
      <c r="VHT751"/>
      <c r="VHU751"/>
      <c r="VHV751"/>
      <c r="VHW751"/>
      <c r="VHX751"/>
      <c r="VHY751"/>
      <c r="VHZ751"/>
      <c r="VIA751"/>
      <c r="VIB751"/>
      <c r="VIC751"/>
      <c r="VID751"/>
      <c r="VIE751"/>
      <c r="VIF751"/>
      <c r="VIG751"/>
      <c r="VIH751"/>
      <c r="VII751"/>
      <c r="VIJ751"/>
      <c r="VIK751"/>
      <c r="VIL751"/>
      <c r="VIM751"/>
      <c r="VIN751"/>
      <c r="VIO751"/>
      <c r="VIP751"/>
      <c r="VIQ751"/>
      <c r="VIR751"/>
      <c r="VIS751"/>
      <c r="VIT751"/>
      <c r="VIU751"/>
      <c r="VIV751"/>
      <c r="VIW751"/>
      <c r="VIX751"/>
      <c r="VIY751"/>
      <c r="VIZ751"/>
      <c r="VJA751"/>
      <c r="VJB751"/>
      <c r="VJC751"/>
      <c r="VJD751"/>
      <c r="VJE751"/>
      <c r="VJF751"/>
      <c r="VJG751"/>
      <c r="VJH751"/>
      <c r="VJI751"/>
      <c r="VJJ751"/>
      <c r="VJK751"/>
      <c r="VJL751"/>
      <c r="VJM751"/>
      <c r="VJN751"/>
      <c r="VJO751"/>
      <c r="VJP751"/>
      <c r="VJQ751"/>
      <c r="VJR751"/>
      <c r="VJS751"/>
      <c r="VJT751"/>
      <c r="VJU751"/>
      <c r="VJV751"/>
      <c r="VJW751"/>
      <c r="VJX751"/>
      <c r="VJY751"/>
      <c r="VJZ751"/>
      <c r="VKA751"/>
      <c r="VKB751"/>
      <c r="VKC751"/>
      <c r="VKD751"/>
      <c r="VKE751"/>
      <c r="VKF751"/>
      <c r="VKG751"/>
      <c r="VKH751"/>
      <c r="VKI751"/>
      <c r="VKJ751"/>
      <c r="VKK751"/>
      <c r="VKL751"/>
      <c r="VKM751"/>
      <c r="VKN751"/>
      <c r="VKO751"/>
      <c r="VKP751"/>
      <c r="VKQ751"/>
      <c r="VKR751"/>
      <c r="VKS751"/>
      <c r="VKT751"/>
      <c r="VKU751"/>
      <c r="VKV751"/>
      <c r="VKW751"/>
      <c r="VKX751"/>
      <c r="VKY751"/>
      <c r="VKZ751"/>
      <c r="VLA751"/>
      <c r="VLB751"/>
      <c r="VLC751"/>
      <c r="VLD751"/>
      <c r="VLE751"/>
      <c r="VLF751"/>
      <c r="VLG751"/>
      <c r="VLH751"/>
      <c r="VLI751"/>
      <c r="VLJ751"/>
      <c r="VLK751"/>
      <c r="VLL751"/>
      <c r="VLM751"/>
      <c r="VLN751"/>
      <c r="VLO751"/>
      <c r="VLP751"/>
      <c r="VLQ751"/>
      <c r="VLR751"/>
      <c r="VLS751"/>
      <c r="VLT751"/>
      <c r="VLU751"/>
      <c r="VLV751"/>
      <c r="VLW751"/>
      <c r="VLX751"/>
      <c r="VLY751"/>
      <c r="VLZ751"/>
      <c r="VMA751"/>
      <c r="VMB751"/>
      <c r="VMC751"/>
      <c r="VMD751"/>
      <c r="VME751"/>
      <c r="VMF751"/>
      <c r="VMG751"/>
      <c r="VMH751"/>
      <c r="VMI751"/>
      <c r="VMJ751"/>
      <c r="VMK751"/>
      <c r="VML751"/>
      <c r="VMM751"/>
      <c r="VMN751"/>
      <c r="VMO751"/>
      <c r="VMP751"/>
      <c r="VMQ751"/>
      <c r="VMR751"/>
      <c r="VMS751"/>
      <c r="VMT751"/>
      <c r="VMU751"/>
      <c r="VMV751"/>
      <c r="VMW751"/>
      <c r="VMX751"/>
      <c r="VMY751"/>
      <c r="VMZ751"/>
      <c r="VNA751"/>
      <c r="VNB751"/>
      <c r="VNC751"/>
      <c r="VND751"/>
      <c r="VNE751"/>
      <c r="VNF751"/>
      <c r="VNG751"/>
      <c r="VNH751"/>
      <c r="VNI751"/>
      <c r="VNJ751"/>
      <c r="VNK751"/>
      <c r="VNL751"/>
      <c r="VNM751"/>
      <c r="VNN751"/>
      <c r="VNO751"/>
      <c r="VNP751"/>
      <c r="VNQ751"/>
      <c r="VNR751"/>
      <c r="VNS751"/>
      <c r="VNT751"/>
      <c r="VNU751"/>
      <c r="VNV751"/>
      <c r="VNW751"/>
      <c r="VNX751"/>
      <c r="VNY751"/>
      <c r="VNZ751"/>
      <c r="VOA751"/>
      <c r="VOB751"/>
      <c r="VOC751"/>
      <c r="VOD751"/>
      <c r="VOE751"/>
      <c r="VOF751"/>
      <c r="VOG751"/>
      <c r="VOH751"/>
      <c r="VOI751"/>
      <c r="VOJ751"/>
      <c r="VOK751"/>
      <c r="VOL751"/>
      <c r="VOM751"/>
      <c r="VON751"/>
      <c r="VOO751"/>
      <c r="VOP751"/>
      <c r="VOQ751"/>
      <c r="VOR751"/>
      <c r="VOS751"/>
      <c r="VOT751"/>
      <c r="VOU751"/>
      <c r="VOV751"/>
      <c r="VOW751"/>
      <c r="VOX751"/>
      <c r="VOY751"/>
      <c r="VOZ751"/>
      <c r="VPA751"/>
      <c r="VPB751"/>
      <c r="VPC751"/>
      <c r="VPD751"/>
      <c r="VPE751"/>
      <c r="VPF751"/>
      <c r="VPG751"/>
      <c r="VPH751"/>
      <c r="VPI751"/>
      <c r="VPJ751"/>
      <c r="VPK751"/>
      <c r="VPL751"/>
      <c r="VPM751"/>
      <c r="VPN751"/>
      <c r="VPO751"/>
      <c r="VPP751"/>
      <c r="VPQ751"/>
      <c r="VPR751"/>
      <c r="VPS751"/>
      <c r="VPT751"/>
      <c r="VPU751"/>
      <c r="VPV751"/>
      <c r="VPW751"/>
      <c r="VPX751"/>
      <c r="VPY751"/>
      <c r="VPZ751"/>
      <c r="VQA751"/>
      <c r="VQB751"/>
      <c r="VQC751"/>
      <c r="VQD751"/>
      <c r="VQE751"/>
      <c r="VQF751"/>
      <c r="VQG751"/>
      <c r="VQH751"/>
      <c r="VQI751"/>
      <c r="VQJ751"/>
      <c r="VQK751"/>
      <c r="VQL751"/>
      <c r="VQM751"/>
      <c r="VQN751"/>
      <c r="VQO751"/>
      <c r="VQP751"/>
      <c r="VQQ751"/>
      <c r="VQR751"/>
      <c r="VQS751"/>
      <c r="VQT751"/>
      <c r="VQU751"/>
      <c r="VQV751"/>
      <c r="VQW751"/>
      <c r="VQX751"/>
      <c r="VQY751"/>
      <c r="VQZ751"/>
      <c r="VRA751"/>
      <c r="VRB751"/>
      <c r="VRC751"/>
      <c r="VRD751"/>
      <c r="VRE751"/>
      <c r="VRF751"/>
      <c r="VRG751"/>
      <c r="VRH751"/>
      <c r="VRI751"/>
      <c r="VRJ751"/>
      <c r="VRK751"/>
      <c r="VRL751"/>
      <c r="VRM751"/>
      <c r="VRN751"/>
      <c r="VRO751"/>
      <c r="VRP751"/>
      <c r="VRQ751"/>
      <c r="VRR751"/>
      <c r="VRS751"/>
      <c r="VRT751"/>
      <c r="VRU751"/>
      <c r="VRV751"/>
      <c r="VRW751"/>
      <c r="VRX751"/>
      <c r="VRY751"/>
      <c r="VRZ751"/>
      <c r="VSA751"/>
      <c r="VSB751"/>
      <c r="VSC751"/>
      <c r="VSD751"/>
      <c r="VSE751"/>
      <c r="VSF751"/>
      <c r="VSG751"/>
      <c r="VSH751"/>
      <c r="VSI751"/>
      <c r="VSJ751"/>
      <c r="VSK751"/>
      <c r="VSL751"/>
      <c r="VSM751"/>
      <c r="VSN751"/>
      <c r="VSO751"/>
      <c r="VSP751"/>
      <c r="VSQ751"/>
      <c r="VSR751"/>
      <c r="VSS751"/>
      <c r="VST751"/>
      <c r="VSU751"/>
      <c r="VSV751"/>
      <c r="VSW751"/>
      <c r="VSX751"/>
      <c r="VSY751"/>
      <c r="VSZ751"/>
      <c r="VTA751"/>
      <c r="VTB751"/>
      <c r="VTC751"/>
      <c r="VTD751"/>
      <c r="VTE751"/>
      <c r="VTF751"/>
      <c r="VTG751"/>
      <c r="VTH751"/>
      <c r="VTI751"/>
      <c r="VTJ751"/>
      <c r="VTK751"/>
      <c r="VTL751"/>
      <c r="VTM751"/>
      <c r="VTN751"/>
      <c r="VTO751"/>
      <c r="VTP751"/>
      <c r="VTQ751"/>
      <c r="VTR751"/>
      <c r="VTS751"/>
      <c r="VTT751"/>
      <c r="VTU751"/>
      <c r="VTV751"/>
      <c r="VTW751"/>
      <c r="VTX751"/>
      <c r="VTY751"/>
      <c r="VTZ751"/>
      <c r="VUA751"/>
      <c r="VUB751"/>
      <c r="VUC751"/>
      <c r="VUD751"/>
      <c r="VUE751"/>
      <c r="VUF751"/>
      <c r="VUG751"/>
      <c r="VUH751"/>
      <c r="VUI751"/>
      <c r="VUJ751"/>
      <c r="VUK751"/>
      <c r="VUL751"/>
      <c r="VUM751"/>
      <c r="VUN751"/>
      <c r="VUO751"/>
      <c r="VUP751"/>
      <c r="VUQ751"/>
      <c r="VUR751"/>
      <c r="VUS751"/>
      <c r="VUT751"/>
      <c r="VUU751"/>
      <c r="VUV751"/>
      <c r="VUW751"/>
      <c r="VUX751"/>
      <c r="VUY751"/>
      <c r="VUZ751"/>
      <c r="VVA751"/>
      <c r="VVB751"/>
      <c r="VVC751"/>
      <c r="VVD751"/>
      <c r="VVE751"/>
      <c r="VVF751"/>
      <c r="VVG751"/>
      <c r="VVH751"/>
      <c r="VVI751"/>
      <c r="VVJ751"/>
      <c r="VVK751"/>
      <c r="VVL751"/>
      <c r="VVM751"/>
      <c r="VVN751"/>
      <c r="VVO751"/>
      <c r="VVP751"/>
      <c r="VVQ751"/>
      <c r="VVR751"/>
      <c r="VVS751"/>
      <c r="VVT751"/>
      <c r="VVU751"/>
      <c r="VVV751"/>
      <c r="VVW751"/>
      <c r="VVX751"/>
      <c r="VVY751"/>
      <c r="VVZ751"/>
      <c r="VWA751"/>
      <c r="VWB751"/>
      <c r="VWC751"/>
      <c r="VWD751"/>
      <c r="VWE751"/>
      <c r="VWF751"/>
      <c r="VWG751"/>
      <c r="VWH751"/>
      <c r="VWI751"/>
      <c r="VWJ751"/>
      <c r="VWK751"/>
      <c r="VWL751"/>
      <c r="VWM751"/>
      <c r="VWN751"/>
      <c r="VWO751"/>
      <c r="VWP751"/>
      <c r="VWQ751"/>
      <c r="VWR751"/>
      <c r="VWS751"/>
      <c r="VWT751"/>
      <c r="VWU751"/>
      <c r="VWV751"/>
      <c r="VWW751"/>
      <c r="VWX751"/>
      <c r="VWY751"/>
      <c r="VWZ751"/>
      <c r="VXA751"/>
      <c r="VXB751"/>
      <c r="VXC751"/>
      <c r="VXD751"/>
      <c r="VXE751"/>
      <c r="VXF751"/>
      <c r="VXG751"/>
      <c r="VXH751"/>
      <c r="VXI751"/>
      <c r="VXJ751"/>
      <c r="VXK751"/>
      <c r="VXL751"/>
      <c r="VXM751"/>
      <c r="VXN751"/>
      <c r="VXO751"/>
      <c r="VXP751"/>
      <c r="VXQ751"/>
      <c r="VXR751"/>
      <c r="VXS751"/>
      <c r="VXT751"/>
      <c r="VXU751"/>
      <c r="VXV751"/>
      <c r="VXW751"/>
      <c r="VXX751"/>
      <c r="VXY751"/>
      <c r="VXZ751"/>
      <c r="VYA751"/>
      <c r="VYB751"/>
      <c r="VYC751"/>
      <c r="VYD751"/>
      <c r="VYE751"/>
      <c r="VYF751"/>
      <c r="VYG751"/>
      <c r="VYH751"/>
      <c r="VYI751"/>
      <c r="VYJ751"/>
      <c r="VYK751"/>
      <c r="VYL751"/>
      <c r="VYM751"/>
      <c r="VYN751"/>
      <c r="VYO751"/>
      <c r="VYP751"/>
      <c r="VYQ751"/>
      <c r="VYR751"/>
      <c r="VYS751"/>
      <c r="VYT751"/>
      <c r="VYU751"/>
      <c r="VYV751"/>
      <c r="VYW751"/>
      <c r="VYX751"/>
      <c r="VYY751"/>
      <c r="VYZ751"/>
      <c r="VZA751"/>
      <c r="VZB751"/>
      <c r="VZC751"/>
      <c r="VZD751"/>
      <c r="VZE751"/>
      <c r="VZF751"/>
      <c r="VZG751"/>
      <c r="VZH751"/>
      <c r="VZI751"/>
      <c r="VZJ751"/>
      <c r="VZK751"/>
      <c r="VZL751"/>
      <c r="VZM751"/>
      <c r="VZN751"/>
      <c r="VZO751"/>
      <c r="VZP751"/>
      <c r="VZQ751"/>
      <c r="VZR751"/>
      <c r="VZS751"/>
      <c r="VZT751"/>
      <c r="VZU751"/>
      <c r="VZV751"/>
      <c r="VZW751"/>
      <c r="VZX751"/>
      <c r="VZY751"/>
      <c r="VZZ751"/>
      <c r="WAA751"/>
      <c r="WAB751"/>
      <c r="WAC751"/>
      <c r="WAD751"/>
      <c r="WAE751"/>
      <c r="WAF751"/>
      <c r="WAG751"/>
      <c r="WAH751"/>
      <c r="WAI751"/>
      <c r="WAJ751"/>
      <c r="WAK751"/>
      <c r="WAL751"/>
      <c r="WAM751"/>
      <c r="WAN751"/>
      <c r="WAO751"/>
      <c r="WAP751"/>
      <c r="WAQ751"/>
      <c r="WAR751"/>
      <c r="WAS751"/>
      <c r="WAT751"/>
      <c r="WAU751"/>
      <c r="WAV751"/>
      <c r="WAW751"/>
      <c r="WAX751"/>
      <c r="WAY751"/>
      <c r="WAZ751"/>
      <c r="WBA751"/>
      <c r="WBB751"/>
      <c r="WBC751"/>
      <c r="WBD751"/>
      <c r="WBE751"/>
      <c r="WBF751"/>
      <c r="WBG751"/>
      <c r="WBH751"/>
      <c r="WBI751"/>
      <c r="WBJ751"/>
      <c r="WBK751"/>
      <c r="WBL751"/>
      <c r="WBM751"/>
      <c r="WBN751"/>
      <c r="WBO751"/>
      <c r="WBP751"/>
      <c r="WBQ751"/>
      <c r="WBR751"/>
      <c r="WBS751"/>
      <c r="WBT751"/>
      <c r="WBU751"/>
      <c r="WBV751"/>
      <c r="WBW751"/>
      <c r="WBX751"/>
      <c r="WBY751"/>
      <c r="WBZ751"/>
      <c r="WCA751"/>
      <c r="WCB751"/>
      <c r="WCC751"/>
      <c r="WCD751"/>
      <c r="WCE751"/>
      <c r="WCF751"/>
      <c r="WCG751"/>
      <c r="WCH751"/>
      <c r="WCI751"/>
      <c r="WCJ751"/>
      <c r="WCK751"/>
      <c r="WCL751"/>
      <c r="WCM751"/>
      <c r="WCN751"/>
      <c r="WCO751"/>
      <c r="WCP751"/>
      <c r="WCQ751"/>
      <c r="WCR751"/>
      <c r="WCS751"/>
      <c r="WCT751"/>
      <c r="WCU751"/>
      <c r="WCV751"/>
      <c r="WCW751"/>
      <c r="WCX751"/>
      <c r="WCY751"/>
      <c r="WCZ751"/>
      <c r="WDA751"/>
      <c r="WDB751"/>
      <c r="WDC751"/>
      <c r="WDD751"/>
      <c r="WDE751"/>
      <c r="WDF751"/>
      <c r="WDG751"/>
      <c r="WDH751"/>
      <c r="WDI751"/>
      <c r="WDJ751"/>
      <c r="WDK751"/>
      <c r="WDL751"/>
      <c r="WDM751"/>
      <c r="WDN751"/>
      <c r="WDO751"/>
      <c r="WDP751"/>
      <c r="WDQ751"/>
      <c r="WDR751"/>
      <c r="WDS751"/>
      <c r="WDT751"/>
      <c r="WDU751"/>
      <c r="WDV751"/>
      <c r="WDW751"/>
      <c r="WDX751"/>
      <c r="WDY751"/>
      <c r="WDZ751"/>
      <c r="WEA751"/>
      <c r="WEB751"/>
      <c r="WEC751"/>
      <c r="WED751"/>
      <c r="WEE751"/>
      <c r="WEF751"/>
      <c r="WEG751"/>
      <c r="WEH751"/>
      <c r="WEI751"/>
      <c r="WEJ751"/>
      <c r="WEK751"/>
      <c r="WEL751"/>
      <c r="WEM751"/>
      <c r="WEN751"/>
      <c r="WEO751"/>
      <c r="WEP751"/>
      <c r="WEQ751"/>
      <c r="WER751"/>
      <c r="WES751"/>
      <c r="WET751"/>
      <c r="WEU751"/>
      <c r="WEV751"/>
      <c r="WEW751"/>
      <c r="WEX751"/>
      <c r="WEY751"/>
      <c r="WEZ751"/>
      <c r="WFA751"/>
      <c r="WFB751"/>
      <c r="WFC751"/>
      <c r="WFD751"/>
      <c r="WFE751"/>
      <c r="WFF751"/>
      <c r="WFG751"/>
      <c r="WFH751"/>
      <c r="WFI751"/>
      <c r="WFJ751"/>
      <c r="WFK751"/>
      <c r="WFL751"/>
      <c r="WFM751"/>
      <c r="WFN751"/>
      <c r="WFO751"/>
      <c r="WFP751"/>
      <c r="WFQ751"/>
      <c r="WFR751"/>
      <c r="WFS751"/>
      <c r="WFT751"/>
      <c r="WFU751"/>
      <c r="WFV751"/>
      <c r="WFW751"/>
      <c r="WFX751"/>
      <c r="WFY751"/>
      <c r="WFZ751"/>
      <c r="WGA751"/>
      <c r="WGB751"/>
      <c r="WGC751"/>
      <c r="WGD751"/>
      <c r="WGE751"/>
      <c r="WGF751"/>
      <c r="WGG751"/>
      <c r="WGH751"/>
      <c r="WGI751"/>
      <c r="WGJ751"/>
      <c r="WGK751"/>
      <c r="WGL751"/>
      <c r="WGM751"/>
      <c r="WGN751"/>
      <c r="WGO751"/>
      <c r="WGP751"/>
      <c r="WGQ751"/>
      <c r="WGR751"/>
      <c r="WGS751"/>
      <c r="WGT751"/>
      <c r="WGU751"/>
      <c r="WGV751"/>
      <c r="WGW751"/>
      <c r="WGX751"/>
      <c r="WGY751"/>
      <c r="WGZ751"/>
      <c r="WHA751"/>
      <c r="WHB751"/>
      <c r="WHC751"/>
      <c r="WHD751"/>
      <c r="WHE751"/>
      <c r="WHF751"/>
      <c r="WHG751"/>
      <c r="WHH751"/>
      <c r="WHI751"/>
      <c r="WHJ751"/>
      <c r="WHK751"/>
      <c r="WHL751"/>
      <c r="WHM751"/>
      <c r="WHN751"/>
      <c r="WHO751"/>
      <c r="WHP751"/>
      <c r="WHQ751"/>
      <c r="WHR751"/>
      <c r="WHS751"/>
      <c r="WHT751"/>
      <c r="WHU751"/>
      <c r="WHV751"/>
      <c r="WHW751"/>
      <c r="WHX751"/>
      <c r="WHY751"/>
      <c r="WHZ751"/>
      <c r="WIA751"/>
      <c r="WIB751"/>
      <c r="WIC751"/>
      <c r="WID751"/>
      <c r="WIE751"/>
      <c r="WIF751"/>
      <c r="WIG751"/>
      <c r="WIH751"/>
      <c r="WII751"/>
      <c r="WIJ751"/>
      <c r="WIK751"/>
      <c r="WIL751"/>
      <c r="WIM751"/>
      <c r="WIN751"/>
      <c r="WIO751"/>
      <c r="WIP751"/>
      <c r="WIQ751"/>
      <c r="WIR751"/>
      <c r="WIS751"/>
      <c r="WIT751"/>
      <c r="WIU751"/>
      <c r="WIV751"/>
      <c r="WIW751"/>
      <c r="WIX751"/>
      <c r="WIY751"/>
      <c r="WIZ751"/>
      <c r="WJA751"/>
      <c r="WJB751"/>
      <c r="WJC751"/>
      <c r="WJD751"/>
      <c r="WJE751"/>
      <c r="WJF751"/>
      <c r="WJG751"/>
      <c r="WJH751"/>
      <c r="WJI751"/>
      <c r="WJJ751"/>
      <c r="WJK751"/>
      <c r="WJL751"/>
      <c r="WJM751"/>
      <c r="WJN751"/>
      <c r="WJO751"/>
      <c r="WJP751"/>
      <c r="WJQ751"/>
      <c r="WJR751"/>
      <c r="WJS751"/>
      <c r="WJT751"/>
      <c r="WJU751"/>
      <c r="WJV751"/>
      <c r="WJW751"/>
      <c r="WJX751"/>
      <c r="WJY751"/>
      <c r="WJZ751"/>
      <c r="WKA751"/>
      <c r="WKB751"/>
      <c r="WKC751"/>
      <c r="WKD751"/>
      <c r="WKE751"/>
      <c r="WKF751"/>
      <c r="WKG751"/>
      <c r="WKH751"/>
      <c r="WKI751"/>
      <c r="WKJ751"/>
      <c r="WKK751"/>
      <c r="WKL751"/>
      <c r="WKM751"/>
      <c r="WKN751"/>
      <c r="WKO751"/>
      <c r="WKP751"/>
      <c r="WKQ751"/>
      <c r="WKR751"/>
      <c r="WKS751"/>
      <c r="WKT751"/>
      <c r="WKU751"/>
      <c r="WKV751"/>
      <c r="WKW751"/>
      <c r="WKX751"/>
      <c r="WKY751"/>
      <c r="WKZ751"/>
      <c r="WLA751"/>
      <c r="WLB751"/>
      <c r="WLC751"/>
      <c r="WLD751"/>
      <c r="WLE751"/>
      <c r="WLF751"/>
      <c r="WLG751"/>
      <c r="WLH751"/>
      <c r="WLI751"/>
      <c r="WLJ751"/>
      <c r="WLK751"/>
      <c r="WLL751"/>
      <c r="WLM751"/>
      <c r="WLN751"/>
      <c r="WLO751"/>
      <c r="WLP751"/>
      <c r="WLQ751"/>
      <c r="WLR751"/>
      <c r="WLS751"/>
      <c r="WLT751"/>
      <c r="WLU751"/>
      <c r="WLV751"/>
      <c r="WLW751"/>
      <c r="WLX751"/>
      <c r="WLY751"/>
      <c r="WLZ751"/>
      <c r="WMA751"/>
      <c r="WMB751"/>
      <c r="WMC751"/>
      <c r="WMD751"/>
      <c r="WME751"/>
      <c r="WMF751"/>
      <c r="WMG751"/>
      <c r="WMH751"/>
      <c r="WMI751"/>
      <c r="WMJ751"/>
      <c r="WMK751"/>
      <c r="WML751"/>
      <c r="WMM751"/>
      <c r="WMN751"/>
      <c r="WMO751"/>
      <c r="WMP751"/>
      <c r="WMQ751"/>
      <c r="WMR751"/>
      <c r="WMS751"/>
      <c r="WMT751"/>
      <c r="WMU751"/>
      <c r="WMV751"/>
      <c r="WMW751"/>
      <c r="WMX751"/>
      <c r="WMY751"/>
      <c r="WMZ751"/>
      <c r="WNA751"/>
      <c r="WNB751"/>
      <c r="WNC751"/>
      <c r="WND751"/>
      <c r="WNE751"/>
      <c r="WNF751"/>
      <c r="WNG751"/>
      <c r="WNH751"/>
      <c r="WNI751"/>
      <c r="WNJ751"/>
      <c r="WNK751"/>
      <c r="WNL751"/>
      <c r="WNM751"/>
      <c r="WNN751"/>
      <c r="WNO751"/>
      <c r="WNP751"/>
      <c r="WNQ751"/>
      <c r="WNR751"/>
      <c r="WNS751"/>
      <c r="WNT751"/>
      <c r="WNU751"/>
      <c r="WNV751"/>
      <c r="WNW751"/>
      <c r="WNX751"/>
      <c r="WNY751"/>
      <c r="WNZ751"/>
      <c r="WOA751"/>
      <c r="WOB751"/>
      <c r="WOC751"/>
      <c r="WOD751"/>
      <c r="WOE751"/>
      <c r="WOF751"/>
      <c r="WOG751"/>
      <c r="WOH751"/>
      <c r="WOI751"/>
      <c r="WOJ751"/>
      <c r="WOK751"/>
      <c r="WOL751"/>
      <c r="WOM751"/>
      <c r="WON751"/>
      <c r="WOO751"/>
      <c r="WOP751"/>
      <c r="WOQ751"/>
      <c r="WOR751"/>
      <c r="WOS751"/>
      <c r="WOT751"/>
      <c r="WOU751"/>
      <c r="WOV751"/>
      <c r="WOW751"/>
      <c r="WOX751"/>
      <c r="WOY751"/>
      <c r="WOZ751"/>
      <c r="WPA751"/>
      <c r="WPB751"/>
      <c r="WPC751"/>
      <c r="WPD751"/>
      <c r="WPE751"/>
      <c r="WPF751"/>
      <c r="WPG751"/>
      <c r="WPH751"/>
      <c r="WPI751"/>
      <c r="WPJ751"/>
      <c r="WPK751"/>
      <c r="WPL751"/>
      <c r="WPM751"/>
      <c r="WPN751"/>
      <c r="WPO751"/>
      <c r="WPP751"/>
      <c r="WPQ751"/>
      <c r="WPR751"/>
      <c r="WPS751"/>
      <c r="WPT751"/>
      <c r="WPU751"/>
      <c r="WPV751"/>
      <c r="WPW751"/>
      <c r="WPX751"/>
      <c r="WPY751"/>
      <c r="WPZ751"/>
      <c r="WQA751"/>
      <c r="WQB751"/>
      <c r="WQC751"/>
      <c r="WQD751"/>
      <c r="WQE751"/>
      <c r="WQF751"/>
      <c r="WQG751"/>
      <c r="WQH751"/>
      <c r="WQI751"/>
      <c r="WQJ751"/>
      <c r="WQK751"/>
      <c r="WQL751"/>
      <c r="WQM751"/>
      <c r="WQN751"/>
      <c r="WQO751"/>
      <c r="WQP751"/>
      <c r="WQQ751"/>
      <c r="WQR751"/>
      <c r="WQS751"/>
      <c r="WQT751"/>
      <c r="WQU751"/>
      <c r="WQV751"/>
      <c r="WQW751"/>
      <c r="WQX751"/>
      <c r="WQY751"/>
      <c r="WQZ751"/>
      <c r="WRA751"/>
      <c r="WRB751"/>
      <c r="WRC751"/>
      <c r="WRD751"/>
      <c r="WRE751"/>
      <c r="WRF751"/>
      <c r="WRG751"/>
      <c r="WRH751"/>
      <c r="WRI751"/>
      <c r="WRJ751"/>
      <c r="WRK751"/>
      <c r="WRL751"/>
      <c r="WRM751"/>
      <c r="WRN751"/>
      <c r="WRO751"/>
      <c r="WRP751"/>
      <c r="WRQ751"/>
      <c r="WRR751"/>
      <c r="WRS751"/>
      <c r="WRT751"/>
      <c r="WRU751"/>
      <c r="WRV751"/>
      <c r="WRW751"/>
      <c r="WRX751"/>
      <c r="WRY751"/>
      <c r="WRZ751"/>
      <c r="WSA751"/>
      <c r="WSB751"/>
      <c r="WSC751"/>
      <c r="WSD751"/>
      <c r="WSE751"/>
      <c r="WSF751"/>
      <c r="WSG751"/>
      <c r="WSH751"/>
      <c r="WSI751"/>
      <c r="WSJ751"/>
      <c r="WSK751"/>
      <c r="WSL751"/>
      <c r="WSM751"/>
      <c r="WSN751"/>
      <c r="WSO751"/>
      <c r="WSP751"/>
      <c r="WSQ751"/>
      <c r="WSR751"/>
      <c r="WSS751"/>
      <c r="WST751"/>
      <c r="WSU751"/>
      <c r="WSV751"/>
      <c r="WSW751"/>
      <c r="WSX751"/>
      <c r="WSY751"/>
      <c r="WSZ751"/>
      <c r="WTA751"/>
      <c r="WTB751"/>
      <c r="WTC751"/>
      <c r="WTD751"/>
      <c r="WTE751"/>
      <c r="WTF751"/>
      <c r="WTG751"/>
      <c r="WTH751"/>
      <c r="WTI751"/>
      <c r="WTJ751"/>
      <c r="WTK751"/>
      <c r="WTL751"/>
      <c r="WTM751"/>
      <c r="WTN751"/>
      <c r="WTO751"/>
      <c r="WTP751"/>
      <c r="WTQ751"/>
      <c r="WTR751"/>
      <c r="WTS751"/>
      <c r="WTT751"/>
      <c r="WTU751"/>
      <c r="WTV751"/>
      <c r="WTW751"/>
      <c r="WTX751"/>
      <c r="WTY751"/>
      <c r="WTZ751"/>
      <c r="WUA751"/>
      <c r="WUB751"/>
      <c r="WUC751"/>
      <c r="WUD751"/>
      <c r="WUE751"/>
      <c r="WUF751"/>
      <c r="WUG751"/>
      <c r="WUH751"/>
      <c r="WUI751"/>
      <c r="WUJ751"/>
      <c r="WUK751"/>
      <c r="WUL751"/>
      <c r="WUM751"/>
      <c r="WUN751"/>
      <c r="WUO751"/>
      <c r="WUP751"/>
      <c r="WUQ751"/>
      <c r="WUR751"/>
      <c r="WUS751"/>
      <c r="WUT751"/>
      <c r="WUU751"/>
      <c r="WUV751"/>
      <c r="WUW751"/>
      <c r="WUX751"/>
      <c r="WUY751"/>
      <c r="WUZ751"/>
      <c r="WVA751"/>
      <c r="WVB751"/>
      <c r="WVC751"/>
      <c r="WVD751"/>
      <c r="WVE751"/>
      <c r="WVF751"/>
      <c r="WVG751"/>
      <c r="WVH751"/>
      <c r="WVI751"/>
      <c r="WVJ751"/>
      <c r="WVK751"/>
      <c r="WVL751"/>
      <c r="WVM751"/>
      <c r="WVN751"/>
      <c r="WVO751"/>
      <c r="WVP751"/>
      <c r="WVQ751"/>
      <c r="WVR751"/>
      <c r="WVS751"/>
      <c r="WVT751"/>
      <c r="WVU751"/>
      <c r="WVV751"/>
      <c r="WVW751"/>
      <c r="WVX751"/>
      <c r="WVY751"/>
      <c r="WVZ751"/>
      <c r="WWA751"/>
      <c r="WWB751"/>
      <c r="WWC751"/>
      <c r="WWD751"/>
      <c r="WWE751"/>
      <c r="WWF751"/>
      <c r="WWG751"/>
      <c r="WWH751"/>
      <c r="WWI751"/>
      <c r="WWJ751"/>
      <c r="WWK751"/>
      <c r="WWL751"/>
      <c r="WWM751"/>
      <c r="WWN751"/>
      <c r="WWO751"/>
      <c r="WWP751"/>
      <c r="WWQ751"/>
      <c r="WWR751"/>
      <c r="WWS751"/>
      <c r="WWT751"/>
      <c r="WWU751"/>
      <c r="WWV751"/>
      <c r="WWW751"/>
      <c r="WWX751"/>
      <c r="WWY751"/>
      <c r="WWZ751"/>
      <c r="WXA751"/>
      <c r="WXB751"/>
      <c r="WXC751"/>
      <c r="WXD751"/>
      <c r="WXE751"/>
      <c r="WXF751"/>
      <c r="WXG751"/>
      <c r="WXH751"/>
      <c r="WXI751"/>
      <c r="WXJ751"/>
      <c r="WXK751"/>
      <c r="WXL751"/>
      <c r="WXM751"/>
      <c r="WXN751"/>
      <c r="WXO751"/>
      <c r="WXP751"/>
      <c r="WXQ751"/>
      <c r="WXR751"/>
      <c r="WXS751"/>
      <c r="WXT751"/>
      <c r="WXU751"/>
      <c r="WXV751"/>
      <c r="WXW751"/>
      <c r="WXX751"/>
      <c r="WXY751"/>
      <c r="WXZ751"/>
      <c r="WYA751"/>
      <c r="WYB751"/>
      <c r="WYC751"/>
      <c r="WYD751"/>
      <c r="WYE751"/>
      <c r="WYF751"/>
      <c r="WYG751"/>
      <c r="WYH751"/>
      <c r="WYI751"/>
      <c r="WYJ751"/>
      <c r="WYK751"/>
      <c r="WYL751"/>
      <c r="WYM751"/>
      <c r="WYN751"/>
      <c r="WYO751"/>
      <c r="WYP751"/>
      <c r="WYQ751"/>
      <c r="WYR751"/>
      <c r="WYS751"/>
      <c r="WYT751"/>
      <c r="WYU751"/>
      <c r="WYV751"/>
      <c r="WYW751"/>
      <c r="WYX751"/>
      <c r="WYY751"/>
      <c r="WYZ751"/>
      <c r="WZA751"/>
      <c r="WZB751"/>
      <c r="WZC751"/>
      <c r="WZD751"/>
      <c r="WZE751"/>
      <c r="WZF751"/>
      <c r="WZG751"/>
      <c r="WZH751"/>
      <c r="WZI751"/>
      <c r="WZJ751"/>
      <c r="WZK751"/>
      <c r="WZL751"/>
      <c r="WZM751"/>
      <c r="WZN751"/>
      <c r="WZO751"/>
      <c r="WZP751"/>
      <c r="WZQ751"/>
      <c r="WZR751"/>
      <c r="WZS751"/>
      <c r="WZT751"/>
      <c r="WZU751"/>
      <c r="WZV751"/>
      <c r="WZW751"/>
      <c r="WZX751"/>
      <c r="WZY751"/>
      <c r="WZZ751"/>
      <c r="XAA751"/>
      <c r="XAB751"/>
      <c r="XAC751"/>
      <c r="XAD751"/>
      <c r="XAE751"/>
      <c r="XAF751"/>
      <c r="XAG751"/>
      <c r="XAH751"/>
      <c r="XAI751"/>
      <c r="XAJ751"/>
      <c r="XAK751"/>
      <c r="XAL751"/>
      <c r="XAM751"/>
      <c r="XAN751"/>
      <c r="XAO751"/>
      <c r="XAP751"/>
      <c r="XAQ751"/>
      <c r="XAR751"/>
      <c r="XAS751"/>
      <c r="XAT751"/>
      <c r="XAU751"/>
      <c r="XAV751"/>
      <c r="XAW751"/>
      <c r="XAX751"/>
      <c r="XAY751"/>
      <c r="XAZ751"/>
      <c r="XBA751"/>
      <c r="XBB751"/>
      <c r="XBC751"/>
      <c r="XBD751"/>
      <c r="XBE751"/>
      <c r="XBF751"/>
      <c r="XBG751"/>
      <c r="XBH751"/>
      <c r="XBI751"/>
      <c r="XBJ751"/>
      <c r="XBK751"/>
      <c r="XBL751"/>
      <c r="XBM751"/>
      <c r="XBN751"/>
      <c r="XBO751"/>
      <c r="XBP751"/>
      <c r="XBQ751"/>
      <c r="XBR751"/>
      <c r="XBS751"/>
      <c r="XBT751"/>
      <c r="XBU751"/>
      <c r="XBV751"/>
      <c r="XBW751"/>
      <c r="XBX751"/>
      <c r="XBY751"/>
      <c r="XBZ751"/>
      <c r="XCA751"/>
      <c r="XCB751"/>
      <c r="XCC751"/>
      <c r="XCD751"/>
      <c r="XCE751"/>
      <c r="XCF751"/>
      <c r="XCG751"/>
      <c r="XCH751"/>
      <c r="XCI751"/>
      <c r="XCJ751"/>
      <c r="XCK751"/>
      <c r="XCL751"/>
      <c r="XCM751"/>
      <c r="XCN751"/>
      <c r="XCO751"/>
      <c r="XCP751"/>
      <c r="XCQ751"/>
      <c r="XCR751"/>
      <c r="XCS751"/>
      <c r="XCT751"/>
      <c r="XCU751"/>
      <c r="XCV751"/>
      <c r="XCW751"/>
      <c r="XCX751"/>
      <c r="XCY751"/>
      <c r="XCZ751"/>
      <c r="XDA751"/>
      <c r="XDB751"/>
      <c r="XDC751"/>
      <c r="XDD751"/>
      <c r="XDE751"/>
      <c r="XDF751"/>
      <c r="XDG751"/>
      <c r="XDH751"/>
      <c r="XDI751"/>
      <c r="XDJ751"/>
      <c r="XDK751"/>
      <c r="XDL751"/>
      <c r="XDM751"/>
      <c r="XDN751"/>
      <c r="XDO751"/>
      <c r="XDP751"/>
      <c r="XDQ751"/>
      <c r="XDR751"/>
      <c r="XDS751"/>
      <c r="XDT751"/>
      <c r="XDU751"/>
      <c r="XDV751"/>
      <c r="XDW751"/>
      <c r="XDX751"/>
      <c r="XDY751"/>
      <c r="XDZ751"/>
      <c r="XEA751"/>
      <c r="XEB751"/>
      <c r="XEC751"/>
      <c r="XED751"/>
      <c r="XEE751"/>
      <c r="XEF751"/>
    </row>
    <row r="752" spans="1:16360" ht="24.75" customHeight="1" x14ac:dyDescent="0.25">
      <c r="A752" s="6">
        <v>744</v>
      </c>
      <c r="B752" s="6" t="s">
        <v>879</v>
      </c>
      <c r="C752" s="6" t="s">
        <v>833</v>
      </c>
      <c r="D752" s="6" t="s">
        <v>190</v>
      </c>
      <c r="E752" s="6" t="s">
        <v>28</v>
      </c>
      <c r="F752" s="6" t="s">
        <v>37</v>
      </c>
      <c r="G752" s="7">
        <v>50000</v>
      </c>
      <c r="H752" s="7">
        <v>0</v>
      </c>
      <c r="I752" s="7">
        <v>50000</v>
      </c>
      <c r="J752" s="7">
        <v>1435</v>
      </c>
      <c r="K752" s="7">
        <v>1854</v>
      </c>
      <c r="L752" s="7">
        <v>1520</v>
      </c>
      <c r="M752" s="7">
        <v>25</v>
      </c>
      <c r="N752" s="7">
        <f t="shared" si="35"/>
        <v>4834</v>
      </c>
      <c r="O752" s="7">
        <f t="shared" si="36"/>
        <v>45166</v>
      </c>
    </row>
    <row r="753" spans="1:15" ht="24.75" customHeight="1" x14ac:dyDescent="0.25">
      <c r="A753" s="6">
        <v>745</v>
      </c>
      <c r="B753" s="6" t="s">
        <v>880</v>
      </c>
      <c r="C753" s="6" t="s">
        <v>833</v>
      </c>
      <c r="D753" s="6" t="s">
        <v>190</v>
      </c>
      <c r="E753" s="6" t="s">
        <v>28</v>
      </c>
      <c r="F753" s="6" t="s">
        <v>37</v>
      </c>
      <c r="G753" s="7">
        <v>50000</v>
      </c>
      <c r="H753" s="7">
        <v>0</v>
      </c>
      <c r="I753" s="7">
        <v>50000</v>
      </c>
      <c r="J753" s="7">
        <v>1435</v>
      </c>
      <c r="K753" s="7">
        <v>1854</v>
      </c>
      <c r="L753" s="7">
        <v>1520</v>
      </c>
      <c r="M753" s="7">
        <v>425</v>
      </c>
      <c r="N753" s="7">
        <f t="shared" si="35"/>
        <v>5234</v>
      </c>
      <c r="O753" s="7">
        <f t="shared" si="36"/>
        <v>44766</v>
      </c>
    </row>
    <row r="754" spans="1:15" ht="24.75" customHeight="1" x14ac:dyDescent="0.25">
      <c r="A754" s="6">
        <v>746</v>
      </c>
      <c r="B754" s="6" t="s">
        <v>881</v>
      </c>
      <c r="C754" s="6" t="s">
        <v>833</v>
      </c>
      <c r="D754" s="6" t="s">
        <v>190</v>
      </c>
      <c r="E754" s="6" t="s">
        <v>55</v>
      </c>
      <c r="F754" s="6" t="s">
        <v>29</v>
      </c>
      <c r="G754" s="7">
        <v>50000</v>
      </c>
      <c r="H754" s="7">
        <v>0</v>
      </c>
      <c r="I754" s="7">
        <v>50000</v>
      </c>
      <c r="J754" s="7">
        <v>1435</v>
      </c>
      <c r="K754" s="7">
        <v>1854</v>
      </c>
      <c r="L754" s="7">
        <f t="shared" si="34"/>
        <v>1520</v>
      </c>
      <c r="M754" s="7">
        <v>425</v>
      </c>
      <c r="N754" s="7">
        <f t="shared" si="35"/>
        <v>5234</v>
      </c>
      <c r="O754" s="7">
        <f t="shared" si="36"/>
        <v>44766</v>
      </c>
    </row>
    <row r="755" spans="1:15" ht="24.75" customHeight="1" x14ac:dyDescent="0.25">
      <c r="A755" s="6">
        <v>747</v>
      </c>
      <c r="B755" s="6" t="s">
        <v>882</v>
      </c>
      <c r="C755" s="6" t="s">
        <v>833</v>
      </c>
      <c r="D755" s="6" t="s">
        <v>181</v>
      </c>
      <c r="E755" s="6" t="s">
        <v>36</v>
      </c>
      <c r="F755" s="6" t="s">
        <v>29</v>
      </c>
      <c r="G755" s="7">
        <v>15000</v>
      </c>
      <c r="H755" s="7">
        <v>0</v>
      </c>
      <c r="I755" s="7">
        <v>15000</v>
      </c>
      <c r="J755" s="7">
        <f>+G755*2.87%</f>
        <v>430.5</v>
      </c>
      <c r="K755" s="7">
        <v>0</v>
      </c>
      <c r="L755" s="7">
        <f t="shared" si="34"/>
        <v>456</v>
      </c>
      <c r="M755" s="7">
        <v>25</v>
      </c>
      <c r="N755" s="7">
        <f t="shared" si="35"/>
        <v>911.5</v>
      </c>
      <c r="O755" s="7">
        <f t="shared" si="36"/>
        <v>14088.5</v>
      </c>
    </row>
    <row r="756" spans="1:15" ht="24.75" customHeight="1" x14ac:dyDescent="0.25">
      <c r="A756" s="6">
        <v>748</v>
      </c>
      <c r="B756" s="6" t="s">
        <v>883</v>
      </c>
      <c r="C756" s="6" t="s">
        <v>833</v>
      </c>
      <c r="D756" s="6" t="s">
        <v>41</v>
      </c>
      <c r="E756" s="6" t="s">
        <v>36</v>
      </c>
      <c r="F756" s="6" t="s">
        <v>37</v>
      </c>
      <c r="G756" s="7">
        <v>32000</v>
      </c>
      <c r="H756" s="7">
        <v>0</v>
      </c>
      <c r="I756" s="7">
        <v>32000</v>
      </c>
      <c r="J756" s="7">
        <f>+G756*2.87%</f>
        <v>918.4</v>
      </c>
      <c r="K756" s="7">
        <v>0</v>
      </c>
      <c r="L756" s="7">
        <f t="shared" si="34"/>
        <v>972.8</v>
      </c>
      <c r="M756" s="7">
        <v>705</v>
      </c>
      <c r="N756" s="7">
        <f t="shared" si="35"/>
        <v>2596.1999999999998</v>
      </c>
      <c r="O756" s="7">
        <f t="shared" si="36"/>
        <v>29403.8</v>
      </c>
    </row>
    <row r="757" spans="1:15" ht="24.75" customHeight="1" x14ac:dyDescent="0.25">
      <c r="A757" s="6">
        <v>749</v>
      </c>
      <c r="B757" s="6" t="s">
        <v>884</v>
      </c>
      <c r="C757" s="6" t="s">
        <v>833</v>
      </c>
      <c r="D757" s="6" t="s">
        <v>177</v>
      </c>
      <c r="E757" s="6" t="s">
        <v>36</v>
      </c>
      <c r="F757" s="6" t="s">
        <v>37</v>
      </c>
      <c r="G757" s="7">
        <v>26000</v>
      </c>
      <c r="H757" s="7">
        <v>0</v>
      </c>
      <c r="I757" s="7">
        <v>26000</v>
      </c>
      <c r="J757" s="7">
        <v>746.2</v>
      </c>
      <c r="K757" s="7">
        <v>0</v>
      </c>
      <c r="L757" s="7">
        <f t="shared" si="34"/>
        <v>790.4</v>
      </c>
      <c r="M757" s="7">
        <v>365</v>
      </c>
      <c r="N757" s="7">
        <f t="shared" si="35"/>
        <v>1901.6</v>
      </c>
      <c r="O757" s="7">
        <f t="shared" si="36"/>
        <v>24098.400000000001</v>
      </c>
    </row>
    <row r="758" spans="1:15" ht="24.75" customHeight="1" x14ac:dyDescent="0.25">
      <c r="A758" s="6">
        <v>750</v>
      </c>
      <c r="B758" s="6" t="s">
        <v>885</v>
      </c>
      <c r="C758" s="6" t="s">
        <v>833</v>
      </c>
      <c r="D758" s="6" t="s">
        <v>67</v>
      </c>
      <c r="E758" s="6" t="s">
        <v>36</v>
      </c>
      <c r="F758" s="6" t="s">
        <v>37</v>
      </c>
      <c r="G758" s="7">
        <v>26000</v>
      </c>
      <c r="H758" s="7">
        <v>0</v>
      </c>
      <c r="I758" s="7">
        <v>26000</v>
      </c>
      <c r="J758" s="7">
        <v>746.2</v>
      </c>
      <c r="K758" s="7">
        <v>0</v>
      </c>
      <c r="L758" s="7">
        <f t="shared" si="34"/>
        <v>790.4</v>
      </c>
      <c r="M758" s="7">
        <v>1257.3</v>
      </c>
      <c r="N758" s="7">
        <f t="shared" si="35"/>
        <v>2793.8999999999996</v>
      </c>
      <c r="O758" s="7">
        <f t="shared" si="36"/>
        <v>23206.1</v>
      </c>
    </row>
    <row r="759" spans="1:15" ht="24.75" customHeight="1" x14ac:dyDescent="0.25">
      <c r="A759" s="6">
        <v>751</v>
      </c>
      <c r="B759" s="6" t="s">
        <v>886</v>
      </c>
      <c r="C759" s="6" t="s">
        <v>833</v>
      </c>
      <c r="D759" s="6" t="s">
        <v>67</v>
      </c>
      <c r="E759" s="6" t="s">
        <v>36</v>
      </c>
      <c r="F759" s="6" t="s">
        <v>37</v>
      </c>
      <c r="G759" s="7">
        <v>24000</v>
      </c>
      <c r="H759" s="7">
        <v>0</v>
      </c>
      <c r="I759" s="7">
        <v>24000</v>
      </c>
      <c r="J759" s="7">
        <v>688.8</v>
      </c>
      <c r="K759" s="7">
        <v>0</v>
      </c>
      <c r="L759" s="7">
        <v>729.6</v>
      </c>
      <c r="M759" s="7">
        <v>25</v>
      </c>
      <c r="N759" s="7">
        <f t="shared" si="35"/>
        <v>1443.4</v>
      </c>
      <c r="O759" s="7">
        <f t="shared" si="36"/>
        <v>22556.6</v>
      </c>
    </row>
    <row r="760" spans="1:15" ht="24.75" customHeight="1" x14ac:dyDescent="0.25">
      <c r="A760" s="6">
        <v>752</v>
      </c>
      <c r="B760" s="6" t="s">
        <v>887</v>
      </c>
      <c r="C760" s="6" t="s">
        <v>833</v>
      </c>
      <c r="D760" s="6" t="s">
        <v>181</v>
      </c>
      <c r="E760" s="6" t="s">
        <v>36</v>
      </c>
      <c r="F760" s="6" t="s">
        <v>29</v>
      </c>
      <c r="G760" s="7">
        <v>15000</v>
      </c>
      <c r="H760" s="7">
        <v>0</v>
      </c>
      <c r="I760" s="7">
        <v>15000</v>
      </c>
      <c r="J760" s="7">
        <f>+G760*2.87%</f>
        <v>430.5</v>
      </c>
      <c r="K760" s="7">
        <v>0</v>
      </c>
      <c r="L760" s="7">
        <f t="shared" si="34"/>
        <v>456</v>
      </c>
      <c r="M760" s="7">
        <v>25</v>
      </c>
      <c r="N760" s="7">
        <f t="shared" si="35"/>
        <v>911.5</v>
      </c>
      <c r="O760" s="7">
        <f t="shared" si="36"/>
        <v>14088.5</v>
      </c>
    </row>
    <row r="761" spans="1:15" ht="24.75" customHeight="1" x14ac:dyDescent="0.25">
      <c r="A761" s="6">
        <v>753</v>
      </c>
      <c r="B761" s="6" t="s">
        <v>888</v>
      </c>
      <c r="C761" s="6" t="s">
        <v>833</v>
      </c>
      <c r="D761" s="6" t="s">
        <v>181</v>
      </c>
      <c r="E761" s="6" t="s">
        <v>36</v>
      </c>
      <c r="F761" s="6" t="s">
        <v>29</v>
      </c>
      <c r="G761" s="7">
        <v>15000</v>
      </c>
      <c r="H761" s="7">
        <v>0</v>
      </c>
      <c r="I761" s="7">
        <v>15000</v>
      </c>
      <c r="J761" s="7">
        <f>+I761*2.87%</f>
        <v>430.5</v>
      </c>
      <c r="K761" s="7">
        <v>0</v>
      </c>
      <c r="L761" s="7">
        <f t="shared" si="34"/>
        <v>456</v>
      </c>
      <c r="M761" s="7">
        <v>3926.04</v>
      </c>
      <c r="N761" s="7">
        <f t="shared" si="35"/>
        <v>4812.54</v>
      </c>
      <c r="O761" s="7">
        <f t="shared" si="36"/>
        <v>10187.459999999999</v>
      </c>
    </row>
    <row r="762" spans="1:15" ht="24.75" customHeight="1" x14ac:dyDescent="0.25">
      <c r="A762" s="6">
        <v>754</v>
      </c>
      <c r="B762" s="6" t="s">
        <v>889</v>
      </c>
      <c r="C762" s="6" t="s">
        <v>833</v>
      </c>
      <c r="D762" s="6" t="s">
        <v>890</v>
      </c>
      <c r="E762" s="6" t="s">
        <v>55</v>
      </c>
      <c r="F762" s="6" t="s">
        <v>29</v>
      </c>
      <c r="G762" s="7">
        <v>15000</v>
      </c>
      <c r="H762" s="7">
        <v>0</v>
      </c>
      <c r="I762" s="7">
        <v>15000</v>
      </c>
      <c r="J762" s="7">
        <f>+G762*2.87%</f>
        <v>430.5</v>
      </c>
      <c r="K762" s="7">
        <v>0</v>
      </c>
      <c r="L762" s="7">
        <f t="shared" si="34"/>
        <v>456</v>
      </c>
      <c r="M762" s="7">
        <v>4963.53</v>
      </c>
      <c r="N762" s="7">
        <f t="shared" si="35"/>
        <v>5850.03</v>
      </c>
      <c r="O762" s="7">
        <f t="shared" si="36"/>
        <v>9149.9700000000012</v>
      </c>
    </row>
    <row r="763" spans="1:15" ht="24.75" customHeight="1" x14ac:dyDescent="0.25">
      <c r="A763" s="6">
        <v>755</v>
      </c>
      <c r="B763" s="6" t="s">
        <v>891</v>
      </c>
      <c r="C763" s="6" t="s">
        <v>833</v>
      </c>
      <c r="D763" s="6" t="s">
        <v>41</v>
      </c>
      <c r="E763" s="6" t="s">
        <v>36</v>
      </c>
      <c r="F763" s="6" t="s">
        <v>29</v>
      </c>
      <c r="G763" s="7">
        <v>25000</v>
      </c>
      <c r="H763" s="7">
        <v>0</v>
      </c>
      <c r="I763" s="7">
        <v>25000</v>
      </c>
      <c r="J763" s="7">
        <v>717.5</v>
      </c>
      <c r="K763" s="7">
        <v>0</v>
      </c>
      <c r="L763" s="7">
        <f t="shared" si="34"/>
        <v>760</v>
      </c>
      <c r="M763" s="7">
        <v>1257.3</v>
      </c>
      <c r="N763" s="7">
        <f t="shared" si="35"/>
        <v>2734.8</v>
      </c>
      <c r="O763" s="7">
        <f t="shared" si="36"/>
        <v>22265.200000000001</v>
      </c>
    </row>
    <row r="764" spans="1:15" ht="24.75" customHeight="1" x14ac:dyDescent="0.25">
      <c r="A764" s="6">
        <v>756</v>
      </c>
      <c r="B764" s="6" t="s">
        <v>1336</v>
      </c>
      <c r="C764" s="6" t="s">
        <v>833</v>
      </c>
      <c r="D764" s="6" t="s">
        <v>41</v>
      </c>
      <c r="E764" s="6" t="s">
        <v>36</v>
      </c>
      <c r="F764" s="6" t="s">
        <v>29</v>
      </c>
      <c r="G764" s="7">
        <v>25000</v>
      </c>
      <c r="H764" s="7">
        <v>0</v>
      </c>
      <c r="I764" s="7">
        <v>25000</v>
      </c>
      <c r="J764" s="7">
        <v>717.5</v>
      </c>
      <c r="K764" s="7">
        <v>0</v>
      </c>
      <c r="L764" s="7">
        <v>760</v>
      </c>
      <c r="M764" s="7">
        <v>25</v>
      </c>
      <c r="N764" s="7">
        <f t="shared" si="35"/>
        <v>1502.5</v>
      </c>
      <c r="O764" s="7">
        <f t="shared" si="36"/>
        <v>23497.5</v>
      </c>
    </row>
    <row r="765" spans="1:15" ht="24.75" customHeight="1" x14ac:dyDescent="0.25">
      <c r="A765" s="6">
        <v>757</v>
      </c>
      <c r="B765" t="s">
        <v>1360</v>
      </c>
      <c r="C765" s="6" t="s">
        <v>833</v>
      </c>
      <c r="D765" s="6" t="s">
        <v>41</v>
      </c>
      <c r="E765" s="6" t="s">
        <v>36</v>
      </c>
      <c r="F765" s="6" t="s">
        <v>37</v>
      </c>
      <c r="G765" s="7">
        <v>30000</v>
      </c>
      <c r="H765" s="7">
        <v>0</v>
      </c>
      <c r="I765" s="7">
        <v>30000</v>
      </c>
      <c r="J765" s="7">
        <v>861</v>
      </c>
      <c r="K765" s="7">
        <v>0</v>
      </c>
      <c r="L765" s="7">
        <v>912</v>
      </c>
      <c r="M765" s="7">
        <v>25</v>
      </c>
      <c r="N765" s="7">
        <f t="shared" si="35"/>
        <v>1798</v>
      </c>
      <c r="O765" s="7">
        <f t="shared" si="36"/>
        <v>28202</v>
      </c>
    </row>
    <row r="766" spans="1:15" ht="24.75" customHeight="1" x14ac:dyDescent="0.25">
      <c r="A766" s="6">
        <v>758</v>
      </c>
      <c r="B766" t="s">
        <v>1361</v>
      </c>
      <c r="C766" s="6" t="s">
        <v>833</v>
      </c>
      <c r="D766" s="6" t="s">
        <v>41</v>
      </c>
      <c r="E766" s="6" t="s">
        <v>36</v>
      </c>
      <c r="F766" s="6" t="s">
        <v>29</v>
      </c>
      <c r="G766" s="7">
        <v>24000</v>
      </c>
      <c r="H766" s="7">
        <v>0</v>
      </c>
      <c r="I766" s="7">
        <v>24000</v>
      </c>
      <c r="J766" s="7">
        <v>688.8</v>
      </c>
      <c r="K766" s="7">
        <v>0</v>
      </c>
      <c r="L766" s="7">
        <v>729.6</v>
      </c>
      <c r="M766" s="7">
        <v>25</v>
      </c>
      <c r="N766" s="7">
        <f t="shared" si="35"/>
        <v>1443.4</v>
      </c>
      <c r="O766" s="7">
        <f t="shared" si="36"/>
        <v>22556.6</v>
      </c>
    </row>
    <row r="767" spans="1:15" ht="24.75" customHeight="1" x14ac:dyDescent="0.25">
      <c r="A767" s="6">
        <v>759</v>
      </c>
      <c r="B767" s="6" t="s">
        <v>892</v>
      </c>
      <c r="C767" s="6" t="s">
        <v>833</v>
      </c>
      <c r="D767" s="6" t="s">
        <v>67</v>
      </c>
      <c r="E767" s="6" t="s">
        <v>55</v>
      </c>
      <c r="F767" s="6" t="s">
        <v>37</v>
      </c>
      <c r="G767" s="7">
        <v>26000</v>
      </c>
      <c r="H767" s="7">
        <v>0</v>
      </c>
      <c r="I767" s="7">
        <v>26000</v>
      </c>
      <c r="J767" s="7">
        <v>746.2</v>
      </c>
      <c r="K767" s="7">
        <v>0</v>
      </c>
      <c r="L767" s="7">
        <f t="shared" si="34"/>
        <v>790.4</v>
      </c>
      <c r="M767" s="7">
        <v>4827.55</v>
      </c>
      <c r="N767" s="7">
        <f t="shared" si="35"/>
        <v>6364.15</v>
      </c>
      <c r="O767" s="7">
        <f t="shared" si="36"/>
        <v>19635.849999999999</v>
      </c>
    </row>
    <row r="768" spans="1:15" ht="24.75" customHeight="1" x14ac:dyDescent="0.25">
      <c r="A768" s="6">
        <v>760</v>
      </c>
      <c r="B768" s="6" t="s">
        <v>893</v>
      </c>
      <c r="C768" s="6" t="s">
        <v>833</v>
      </c>
      <c r="D768" s="6" t="s">
        <v>190</v>
      </c>
      <c r="E768" s="6" t="s">
        <v>55</v>
      </c>
      <c r="F768" s="6" t="s">
        <v>37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f t="shared" si="34"/>
        <v>1520</v>
      </c>
      <c r="M768" s="7">
        <v>1273.5</v>
      </c>
      <c r="N768" s="7">
        <f t="shared" si="35"/>
        <v>6082.5</v>
      </c>
      <c r="O768" s="7">
        <f t="shared" si="36"/>
        <v>43917.5</v>
      </c>
    </row>
    <row r="769" spans="1:15" ht="24.75" customHeight="1" x14ac:dyDescent="0.25">
      <c r="A769" s="6">
        <v>761</v>
      </c>
      <c r="B769" s="6" t="s">
        <v>894</v>
      </c>
      <c r="C769" s="6" t="s">
        <v>833</v>
      </c>
      <c r="D769" s="6" t="s">
        <v>895</v>
      </c>
      <c r="E769" s="6" t="s">
        <v>55</v>
      </c>
      <c r="F769" s="6" t="s">
        <v>37</v>
      </c>
      <c r="G769" s="7">
        <v>45000</v>
      </c>
      <c r="H769" s="7">
        <v>0</v>
      </c>
      <c r="I769" s="7">
        <v>45000</v>
      </c>
      <c r="J769" s="7">
        <v>1291.5</v>
      </c>
      <c r="K769" s="7">
        <v>1148.33</v>
      </c>
      <c r="L769" s="7">
        <f t="shared" si="34"/>
        <v>1368</v>
      </c>
      <c r="M769" s="7">
        <v>365</v>
      </c>
      <c r="N769" s="7">
        <f t="shared" si="35"/>
        <v>4172.83</v>
      </c>
      <c r="O769" s="7">
        <f t="shared" si="36"/>
        <v>40827.17</v>
      </c>
    </row>
    <row r="770" spans="1:15" ht="24.75" customHeight="1" x14ac:dyDescent="0.25">
      <c r="A770" s="6">
        <v>762</v>
      </c>
      <c r="B770" s="6" t="s">
        <v>896</v>
      </c>
      <c r="C770" s="6" t="s">
        <v>833</v>
      </c>
      <c r="D770" s="6" t="s">
        <v>190</v>
      </c>
      <c r="E770" s="6" t="s">
        <v>28</v>
      </c>
      <c r="F770" s="6" t="s">
        <v>29</v>
      </c>
      <c r="G770" s="7">
        <v>50000</v>
      </c>
      <c r="H770" s="7">
        <v>0</v>
      </c>
      <c r="I770" s="7">
        <v>50000</v>
      </c>
      <c r="J770" s="7">
        <v>1435</v>
      </c>
      <c r="K770" s="7">
        <v>1854</v>
      </c>
      <c r="L770" s="7">
        <f t="shared" si="34"/>
        <v>1520</v>
      </c>
      <c r="M770" s="7">
        <v>425</v>
      </c>
      <c r="N770" s="7">
        <f t="shared" si="35"/>
        <v>5234</v>
      </c>
      <c r="O770" s="7">
        <f t="shared" si="36"/>
        <v>44766</v>
      </c>
    </row>
    <row r="771" spans="1:15" ht="24.75" customHeight="1" x14ac:dyDescent="0.25">
      <c r="A771" s="6">
        <v>763</v>
      </c>
      <c r="B771" s="6" t="s">
        <v>897</v>
      </c>
      <c r="C771" s="6" t="s">
        <v>833</v>
      </c>
      <c r="D771" s="6" t="s">
        <v>137</v>
      </c>
      <c r="E771" s="6" t="s">
        <v>55</v>
      </c>
      <c r="F771" s="6" t="s">
        <v>29</v>
      </c>
      <c r="G771" s="7">
        <v>19292.87</v>
      </c>
      <c r="H771" s="7">
        <v>0</v>
      </c>
      <c r="I771" s="7">
        <v>19292.87</v>
      </c>
      <c r="J771" s="7">
        <v>553.71</v>
      </c>
      <c r="K771" s="7">
        <v>0</v>
      </c>
      <c r="L771" s="7">
        <f t="shared" si="34"/>
        <v>586.50324799999999</v>
      </c>
      <c r="M771" s="7">
        <v>1257.3</v>
      </c>
      <c r="N771" s="7">
        <f t="shared" si="35"/>
        <v>2397.5132480000002</v>
      </c>
      <c r="O771" s="7">
        <f t="shared" si="36"/>
        <v>16895.356752</v>
      </c>
    </row>
    <row r="772" spans="1:15" ht="24.75" customHeight="1" x14ac:dyDescent="0.25">
      <c r="A772" s="6">
        <v>764</v>
      </c>
      <c r="B772" t="s">
        <v>1364</v>
      </c>
      <c r="C772" s="6" t="s">
        <v>833</v>
      </c>
      <c r="D772" s="6" t="s">
        <v>137</v>
      </c>
      <c r="E772" s="6" t="s">
        <v>36</v>
      </c>
      <c r="F772" s="6" t="s">
        <v>29</v>
      </c>
      <c r="G772" s="7">
        <v>20000</v>
      </c>
      <c r="H772" s="7">
        <v>0</v>
      </c>
      <c r="I772" s="7">
        <v>20000</v>
      </c>
      <c r="J772" s="7">
        <v>574</v>
      </c>
      <c r="K772" s="7">
        <v>0</v>
      </c>
      <c r="L772" s="7">
        <v>608</v>
      </c>
      <c r="M772" s="7">
        <v>25</v>
      </c>
      <c r="N772" s="7">
        <f t="shared" si="35"/>
        <v>1207</v>
      </c>
      <c r="O772" s="7">
        <f t="shared" si="36"/>
        <v>18793</v>
      </c>
    </row>
    <row r="773" spans="1:15" ht="24.75" customHeight="1" x14ac:dyDescent="0.25">
      <c r="A773" s="6">
        <v>765</v>
      </c>
      <c r="B773" t="s">
        <v>1366</v>
      </c>
      <c r="C773" s="6" t="s">
        <v>833</v>
      </c>
      <c r="D773" s="6" t="s">
        <v>137</v>
      </c>
      <c r="E773" s="6" t="s">
        <v>36</v>
      </c>
      <c r="F773" s="6" t="s">
        <v>29</v>
      </c>
      <c r="G773" s="7">
        <v>18000</v>
      </c>
      <c r="H773" s="7">
        <v>0</v>
      </c>
      <c r="I773" s="7">
        <v>18000</v>
      </c>
      <c r="J773" s="7">
        <v>516.6</v>
      </c>
      <c r="K773" s="7">
        <v>0</v>
      </c>
      <c r="L773" s="7">
        <v>547.20000000000005</v>
      </c>
      <c r="M773" s="7">
        <v>25</v>
      </c>
      <c r="N773" s="7">
        <f t="shared" si="35"/>
        <v>1088.8000000000002</v>
      </c>
      <c r="O773" s="7">
        <f t="shared" si="36"/>
        <v>16911.2</v>
      </c>
    </row>
    <row r="774" spans="1:15" ht="24.75" customHeight="1" x14ac:dyDescent="0.25">
      <c r="A774" s="6">
        <v>766</v>
      </c>
      <c r="B774" s="6" t="s">
        <v>898</v>
      </c>
      <c r="C774" s="6" t="s">
        <v>833</v>
      </c>
      <c r="D774" s="6" t="s">
        <v>190</v>
      </c>
      <c r="E774" s="6" t="s">
        <v>28</v>
      </c>
      <c r="F774" s="6" t="s">
        <v>37</v>
      </c>
      <c r="G774" s="7">
        <v>50000</v>
      </c>
      <c r="H774" s="7">
        <v>0</v>
      </c>
      <c r="I774" s="7">
        <v>50000</v>
      </c>
      <c r="J774" s="7">
        <v>1435</v>
      </c>
      <c r="K774" s="7">
        <v>1596.68</v>
      </c>
      <c r="L774" s="7">
        <f t="shared" si="34"/>
        <v>1520</v>
      </c>
      <c r="M774" s="7">
        <v>2240.46</v>
      </c>
      <c r="N774" s="7">
        <f t="shared" si="35"/>
        <v>6792.14</v>
      </c>
      <c r="O774" s="7">
        <f t="shared" si="36"/>
        <v>43207.86</v>
      </c>
    </row>
    <row r="775" spans="1:15" ht="24.75" customHeight="1" x14ac:dyDescent="0.25">
      <c r="A775" s="6">
        <v>767</v>
      </c>
      <c r="B775" s="6" t="s">
        <v>899</v>
      </c>
      <c r="C775" s="6" t="s">
        <v>833</v>
      </c>
      <c r="D775" s="6" t="s">
        <v>190</v>
      </c>
      <c r="E775" s="6" t="s">
        <v>28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1854</v>
      </c>
      <c r="L775" s="7">
        <v>1520</v>
      </c>
      <c r="M775" s="7">
        <v>125</v>
      </c>
      <c r="N775" s="7">
        <f t="shared" si="35"/>
        <v>4934</v>
      </c>
      <c r="O775" s="7">
        <f t="shared" si="36"/>
        <v>45066</v>
      </c>
    </row>
    <row r="776" spans="1:15" ht="24.75" customHeight="1" x14ac:dyDescent="0.25">
      <c r="A776" s="6">
        <v>768</v>
      </c>
      <c r="B776" s="6" t="s">
        <v>900</v>
      </c>
      <c r="C776" s="6" t="s">
        <v>833</v>
      </c>
      <c r="D776" s="6" t="s">
        <v>181</v>
      </c>
      <c r="E776" s="6" t="s">
        <v>36</v>
      </c>
      <c r="F776" s="6" t="s">
        <v>37</v>
      </c>
      <c r="G776" s="7">
        <v>30000</v>
      </c>
      <c r="H776" s="7">
        <v>0</v>
      </c>
      <c r="I776" s="7">
        <v>30000</v>
      </c>
      <c r="J776" s="7">
        <v>861</v>
      </c>
      <c r="K776" s="7">
        <v>0</v>
      </c>
      <c r="L776" s="7">
        <f t="shared" ref="L776:L790" si="37">+I776*3.04%</f>
        <v>912</v>
      </c>
      <c r="M776" s="7">
        <v>673.5</v>
      </c>
      <c r="N776" s="7">
        <f t="shared" si="35"/>
        <v>2446.5</v>
      </c>
      <c r="O776" s="7">
        <f t="shared" si="36"/>
        <v>27553.5</v>
      </c>
    </row>
    <row r="777" spans="1:15" ht="24.75" customHeight="1" x14ac:dyDescent="0.25">
      <c r="A777" s="6">
        <v>769</v>
      </c>
      <c r="B777" s="6" t="s">
        <v>901</v>
      </c>
      <c r="C777" s="6" t="s">
        <v>833</v>
      </c>
      <c r="D777" s="6" t="s">
        <v>181</v>
      </c>
      <c r="E777" s="6" t="s">
        <v>36</v>
      </c>
      <c r="F777" s="6" t="s">
        <v>37</v>
      </c>
      <c r="G777" s="7">
        <v>15000</v>
      </c>
      <c r="H777" s="7">
        <v>0</v>
      </c>
      <c r="I777" s="7">
        <v>15000</v>
      </c>
      <c r="J777" s="7">
        <f>+I777*2.87%</f>
        <v>430.5</v>
      </c>
      <c r="K777" s="7">
        <v>0</v>
      </c>
      <c r="L777" s="7">
        <f t="shared" si="37"/>
        <v>456</v>
      </c>
      <c r="M777" s="7">
        <v>805</v>
      </c>
      <c r="N777" s="7">
        <f t="shared" si="35"/>
        <v>1691.5</v>
      </c>
      <c r="O777" s="7">
        <f t="shared" si="36"/>
        <v>13308.5</v>
      </c>
    </row>
    <row r="778" spans="1:15" ht="24.75" customHeight="1" x14ac:dyDescent="0.25">
      <c r="A778" s="6">
        <v>770</v>
      </c>
      <c r="B778" s="6" t="s">
        <v>902</v>
      </c>
      <c r="C778" s="6" t="s">
        <v>833</v>
      </c>
      <c r="D778" s="6" t="s">
        <v>903</v>
      </c>
      <c r="E778" s="6" t="s">
        <v>28</v>
      </c>
      <c r="F778" s="6" t="s">
        <v>29</v>
      </c>
      <c r="G778" s="7">
        <v>28000</v>
      </c>
      <c r="H778" s="7">
        <v>0</v>
      </c>
      <c r="I778" s="7">
        <v>28000</v>
      </c>
      <c r="J778" s="7">
        <v>803.6</v>
      </c>
      <c r="K778" s="7">
        <v>0</v>
      </c>
      <c r="L778" s="7">
        <f t="shared" si="37"/>
        <v>851.2</v>
      </c>
      <c r="M778" s="7">
        <v>25</v>
      </c>
      <c r="N778" s="7">
        <f t="shared" si="35"/>
        <v>1679.8000000000002</v>
      </c>
      <c r="O778" s="7">
        <f t="shared" si="36"/>
        <v>26320.2</v>
      </c>
    </row>
    <row r="779" spans="1:15" ht="24.75" customHeight="1" x14ac:dyDescent="0.25">
      <c r="A779" s="6">
        <v>771</v>
      </c>
      <c r="B779" s="6" t="s">
        <v>904</v>
      </c>
      <c r="C779" s="6" t="s">
        <v>833</v>
      </c>
      <c r="D779" s="6" t="s">
        <v>204</v>
      </c>
      <c r="E779" s="6" t="s">
        <v>55</v>
      </c>
      <c r="F779" s="6" t="s">
        <v>37</v>
      </c>
      <c r="G779" s="7">
        <v>50000</v>
      </c>
      <c r="H779" s="7">
        <v>0</v>
      </c>
      <c r="I779" s="7">
        <v>50000</v>
      </c>
      <c r="J779" s="7">
        <v>1435</v>
      </c>
      <c r="K779" s="7">
        <v>1854</v>
      </c>
      <c r="L779" s="7">
        <f t="shared" si="37"/>
        <v>1520</v>
      </c>
      <c r="M779" s="7">
        <v>425</v>
      </c>
      <c r="N779" s="7">
        <f t="shared" si="35"/>
        <v>5234</v>
      </c>
      <c r="O779" s="7">
        <f t="shared" si="36"/>
        <v>44766</v>
      </c>
    </row>
    <row r="780" spans="1:15" ht="24.75" customHeight="1" x14ac:dyDescent="0.25">
      <c r="A780" s="6">
        <v>772</v>
      </c>
      <c r="B780" s="6" t="s">
        <v>905</v>
      </c>
      <c r="C780" s="6" t="s">
        <v>833</v>
      </c>
      <c r="D780" s="6" t="s">
        <v>70</v>
      </c>
      <c r="E780" s="6" t="s">
        <v>55</v>
      </c>
      <c r="F780" s="6" t="s">
        <v>29</v>
      </c>
      <c r="G780" s="7">
        <v>60000</v>
      </c>
      <c r="H780" s="7">
        <v>0</v>
      </c>
      <c r="I780" s="7">
        <v>60000</v>
      </c>
      <c r="J780" s="7">
        <v>1722</v>
      </c>
      <c r="K780" s="7">
        <v>3486.68</v>
      </c>
      <c r="L780" s="7">
        <f t="shared" si="37"/>
        <v>1824</v>
      </c>
      <c r="M780" s="7">
        <v>1025</v>
      </c>
      <c r="N780" s="7">
        <f t="shared" si="35"/>
        <v>8057.68</v>
      </c>
      <c r="O780" s="7">
        <f t="shared" si="36"/>
        <v>51942.32</v>
      </c>
    </row>
    <row r="781" spans="1:15" ht="24.75" customHeight="1" x14ac:dyDescent="0.25">
      <c r="A781" s="6">
        <v>773</v>
      </c>
      <c r="B781" s="6" t="s">
        <v>906</v>
      </c>
      <c r="C781" s="6" t="s">
        <v>833</v>
      </c>
      <c r="D781" s="6" t="s">
        <v>70</v>
      </c>
      <c r="E781" s="6" t="s">
        <v>55</v>
      </c>
      <c r="F781" s="6" t="s">
        <v>37</v>
      </c>
      <c r="G781" s="7">
        <v>60000</v>
      </c>
      <c r="H781" s="7">
        <v>0</v>
      </c>
      <c r="I781" s="7">
        <v>60000</v>
      </c>
      <c r="J781" s="7">
        <v>1722</v>
      </c>
      <c r="K781" s="7">
        <v>3486.68</v>
      </c>
      <c r="L781" s="7">
        <f t="shared" si="37"/>
        <v>1824</v>
      </c>
      <c r="M781" s="7">
        <v>1785</v>
      </c>
      <c r="N781" s="7">
        <f t="shared" si="35"/>
        <v>8817.68</v>
      </c>
      <c r="O781" s="7">
        <f t="shared" si="36"/>
        <v>51182.32</v>
      </c>
    </row>
    <row r="782" spans="1:15" ht="24.75" customHeight="1" x14ac:dyDescent="0.25">
      <c r="A782" s="6">
        <v>774</v>
      </c>
      <c r="B782" s="6" t="s">
        <v>907</v>
      </c>
      <c r="C782" s="6" t="s">
        <v>833</v>
      </c>
      <c r="D782" s="6" t="s">
        <v>848</v>
      </c>
      <c r="E782" s="6" t="s">
        <v>55</v>
      </c>
      <c r="F782" s="6" t="s">
        <v>37</v>
      </c>
      <c r="G782" s="7">
        <v>50000</v>
      </c>
      <c r="H782" s="7">
        <v>0</v>
      </c>
      <c r="I782" s="7">
        <v>50000</v>
      </c>
      <c r="J782" s="7">
        <v>1435</v>
      </c>
      <c r="K782" s="7">
        <v>1854</v>
      </c>
      <c r="L782" s="7">
        <f t="shared" si="37"/>
        <v>1520</v>
      </c>
      <c r="M782" s="7">
        <v>1373.5</v>
      </c>
      <c r="N782" s="7">
        <f t="shared" ref="N782:N809" si="38">+J782+K782+L782+M782</f>
        <v>6182.5</v>
      </c>
      <c r="O782" s="7">
        <f t="shared" si="36"/>
        <v>43817.5</v>
      </c>
    </row>
    <row r="783" spans="1:15" ht="24.75" customHeight="1" x14ac:dyDescent="0.25">
      <c r="A783" s="6">
        <v>775</v>
      </c>
      <c r="B783" s="6" t="s">
        <v>908</v>
      </c>
      <c r="C783" s="6" t="s">
        <v>833</v>
      </c>
      <c r="D783" s="6" t="s">
        <v>305</v>
      </c>
      <c r="E783" s="6" t="s">
        <v>55</v>
      </c>
      <c r="F783" s="6" t="s">
        <v>29</v>
      </c>
      <c r="G783" s="7">
        <v>60000</v>
      </c>
      <c r="H783" s="7">
        <v>0</v>
      </c>
      <c r="I783" s="7">
        <v>60000</v>
      </c>
      <c r="J783" s="7">
        <v>1722</v>
      </c>
      <c r="K783" s="7">
        <v>3143.58</v>
      </c>
      <c r="L783" s="7">
        <f t="shared" si="37"/>
        <v>1824</v>
      </c>
      <c r="M783" s="7">
        <v>3437.46</v>
      </c>
      <c r="N783" s="7">
        <f t="shared" si="38"/>
        <v>10127.040000000001</v>
      </c>
      <c r="O783" s="7">
        <f t="shared" si="36"/>
        <v>49872.959999999999</v>
      </c>
    </row>
    <row r="784" spans="1:15" ht="24.75" customHeight="1" x14ac:dyDescent="0.25">
      <c r="A784" s="6">
        <v>776</v>
      </c>
      <c r="B784" s="6" t="s">
        <v>909</v>
      </c>
      <c r="C784" s="6" t="s">
        <v>833</v>
      </c>
      <c r="D784" s="6" t="s">
        <v>104</v>
      </c>
      <c r="E784" s="6" t="s">
        <v>36</v>
      </c>
      <c r="F784" s="6" t="s">
        <v>29</v>
      </c>
      <c r="G784" s="7">
        <v>20000</v>
      </c>
      <c r="H784" s="7">
        <v>0</v>
      </c>
      <c r="I784" s="7">
        <v>20000</v>
      </c>
      <c r="J784" s="7">
        <f>+I784*2.87%</f>
        <v>574</v>
      </c>
      <c r="K784" s="7">
        <v>0</v>
      </c>
      <c r="L784" s="7">
        <f t="shared" si="37"/>
        <v>608</v>
      </c>
      <c r="M784" s="7">
        <v>25</v>
      </c>
      <c r="N784" s="7">
        <f t="shared" si="38"/>
        <v>1207</v>
      </c>
      <c r="O784" s="7">
        <f t="shared" si="36"/>
        <v>18793</v>
      </c>
    </row>
    <row r="785" spans="1:15" ht="24.75" customHeight="1" x14ac:dyDescent="0.25">
      <c r="A785" s="6">
        <v>777</v>
      </c>
      <c r="B785" s="6" t="s">
        <v>910</v>
      </c>
      <c r="C785" s="6" t="s">
        <v>833</v>
      </c>
      <c r="D785" s="6" t="s">
        <v>190</v>
      </c>
      <c r="E785" s="6" t="s">
        <v>55</v>
      </c>
      <c r="F785" s="6" t="s">
        <v>29</v>
      </c>
      <c r="G785" s="7">
        <v>50000</v>
      </c>
      <c r="H785" s="7">
        <v>0</v>
      </c>
      <c r="I785" s="7">
        <v>50000</v>
      </c>
      <c r="J785" s="7">
        <v>1435</v>
      </c>
      <c r="K785" s="7">
        <v>1854</v>
      </c>
      <c r="L785" s="7">
        <f t="shared" si="37"/>
        <v>1520</v>
      </c>
      <c r="M785" s="7">
        <v>1657.3</v>
      </c>
      <c r="N785" s="7">
        <f t="shared" si="38"/>
        <v>6466.3</v>
      </c>
      <c r="O785" s="7">
        <f t="shared" ref="O785:O811" si="39">+G785-N785</f>
        <v>43533.7</v>
      </c>
    </row>
    <row r="786" spans="1:15" ht="24.75" customHeight="1" x14ac:dyDescent="0.25">
      <c r="A786" s="6">
        <v>778</v>
      </c>
      <c r="B786" s="6" t="s">
        <v>911</v>
      </c>
      <c r="C786" s="6" t="s">
        <v>833</v>
      </c>
      <c r="D786" s="6" t="s">
        <v>848</v>
      </c>
      <c r="E786" s="6" t="s">
        <v>28</v>
      </c>
      <c r="F786" s="6" t="s">
        <v>37</v>
      </c>
      <c r="G786" s="7">
        <v>50000</v>
      </c>
      <c r="H786" s="7">
        <v>0</v>
      </c>
      <c r="I786" s="7">
        <v>50000</v>
      </c>
      <c r="J786" s="7">
        <v>1435</v>
      </c>
      <c r="K786" s="7">
        <v>1854</v>
      </c>
      <c r="L786" s="7">
        <f t="shared" si="37"/>
        <v>1520</v>
      </c>
      <c r="M786" s="7">
        <v>425</v>
      </c>
      <c r="N786" s="7">
        <f t="shared" si="38"/>
        <v>5234</v>
      </c>
      <c r="O786" s="7">
        <f t="shared" si="39"/>
        <v>44766</v>
      </c>
    </row>
    <row r="787" spans="1:15" ht="24.75" customHeight="1" x14ac:dyDescent="0.25">
      <c r="A787" s="6">
        <v>779</v>
      </c>
      <c r="B787" s="6" t="s">
        <v>912</v>
      </c>
      <c r="C787" s="6" t="s">
        <v>833</v>
      </c>
      <c r="D787" s="6" t="s">
        <v>305</v>
      </c>
      <c r="E787" s="6" t="s">
        <v>55</v>
      </c>
      <c r="F787" s="6" t="s">
        <v>29</v>
      </c>
      <c r="G787" s="7">
        <v>60000</v>
      </c>
      <c r="H787" s="7">
        <v>0</v>
      </c>
      <c r="I787" s="7">
        <v>60000</v>
      </c>
      <c r="J787" s="7">
        <v>1722</v>
      </c>
      <c r="K787" s="7">
        <v>3486.68</v>
      </c>
      <c r="L787" s="7">
        <f t="shared" si="37"/>
        <v>1824</v>
      </c>
      <c r="M787" s="7">
        <v>3035.8</v>
      </c>
      <c r="N787" s="7">
        <f t="shared" si="38"/>
        <v>10068.48</v>
      </c>
      <c r="O787" s="7">
        <f t="shared" si="39"/>
        <v>49931.520000000004</v>
      </c>
    </row>
    <row r="788" spans="1:15" ht="24.75" customHeight="1" x14ac:dyDescent="0.25">
      <c r="A788" s="6">
        <v>780</v>
      </c>
      <c r="B788" s="6" t="s">
        <v>913</v>
      </c>
      <c r="C788" s="6" t="s">
        <v>833</v>
      </c>
      <c r="D788" s="6" t="s">
        <v>96</v>
      </c>
      <c r="E788" s="6" t="s">
        <v>28</v>
      </c>
      <c r="F788" s="6" t="s">
        <v>29</v>
      </c>
      <c r="G788" s="7">
        <v>20000</v>
      </c>
      <c r="H788" s="7">
        <v>0</v>
      </c>
      <c r="I788" s="7">
        <v>20000</v>
      </c>
      <c r="J788" s="7">
        <v>574</v>
      </c>
      <c r="K788" s="7">
        <v>0</v>
      </c>
      <c r="L788" s="7">
        <v>608</v>
      </c>
      <c r="M788" s="7">
        <v>25</v>
      </c>
      <c r="N788" s="7">
        <f t="shared" si="38"/>
        <v>1207</v>
      </c>
      <c r="O788" s="7">
        <f t="shared" si="39"/>
        <v>18793</v>
      </c>
    </row>
    <row r="789" spans="1:15" ht="24.75" customHeight="1" x14ac:dyDescent="0.25">
      <c r="A789" s="6">
        <v>781</v>
      </c>
      <c r="B789" s="6" t="s">
        <v>914</v>
      </c>
      <c r="C789" s="6" t="s">
        <v>833</v>
      </c>
      <c r="D789" s="6" t="s">
        <v>305</v>
      </c>
      <c r="E789" s="6" t="s">
        <v>55</v>
      </c>
      <c r="F789" s="6" t="s">
        <v>29</v>
      </c>
      <c r="G789" s="7">
        <v>60000</v>
      </c>
      <c r="H789" s="7">
        <v>0</v>
      </c>
      <c r="I789" s="7">
        <v>60000</v>
      </c>
      <c r="J789" s="7">
        <v>1722</v>
      </c>
      <c r="K789" s="7">
        <v>3143.58</v>
      </c>
      <c r="L789" s="7">
        <f t="shared" si="37"/>
        <v>1824</v>
      </c>
      <c r="M789" s="7">
        <v>2140.46</v>
      </c>
      <c r="N789" s="7">
        <f t="shared" si="38"/>
        <v>8830.0400000000009</v>
      </c>
      <c r="O789" s="7">
        <f t="shared" si="39"/>
        <v>51169.96</v>
      </c>
    </row>
    <row r="790" spans="1:15" ht="24.75" customHeight="1" x14ac:dyDescent="0.25">
      <c r="A790" s="6">
        <v>782</v>
      </c>
      <c r="B790" s="6" t="s">
        <v>915</v>
      </c>
      <c r="C790" s="6" t="s">
        <v>833</v>
      </c>
      <c r="D790" s="6" t="s">
        <v>35</v>
      </c>
      <c r="E790" s="6" t="s">
        <v>28</v>
      </c>
      <c r="F790" s="6" t="s">
        <v>37</v>
      </c>
      <c r="G790" s="7">
        <v>34500</v>
      </c>
      <c r="H790" s="7">
        <v>0</v>
      </c>
      <c r="I790" s="7">
        <v>34500</v>
      </c>
      <c r="J790" s="7">
        <v>990.15</v>
      </c>
      <c r="K790" s="7">
        <v>0</v>
      </c>
      <c r="L790" s="7">
        <f t="shared" si="37"/>
        <v>1048.8</v>
      </c>
      <c r="M790" s="7">
        <v>25</v>
      </c>
      <c r="N790" s="7">
        <f t="shared" si="38"/>
        <v>2063.9499999999998</v>
      </c>
      <c r="O790" s="7">
        <f t="shared" si="39"/>
        <v>32436.05</v>
      </c>
    </row>
    <row r="791" spans="1:15" ht="24.75" customHeight="1" x14ac:dyDescent="0.25">
      <c r="A791" s="6">
        <v>783</v>
      </c>
      <c r="B791" t="s">
        <v>1337</v>
      </c>
      <c r="C791" s="6" t="s">
        <v>833</v>
      </c>
      <c r="D791" s="6" t="s">
        <v>263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8"/>
        <v>911.5</v>
      </c>
      <c r="O791" s="7">
        <f t="shared" si="39"/>
        <v>14088.5</v>
      </c>
    </row>
    <row r="792" spans="1:15" ht="24.75" customHeight="1" x14ac:dyDescent="0.25">
      <c r="A792" s="6">
        <v>784</v>
      </c>
      <c r="B792" t="s">
        <v>1338</v>
      </c>
      <c r="C792" s="6" t="s">
        <v>833</v>
      </c>
      <c r="D792" t="s">
        <v>263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f t="shared" si="38"/>
        <v>911.5</v>
      </c>
      <c r="O792" s="7">
        <f t="shared" si="39"/>
        <v>14088.5</v>
      </c>
    </row>
    <row r="793" spans="1:15" ht="24.75" customHeight="1" x14ac:dyDescent="0.25">
      <c r="A793" s="6">
        <v>785</v>
      </c>
      <c r="B793" t="s">
        <v>1339</v>
      </c>
      <c r="C793" s="6" t="s">
        <v>833</v>
      </c>
      <c r="D793" t="s">
        <v>263</v>
      </c>
      <c r="E793" s="6" t="s">
        <v>36</v>
      </c>
      <c r="F793" s="6" t="s">
        <v>29</v>
      </c>
      <c r="G793" s="7">
        <v>24000</v>
      </c>
      <c r="H793" s="7">
        <v>0</v>
      </c>
      <c r="I793" s="7">
        <v>24000</v>
      </c>
      <c r="J793" s="7">
        <v>688.8</v>
      </c>
      <c r="K793" s="7">
        <v>0</v>
      </c>
      <c r="L793" s="7">
        <v>729.6</v>
      </c>
      <c r="M793" s="7">
        <v>25</v>
      </c>
      <c r="N793" s="7">
        <f t="shared" si="38"/>
        <v>1443.4</v>
      </c>
      <c r="O793" s="7">
        <f t="shared" si="39"/>
        <v>22556.6</v>
      </c>
    </row>
    <row r="794" spans="1:15" ht="24.75" customHeight="1" x14ac:dyDescent="0.25">
      <c r="A794" s="6">
        <v>786</v>
      </c>
      <c r="B794" t="s">
        <v>1340</v>
      </c>
      <c r="C794" s="6" t="s">
        <v>833</v>
      </c>
      <c r="D794" t="s">
        <v>263</v>
      </c>
      <c r="E794" s="6" t="s">
        <v>36</v>
      </c>
      <c r="F794" s="6" t="s">
        <v>29</v>
      </c>
      <c r="G794" s="7">
        <v>18000</v>
      </c>
      <c r="H794" s="7">
        <v>0</v>
      </c>
      <c r="I794" s="7">
        <v>18000</v>
      </c>
      <c r="J794" s="7">
        <v>516.6</v>
      </c>
      <c r="K794" s="7">
        <v>0</v>
      </c>
      <c r="L794" s="7">
        <v>547.20000000000005</v>
      </c>
      <c r="M794" s="7">
        <v>25</v>
      </c>
      <c r="N794" s="7">
        <f t="shared" si="38"/>
        <v>1088.8000000000002</v>
      </c>
      <c r="O794" s="7">
        <f t="shared" si="39"/>
        <v>16911.2</v>
      </c>
    </row>
    <row r="795" spans="1:15" ht="24.75" customHeight="1" x14ac:dyDescent="0.25">
      <c r="A795" s="6">
        <v>787</v>
      </c>
      <c r="B795" t="s">
        <v>1348</v>
      </c>
      <c r="C795" s="6" t="s">
        <v>833</v>
      </c>
      <c r="D795" t="s">
        <v>263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9"/>
        <v>14088.5</v>
      </c>
    </row>
    <row r="796" spans="1:15" ht="24.75" customHeight="1" x14ac:dyDescent="0.25">
      <c r="A796" s="6">
        <v>788</v>
      </c>
      <c r="B796" t="s">
        <v>1351</v>
      </c>
      <c r="C796" s="6" t="s">
        <v>833</v>
      </c>
      <c r="D796" t="s">
        <v>263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8"/>
        <v>911.5</v>
      </c>
      <c r="O796" s="7">
        <f t="shared" si="39"/>
        <v>14088.5</v>
      </c>
    </row>
    <row r="797" spans="1:15" ht="24.75" customHeight="1" x14ac:dyDescent="0.25">
      <c r="A797" s="6">
        <v>789</v>
      </c>
      <c r="B797" t="s">
        <v>1353</v>
      </c>
      <c r="C797" s="6" t="s">
        <v>833</v>
      </c>
      <c r="D797" t="s">
        <v>263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v>456</v>
      </c>
      <c r="M797" s="7">
        <v>25</v>
      </c>
      <c r="N797" s="7">
        <f t="shared" si="38"/>
        <v>911.5</v>
      </c>
      <c r="O797" s="7">
        <f t="shared" si="39"/>
        <v>14088.5</v>
      </c>
    </row>
    <row r="798" spans="1:15" ht="24.75" customHeight="1" x14ac:dyDescent="0.25">
      <c r="A798" s="6">
        <v>790</v>
      </c>
      <c r="B798" t="s">
        <v>1355</v>
      </c>
      <c r="C798" s="6" t="s">
        <v>833</v>
      </c>
      <c r="D798" t="s">
        <v>263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</row>
    <row r="799" spans="1:15" ht="24.75" customHeight="1" x14ac:dyDescent="0.25">
      <c r="A799" s="6">
        <v>791</v>
      </c>
      <c r="B799" t="s">
        <v>1357</v>
      </c>
      <c r="C799" s="6" t="s">
        <v>833</v>
      </c>
      <c r="D799" t="s">
        <v>263</v>
      </c>
      <c r="E799" s="6" t="s">
        <v>36</v>
      </c>
      <c r="F799" s="6" t="s">
        <v>29</v>
      </c>
      <c r="G799" s="7">
        <v>18000</v>
      </c>
      <c r="H799" s="7">
        <v>0</v>
      </c>
      <c r="I799" s="7">
        <v>18000</v>
      </c>
      <c r="J799" s="7">
        <v>516.6</v>
      </c>
      <c r="K799" s="7">
        <v>0</v>
      </c>
      <c r="L799" s="7">
        <v>547.20000000000005</v>
      </c>
      <c r="M799" s="7">
        <v>25</v>
      </c>
      <c r="N799" s="7">
        <f t="shared" si="38"/>
        <v>1088.8000000000002</v>
      </c>
      <c r="O799" s="7">
        <f t="shared" si="39"/>
        <v>16911.2</v>
      </c>
    </row>
    <row r="800" spans="1:15" ht="24.75" customHeight="1" x14ac:dyDescent="0.25">
      <c r="A800" s="6">
        <v>792</v>
      </c>
      <c r="B800" t="s">
        <v>1359</v>
      </c>
      <c r="C800" s="6" t="s">
        <v>833</v>
      </c>
      <c r="D800" t="s">
        <v>263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>
        <v>793</v>
      </c>
      <c r="B801" t="s">
        <v>1362</v>
      </c>
      <c r="C801" s="6" t="s">
        <v>833</v>
      </c>
      <c r="D801" t="s">
        <v>263</v>
      </c>
      <c r="E801" s="6" t="s">
        <v>36</v>
      </c>
      <c r="F801" s="6" t="s">
        <v>29</v>
      </c>
      <c r="G801" s="7">
        <v>15000</v>
      </c>
      <c r="H801" s="7">
        <v>0</v>
      </c>
      <c r="I801" s="7">
        <v>15000</v>
      </c>
      <c r="J801" s="7">
        <v>430.5</v>
      </c>
      <c r="K801" s="7">
        <v>0</v>
      </c>
      <c r="L801" s="7">
        <v>456</v>
      </c>
      <c r="M801" s="7">
        <v>25</v>
      </c>
      <c r="N801" s="7">
        <f t="shared" si="38"/>
        <v>911.5</v>
      </c>
      <c r="O801" s="7">
        <f t="shared" si="39"/>
        <v>14088.5</v>
      </c>
    </row>
    <row r="802" spans="1:15" ht="24.75" customHeight="1" x14ac:dyDescent="0.25">
      <c r="A802" s="6">
        <v>794</v>
      </c>
      <c r="B802" t="s">
        <v>1365</v>
      </c>
      <c r="C802" s="6" t="s">
        <v>833</v>
      </c>
      <c r="D802" t="s">
        <v>263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</row>
    <row r="803" spans="1:15" ht="24.75" customHeight="1" x14ac:dyDescent="0.25">
      <c r="A803" s="6">
        <v>795</v>
      </c>
      <c r="B803" t="s">
        <v>1341</v>
      </c>
      <c r="C803" s="6" t="s">
        <v>833</v>
      </c>
      <c r="D803" t="s">
        <v>266</v>
      </c>
      <c r="E803" s="6" t="s">
        <v>36</v>
      </c>
      <c r="F803" s="6" t="s">
        <v>29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f t="shared" si="38"/>
        <v>911.5</v>
      </c>
      <c r="O803" s="7">
        <f t="shared" si="39"/>
        <v>14088.5</v>
      </c>
    </row>
    <row r="804" spans="1:15" ht="24.75" customHeight="1" x14ac:dyDescent="0.25">
      <c r="A804" s="6">
        <v>796</v>
      </c>
      <c r="B804" t="s">
        <v>1347</v>
      </c>
      <c r="C804" s="6" t="s">
        <v>833</v>
      </c>
      <c r="D804" t="s">
        <v>266</v>
      </c>
      <c r="E804" s="6" t="s">
        <v>36</v>
      </c>
      <c r="F804" s="6" t="s">
        <v>29</v>
      </c>
      <c r="G804" s="7">
        <v>15400</v>
      </c>
      <c r="H804" s="7">
        <v>0</v>
      </c>
      <c r="I804" s="7">
        <v>15400</v>
      </c>
      <c r="J804" s="7">
        <v>441.98</v>
      </c>
      <c r="K804" s="7">
        <v>0</v>
      </c>
      <c r="L804" s="7">
        <v>468.16</v>
      </c>
      <c r="M804" s="7">
        <v>25</v>
      </c>
      <c r="N804" s="7">
        <f t="shared" si="38"/>
        <v>935.1400000000001</v>
      </c>
      <c r="O804" s="7">
        <f t="shared" si="39"/>
        <v>14464.86</v>
      </c>
    </row>
    <row r="805" spans="1:15" ht="24.75" customHeight="1" x14ac:dyDescent="0.25">
      <c r="A805" s="6">
        <v>797</v>
      </c>
      <c r="B805" t="s">
        <v>1363</v>
      </c>
      <c r="C805" s="6" t="s">
        <v>833</v>
      </c>
      <c r="D805" t="s">
        <v>266</v>
      </c>
      <c r="E805" s="6" t="s">
        <v>36</v>
      </c>
      <c r="F805" s="6" t="s">
        <v>29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v>456</v>
      </c>
      <c r="M805" s="7">
        <v>25</v>
      </c>
      <c r="N805" s="7">
        <f t="shared" si="38"/>
        <v>911.5</v>
      </c>
      <c r="O805" s="7">
        <f t="shared" si="39"/>
        <v>14088.5</v>
      </c>
    </row>
    <row r="806" spans="1:15" ht="24.75" customHeight="1" x14ac:dyDescent="0.25">
      <c r="A806" s="6">
        <v>798</v>
      </c>
      <c r="B806" t="s">
        <v>1343</v>
      </c>
      <c r="C806" s="6" t="s">
        <v>833</v>
      </c>
      <c r="D806" t="s">
        <v>1344</v>
      </c>
      <c r="E806" s="6" t="s">
        <v>36</v>
      </c>
      <c r="F806" s="6" t="s">
        <v>29</v>
      </c>
      <c r="G806" s="7">
        <v>25000</v>
      </c>
      <c r="H806" s="7">
        <v>0</v>
      </c>
      <c r="I806" s="7">
        <v>25000</v>
      </c>
      <c r="J806" s="7">
        <v>717.5</v>
      </c>
      <c r="K806" s="7">
        <v>0</v>
      </c>
      <c r="L806" s="7">
        <v>760</v>
      </c>
      <c r="M806" s="7">
        <v>25</v>
      </c>
      <c r="N806" s="7">
        <f t="shared" si="38"/>
        <v>1502.5</v>
      </c>
      <c r="O806" s="7">
        <f t="shared" si="39"/>
        <v>23497.5</v>
      </c>
    </row>
    <row r="807" spans="1:15" ht="24.75" customHeight="1" x14ac:dyDescent="0.25">
      <c r="A807" s="6">
        <v>799</v>
      </c>
      <c r="B807" t="s">
        <v>1349</v>
      </c>
      <c r="C807" s="6" t="s">
        <v>833</v>
      </c>
      <c r="D807" t="s">
        <v>1344</v>
      </c>
      <c r="E807" s="6" t="s">
        <v>36</v>
      </c>
      <c r="F807" s="6" t="s">
        <v>29</v>
      </c>
      <c r="G807" s="7">
        <v>18000</v>
      </c>
      <c r="H807" s="7">
        <v>0</v>
      </c>
      <c r="I807" s="7">
        <v>18000</v>
      </c>
      <c r="J807" s="7">
        <v>516.6</v>
      </c>
      <c r="K807" s="7">
        <v>0</v>
      </c>
      <c r="L807" s="7">
        <v>547.20000000000005</v>
      </c>
      <c r="M807" s="7">
        <v>25</v>
      </c>
      <c r="N807" s="7">
        <f t="shared" si="38"/>
        <v>1088.8000000000002</v>
      </c>
      <c r="O807" s="7">
        <f t="shared" si="39"/>
        <v>16911.2</v>
      </c>
    </row>
    <row r="808" spans="1:15" ht="24.75" customHeight="1" x14ac:dyDescent="0.25">
      <c r="A808" s="6">
        <v>800</v>
      </c>
      <c r="B808" t="s">
        <v>1356</v>
      </c>
      <c r="C808" s="6" t="s">
        <v>833</v>
      </c>
      <c r="D808" t="s">
        <v>1344</v>
      </c>
      <c r="E808" s="6" t="s">
        <v>36</v>
      </c>
      <c r="F808" s="6" t="s">
        <v>37</v>
      </c>
      <c r="G808" s="7">
        <v>24000</v>
      </c>
      <c r="H808" s="7">
        <v>0</v>
      </c>
      <c r="I808" s="7">
        <v>24000</v>
      </c>
      <c r="J808" s="7">
        <v>688.8</v>
      </c>
      <c r="K808" s="7">
        <v>0</v>
      </c>
      <c r="L808" s="7">
        <v>729.6</v>
      </c>
      <c r="M808" s="7">
        <v>25</v>
      </c>
      <c r="N808" s="7">
        <f t="shared" si="38"/>
        <v>1443.4</v>
      </c>
      <c r="O808" s="7">
        <f t="shared" si="39"/>
        <v>22556.6</v>
      </c>
    </row>
    <row r="809" spans="1:15" ht="24.75" customHeight="1" x14ac:dyDescent="0.25">
      <c r="A809" s="6">
        <v>801</v>
      </c>
      <c r="B809" t="s">
        <v>1358</v>
      </c>
      <c r="C809" s="6" t="s">
        <v>833</v>
      </c>
      <c r="D809" t="s">
        <v>1344</v>
      </c>
      <c r="E809" s="6" t="s">
        <v>36</v>
      </c>
      <c r="F809" s="6" t="s">
        <v>37</v>
      </c>
      <c r="G809" s="7">
        <v>15000</v>
      </c>
      <c r="H809" s="7">
        <v>0</v>
      </c>
      <c r="I809" s="7">
        <v>15000</v>
      </c>
      <c r="J809" s="7">
        <v>430.5</v>
      </c>
      <c r="K809" s="7">
        <v>0</v>
      </c>
      <c r="L809" s="7">
        <v>456</v>
      </c>
      <c r="M809" s="7">
        <v>25</v>
      </c>
      <c r="N809" s="7">
        <f t="shared" si="38"/>
        <v>911.5</v>
      </c>
      <c r="O809" s="7">
        <f t="shared" si="39"/>
        <v>14088.5</v>
      </c>
    </row>
    <row r="810" spans="1:15" ht="24.75" customHeight="1" x14ac:dyDescent="0.25">
      <c r="A810" s="6">
        <v>802</v>
      </c>
      <c r="B810" t="s">
        <v>1411</v>
      </c>
      <c r="C810" s="6" t="s">
        <v>833</v>
      </c>
      <c r="D810" t="s">
        <v>47</v>
      </c>
      <c r="E810" s="6" t="s">
        <v>36</v>
      </c>
      <c r="F810" s="6" t="s">
        <v>29</v>
      </c>
      <c r="G810" s="7">
        <v>15000</v>
      </c>
      <c r="H810" s="7">
        <v>0</v>
      </c>
      <c r="I810" s="7">
        <v>15000</v>
      </c>
      <c r="J810" s="7">
        <v>430.5</v>
      </c>
      <c r="K810" s="7">
        <v>0</v>
      </c>
      <c r="L810" s="7">
        <v>456</v>
      </c>
      <c r="M810" s="7">
        <v>25</v>
      </c>
      <c r="N810" s="7">
        <v>911.5</v>
      </c>
      <c r="O810" s="7">
        <f t="shared" si="39"/>
        <v>14088.5</v>
      </c>
    </row>
    <row r="811" spans="1:15" ht="24.75" customHeight="1" x14ac:dyDescent="0.25">
      <c r="A811" s="6">
        <v>803</v>
      </c>
      <c r="B811" t="s">
        <v>1412</v>
      </c>
      <c r="C811" s="6" t="s">
        <v>833</v>
      </c>
      <c r="D811" t="s">
        <v>47</v>
      </c>
      <c r="E811" s="6" t="s">
        <v>36</v>
      </c>
      <c r="F811" s="6" t="s">
        <v>37</v>
      </c>
      <c r="G811" s="7">
        <v>15000</v>
      </c>
      <c r="H811" s="7">
        <v>0</v>
      </c>
      <c r="I811" s="7">
        <v>15000</v>
      </c>
      <c r="J811" s="7">
        <v>430.5</v>
      </c>
      <c r="K811" s="7">
        <v>0</v>
      </c>
      <c r="L811" s="7">
        <v>456</v>
      </c>
      <c r="M811" s="7">
        <v>25</v>
      </c>
      <c r="N811" s="7">
        <v>911.5</v>
      </c>
      <c r="O811" s="7">
        <f t="shared" si="39"/>
        <v>14088.5</v>
      </c>
    </row>
    <row r="812" spans="1:15" ht="24.75" customHeight="1" x14ac:dyDescent="0.25">
      <c r="A812" s="6"/>
      <c r="B812"/>
      <c r="C812" s="6"/>
      <c r="D812"/>
      <c r="E812" s="6"/>
      <c r="F812" s="6"/>
      <c r="G812" s="7"/>
      <c r="H812" s="7"/>
      <c r="I812" s="7"/>
      <c r="J812" s="7"/>
      <c r="K812" s="7"/>
      <c r="L812" s="7"/>
      <c r="M812" s="7"/>
      <c r="N812" s="7"/>
      <c r="O812" s="7"/>
    </row>
    <row r="813" spans="1:15" ht="24.75" customHeight="1" x14ac:dyDescent="0.25">
      <c r="A813" s="6"/>
      <c r="B813"/>
      <c r="C813" s="6"/>
      <c r="D813"/>
      <c r="E813" s="6"/>
      <c r="F813" s="6"/>
      <c r="G813" s="7"/>
      <c r="H813" s="7"/>
      <c r="I813" s="7"/>
      <c r="J813" s="7"/>
      <c r="K813" s="7"/>
      <c r="L813" s="7"/>
      <c r="M813" s="7"/>
      <c r="N813" s="7"/>
      <c r="O813" s="7"/>
    </row>
    <row r="814" spans="1:15" s="2" customFormat="1" ht="24.75" customHeight="1" thickBot="1" x14ac:dyDescent="0.3">
      <c r="A814" s="6"/>
      <c r="G814" s="12">
        <f t="shared" ref="G814:O814" si="40">SUM(G9:G813)</f>
        <v>25182208.34</v>
      </c>
      <c r="H814" s="12">
        <f t="shared" si="40"/>
        <v>0</v>
      </c>
      <c r="I814" s="12">
        <f t="shared" si="40"/>
        <v>25182208.34</v>
      </c>
      <c r="J814" s="12">
        <f t="shared" si="40"/>
        <v>722729.54999999853</v>
      </c>
      <c r="K814" s="12">
        <f t="shared" si="40"/>
        <v>814916.55000000156</v>
      </c>
      <c r="L814" s="12">
        <f t="shared" si="40"/>
        <v>764126.29353600182</v>
      </c>
      <c r="M814" s="12">
        <f t="shared" si="40"/>
        <v>1517569.1399999997</v>
      </c>
      <c r="N814" s="12">
        <f t="shared" si="40"/>
        <v>3819341.533536009</v>
      </c>
      <c r="O814" s="12">
        <f t="shared" si="40"/>
        <v>21362866.806464013</v>
      </c>
    </row>
    <row r="815" spans="1:15" ht="24.75" customHeight="1" thickTop="1" x14ac:dyDescent="0.25">
      <c r="B815" s="1" t="s">
        <v>0</v>
      </c>
    </row>
    <row r="816" spans="1:15" ht="24.75" customHeight="1" x14ac:dyDescent="0.25">
      <c r="C816" s="1" t="s">
        <v>1342</v>
      </c>
      <c r="G816" s="14"/>
      <c r="H816"/>
      <c r="I816" s="14"/>
      <c r="J816" s="14"/>
      <c r="K816" s="14"/>
      <c r="L816" s="14"/>
      <c r="M816" s="14"/>
      <c r="N816" s="14"/>
      <c r="O816" s="14"/>
    </row>
    <row r="817" spans="2:15" ht="24.75" customHeight="1" x14ac:dyDescent="0.25">
      <c r="F817" s="15"/>
      <c r="G817" s="15"/>
      <c r="H817" s="15"/>
    </row>
    <row r="818" spans="2:15" ht="24.75" customHeight="1" x14ac:dyDescent="0.25">
      <c r="F818" s="40" t="s">
        <v>916</v>
      </c>
      <c r="G818" s="40"/>
      <c r="H818" s="40"/>
    </row>
    <row r="819" spans="2:15" ht="24.75" customHeight="1" x14ac:dyDescent="0.4">
      <c r="F819" s="41" t="s">
        <v>917</v>
      </c>
      <c r="G819" s="41"/>
      <c r="H819" s="41"/>
      <c r="M819" s="16"/>
    </row>
    <row r="820" spans="2:15" ht="24.75" customHeight="1" x14ac:dyDescent="0.25">
      <c r="B820" s="6"/>
      <c r="D820" s="17"/>
      <c r="H820" s="13"/>
    </row>
    <row r="821" spans="2:15" ht="24.75" customHeight="1" x14ac:dyDescent="0.25">
      <c r="B821" s="6"/>
      <c r="H821" s="13"/>
    </row>
    <row r="822" spans="2:15" ht="24.75" customHeight="1" x14ac:dyDescent="0.25">
      <c r="B822" s="6"/>
      <c r="F822"/>
      <c r="G822" s="14"/>
      <c r="H822"/>
      <c r="I822" s="14"/>
      <c r="J822" s="14"/>
      <c r="K822" s="14"/>
      <c r="L822" s="14"/>
      <c r="M822" s="14"/>
      <c r="N822" s="14"/>
      <c r="O822" s="14"/>
    </row>
    <row r="823" spans="2:15" ht="24.75" customHeight="1" x14ac:dyDescent="0.25">
      <c r="B823" s="6"/>
      <c r="H823" s="13"/>
    </row>
    <row r="824" spans="2:15" ht="24.75" customHeight="1" x14ac:dyDescent="0.25">
      <c r="B824" s="6"/>
      <c r="H824" s="13"/>
    </row>
    <row r="825" spans="2:15" ht="24.75" customHeight="1" x14ac:dyDescent="0.25">
      <c r="B825" s="6"/>
      <c r="H825" s="13"/>
    </row>
    <row r="826" spans="2:15" ht="24.75" customHeight="1" x14ac:dyDescent="0.25">
      <c r="B826" s="6"/>
    </row>
    <row r="827" spans="2:15" ht="24.75" customHeight="1" x14ac:dyDescent="0.25">
      <c r="B827" s="6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</sheetData>
  <mergeCells count="8">
    <mergeCell ref="F818:H818"/>
    <mergeCell ref="F819:H819"/>
    <mergeCell ref="A1:O1"/>
    <mergeCell ref="A2:O2"/>
    <mergeCell ref="B3:O3"/>
    <mergeCell ref="A4:O4"/>
    <mergeCell ref="A5:O5"/>
    <mergeCell ref="A6:O6"/>
  </mergeCells>
  <conditionalFormatting sqref="FQ325:HX325">
    <cfRule type="duplicateValues" dxfId="8" priority="3" stopIfTrue="1"/>
  </conditionalFormatting>
  <pageMargins left="0.7" right="0.7" top="0.75" bottom="0.75" header="0.3" footer="0.3"/>
  <pageSetup paperSize="5" scale="5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707"/>
  <sheetViews>
    <sheetView tabSelected="1" topLeftCell="D1" zoomScale="110" zoomScaleNormal="110" workbookViewId="0">
      <selection sqref="A1:O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1321</v>
      </c>
      <c r="C8" s="1" t="s">
        <v>1087</v>
      </c>
      <c r="D8" s="1" t="s">
        <v>98</v>
      </c>
      <c r="E8" s="13" t="s">
        <v>28</v>
      </c>
      <c r="F8" s="13" t="s">
        <v>1150</v>
      </c>
      <c r="G8" s="14">
        <v>65000</v>
      </c>
      <c r="H8">
        <v>0</v>
      </c>
      <c r="I8" s="14">
        <f t="shared" ref="I8" si="0">+G8+H8</f>
        <v>65000</v>
      </c>
      <c r="J8">
        <f t="shared" ref="J8" si="1">+I8*2.87%</f>
        <v>1865.5</v>
      </c>
      <c r="K8" s="7">
        <v>4427.55</v>
      </c>
      <c r="L8">
        <f t="shared" ref="L8" si="2">+I8*3.04%</f>
        <v>1976</v>
      </c>
      <c r="M8">
        <v>25</v>
      </c>
      <c r="N8" s="7">
        <f t="shared" ref="N8" si="3">+J8+K8+L8+M8</f>
        <v>8294.0499999999993</v>
      </c>
      <c r="O8" s="14">
        <f t="shared" ref="O8" si="4">+I8-N8</f>
        <v>56705.95</v>
      </c>
    </row>
    <row r="10" spans="1:16" ht="15.75" thickBot="1" x14ac:dyDescent="0.3">
      <c r="A10" s="2"/>
      <c r="B10" s="2"/>
      <c r="C10" s="2"/>
      <c r="D10" s="2"/>
      <c r="E10" s="2"/>
      <c r="F10" s="2"/>
      <c r="G10" s="12">
        <f t="shared" ref="G10:O10" si="5">SUM(G8:G8)</f>
        <v>65000</v>
      </c>
      <c r="H10" s="12">
        <f t="shared" si="5"/>
        <v>0</v>
      </c>
      <c r="I10" s="12">
        <f t="shared" si="5"/>
        <v>65000</v>
      </c>
      <c r="J10" s="12">
        <f t="shared" si="5"/>
        <v>1865.5</v>
      </c>
      <c r="K10" s="12">
        <f t="shared" si="5"/>
        <v>4427.55</v>
      </c>
      <c r="L10" s="12">
        <f t="shared" si="5"/>
        <v>1976</v>
      </c>
      <c r="M10" s="12">
        <f t="shared" si="5"/>
        <v>25</v>
      </c>
      <c r="N10" s="12">
        <f t="shared" si="5"/>
        <v>8294.0499999999993</v>
      </c>
      <c r="O10" s="12">
        <f t="shared" si="5"/>
        <v>56705.95</v>
      </c>
    </row>
    <row r="11" spans="1:16" ht="15.75" thickTop="1" x14ac:dyDescent="0.25"/>
    <row r="14" spans="1:16" x14ac:dyDescent="0.25">
      <c r="F14" s="15"/>
      <c r="G14" s="15"/>
      <c r="H14" s="15"/>
    </row>
    <row r="15" spans="1:16" x14ac:dyDescent="0.25">
      <c r="F15" s="40" t="s">
        <v>916</v>
      </c>
      <c r="G15" s="40"/>
      <c r="H15" s="40"/>
    </row>
    <row r="16" spans="1:16" x14ac:dyDescent="0.25">
      <c r="F16" s="41" t="s">
        <v>917</v>
      </c>
      <c r="G16" s="41"/>
      <c r="H16" s="41"/>
    </row>
    <row r="17" spans="7:8" x14ac:dyDescent="0.25">
      <c r="G17" s="1"/>
      <c r="H17" s="1"/>
    </row>
    <row r="707" spans="11:11" x14ac:dyDescent="0.25">
      <c r="K707" s="13" t="s">
        <v>0</v>
      </c>
    </row>
  </sheetData>
  <mergeCells count="8">
    <mergeCell ref="E6:F6"/>
    <mergeCell ref="F15:H15"/>
    <mergeCell ref="F16:H16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48"/>
  <sheetViews>
    <sheetView zoomScale="120" zoomScaleNormal="120" workbookViewId="0">
      <selection activeCell="B42" sqref="B42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12.14062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1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21" x14ac:dyDescent="0.35">
      <c r="A5" s="44" t="s">
        <v>1469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0" x14ac:dyDescent="0.25">
      <c r="C6" s="18" t="s">
        <v>4</v>
      </c>
      <c r="D6" s="47" t="s">
        <v>5</v>
      </c>
      <c r="E6" s="47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1440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30" x14ac:dyDescent="0.25">
      <c r="A8" s="1">
        <v>1</v>
      </c>
      <c r="B8" s="1" t="s">
        <v>1459</v>
      </c>
      <c r="C8" s="1" t="s">
        <v>1087</v>
      </c>
      <c r="D8" s="1" t="s">
        <v>1441</v>
      </c>
      <c r="E8" s="13" t="s">
        <v>28</v>
      </c>
      <c r="F8" s="13" t="s">
        <v>1150</v>
      </c>
      <c r="G8" s="14">
        <v>7000</v>
      </c>
      <c r="H8">
        <v>0</v>
      </c>
      <c r="I8" s="14"/>
      <c r="J8">
        <f t="shared" ref="J8:J31" si="0">+G8+H8</f>
        <v>7000</v>
      </c>
      <c r="K8" s="7"/>
      <c r="L8"/>
      <c r="M8"/>
      <c r="N8" s="7"/>
      <c r="O8" s="14">
        <f>+K8+L8+M8+N8</f>
        <v>0</v>
      </c>
      <c r="P8" s="1">
        <f t="shared" ref="P8:P31" si="1">+J8-O8</f>
        <v>7000</v>
      </c>
    </row>
    <row r="9" spans="1:16" ht="30" x14ac:dyDescent="0.25">
      <c r="A9" s="1">
        <v>2</v>
      </c>
      <c r="B9" s="1" t="s">
        <v>1442</v>
      </c>
      <c r="C9" s="1" t="s">
        <v>1087</v>
      </c>
      <c r="D9" s="1" t="s">
        <v>1441</v>
      </c>
      <c r="E9" s="13" t="s">
        <v>28</v>
      </c>
      <c r="F9" s="13" t="s">
        <v>1150</v>
      </c>
      <c r="G9" s="14">
        <v>7000</v>
      </c>
      <c r="H9">
        <v>0</v>
      </c>
      <c r="I9" s="14"/>
      <c r="J9">
        <f t="shared" si="0"/>
        <v>7000</v>
      </c>
      <c r="K9" s="7"/>
      <c r="L9"/>
      <c r="M9"/>
      <c r="N9" s="7"/>
      <c r="O9" s="14">
        <f t="shared" ref="O9:O14" si="2">+I9</f>
        <v>0</v>
      </c>
      <c r="P9" s="1">
        <f t="shared" si="1"/>
        <v>7000</v>
      </c>
    </row>
    <row r="10" spans="1:16" ht="30" x14ac:dyDescent="0.25">
      <c r="A10" s="1">
        <v>3</v>
      </c>
      <c r="B10" s="1" t="s">
        <v>1443</v>
      </c>
      <c r="C10" s="1" t="s">
        <v>1087</v>
      </c>
      <c r="D10" s="1" t="s">
        <v>1441</v>
      </c>
      <c r="E10" s="13" t="s">
        <v>28</v>
      </c>
      <c r="F10" s="13" t="s">
        <v>1150</v>
      </c>
      <c r="G10" s="14">
        <v>7000</v>
      </c>
      <c r="H10">
        <v>0</v>
      </c>
      <c r="I10" s="14"/>
      <c r="J10">
        <f t="shared" si="0"/>
        <v>7000</v>
      </c>
      <c r="K10" s="7"/>
      <c r="L10"/>
      <c r="M10"/>
      <c r="N10" s="7"/>
      <c r="O10" s="14">
        <f t="shared" si="2"/>
        <v>0</v>
      </c>
      <c r="P10" s="1">
        <f t="shared" si="1"/>
        <v>7000</v>
      </c>
    </row>
    <row r="11" spans="1:16" ht="30" x14ac:dyDescent="0.25">
      <c r="A11" s="1">
        <v>4</v>
      </c>
      <c r="B11" s="1" t="s">
        <v>1444</v>
      </c>
      <c r="C11" s="1" t="s">
        <v>1087</v>
      </c>
      <c r="D11" s="1" t="s">
        <v>1441</v>
      </c>
      <c r="E11" s="13" t="s">
        <v>28</v>
      </c>
      <c r="F11" s="13" t="s">
        <v>1150</v>
      </c>
      <c r="G11" s="14">
        <v>5000</v>
      </c>
      <c r="H11">
        <v>0</v>
      </c>
      <c r="I11" s="14"/>
      <c r="J11">
        <f t="shared" si="0"/>
        <v>5000</v>
      </c>
      <c r="K11" s="7"/>
      <c r="L11"/>
      <c r="M11"/>
      <c r="N11" s="7"/>
      <c r="O11" s="14">
        <f t="shared" si="2"/>
        <v>0</v>
      </c>
      <c r="P11" s="1">
        <f t="shared" si="1"/>
        <v>5000</v>
      </c>
    </row>
    <row r="12" spans="1:16" ht="30" x14ac:dyDescent="0.25">
      <c r="A12" s="1">
        <v>5</v>
      </c>
      <c r="B12" s="1" t="s">
        <v>1445</v>
      </c>
      <c r="C12" s="1" t="s">
        <v>1087</v>
      </c>
      <c r="D12" s="1" t="s">
        <v>1441</v>
      </c>
      <c r="E12" s="13" t="s">
        <v>28</v>
      </c>
      <c r="F12" s="13" t="s">
        <v>1150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30" x14ac:dyDescent="0.25">
      <c r="A13" s="1">
        <v>6</v>
      </c>
      <c r="B13" s="1" t="s">
        <v>1461</v>
      </c>
      <c r="C13" s="1" t="s">
        <v>1087</v>
      </c>
      <c r="D13" s="1" t="s">
        <v>1441</v>
      </c>
      <c r="E13" s="13" t="s">
        <v>28</v>
      </c>
      <c r="F13" s="13" t="s">
        <v>1150</v>
      </c>
      <c r="G13" s="14">
        <v>5000</v>
      </c>
      <c r="H13">
        <v>0</v>
      </c>
      <c r="I13" s="14"/>
      <c r="J13">
        <f t="shared" si="0"/>
        <v>5000</v>
      </c>
      <c r="K13" s="7"/>
      <c r="L13"/>
      <c r="M13"/>
      <c r="N13" s="7"/>
      <c r="O13" s="14">
        <f t="shared" si="2"/>
        <v>0</v>
      </c>
      <c r="P13" s="1">
        <f t="shared" si="1"/>
        <v>5000</v>
      </c>
    </row>
    <row r="14" spans="1:16" ht="30" x14ac:dyDescent="0.25">
      <c r="A14" s="1">
        <v>7</v>
      </c>
      <c r="B14" s="1" t="s">
        <v>1468</v>
      </c>
      <c r="C14" s="1" t="s">
        <v>1087</v>
      </c>
      <c r="D14" s="1" t="s">
        <v>1441</v>
      </c>
      <c r="E14" s="13" t="s">
        <v>28</v>
      </c>
      <c r="F14" s="13" t="s">
        <v>1150</v>
      </c>
      <c r="G14" s="14">
        <v>5000</v>
      </c>
      <c r="H14">
        <v>0</v>
      </c>
      <c r="I14" s="14"/>
      <c r="J14">
        <f t="shared" si="0"/>
        <v>5000</v>
      </c>
      <c r="K14" s="7"/>
      <c r="L14"/>
      <c r="M14"/>
      <c r="N14" s="7"/>
      <c r="O14" s="14">
        <f t="shared" si="2"/>
        <v>0</v>
      </c>
      <c r="P14" s="1">
        <f t="shared" si="1"/>
        <v>5000</v>
      </c>
    </row>
    <row r="15" spans="1:16" ht="30" x14ac:dyDescent="0.25">
      <c r="A15" s="1">
        <v>8</v>
      </c>
      <c r="B15" s="1" t="s">
        <v>1466</v>
      </c>
      <c r="C15" s="1" t="s">
        <v>1087</v>
      </c>
      <c r="D15" s="1" t="s">
        <v>1441</v>
      </c>
      <c r="E15" s="13" t="s">
        <v>28</v>
      </c>
      <c r="F15" s="13" t="s">
        <v>1150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v>0</v>
      </c>
      <c r="P15" s="1">
        <f t="shared" si="1"/>
        <v>12000</v>
      </c>
    </row>
    <row r="16" spans="1:16" ht="30" x14ac:dyDescent="0.25">
      <c r="A16" s="1">
        <v>9</v>
      </c>
      <c r="B16" s="1" t="s">
        <v>1446</v>
      </c>
      <c r="C16" s="1" t="s">
        <v>1087</v>
      </c>
      <c r="D16" s="1" t="s">
        <v>1441</v>
      </c>
      <c r="E16" s="13" t="s">
        <v>28</v>
      </c>
      <c r="F16" s="13" t="s">
        <v>1150</v>
      </c>
      <c r="G16" s="14">
        <v>6000</v>
      </c>
      <c r="H16">
        <v>0</v>
      </c>
      <c r="I16" s="14"/>
      <c r="J16">
        <f t="shared" si="0"/>
        <v>6000</v>
      </c>
      <c r="K16" s="7"/>
      <c r="L16"/>
      <c r="M16"/>
      <c r="N16" s="7"/>
      <c r="O16" s="14">
        <v>0</v>
      </c>
      <c r="P16" s="1">
        <f t="shared" si="1"/>
        <v>6000</v>
      </c>
    </row>
    <row r="17" spans="1:16" ht="30" x14ac:dyDescent="0.25">
      <c r="A17" s="1">
        <v>10</v>
      </c>
      <c r="B17" s="1" t="s">
        <v>1447</v>
      </c>
      <c r="C17" s="1" t="s">
        <v>1087</v>
      </c>
      <c r="D17" s="1" t="s">
        <v>1441</v>
      </c>
      <c r="E17" s="13" t="s">
        <v>28</v>
      </c>
      <c r="F17" s="13" t="s">
        <v>1150</v>
      </c>
      <c r="G17" s="14">
        <v>10000</v>
      </c>
      <c r="H17">
        <v>0</v>
      </c>
      <c r="I17" s="14"/>
      <c r="J17">
        <f t="shared" si="0"/>
        <v>10000</v>
      </c>
      <c r="K17" s="7"/>
      <c r="L17"/>
      <c r="M17"/>
      <c r="N17" s="7"/>
      <c r="O17" s="14">
        <f>+K17+L17+M17+N17</f>
        <v>0</v>
      </c>
      <c r="P17" s="1">
        <f t="shared" si="1"/>
        <v>10000</v>
      </c>
    </row>
    <row r="18" spans="1:16" ht="30" x14ac:dyDescent="0.25">
      <c r="A18" s="1">
        <v>11</v>
      </c>
      <c r="B18" s="1" t="s">
        <v>1463</v>
      </c>
      <c r="C18" s="1" t="s">
        <v>1087</v>
      </c>
      <c r="D18" s="1" t="s">
        <v>1441</v>
      </c>
      <c r="E18" s="13" t="s">
        <v>28</v>
      </c>
      <c r="F18" s="13" t="s">
        <v>1150</v>
      </c>
      <c r="G18" s="14">
        <v>7000</v>
      </c>
      <c r="H18">
        <v>0</v>
      </c>
      <c r="I18" s="14"/>
      <c r="J18">
        <f t="shared" si="0"/>
        <v>7000</v>
      </c>
      <c r="K18" s="7"/>
      <c r="L18"/>
      <c r="M18"/>
      <c r="N18" s="7"/>
      <c r="O18" s="14">
        <f>+K18+L18+M18+N18</f>
        <v>0</v>
      </c>
      <c r="P18" s="1">
        <f t="shared" si="1"/>
        <v>7000</v>
      </c>
    </row>
    <row r="19" spans="1:16" ht="30" x14ac:dyDescent="0.25">
      <c r="A19" s="1">
        <v>12</v>
      </c>
      <c r="B19" s="1" t="s">
        <v>1448</v>
      </c>
      <c r="C19" s="1" t="s">
        <v>1087</v>
      </c>
      <c r="D19" s="1" t="s">
        <v>1441</v>
      </c>
      <c r="E19" s="13" t="s">
        <v>28</v>
      </c>
      <c r="F19" s="13" t="s">
        <v>37</v>
      </c>
      <c r="G19" s="14">
        <v>7500</v>
      </c>
      <c r="H19">
        <v>0</v>
      </c>
      <c r="I19" s="14"/>
      <c r="J19">
        <f t="shared" si="0"/>
        <v>7500</v>
      </c>
      <c r="K19" s="7"/>
      <c r="L19"/>
      <c r="M19"/>
      <c r="N19" s="7"/>
      <c r="O19" s="14">
        <v>0</v>
      </c>
      <c r="P19" s="1">
        <f t="shared" si="1"/>
        <v>7500</v>
      </c>
    </row>
    <row r="20" spans="1:16" ht="30" x14ac:dyDescent="0.25">
      <c r="A20" s="1">
        <v>13</v>
      </c>
      <c r="B20" s="1" t="s">
        <v>1465</v>
      </c>
      <c r="C20" s="1" t="s">
        <v>1087</v>
      </c>
      <c r="D20" s="1" t="s">
        <v>1441</v>
      </c>
      <c r="E20" s="13" t="s">
        <v>28</v>
      </c>
      <c r="F20" s="13" t="s">
        <v>1150</v>
      </c>
      <c r="G20" s="14">
        <v>7000</v>
      </c>
      <c r="H20">
        <v>0</v>
      </c>
      <c r="I20" s="14"/>
      <c r="J20">
        <f t="shared" si="0"/>
        <v>7000</v>
      </c>
      <c r="K20" s="7"/>
      <c r="L20"/>
      <c r="M20"/>
      <c r="N20" s="7"/>
      <c r="O20" s="14">
        <v>0</v>
      </c>
      <c r="P20" s="1">
        <f t="shared" si="1"/>
        <v>7000</v>
      </c>
    </row>
    <row r="21" spans="1:16" ht="30" x14ac:dyDescent="0.25">
      <c r="A21" s="1">
        <v>14</v>
      </c>
      <c r="B21" s="1" t="s">
        <v>1449</v>
      </c>
      <c r="C21" s="1" t="s">
        <v>1087</v>
      </c>
      <c r="D21" s="1" t="s">
        <v>1441</v>
      </c>
      <c r="E21" s="13" t="s">
        <v>28</v>
      </c>
      <c r="F21" s="13" t="s">
        <v>1150</v>
      </c>
      <c r="G21" s="14">
        <v>7000</v>
      </c>
      <c r="H21">
        <v>0</v>
      </c>
      <c r="I21" s="14"/>
      <c r="J21">
        <f t="shared" si="0"/>
        <v>7000</v>
      </c>
      <c r="K21" s="7"/>
      <c r="L21"/>
      <c r="M21"/>
      <c r="N21" s="7"/>
      <c r="O21" s="14">
        <v>0</v>
      </c>
      <c r="P21" s="1">
        <f t="shared" si="1"/>
        <v>7000</v>
      </c>
    </row>
    <row r="22" spans="1:16" ht="30" x14ac:dyDescent="0.25">
      <c r="A22" s="1">
        <v>15</v>
      </c>
      <c r="B22" s="1" t="s">
        <v>1450</v>
      </c>
      <c r="C22" s="1" t="s">
        <v>1087</v>
      </c>
      <c r="D22" s="1" t="s">
        <v>1441</v>
      </c>
      <c r="E22" s="13" t="s">
        <v>28</v>
      </c>
      <c r="F22" s="13" t="s">
        <v>1150</v>
      </c>
      <c r="G22" s="14">
        <v>7000</v>
      </c>
      <c r="H22">
        <v>0</v>
      </c>
      <c r="I22" s="14"/>
      <c r="J22">
        <f t="shared" si="0"/>
        <v>7000</v>
      </c>
      <c r="K22" s="7"/>
      <c r="L22"/>
      <c r="M22"/>
      <c r="N22" s="7"/>
      <c r="O22" s="14">
        <v>0</v>
      </c>
      <c r="P22" s="1">
        <f t="shared" si="1"/>
        <v>7000</v>
      </c>
    </row>
    <row r="23" spans="1:16" ht="30" x14ac:dyDescent="0.25">
      <c r="A23" s="1">
        <v>16</v>
      </c>
      <c r="B23" s="1" t="s">
        <v>1451</v>
      </c>
      <c r="C23" s="1" t="s">
        <v>1087</v>
      </c>
      <c r="D23" s="1" t="s">
        <v>1441</v>
      </c>
      <c r="E23" s="13" t="s">
        <v>28</v>
      </c>
      <c r="F23" s="13" t="s">
        <v>1150</v>
      </c>
      <c r="G23" s="14">
        <v>7000</v>
      </c>
      <c r="H23">
        <v>0</v>
      </c>
      <c r="I23" s="14"/>
      <c r="J23">
        <f t="shared" si="0"/>
        <v>7000</v>
      </c>
      <c r="K23" s="7"/>
      <c r="L23"/>
      <c r="M23"/>
      <c r="N23" s="7"/>
      <c r="O23" s="14">
        <v>0</v>
      </c>
      <c r="P23" s="1">
        <f t="shared" si="1"/>
        <v>7000</v>
      </c>
    </row>
    <row r="24" spans="1:16" ht="30" x14ac:dyDescent="0.25">
      <c r="A24" s="1">
        <v>17</v>
      </c>
      <c r="B24" s="1" t="s">
        <v>1452</v>
      </c>
      <c r="C24" s="1" t="s">
        <v>1087</v>
      </c>
      <c r="D24" s="1" t="s">
        <v>1441</v>
      </c>
      <c r="E24" s="13" t="s">
        <v>28</v>
      </c>
      <c r="F24" s="13" t="s">
        <v>1150</v>
      </c>
      <c r="G24" s="14">
        <v>7000</v>
      </c>
      <c r="H24">
        <v>0</v>
      </c>
      <c r="I24" s="14"/>
      <c r="J24">
        <f t="shared" si="0"/>
        <v>7000</v>
      </c>
      <c r="K24" s="7"/>
      <c r="L24"/>
      <c r="M24"/>
      <c r="N24" s="7"/>
      <c r="O24" s="14">
        <v>0</v>
      </c>
      <c r="P24" s="1">
        <f t="shared" si="1"/>
        <v>7000</v>
      </c>
    </row>
    <row r="25" spans="1:16" x14ac:dyDescent="0.25">
      <c r="A25" s="1">
        <v>18</v>
      </c>
      <c r="B25" s="1" t="s">
        <v>1453</v>
      </c>
      <c r="C25" s="1" t="s">
        <v>1087</v>
      </c>
      <c r="D25" s="1" t="s">
        <v>1441</v>
      </c>
      <c r="E25" s="13" t="s">
        <v>28</v>
      </c>
      <c r="F25" s="13" t="s">
        <v>1150</v>
      </c>
      <c r="G25" s="14">
        <v>5000</v>
      </c>
      <c r="H25">
        <v>0</v>
      </c>
      <c r="I25" s="14"/>
      <c r="J25">
        <f t="shared" si="0"/>
        <v>5000</v>
      </c>
      <c r="K25" s="7"/>
      <c r="L25"/>
      <c r="M25"/>
      <c r="N25" s="7"/>
      <c r="O25" s="14">
        <v>0</v>
      </c>
      <c r="P25" s="1">
        <f t="shared" si="1"/>
        <v>5000</v>
      </c>
    </row>
    <row r="26" spans="1:16" x14ac:dyDescent="0.25">
      <c r="A26" s="1">
        <v>19</v>
      </c>
      <c r="B26" s="1" t="s">
        <v>1454</v>
      </c>
      <c r="C26" s="1" t="s">
        <v>1087</v>
      </c>
      <c r="D26" s="1" t="s">
        <v>1441</v>
      </c>
      <c r="E26" s="13" t="s">
        <v>28</v>
      </c>
      <c r="F26" s="13" t="s">
        <v>1150</v>
      </c>
      <c r="G26" s="14">
        <v>5000</v>
      </c>
      <c r="H26">
        <v>0</v>
      </c>
      <c r="I26" s="14"/>
      <c r="J26">
        <f t="shared" si="0"/>
        <v>5000</v>
      </c>
      <c r="K26" s="7"/>
      <c r="L26"/>
      <c r="M26"/>
      <c r="N26" s="7"/>
      <c r="O26" s="14">
        <v>0</v>
      </c>
      <c r="P26" s="1">
        <f t="shared" si="1"/>
        <v>5000</v>
      </c>
    </row>
    <row r="27" spans="1:16" x14ac:dyDescent="0.25">
      <c r="A27" s="1">
        <v>20</v>
      </c>
      <c r="B27" s="1" t="s">
        <v>1455</v>
      </c>
      <c r="C27" s="1" t="s">
        <v>1087</v>
      </c>
      <c r="D27" s="1" t="s">
        <v>1441</v>
      </c>
      <c r="E27" s="13" t="s">
        <v>28</v>
      </c>
      <c r="F27" s="13" t="s">
        <v>1150</v>
      </c>
      <c r="G27" s="14">
        <v>5000</v>
      </c>
      <c r="H27">
        <v>0</v>
      </c>
      <c r="I27" s="14"/>
      <c r="J27">
        <f t="shared" si="0"/>
        <v>5000</v>
      </c>
      <c r="K27" s="7"/>
      <c r="L27"/>
      <c r="M27"/>
      <c r="N27" s="7"/>
      <c r="O27" s="14">
        <v>0</v>
      </c>
      <c r="P27" s="1">
        <f t="shared" si="1"/>
        <v>5000</v>
      </c>
    </row>
    <row r="28" spans="1:16" x14ac:dyDescent="0.25">
      <c r="A28" s="1">
        <v>21</v>
      </c>
      <c r="B28" s="1" t="s">
        <v>1456</v>
      </c>
      <c r="C28" s="1" t="s">
        <v>1087</v>
      </c>
      <c r="D28" s="1" t="s">
        <v>1441</v>
      </c>
      <c r="E28" s="13" t="s">
        <v>28</v>
      </c>
      <c r="F28" s="13" t="s">
        <v>1150</v>
      </c>
      <c r="G28" s="14">
        <v>6000</v>
      </c>
      <c r="H28">
        <v>0</v>
      </c>
      <c r="I28" s="14"/>
      <c r="J28">
        <f t="shared" si="0"/>
        <v>6000</v>
      </c>
      <c r="K28" s="7"/>
      <c r="L28"/>
      <c r="M28"/>
      <c r="N28" s="7"/>
      <c r="O28" s="14">
        <v>0</v>
      </c>
      <c r="P28" s="1">
        <f t="shared" si="1"/>
        <v>6000</v>
      </c>
    </row>
    <row r="29" spans="1:16" x14ac:dyDescent="0.25">
      <c r="A29" s="1">
        <v>22</v>
      </c>
      <c r="B29" s="1" t="s">
        <v>1460</v>
      </c>
      <c r="C29" s="1" t="s">
        <v>1087</v>
      </c>
      <c r="D29" s="1" t="s">
        <v>1441</v>
      </c>
      <c r="E29" s="13" t="s">
        <v>28</v>
      </c>
      <c r="F29" s="13" t="s">
        <v>37</v>
      </c>
      <c r="G29" s="14">
        <v>7000</v>
      </c>
      <c r="H29">
        <v>0</v>
      </c>
      <c r="I29" s="14"/>
      <c r="J29">
        <f t="shared" si="0"/>
        <v>7000</v>
      </c>
      <c r="K29" s="7"/>
      <c r="L29"/>
      <c r="M29"/>
      <c r="N29" s="7"/>
      <c r="O29" s="14">
        <v>0</v>
      </c>
      <c r="P29" s="1">
        <f t="shared" si="1"/>
        <v>7000</v>
      </c>
    </row>
    <row r="30" spans="1:16" x14ac:dyDescent="0.25">
      <c r="A30" s="1">
        <v>23</v>
      </c>
      <c r="B30" s="1" t="s">
        <v>1467</v>
      </c>
      <c r="C30" s="1" t="s">
        <v>1087</v>
      </c>
      <c r="D30" s="1" t="s">
        <v>1441</v>
      </c>
      <c r="E30" s="13" t="s">
        <v>28</v>
      </c>
      <c r="F30" s="13" t="s">
        <v>1150</v>
      </c>
      <c r="G30" s="14">
        <v>7000</v>
      </c>
      <c r="H30">
        <v>0</v>
      </c>
      <c r="I30" s="14"/>
      <c r="J30">
        <f t="shared" si="0"/>
        <v>7000</v>
      </c>
      <c r="K30" s="7"/>
      <c r="L30"/>
      <c r="M30"/>
      <c r="N30" s="7"/>
      <c r="O30" s="14">
        <v>0</v>
      </c>
      <c r="P30" s="1">
        <f t="shared" si="1"/>
        <v>7000</v>
      </c>
    </row>
    <row r="31" spans="1:16" x14ac:dyDescent="0.25">
      <c r="A31" s="1">
        <v>24</v>
      </c>
      <c r="B31" s="1" t="s">
        <v>1457</v>
      </c>
      <c r="C31" s="1" t="s">
        <v>1087</v>
      </c>
      <c r="D31" s="1" t="s">
        <v>1441</v>
      </c>
      <c r="E31" s="13" t="s">
        <v>28</v>
      </c>
      <c r="F31" s="13" t="s">
        <v>37</v>
      </c>
      <c r="G31" s="14">
        <v>7800</v>
      </c>
      <c r="H31">
        <v>0</v>
      </c>
      <c r="I31" s="14"/>
      <c r="J31">
        <f t="shared" si="0"/>
        <v>7800</v>
      </c>
      <c r="K31" s="7"/>
      <c r="L31"/>
      <c r="M31"/>
      <c r="N31" s="7"/>
      <c r="O31" s="14">
        <v>0</v>
      </c>
      <c r="P31" s="1">
        <f t="shared" si="1"/>
        <v>7800</v>
      </c>
    </row>
    <row r="32" spans="1:16" x14ac:dyDescent="0.25">
      <c r="A32" s="1">
        <v>25</v>
      </c>
      <c r="B32" s="1" t="s">
        <v>1458</v>
      </c>
      <c r="C32" s="1" t="s">
        <v>1087</v>
      </c>
      <c r="D32" s="1" t="s">
        <v>1441</v>
      </c>
      <c r="E32" s="13" t="s">
        <v>28</v>
      </c>
      <c r="F32" s="13" t="s">
        <v>1150</v>
      </c>
      <c r="G32" s="14">
        <v>7000</v>
      </c>
      <c r="H32">
        <v>0</v>
      </c>
      <c r="I32" s="14"/>
      <c r="J32">
        <f>+G32+H32</f>
        <v>7000</v>
      </c>
      <c r="K32" s="7"/>
      <c r="L32"/>
      <c r="M32"/>
      <c r="N32" s="7"/>
      <c r="O32" s="14">
        <v>0</v>
      </c>
      <c r="P32" s="1">
        <f>+J32-O32</f>
        <v>7000</v>
      </c>
    </row>
    <row r="33" spans="1:16" x14ac:dyDescent="0.25">
      <c r="A33" s="1">
        <v>26</v>
      </c>
      <c r="B33" s="1" t="s">
        <v>1462</v>
      </c>
      <c r="C33" s="1" t="s">
        <v>1087</v>
      </c>
      <c r="D33" s="1" t="s">
        <v>1441</v>
      </c>
      <c r="E33" s="13" t="s">
        <v>28</v>
      </c>
      <c r="F33" s="13" t="s">
        <v>1150</v>
      </c>
      <c r="G33" s="14">
        <v>5000</v>
      </c>
      <c r="H33">
        <v>0</v>
      </c>
      <c r="I33" s="14"/>
      <c r="J33">
        <f>+G33+H33</f>
        <v>5000</v>
      </c>
      <c r="K33" s="7"/>
      <c r="L33"/>
      <c r="M33"/>
      <c r="N33" s="7"/>
      <c r="O33" s="14">
        <v>0</v>
      </c>
      <c r="P33" s="1">
        <f>+J33-O33</f>
        <v>5000</v>
      </c>
    </row>
    <row r="34" spans="1:16" x14ac:dyDescent="0.25">
      <c r="A34" s="1">
        <v>27</v>
      </c>
      <c r="B34" s="1" t="s">
        <v>1464</v>
      </c>
      <c r="C34" s="1" t="s">
        <v>1087</v>
      </c>
      <c r="D34" s="1" t="s">
        <v>1441</v>
      </c>
      <c r="E34" s="13" t="s">
        <v>28</v>
      </c>
      <c r="F34" s="13" t="s">
        <v>1150</v>
      </c>
      <c r="G34" s="14">
        <v>35000</v>
      </c>
      <c r="H34">
        <v>0</v>
      </c>
      <c r="I34" s="14">
        <v>47.25</v>
      </c>
      <c r="J34">
        <f>+G34+H34</f>
        <v>35000</v>
      </c>
      <c r="K34" s="7"/>
      <c r="L34"/>
      <c r="M34"/>
      <c r="N34" s="7"/>
      <c r="O34" s="14">
        <v>47.25</v>
      </c>
      <c r="P34" s="1">
        <f>+J34-O34</f>
        <v>34952.75</v>
      </c>
    </row>
    <row r="35" spans="1:16" x14ac:dyDescent="0.25">
      <c r="A35" s="1">
        <v>28</v>
      </c>
      <c r="B35" s="1" t="s">
        <v>1496</v>
      </c>
      <c r="C35" s="1" t="s">
        <v>1087</v>
      </c>
      <c r="D35" s="1" t="s">
        <v>1441</v>
      </c>
      <c r="E35" s="13" t="s">
        <v>28</v>
      </c>
      <c r="F35" s="13" t="s">
        <v>1150</v>
      </c>
      <c r="G35" s="14">
        <v>55000</v>
      </c>
      <c r="H35">
        <v>0</v>
      </c>
      <c r="I35" s="14">
        <v>3195.85</v>
      </c>
      <c r="J35">
        <v>55000</v>
      </c>
      <c r="K35" s="7"/>
      <c r="L35"/>
      <c r="M35"/>
      <c r="N35" s="7"/>
      <c r="O35" s="14">
        <v>3195.85</v>
      </c>
      <c r="P35" s="1">
        <v>51804.15</v>
      </c>
    </row>
    <row r="36" spans="1:16" x14ac:dyDescent="0.25">
      <c r="A36" s="1">
        <v>29</v>
      </c>
      <c r="B36" s="1" t="s">
        <v>1497</v>
      </c>
      <c r="C36" s="1" t="s">
        <v>1087</v>
      </c>
      <c r="D36" s="1" t="s">
        <v>1441</v>
      </c>
      <c r="E36" s="13" t="s">
        <v>28</v>
      </c>
      <c r="F36" s="13" t="s">
        <v>37</v>
      </c>
      <c r="G36" s="14">
        <v>12000</v>
      </c>
      <c r="H36">
        <v>0</v>
      </c>
      <c r="I36" s="14"/>
      <c r="J36">
        <v>12000</v>
      </c>
      <c r="K36" s="7"/>
      <c r="L36"/>
      <c r="M36"/>
      <c r="N36" s="7"/>
      <c r="O36" s="14">
        <v>0</v>
      </c>
      <c r="P36" s="1">
        <v>12000</v>
      </c>
    </row>
    <row r="37" spans="1:16" x14ac:dyDescent="0.25">
      <c r="A37" s="1">
        <v>30</v>
      </c>
      <c r="B37" s="1" t="s">
        <v>1498</v>
      </c>
      <c r="C37" s="1" t="s">
        <v>1087</v>
      </c>
      <c r="D37" s="1" t="s">
        <v>1441</v>
      </c>
      <c r="E37" s="13" t="s">
        <v>28</v>
      </c>
      <c r="F37" s="13" t="s">
        <v>1150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x14ac:dyDescent="0.25">
      <c r="A38" s="1">
        <v>31</v>
      </c>
      <c r="B38" s="1" t="s">
        <v>1499</v>
      </c>
      <c r="C38" s="1" t="s">
        <v>1087</v>
      </c>
      <c r="D38" s="1" t="s">
        <v>1441</v>
      </c>
      <c r="E38" s="13" t="s">
        <v>28</v>
      </c>
      <c r="F38" s="13" t="s">
        <v>1150</v>
      </c>
      <c r="G38" s="14">
        <v>10000</v>
      </c>
      <c r="H38">
        <v>0</v>
      </c>
      <c r="I38" s="14"/>
      <c r="J38">
        <v>10000</v>
      </c>
      <c r="K38" s="7"/>
      <c r="L38"/>
      <c r="M38"/>
      <c r="N38" s="7"/>
      <c r="O38" s="14">
        <v>0</v>
      </c>
      <c r="P38" s="1">
        <v>10000</v>
      </c>
    </row>
    <row r="39" spans="1:16" x14ac:dyDescent="0.25">
      <c r="A39" s="1">
        <v>32</v>
      </c>
      <c r="B39" s="1" t="s">
        <v>1500</v>
      </c>
      <c r="C39" s="1" t="s">
        <v>1087</v>
      </c>
      <c r="D39" s="1" t="s">
        <v>1441</v>
      </c>
      <c r="E39" s="13" t="s">
        <v>28</v>
      </c>
      <c r="F39" s="13" t="s">
        <v>1150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 s="1">
        <v>10000</v>
      </c>
    </row>
    <row r="40" spans="1:16" ht="15.75" thickBot="1" x14ac:dyDescent="0.3">
      <c r="A40" s="36"/>
      <c r="B40" s="36"/>
      <c r="C40" s="36"/>
      <c r="D40" s="36"/>
      <c r="E40" s="36"/>
      <c r="F40" s="36"/>
      <c r="G40" s="37"/>
      <c r="H40" s="37"/>
      <c r="I40" s="37"/>
      <c r="J40" s="37"/>
      <c r="K40" s="38"/>
      <c r="L40" s="38"/>
      <c r="M40" s="38"/>
      <c r="N40" s="38"/>
      <c r="O40" s="37"/>
      <c r="P40" s="37"/>
    </row>
    <row r="41" spans="1:16" ht="16.5" thickTop="1" thickBot="1" x14ac:dyDescent="0.3">
      <c r="A41" s="2"/>
      <c r="B41" s="2"/>
      <c r="C41" s="2"/>
      <c r="D41" s="2"/>
      <c r="E41" s="2"/>
      <c r="F41" s="2"/>
      <c r="G41" s="12">
        <f>SUM(G8:G40)</f>
        <v>310300</v>
      </c>
      <c r="H41" s="12">
        <f>SUM(H8:H31)</f>
        <v>0</v>
      </c>
      <c r="I41" s="12"/>
      <c r="J41" s="12">
        <f>SUM(J8:J40)</f>
        <v>310300</v>
      </c>
      <c r="K41" s="12">
        <f>SUM(K8:K29)</f>
        <v>0</v>
      </c>
      <c r="L41" s="12">
        <f>SUM(L8:L29)</f>
        <v>0</v>
      </c>
      <c r="M41" s="12">
        <f>SUM(M8:M29)</f>
        <v>0</v>
      </c>
      <c r="N41" s="12">
        <f>SUM(N8:N29)</f>
        <v>0</v>
      </c>
      <c r="O41" s="12">
        <f>SUM(O8:O40)</f>
        <v>3243.1</v>
      </c>
      <c r="P41" s="12">
        <f>SUM(P8:P40)</f>
        <v>307056.90000000002</v>
      </c>
    </row>
    <row r="42" spans="1:16" ht="15.75" thickTop="1" x14ac:dyDescent="0.25"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4" spans="1:16" x14ac:dyDescent="0.25">
      <c r="C44" s="17"/>
    </row>
    <row r="45" spans="1:16" x14ac:dyDescent="0.25">
      <c r="F45" s="15"/>
      <c r="G45" s="15"/>
      <c r="H45" s="15"/>
      <c r="J45" s="13"/>
      <c r="K45" s="13"/>
      <c r="L45" s="13"/>
      <c r="M45" s="13"/>
      <c r="N45" s="13"/>
      <c r="O45" s="13"/>
      <c r="P45" s="13"/>
    </row>
    <row r="46" spans="1:16" x14ac:dyDescent="0.25">
      <c r="F46" s="40" t="s">
        <v>916</v>
      </c>
      <c r="G46" s="40"/>
      <c r="H46" s="40"/>
      <c r="I46" s="4"/>
      <c r="J46" s="13"/>
      <c r="K46" s="13"/>
      <c r="L46" s="13"/>
      <c r="M46" s="13"/>
      <c r="N46" s="13"/>
      <c r="O46" s="13"/>
      <c r="P46" s="13"/>
    </row>
    <row r="47" spans="1:16" x14ac:dyDescent="0.25">
      <c r="F47" s="41" t="s">
        <v>917</v>
      </c>
      <c r="G47" s="41"/>
      <c r="H47" s="41"/>
      <c r="I47" s="39"/>
      <c r="J47" s="13"/>
      <c r="K47" s="13"/>
      <c r="L47" s="13"/>
      <c r="M47" s="13"/>
      <c r="N47" s="13"/>
      <c r="O47" s="13"/>
      <c r="P47" s="13"/>
    </row>
    <row r="48" spans="1:16" x14ac:dyDescent="0.25">
      <c r="J48" s="13"/>
      <c r="K48" s="13"/>
      <c r="L48" s="13"/>
      <c r="M48" s="13"/>
      <c r="N48" s="13"/>
      <c r="O48" s="13"/>
      <c r="P48" s="13"/>
    </row>
  </sheetData>
  <mergeCells count="8">
    <mergeCell ref="F46:H46"/>
    <mergeCell ref="F47:H47"/>
    <mergeCell ref="A1:P1"/>
    <mergeCell ref="A2:P2"/>
    <mergeCell ref="A3:P3"/>
    <mergeCell ref="A4:P4"/>
    <mergeCell ref="A5:P5"/>
    <mergeCell ref="D6:E6"/>
  </mergeCells>
  <conditionalFormatting sqref="B1:B65536">
    <cfRule type="expression" dxfId="0" priority="1" stopIfTrue="1">
      <formula>AND(COUNTIF($B$1:$B$28, B1)+COUNTIF($B$30:$B$65536, B1)&gt;1,NOT(ISBLANK(B1)))</formula>
    </cfRule>
  </conditionalFormatting>
  <pageMargins left="0.7" right="0.7" top="0.75" bottom="0.75" header="0.3" footer="0.3"/>
  <pageSetup paperSize="5" scale="7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S149"/>
  <sheetViews>
    <sheetView topLeftCell="A27" zoomScale="130" zoomScaleNormal="130" workbookViewId="0">
      <selection activeCell="B113" sqref="B113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45" width="11.42578125" style="1"/>
    <col min="246" max="246" width="6.42578125" style="1" customWidth="1"/>
    <col min="247" max="247" width="39.5703125" style="1" customWidth="1"/>
    <col min="248" max="248" width="41.5703125" style="1" customWidth="1"/>
    <col min="249" max="249" width="31.140625" style="1" customWidth="1"/>
    <col min="250" max="250" width="27.85546875" style="1" customWidth="1"/>
    <col min="251" max="251" width="13" style="1" bestFit="1" customWidth="1"/>
    <col min="252" max="252" width="17.5703125" style="1" customWidth="1"/>
    <col min="253" max="253" width="16.42578125" style="1" customWidth="1"/>
    <col min="254" max="254" width="13.7109375" style="1" customWidth="1"/>
    <col min="255" max="255" width="11.5703125" style="1" bestFit="1" customWidth="1"/>
    <col min="256" max="256" width="14.7109375" style="1" customWidth="1"/>
    <col min="257" max="257" width="13.85546875" style="1" customWidth="1"/>
    <col min="258" max="258" width="13.5703125" style="1" customWidth="1"/>
    <col min="259" max="259" width="14.140625" style="1" customWidth="1"/>
    <col min="260" max="260" width="12" style="1" customWidth="1"/>
    <col min="261" max="261" width="14.5703125" style="1" customWidth="1"/>
    <col min="262" max="262" width="17" style="1" customWidth="1"/>
    <col min="263" max="501" width="11.42578125" style="1"/>
    <col min="502" max="502" width="6.42578125" style="1" customWidth="1"/>
    <col min="503" max="503" width="39.5703125" style="1" customWidth="1"/>
    <col min="504" max="504" width="41.5703125" style="1" customWidth="1"/>
    <col min="505" max="505" width="31.140625" style="1" customWidth="1"/>
    <col min="506" max="506" width="27.85546875" style="1" customWidth="1"/>
    <col min="507" max="507" width="13" style="1" bestFit="1" customWidth="1"/>
    <col min="508" max="508" width="17.5703125" style="1" customWidth="1"/>
    <col min="509" max="509" width="16.42578125" style="1" customWidth="1"/>
    <col min="510" max="510" width="13.7109375" style="1" customWidth="1"/>
    <col min="511" max="511" width="11.5703125" style="1" bestFit="1" customWidth="1"/>
    <col min="512" max="512" width="14.7109375" style="1" customWidth="1"/>
    <col min="513" max="513" width="13.85546875" style="1" customWidth="1"/>
    <col min="514" max="514" width="13.5703125" style="1" customWidth="1"/>
    <col min="515" max="515" width="14.140625" style="1" customWidth="1"/>
    <col min="516" max="516" width="12" style="1" customWidth="1"/>
    <col min="517" max="517" width="14.5703125" style="1" customWidth="1"/>
    <col min="518" max="518" width="17" style="1" customWidth="1"/>
    <col min="519" max="757" width="11.42578125" style="1"/>
    <col min="758" max="758" width="6.42578125" style="1" customWidth="1"/>
    <col min="759" max="759" width="39.5703125" style="1" customWidth="1"/>
    <col min="760" max="760" width="41.5703125" style="1" customWidth="1"/>
    <col min="761" max="761" width="31.140625" style="1" customWidth="1"/>
    <col min="762" max="762" width="27.85546875" style="1" customWidth="1"/>
    <col min="763" max="763" width="13" style="1" bestFit="1" customWidth="1"/>
    <col min="764" max="764" width="17.5703125" style="1" customWidth="1"/>
    <col min="765" max="765" width="16.42578125" style="1" customWidth="1"/>
    <col min="766" max="766" width="13.7109375" style="1" customWidth="1"/>
    <col min="767" max="767" width="11.5703125" style="1" bestFit="1" customWidth="1"/>
    <col min="768" max="768" width="14.7109375" style="1" customWidth="1"/>
    <col min="769" max="769" width="13.85546875" style="1" customWidth="1"/>
    <col min="770" max="770" width="13.5703125" style="1" customWidth="1"/>
    <col min="771" max="771" width="14.140625" style="1" customWidth="1"/>
    <col min="772" max="772" width="12" style="1" customWidth="1"/>
    <col min="773" max="773" width="14.5703125" style="1" customWidth="1"/>
    <col min="774" max="774" width="17" style="1" customWidth="1"/>
    <col min="775" max="1013" width="11.42578125" style="1"/>
    <col min="1014" max="1014" width="6.42578125" style="1" customWidth="1"/>
    <col min="1015" max="1015" width="39.5703125" style="1" customWidth="1"/>
    <col min="1016" max="1016" width="41.5703125" style="1" customWidth="1"/>
    <col min="1017" max="1017" width="31.140625" style="1" customWidth="1"/>
    <col min="1018" max="1018" width="27.85546875" style="1" customWidth="1"/>
    <col min="1019" max="1019" width="13" style="1" bestFit="1" customWidth="1"/>
    <col min="1020" max="1020" width="17.5703125" style="1" customWidth="1"/>
    <col min="1021" max="1021" width="16.42578125" style="1" customWidth="1"/>
    <col min="1022" max="1022" width="13.7109375" style="1" customWidth="1"/>
    <col min="1023" max="1023" width="11.5703125" style="1" bestFit="1" customWidth="1"/>
    <col min="1024" max="1024" width="14.7109375" style="1" customWidth="1"/>
    <col min="1025" max="1025" width="13.85546875" style="1" customWidth="1"/>
    <col min="1026" max="1026" width="13.5703125" style="1" customWidth="1"/>
    <col min="1027" max="1027" width="14.140625" style="1" customWidth="1"/>
    <col min="1028" max="1028" width="12" style="1" customWidth="1"/>
    <col min="1029" max="1029" width="14.5703125" style="1" customWidth="1"/>
    <col min="1030" max="1030" width="17" style="1" customWidth="1"/>
    <col min="1031" max="1269" width="11.42578125" style="1"/>
    <col min="1270" max="1270" width="6.42578125" style="1" customWidth="1"/>
    <col min="1271" max="1271" width="39.5703125" style="1" customWidth="1"/>
    <col min="1272" max="1272" width="41.5703125" style="1" customWidth="1"/>
    <col min="1273" max="1273" width="31.140625" style="1" customWidth="1"/>
    <col min="1274" max="1274" width="27.85546875" style="1" customWidth="1"/>
    <col min="1275" max="1275" width="13" style="1" bestFit="1" customWidth="1"/>
    <col min="1276" max="1276" width="17.5703125" style="1" customWidth="1"/>
    <col min="1277" max="1277" width="16.42578125" style="1" customWidth="1"/>
    <col min="1278" max="1278" width="13.7109375" style="1" customWidth="1"/>
    <col min="1279" max="1279" width="11.5703125" style="1" bestFit="1" customWidth="1"/>
    <col min="1280" max="1280" width="14.7109375" style="1" customWidth="1"/>
    <col min="1281" max="1281" width="13.85546875" style="1" customWidth="1"/>
    <col min="1282" max="1282" width="13.5703125" style="1" customWidth="1"/>
    <col min="1283" max="1283" width="14.140625" style="1" customWidth="1"/>
    <col min="1284" max="1284" width="12" style="1" customWidth="1"/>
    <col min="1285" max="1285" width="14.5703125" style="1" customWidth="1"/>
    <col min="1286" max="1286" width="17" style="1" customWidth="1"/>
    <col min="1287" max="1525" width="11.42578125" style="1"/>
    <col min="1526" max="1526" width="6.42578125" style="1" customWidth="1"/>
    <col min="1527" max="1527" width="39.5703125" style="1" customWidth="1"/>
    <col min="1528" max="1528" width="41.5703125" style="1" customWidth="1"/>
    <col min="1529" max="1529" width="31.140625" style="1" customWidth="1"/>
    <col min="1530" max="1530" width="27.85546875" style="1" customWidth="1"/>
    <col min="1531" max="1531" width="13" style="1" bestFit="1" customWidth="1"/>
    <col min="1532" max="1532" width="17.5703125" style="1" customWidth="1"/>
    <col min="1533" max="1533" width="16.42578125" style="1" customWidth="1"/>
    <col min="1534" max="1534" width="13.7109375" style="1" customWidth="1"/>
    <col min="1535" max="1535" width="11.5703125" style="1" bestFit="1" customWidth="1"/>
    <col min="1536" max="1536" width="14.7109375" style="1" customWidth="1"/>
    <col min="1537" max="1537" width="13.85546875" style="1" customWidth="1"/>
    <col min="1538" max="1538" width="13.5703125" style="1" customWidth="1"/>
    <col min="1539" max="1539" width="14.140625" style="1" customWidth="1"/>
    <col min="1540" max="1540" width="12" style="1" customWidth="1"/>
    <col min="1541" max="1541" width="14.5703125" style="1" customWidth="1"/>
    <col min="1542" max="1542" width="17" style="1" customWidth="1"/>
    <col min="1543" max="1781" width="11.42578125" style="1"/>
    <col min="1782" max="1782" width="6.42578125" style="1" customWidth="1"/>
    <col min="1783" max="1783" width="39.5703125" style="1" customWidth="1"/>
    <col min="1784" max="1784" width="41.5703125" style="1" customWidth="1"/>
    <col min="1785" max="1785" width="31.140625" style="1" customWidth="1"/>
    <col min="1786" max="1786" width="27.85546875" style="1" customWidth="1"/>
    <col min="1787" max="1787" width="13" style="1" bestFit="1" customWidth="1"/>
    <col min="1788" max="1788" width="17.5703125" style="1" customWidth="1"/>
    <col min="1789" max="1789" width="16.42578125" style="1" customWidth="1"/>
    <col min="1790" max="1790" width="13.7109375" style="1" customWidth="1"/>
    <col min="1791" max="1791" width="11.5703125" style="1" bestFit="1" customWidth="1"/>
    <col min="1792" max="1792" width="14.7109375" style="1" customWidth="1"/>
    <col min="1793" max="1793" width="13.85546875" style="1" customWidth="1"/>
    <col min="1794" max="1794" width="13.5703125" style="1" customWidth="1"/>
    <col min="1795" max="1795" width="14.140625" style="1" customWidth="1"/>
    <col min="1796" max="1796" width="12" style="1" customWidth="1"/>
    <col min="1797" max="1797" width="14.5703125" style="1" customWidth="1"/>
    <col min="1798" max="1798" width="17" style="1" customWidth="1"/>
    <col min="1799" max="2037" width="11.42578125" style="1"/>
    <col min="2038" max="2038" width="6.42578125" style="1" customWidth="1"/>
    <col min="2039" max="2039" width="39.5703125" style="1" customWidth="1"/>
    <col min="2040" max="2040" width="41.5703125" style="1" customWidth="1"/>
    <col min="2041" max="2041" width="31.140625" style="1" customWidth="1"/>
    <col min="2042" max="2042" width="27.85546875" style="1" customWidth="1"/>
    <col min="2043" max="2043" width="13" style="1" bestFit="1" customWidth="1"/>
    <col min="2044" max="2044" width="17.5703125" style="1" customWidth="1"/>
    <col min="2045" max="2045" width="16.42578125" style="1" customWidth="1"/>
    <col min="2046" max="2046" width="13.7109375" style="1" customWidth="1"/>
    <col min="2047" max="2047" width="11.5703125" style="1" bestFit="1" customWidth="1"/>
    <col min="2048" max="2048" width="14.7109375" style="1" customWidth="1"/>
    <col min="2049" max="2049" width="13.85546875" style="1" customWidth="1"/>
    <col min="2050" max="2050" width="13.5703125" style="1" customWidth="1"/>
    <col min="2051" max="2051" width="14.140625" style="1" customWidth="1"/>
    <col min="2052" max="2052" width="12" style="1" customWidth="1"/>
    <col min="2053" max="2053" width="14.5703125" style="1" customWidth="1"/>
    <col min="2054" max="2054" width="17" style="1" customWidth="1"/>
    <col min="2055" max="2293" width="11.42578125" style="1"/>
    <col min="2294" max="2294" width="6.42578125" style="1" customWidth="1"/>
    <col min="2295" max="2295" width="39.5703125" style="1" customWidth="1"/>
    <col min="2296" max="2296" width="41.5703125" style="1" customWidth="1"/>
    <col min="2297" max="2297" width="31.140625" style="1" customWidth="1"/>
    <col min="2298" max="2298" width="27.85546875" style="1" customWidth="1"/>
    <col min="2299" max="2299" width="13" style="1" bestFit="1" customWidth="1"/>
    <col min="2300" max="2300" width="17.5703125" style="1" customWidth="1"/>
    <col min="2301" max="2301" width="16.42578125" style="1" customWidth="1"/>
    <col min="2302" max="2302" width="13.7109375" style="1" customWidth="1"/>
    <col min="2303" max="2303" width="11.5703125" style="1" bestFit="1" customWidth="1"/>
    <col min="2304" max="2304" width="14.7109375" style="1" customWidth="1"/>
    <col min="2305" max="2305" width="13.85546875" style="1" customWidth="1"/>
    <col min="2306" max="2306" width="13.5703125" style="1" customWidth="1"/>
    <col min="2307" max="2307" width="14.140625" style="1" customWidth="1"/>
    <col min="2308" max="2308" width="12" style="1" customWidth="1"/>
    <col min="2309" max="2309" width="14.5703125" style="1" customWidth="1"/>
    <col min="2310" max="2310" width="17" style="1" customWidth="1"/>
    <col min="2311" max="2549" width="11.42578125" style="1"/>
    <col min="2550" max="2550" width="6.42578125" style="1" customWidth="1"/>
    <col min="2551" max="2551" width="39.5703125" style="1" customWidth="1"/>
    <col min="2552" max="2552" width="41.5703125" style="1" customWidth="1"/>
    <col min="2553" max="2553" width="31.140625" style="1" customWidth="1"/>
    <col min="2554" max="2554" width="27.85546875" style="1" customWidth="1"/>
    <col min="2555" max="2555" width="13" style="1" bestFit="1" customWidth="1"/>
    <col min="2556" max="2556" width="17.5703125" style="1" customWidth="1"/>
    <col min="2557" max="2557" width="16.42578125" style="1" customWidth="1"/>
    <col min="2558" max="2558" width="13.7109375" style="1" customWidth="1"/>
    <col min="2559" max="2559" width="11.5703125" style="1" bestFit="1" customWidth="1"/>
    <col min="2560" max="2560" width="14.7109375" style="1" customWidth="1"/>
    <col min="2561" max="2561" width="13.85546875" style="1" customWidth="1"/>
    <col min="2562" max="2562" width="13.5703125" style="1" customWidth="1"/>
    <col min="2563" max="2563" width="14.140625" style="1" customWidth="1"/>
    <col min="2564" max="2564" width="12" style="1" customWidth="1"/>
    <col min="2565" max="2565" width="14.5703125" style="1" customWidth="1"/>
    <col min="2566" max="2566" width="17" style="1" customWidth="1"/>
    <col min="2567" max="2805" width="11.42578125" style="1"/>
    <col min="2806" max="2806" width="6.42578125" style="1" customWidth="1"/>
    <col min="2807" max="2807" width="39.5703125" style="1" customWidth="1"/>
    <col min="2808" max="2808" width="41.5703125" style="1" customWidth="1"/>
    <col min="2809" max="2809" width="31.140625" style="1" customWidth="1"/>
    <col min="2810" max="2810" width="27.85546875" style="1" customWidth="1"/>
    <col min="2811" max="2811" width="13" style="1" bestFit="1" customWidth="1"/>
    <col min="2812" max="2812" width="17.5703125" style="1" customWidth="1"/>
    <col min="2813" max="2813" width="16.42578125" style="1" customWidth="1"/>
    <col min="2814" max="2814" width="13.7109375" style="1" customWidth="1"/>
    <col min="2815" max="2815" width="11.5703125" style="1" bestFit="1" customWidth="1"/>
    <col min="2816" max="2816" width="14.7109375" style="1" customWidth="1"/>
    <col min="2817" max="2817" width="13.85546875" style="1" customWidth="1"/>
    <col min="2818" max="2818" width="13.5703125" style="1" customWidth="1"/>
    <col min="2819" max="2819" width="14.140625" style="1" customWidth="1"/>
    <col min="2820" max="2820" width="12" style="1" customWidth="1"/>
    <col min="2821" max="2821" width="14.5703125" style="1" customWidth="1"/>
    <col min="2822" max="2822" width="17" style="1" customWidth="1"/>
    <col min="2823" max="3061" width="11.42578125" style="1"/>
    <col min="3062" max="3062" width="6.42578125" style="1" customWidth="1"/>
    <col min="3063" max="3063" width="39.5703125" style="1" customWidth="1"/>
    <col min="3064" max="3064" width="41.5703125" style="1" customWidth="1"/>
    <col min="3065" max="3065" width="31.140625" style="1" customWidth="1"/>
    <col min="3066" max="3066" width="27.85546875" style="1" customWidth="1"/>
    <col min="3067" max="3067" width="13" style="1" bestFit="1" customWidth="1"/>
    <col min="3068" max="3068" width="17.5703125" style="1" customWidth="1"/>
    <col min="3069" max="3069" width="16.42578125" style="1" customWidth="1"/>
    <col min="3070" max="3070" width="13.7109375" style="1" customWidth="1"/>
    <col min="3071" max="3071" width="11.5703125" style="1" bestFit="1" customWidth="1"/>
    <col min="3072" max="3072" width="14.7109375" style="1" customWidth="1"/>
    <col min="3073" max="3073" width="13.85546875" style="1" customWidth="1"/>
    <col min="3074" max="3074" width="13.5703125" style="1" customWidth="1"/>
    <col min="3075" max="3075" width="14.140625" style="1" customWidth="1"/>
    <col min="3076" max="3076" width="12" style="1" customWidth="1"/>
    <col min="3077" max="3077" width="14.5703125" style="1" customWidth="1"/>
    <col min="3078" max="3078" width="17" style="1" customWidth="1"/>
    <col min="3079" max="3317" width="11.42578125" style="1"/>
    <col min="3318" max="3318" width="6.42578125" style="1" customWidth="1"/>
    <col min="3319" max="3319" width="39.5703125" style="1" customWidth="1"/>
    <col min="3320" max="3320" width="41.5703125" style="1" customWidth="1"/>
    <col min="3321" max="3321" width="31.140625" style="1" customWidth="1"/>
    <col min="3322" max="3322" width="27.85546875" style="1" customWidth="1"/>
    <col min="3323" max="3323" width="13" style="1" bestFit="1" customWidth="1"/>
    <col min="3324" max="3324" width="17.5703125" style="1" customWidth="1"/>
    <col min="3325" max="3325" width="16.42578125" style="1" customWidth="1"/>
    <col min="3326" max="3326" width="13.7109375" style="1" customWidth="1"/>
    <col min="3327" max="3327" width="11.5703125" style="1" bestFit="1" customWidth="1"/>
    <col min="3328" max="3328" width="14.7109375" style="1" customWidth="1"/>
    <col min="3329" max="3329" width="13.85546875" style="1" customWidth="1"/>
    <col min="3330" max="3330" width="13.5703125" style="1" customWidth="1"/>
    <col min="3331" max="3331" width="14.140625" style="1" customWidth="1"/>
    <col min="3332" max="3332" width="12" style="1" customWidth="1"/>
    <col min="3333" max="3333" width="14.5703125" style="1" customWidth="1"/>
    <col min="3334" max="3334" width="17" style="1" customWidth="1"/>
    <col min="3335" max="3573" width="11.42578125" style="1"/>
    <col min="3574" max="3574" width="6.42578125" style="1" customWidth="1"/>
    <col min="3575" max="3575" width="39.5703125" style="1" customWidth="1"/>
    <col min="3576" max="3576" width="41.5703125" style="1" customWidth="1"/>
    <col min="3577" max="3577" width="31.140625" style="1" customWidth="1"/>
    <col min="3578" max="3578" width="27.85546875" style="1" customWidth="1"/>
    <col min="3579" max="3579" width="13" style="1" bestFit="1" customWidth="1"/>
    <col min="3580" max="3580" width="17.5703125" style="1" customWidth="1"/>
    <col min="3581" max="3581" width="16.42578125" style="1" customWidth="1"/>
    <col min="3582" max="3582" width="13.7109375" style="1" customWidth="1"/>
    <col min="3583" max="3583" width="11.5703125" style="1" bestFit="1" customWidth="1"/>
    <col min="3584" max="3584" width="14.7109375" style="1" customWidth="1"/>
    <col min="3585" max="3585" width="13.85546875" style="1" customWidth="1"/>
    <col min="3586" max="3586" width="13.5703125" style="1" customWidth="1"/>
    <col min="3587" max="3587" width="14.140625" style="1" customWidth="1"/>
    <col min="3588" max="3588" width="12" style="1" customWidth="1"/>
    <col min="3589" max="3589" width="14.5703125" style="1" customWidth="1"/>
    <col min="3590" max="3590" width="17" style="1" customWidth="1"/>
    <col min="3591" max="3829" width="11.42578125" style="1"/>
    <col min="3830" max="3830" width="6.42578125" style="1" customWidth="1"/>
    <col min="3831" max="3831" width="39.5703125" style="1" customWidth="1"/>
    <col min="3832" max="3832" width="41.5703125" style="1" customWidth="1"/>
    <col min="3833" max="3833" width="31.140625" style="1" customWidth="1"/>
    <col min="3834" max="3834" width="27.85546875" style="1" customWidth="1"/>
    <col min="3835" max="3835" width="13" style="1" bestFit="1" customWidth="1"/>
    <col min="3836" max="3836" width="17.5703125" style="1" customWidth="1"/>
    <col min="3837" max="3837" width="16.42578125" style="1" customWidth="1"/>
    <col min="3838" max="3838" width="13.7109375" style="1" customWidth="1"/>
    <col min="3839" max="3839" width="11.5703125" style="1" bestFit="1" customWidth="1"/>
    <col min="3840" max="3840" width="14.7109375" style="1" customWidth="1"/>
    <col min="3841" max="3841" width="13.85546875" style="1" customWidth="1"/>
    <col min="3842" max="3842" width="13.5703125" style="1" customWidth="1"/>
    <col min="3843" max="3843" width="14.140625" style="1" customWidth="1"/>
    <col min="3844" max="3844" width="12" style="1" customWidth="1"/>
    <col min="3845" max="3845" width="14.5703125" style="1" customWidth="1"/>
    <col min="3846" max="3846" width="17" style="1" customWidth="1"/>
    <col min="3847" max="4085" width="11.42578125" style="1"/>
    <col min="4086" max="4086" width="6.42578125" style="1" customWidth="1"/>
    <col min="4087" max="4087" width="39.5703125" style="1" customWidth="1"/>
    <col min="4088" max="4088" width="41.5703125" style="1" customWidth="1"/>
    <col min="4089" max="4089" width="31.140625" style="1" customWidth="1"/>
    <col min="4090" max="4090" width="27.85546875" style="1" customWidth="1"/>
    <col min="4091" max="4091" width="13" style="1" bestFit="1" customWidth="1"/>
    <col min="4092" max="4092" width="17.5703125" style="1" customWidth="1"/>
    <col min="4093" max="4093" width="16.42578125" style="1" customWidth="1"/>
    <col min="4094" max="4094" width="13.7109375" style="1" customWidth="1"/>
    <col min="4095" max="4095" width="11.5703125" style="1" bestFit="1" customWidth="1"/>
    <col min="4096" max="4096" width="14.7109375" style="1" customWidth="1"/>
    <col min="4097" max="4097" width="13.85546875" style="1" customWidth="1"/>
    <col min="4098" max="4098" width="13.5703125" style="1" customWidth="1"/>
    <col min="4099" max="4099" width="14.140625" style="1" customWidth="1"/>
    <col min="4100" max="4100" width="12" style="1" customWidth="1"/>
    <col min="4101" max="4101" width="14.5703125" style="1" customWidth="1"/>
    <col min="4102" max="4102" width="17" style="1" customWidth="1"/>
    <col min="4103" max="4341" width="11.42578125" style="1"/>
    <col min="4342" max="4342" width="6.42578125" style="1" customWidth="1"/>
    <col min="4343" max="4343" width="39.5703125" style="1" customWidth="1"/>
    <col min="4344" max="4344" width="41.5703125" style="1" customWidth="1"/>
    <col min="4345" max="4345" width="31.140625" style="1" customWidth="1"/>
    <col min="4346" max="4346" width="27.85546875" style="1" customWidth="1"/>
    <col min="4347" max="4347" width="13" style="1" bestFit="1" customWidth="1"/>
    <col min="4348" max="4348" width="17.5703125" style="1" customWidth="1"/>
    <col min="4349" max="4349" width="16.42578125" style="1" customWidth="1"/>
    <col min="4350" max="4350" width="13.7109375" style="1" customWidth="1"/>
    <col min="4351" max="4351" width="11.5703125" style="1" bestFit="1" customWidth="1"/>
    <col min="4352" max="4352" width="14.7109375" style="1" customWidth="1"/>
    <col min="4353" max="4353" width="13.85546875" style="1" customWidth="1"/>
    <col min="4354" max="4354" width="13.5703125" style="1" customWidth="1"/>
    <col min="4355" max="4355" width="14.140625" style="1" customWidth="1"/>
    <col min="4356" max="4356" width="12" style="1" customWidth="1"/>
    <col min="4357" max="4357" width="14.5703125" style="1" customWidth="1"/>
    <col min="4358" max="4358" width="17" style="1" customWidth="1"/>
    <col min="4359" max="4597" width="11.42578125" style="1"/>
    <col min="4598" max="4598" width="6.42578125" style="1" customWidth="1"/>
    <col min="4599" max="4599" width="39.5703125" style="1" customWidth="1"/>
    <col min="4600" max="4600" width="41.5703125" style="1" customWidth="1"/>
    <col min="4601" max="4601" width="31.140625" style="1" customWidth="1"/>
    <col min="4602" max="4602" width="27.85546875" style="1" customWidth="1"/>
    <col min="4603" max="4603" width="13" style="1" bestFit="1" customWidth="1"/>
    <col min="4604" max="4604" width="17.5703125" style="1" customWidth="1"/>
    <col min="4605" max="4605" width="16.42578125" style="1" customWidth="1"/>
    <col min="4606" max="4606" width="13.7109375" style="1" customWidth="1"/>
    <col min="4607" max="4607" width="11.5703125" style="1" bestFit="1" customWidth="1"/>
    <col min="4608" max="4608" width="14.7109375" style="1" customWidth="1"/>
    <col min="4609" max="4609" width="13.85546875" style="1" customWidth="1"/>
    <col min="4610" max="4610" width="13.5703125" style="1" customWidth="1"/>
    <col min="4611" max="4611" width="14.140625" style="1" customWidth="1"/>
    <col min="4612" max="4612" width="12" style="1" customWidth="1"/>
    <col min="4613" max="4613" width="14.5703125" style="1" customWidth="1"/>
    <col min="4614" max="4614" width="17" style="1" customWidth="1"/>
    <col min="4615" max="4853" width="11.42578125" style="1"/>
    <col min="4854" max="4854" width="6.42578125" style="1" customWidth="1"/>
    <col min="4855" max="4855" width="39.5703125" style="1" customWidth="1"/>
    <col min="4856" max="4856" width="41.5703125" style="1" customWidth="1"/>
    <col min="4857" max="4857" width="31.140625" style="1" customWidth="1"/>
    <col min="4858" max="4858" width="27.85546875" style="1" customWidth="1"/>
    <col min="4859" max="4859" width="13" style="1" bestFit="1" customWidth="1"/>
    <col min="4860" max="4860" width="17.5703125" style="1" customWidth="1"/>
    <col min="4861" max="4861" width="16.42578125" style="1" customWidth="1"/>
    <col min="4862" max="4862" width="13.7109375" style="1" customWidth="1"/>
    <col min="4863" max="4863" width="11.5703125" style="1" bestFit="1" customWidth="1"/>
    <col min="4864" max="4864" width="14.7109375" style="1" customWidth="1"/>
    <col min="4865" max="4865" width="13.85546875" style="1" customWidth="1"/>
    <col min="4866" max="4866" width="13.5703125" style="1" customWidth="1"/>
    <col min="4867" max="4867" width="14.140625" style="1" customWidth="1"/>
    <col min="4868" max="4868" width="12" style="1" customWidth="1"/>
    <col min="4869" max="4869" width="14.5703125" style="1" customWidth="1"/>
    <col min="4870" max="4870" width="17" style="1" customWidth="1"/>
    <col min="4871" max="5109" width="11.42578125" style="1"/>
    <col min="5110" max="5110" width="6.42578125" style="1" customWidth="1"/>
    <col min="5111" max="5111" width="39.5703125" style="1" customWidth="1"/>
    <col min="5112" max="5112" width="41.5703125" style="1" customWidth="1"/>
    <col min="5113" max="5113" width="31.140625" style="1" customWidth="1"/>
    <col min="5114" max="5114" width="27.85546875" style="1" customWidth="1"/>
    <col min="5115" max="5115" width="13" style="1" bestFit="1" customWidth="1"/>
    <col min="5116" max="5116" width="17.5703125" style="1" customWidth="1"/>
    <col min="5117" max="5117" width="16.42578125" style="1" customWidth="1"/>
    <col min="5118" max="5118" width="13.7109375" style="1" customWidth="1"/>
    <col min="5119" max="5119" width="11.5703125" style="1" bestFit="1" customWidth="1"/>
    <col min="5120" max="5120" width="14.7109375" style="1" customWidth="1"/>
    <col min="5121" max="5121" width="13.85546875" style="1" customWidth="1"/>
    <col min="5122" max="5122" width="13.5703125" style="1" customWidth="1"/>
    <col min="5123" max="5123" width="14.140625" style="1" customWidth="1"/>
    <col min="5124" max="5124" width="12" style="1" customWidth="1"/>
    <col min="5125" max="5125" width="14.5703125" style="1" customWidth="1"/>
    <col min="5126" max="5126" width="17" style="1" customWidth="1"/>
    <col min="5127" max="5365" width="11.42578125" style="1"/>
    <col min="5366" max="5366" width="6.42578125" style="1" customWidth="1"/>
    <col min="5367" max="5367" width="39.5703125" style="1" customWidth="1"/>
    <col min="5368" max="5368" width="41.5703125" style="1" customWidth="1"/>
    <col min="5369" max="5369" width="31.140625" style="1" customWidth="1"/>
    <col min="5370" max="5370" width="27.85546875" style="1" customWidth="1"/>
    <col min="5371" max="5371" width="13" style="1" bestFit="1" customWidth="1"/>
    <col min="5372" max="5372" width="17.5703125" style="1" customWidth="1"/>
    <col min="5373" max="5373" width="16.42578125" style="1" customWidth="1"/>
    <col min="5374" max="5374" width="13.7109375" style="1" customWidth="1"/>
    <col min="5375" max="5375" width="11.5703125" style="1" bestFit="1" customWidth="1"/>
    <col min="5376" max="5376" width="14.7109375" style="1" customWidth="1"/>
    <col min="5377" max="5377" width="13.85546875" style="1" customWidth="1"/>
    <col min="5378" max="5378" width="13.5703125" style="1" customWidth="1"/>
    <col min="5379" max="5379" width="14.140625" style="1" customWidth="1"/>
    <col min="5380" max="5380" width="12" style="1" customWidth="1"/>
    <col min="5381" max="5381" width="14.5703125" style="1" customWidth="1"/>
    <col min="5382" max="5382" width="17" style="1" customWidth="1"/>
    <col min="5383" max="5621" width="11.42578125" style="1"/>
    <col min="5622" max="5622" width="6.42578125" style="1" customWidth="1"/>
    <col min="5623" max="5623" width="39.5703125" style="1" customWidth="1"/>
    <col min="5624" max="5624" width="41.5703125" style="1" customWidth="1"/>
    <col min="5625" max="5625" width="31.140625" style="1" customWidth="1"/>
    <col min="5626" max="5626" width="27.85546875" style="1" customWidth="1"/>
    <col min="5627" max="5627" width="13" style="1" bestFit="1" customWidth="1"/>
    <col min="5628" max="5628" width="17.5703125" style="1" customWidth="1"/>
    <col min="5629" max="5629" width="16.42578125" style="1" customWidth="1"/>
    <col min="5630" max="5630" width="13.7109375" style="1" customWidth="1"/>
    <col min="5631" max="5631" width="11.5703125" style="1" bestFit="1" customWidth="1"/>
    <col min="5632" max="5632" width="14.7109375" style="1" customWidth="1"/>
    <col min="5633" max="5633" width="13.85546875" style="1" customWidth="1"/>
    <col min="5634" max="5634" width="13.5703125" style="1" customWidth="1"/>
    <col min="5635" max="5635" width="14.140625" style="1" customWidth="1"/>
    <col min="5636" max="5636" width="12" style="1" customWidth="1"/>
    <col min="5637" max="5637" width="14.5703125" style="1" customWidth="1"/>
    <col min="5638" max="5638" width="17" style="1" customWidth="1"/>
    <col min="5639" max="5877" width="11.42578125" style="1"/>
    <col min="5878" max="5878" width="6.42578125" style="1" customWidth="1"/>
    <col min="5879" max="5879" width="39.5703125" style="1" customWidth="1"/>
    <col min="5880" max="5880" width="41.5703125" style="1" customWidth="1"/>
    <col min="5881" max="5881" width="31.140625" style="1" customWidth="1"/>
    <col min="5882" max="5882" width="27.85546875" style="1" customWidth="1"/>
    <col min="5883" max="5883" width="13" style="1" bestFit="1" customWidth="1"/>
    <col min="5884" max="5884" width="17.5703125" style="1" customWidth="1"/>
    <col min="5885" max="5885" width="16.42578125" style="1" customWidth="1"/>
    <col min="5886" max="5886" width="13.7109375" style="1" customWidth="1"/>
    <col min="5887" max="5887" width="11.5703125" style="1" bestFit="1" customWidth="1"/>
    <col min="5888" max="5888" width="14.7109375" style="1" customWidth="1"/>
    <col min="5889" max="5889" width="13.85546875" style="1" customWidth="1"/>
    <col min="5890" max="5890" width="13.5703125" style="1" customWidth="1"/>
    <col min="5891" max="5891" width="14.140625" style="1" customWidth="1"/>
    <col min="5892" max="5892" width="12" style="1" customWidth="1"/>
    <col min="5893" max="5893" width="14.5703125" style="1" customWidth="1"/>
    <col min="5894" max="5894" width="17" style="1" customWidth="1"/>
    <col min="5895" max="6133" width="11.42578125" style="1"/>
    <col min="6134" max="6134" width="6.42578125" style="1" customWidth="1"/>
    <col min="6135" max="6135" width="39.5703125" style="1" customWidth="1"/>
    <col min="6136" max="6136" width="41.5703125" style="1" customWidth="1"/>
    <col min="6137" max="6137" width="31.140625" style="1" customWidth="1"/>
    <col min="6138" max="6138" width="27.85546875" style="1" customWidth="1"/>
    <col min="6139" max="6139" width="13" style="1" bestFit="1" customWidth="1"/>
    <col min="6140" max="6140" width="17.5703125" style="1" customWidth="1"/>
    <col min="6141" max="6141" width="16.42578125" style="1" customWidth="1"/>
    <col min="6142" max="6142" width="13.7109375" style="1" customWidth="1"/>
    <col min="6143" max="6143" width="11.5703125" style="1" bestFit="1" customWidth="1"/>
    <col min="6144" max="6144" width="14.7109375" style="1" customWidth="1"/>
    <col min="6145" max="6145" width="13.85546875" style="1" customWidth="1"/>
    <col min="6146" max="6146" width="13.5703125" style="1" customWidth="1"/>
    <col min="6147" max="6147" width="14.140625" style="1" customWidth="1"/>
    <col min="6148" max="6148" width="12" style="1" customWidth="1"/>
    <col min="6149" max="6149" width="14.5703125" style="1" customWidth="1"/>
    <col min="6150" max="6150" width="17" style="1" customWidth="1"/>
    <col min="6151" max="6389" width="11.42578125" style="1"/>
    <col min="6390" max="6390" width="6.42578125" style="1" customWidth="1"/>
    <col min="6391" max="6391" width="39.5703125" style="1" customWidth="1"/>
    <col min="6392" max="6392" width="41.5703125" style="1" customWidth="1"/>
    <col min="6393" max="6393" width="31.140625" style="1" customWidth="1"/>
    <col min="6394" max="6394" width="27.85546875" style="1" customWidth="1"/>
    <col min="6395" max="6395" width="13" style="1" bestFit="1" customWidth="1"/>
    <col min="6396" max="6396" width="17.5703125" style="1" customWidth="1"/>
    <col min="6397" max="6397" width="16.42578125" style="1" customWidth="1"/>
    <col min="6398" max="6398" width="13.7109375" style="1" customWidth="1"/>
    <col min="6399" max="6399" width="11.5703125" style="1" bestFit="1" customWidth="1"/>
    <col min="6400" max="6400" width="14.7109375" style="1" customWidth="1"/>
    <col min="6401" max="6401" width="13.85546875" style="1" customWidth="1"/>
    <col min="6402" max="6402" width="13.5703125" style="1" customWidth="1"/>
    <col min="6403" max="6403" width="14.140625" style="1" customWidth="1"/>
    <col min="6404" max="6404" width="12" style="1" customWidth="1"/>
    <col min="6405" max="6405" width="14.5703125" style="1" customWidth="1"/>
    <col min="6406" max="6406" width="17" style="1" customWidth="1"/>
    <col min="6407" max="6645" width="11.42578125" style="1"/>
    <col min="6646" max="6646" width="6.42578125" style="1" customWidth="1"/>
    <col min="6647" max="6647" width="39.5703125" style="1" customWidth="1"/>
    <col min="6648" max="6648" width="41.5703125" style="1" customWidth="1"/>
    <col min="6649" max="6649" width="31.140625" style="1" customWidth="1"/>
    <col min="6650" max="6650" width="27.85546875" style="1" customWidth="1"/>
    <col min="6651" max="6651" width="13" style="1" bestFit="1" customWidth="1"/>
    <col min="6652" max="6652" width="17.5703125" style="1" customWidth="1"/>
    <col min="6653" max="6653" width="16.42578125" style="1" customWidth="1"/>
    <col min="6654" max="6654" width="13.7109375" style="1" customWidth="1"/>
    <col min="6655" max="6655" width="11.5703125" style="1" bestFit="1" customWidth="1"/>
    <col min="6656" max="6656" width="14.7109375" style="1" customWidth="1"/>
    <col min="6657" max="6657" width="13.85546875" style="1" customWidth="1"/>
    <col min="6658" max="6658" width="13.5703125" style="1" customWidth="1"/>
    <col min="6659" max="6659" width="14.140625" style="1" customWidth="1"/>
    <col min="6660" max="6660" width="12" style="1" customWidth="1"/>
    <col min="6661" max="6661" width="14.5703125" style="1" customWidth="1"/>
    <col min="6662" max="6662" width="17" style="1" customWidth="1"/>
    <col min="6663" max="6901" width="11.42578125" style="1"/>
    <col min="6902" max="6902" width="6.42578125" style="1" customWidth="1"/>
    <col min="6903" max="6903" width="39.5703125" style="1" customWidth="1"/>
    <col min="6904" max="6904" width="41.5703125" style="1" customWidth="1"/>
    <col min="6905" max="6905" width="31.140625" style="1" customWidth="1"/>
    <col min="6906" max="6906" width="27.85546875" style="1" customWidth="1"/>
    <col min="6907" max="6907" width="13" style="1" bestFit="1" customWidth="1"/>
    <col min="6908" max="6908" width="17.5703125" style="1" customWidth="1"/>
    <col min="6909" max="6909" width="16.42578125" style="1" customWidth="1"/>
    <col min="6910" max="6910" width="13.7109375" style="1" customWidth="1"/>
    <col min="6911" max="6911" width="11.5703125" style="1" bestFit="1" customWidth="1"/>
    <col min="6912" max="6912" width="14.7109375" style="1" customWidth="1"/>
    <col min="6913" max="6913" width="13.85546875" style="1" customWidth="1"/>
    <col min="6914" max="6914" width="13.5703125" style="1" customWidth="1"/>
    <col min="6915" max="6915" width="14.140625" style="1" customWidth="1"/>
    <col min="6916" max="6916" width="12" style="1" customWidth="1"/>
    <col min="6917" max="6917" width="14.5703125" style="1" customWidth="1"/>
    <col min="6918" max="6918" width="17" style="1" customWidth="1"/>
    <col min="6919" max="7157" width="11.42578125" style="1"/>
    <col min="7158" max="7158" width="6.42578125" style="1" customWidth="1"/>
    <col min="7159" max="7159" width="39.5703125" style="1" customWidth="1"/>
    <col min="7160" max="7160" width="41.5703125" style="1" customWidth="1"/>
    <col min="7161" max="7161" width="31.140625" style="1" customWidth="1"/>
    <col min="7162" max="7162" width="27.85546875" style="1" customWidth="1"/>
    <col min="7163" max="7163" width="13" style="1" bestFit="1" customWidth="1"/>
    <col min="7164" max="7164" width="17.5703125" style="1" customWidth="1"/>
    <col min="7165" max="7165" width="16.42578125" style="1" customWidth="1"/>
    <col min="7166" max="7166" width="13.7109375" style="1" customWidth="1"/>
    <col min="7167" max="7167" width="11.5703125" style="1" bestFit="1" customWidth="1"/>
    <col min="7168" max="7168" width="14.7109375" style="1" customWidth="1"/>
    <col min="7169" max="7169" width="13.85546875" style="1" customWidth="1"/>
    <col min="7170" max="7170" width="13.5703125" style="1" customWidth="1"/>
    <col min="7171" max="7171" width="14.140625" style="1" customWidth="1"/>
    <col min="7172" max="7172" width="12" style="1" customWidth="1"/>
    <col min="7173" max="7173" width="14.5703125" style="1" customWidth="1"/>
    <col min="7174" max="7174" width="17" style="1" customWidth="1"/>
    <col min="7175" max="7413" width="11.42578125" style="1"/>
    <col min="7414" max="7414" width="6.42578125" style="1" customWidth="1"/>
    <col min="7415" max="7415" width="39.5703125" style="1" customWidth="1"/>
    <col min="7416" max="7416" width="41.5703125" style="1" customWidth="1"/>
    <col min="7417" max="7417" width="31.140625" style="1" customWidth="1"/>
    <col min="7418" max="7418" width="27.85546875" style="1" customWidth="1"/>
    <col min="7419" max="7419" width="13" style="1" bestFit="1" customWidth="1"/>
    <col min="7420" max="7420" width="17.5703125" style="1" customWidth="1"/>
    <col min="7421" max="7421" width="16.42578125" style="1" customWidth="1"/>
    <col min="7422" max="7422" width="13.7109375" style="1" customWidth="1"/>
    <col min="7423" max="7423" width="11.5703125" style="1" bestFit="1" customWidth="1"/>
    <col min="7424" max="7424" width="14.7109375" style="1" customWidth="1"/>
    <col min="7425" max="7425" width="13.85546875" style="1" customWidth="1"/>
    <col min="7426" max="7426" width="13.5703125" style="1" customWidth="1"/>
    <col min="7427" max="7427" width="14.140625" style="1" customWidth="1"/>
    <col min="7428" max="7428" width="12" style="1" customWidth="1"/>
    <col min="7429" max="7429" width="14.5703125" style="1" customWidth="1"/>
    <col min="7430" max="7430" width="17" style="1" customWidth="1"/>
    <col min="7431" max="7669" width="11.42578125" style="1"/>
    <col min="7670" max="7670" width="6.42578125" style="1" customWidth="1"/>
    <col min="7671" max="7671" width="39.5703125" style="1" customWidth="1"/>
    <col min="7672" max="7672" width="41.5703125" style="1" customWidth="1"/>
    <col min="7673" max="7673" width="31.140625" style="1" customWidth="1"/>
    <col min="7674" max="7674" width="27.85546875" style="1" customWidth="1"/>
    <col min="7675" max="7675" width="13" style="1" bestFit="1" customWidth="1"/>
    <col min="7676" max="7676" width="17.5703125" style="1" customWidth="1"/>
    <col min="7677" max="7677" width="16.42578125" style="1" customWidth="1"/>
    <col min="7678" max="7678" width="13.7109375" style="1" customWidth="1"/>
    <col min="7679" max="7679" width="11.5703125" style="1" bestFit="1" customWidth="1"/>
    <col min="7680" max="7680" width="14.7109375" style="1" customWidth="1"/>
    <col min="7681" max="7681" width="13.85546875" style="1" customWidth="1"/>
    <col min="7682" max="7682" width="13.5703125" style="1" customWidth="1"/>
    <col min="7683" max="7683" width="14.140625" style="1" customWidth="1"/>
    <col min="7684" max="7684" width="12" style="1" customWidth="1"/>
    <col min="7685" max="7685" width="14.5703125" style="1" customWidth="1"/>
    <col min="7686" max="7686" width="17" style="1" customWidth="1"/>
    <col min="7687" max="7925" width="11.42578125" style="1"/>
    <col min="7926" max="7926" width="6.42578125" style="1" customWidth="1"/>
    <col min="7927" max="7927" width="39.5703125" style="1" customWidth="1"/>
    <col min="7928" max="7928" width="41.5703125" style="1" customWidth="1"/>
    <col min="7929" max="7929" width="31.140625" style="1" customWidth="1"/>
    <col min="7930" max="7930" width="27.85546875" style="1" customWidth="1"/>
    <col min="7931" max="7931" width="13" style="1" bestFit="1" customWidth="1"/>
    <col min="7932" max="7932" width="17.5703125" style="1" customWidth="1"/>
    <col min="7933" max="7933" width="16.42578125" style="1" customWidth="1"/>
    <col min="7934" max="7934" width="13.7109375" style="1" customWidth="1"/>
    <col min="7935" max="7935" width="11.5703125" style="1" bestFit="1" customWidth="1"/>
    <col min="7936" max="7936" width="14.7109375" style="1" customWidth="1"/>
    <col min="7937" max="7937" width="13.85546875" style="1" customWidth="1"/>
    <col min="7938" max="7938" width="13.5703125" style="1" customWidth="1"/>
    <col min="7939" max="7939" width="14.140625" style="1" customWidth="1"/>
    <col min="7940" max="7940" width="12" style="1" customWidth="1"/>
    <col min="7941" max="7941" width="14.5703125" style="1" customWidth="1"/>
    <col min="7942" max="7942" width="17" style="1" customWidth="1"/>
    <col min="7943" max="8181" width="11.42578125" style="1"/>
    <col min="8182" max="8182" width="6.42578125" style="1" customWidth="1"/>
    <col min="8183" max="8183" width="39.5703125" style="1" customWidth="1"/>
    <col min="8184" max="8184" width="41.5703125" style="1" customWidth="1"/>
    <col min="8185" max="8185" width="31.140625" style="1" customWidth="1"/>
    <col min="8186" max="8186" width="27.85546875" style="1" customWidth="1"/>
    <col min="8187" max="8187" width="13" style="1" bestFit="1" customWidth="1"/>
    <col min="8188" max="8188" width="17.5703125" style="1" customWidth="1"/>
    <col min="8189" max="8189" width="16.42578125" style="1" customWidth="1"/>
    <col min="8190" max="8190" width="13.7109375" style="1" customWidth="1"/>
    <col min="8191" max="8191" width="11.5703125" style="1" bestFit="1" customWidth="1"/>
    <col min="8192" max="8192" width="14.7109375" style="1" customWidth="1"/>
    <col min="8193" max="8193" width="13.85546875" style="1" customWidth="1"/>
    <col min="8194" max="8194" width="13.5703125" style="1" customWidth="1"/>
    <col min="8195" max="8195" width="14.140625" style="1" customWidth="1"/>
    <col min="8196" max="8196" width="12" style="1" customWidth="1"/>
    <col min="8197" max="8197" width="14.5703125" style="1" customWidth="1"/>
    <col min="8198" max="8198" width="17" style="1" customWidth="1"/>
    <col min="8199" max="8437" width="11.42578125" style="1"/>
    <col min="8438" max="8438" width="6.42578125" style="1" customWidth="1"/>
    <col min="8439" max="8439" width="39.5703125" style="1" customWidth="1"/>
    <col min="8440" max="8440" width="41.5703125" style="1" customWidth="1"/>
    <col min="8441" max="8441" width="31.140625" style="1" customWidth="1"/>
    <col min="8442" max="8442" width="27.85546875" style="1" customWidth="1"/>
    <col min="8443" max="8443" width="13" style="1" bestFit="1" customWidth="1"/>
    <col min="8444" max="8444" width="17.5703125" style="1" customWidth="1"/>
    <col min="8445" max="8445" width="16.42578125" style="1" customWidth="1"/>
    <col min="8446" max="8446" width="13.7109375" style="1" customWidth="1"/>
    <col min="8447" max="8447" width="11.5703125" style="1" bestFit="1" customWidth="1"/>
    <col min="8448" max="8448" width="14.7109375" style="1" customWidth="1"/>
    <col min="8449" max="8449" width="13.85546875" style="1" customWidth="1"/>
    <col min="8450" max="8450" width="13.5703125" style="1" customWidth="1"/>
    <col min="8451" max="8451" width="14.140625" style="1" customWidth="1"/>
    <col min="8452" max="8452" width="12" style="1" customWidth="1"/>
    <col min="8453" max="8453" width="14.5703125" style="1" customWidth="1"/>
    <col min="8454" max="8454" width="17" style="1" customWidth="1"/>
    <col min="8455" max="8693" width="11.42578125" style="1"/>
    <col min="8694" max="8694" width="6.42578125" style="1" customWidth="1"/>
    <col min="8695" max="8695" width="39.5703125" style="1" customWidth="1"/>
    <col min="8696" max="8696" width="41.5703125" style="1" customWidth="1"/>
    <col min="8697" max="8697" width="31.140625" style="1" customWidth="1"/>
    <col min="8698" max="8698" width="27.85546875" style="1" customWidth="1"/>
    <col min="8699" max="8699" width="13" style="1" bestFit="1" customWidth="1"/>
    <col min="8700" max="8700" width="17.5703125" style="1" customWidth="1"/>
    <col min="8701" max="8701" width="16.42578125" style="1" customWidth="1"/>
    <col min="8702" max="8702" width="13.7109375" style="1" customWidth="1"/>
    <col min="8703" max="8703" width="11.5703125" style="1" bestFit="1" customWidth="1"/>
    <col min="8704" max="8704" width="14.7109375" style="1" customWidth="1"/>
    <col min="8705" max="8705" width="13.85546875" style="1" customWidth="1"/>
    <col min="8706" max="8706" width="13.5703125" style="1" customWidth="1"/>
    <col min="8707" max="8707" width="14.140625" style="1" customWidth="1"/>
    <col min="8708" max="8708" width="12" style="1" customWidth="1"/>
    <col min="8709" max="8709" width="14.5703125" style="1" customWidth="1"/>
    <col min="8710" max="8710" width="17" style="1" customWidth="1"/>
    <col min="8711" max="8949" width="11.42578125" style="1"/>
    <col min="8950" max="8950" width="6.42578125" style="1" customWidth="1"/>
    <col min="8951" max="8951" width="39.5703125" style="1" customWidth="1"/>
    <col min="8952" max="8952" width="41.5703125" style="1" customWidth="1"/>
    <col min="8953" max="8953" width="31.140625" style="1" customWidth="1"/>
    <col min="8954" max="8954" width="27.85546875" style="1" customWidth="1"/>
    <col min="8955" max="8955" width="13" style="1" bestFit="1" customWidth="1"/>
    <col min="8956" max="8956" width="17.5703125" style="1" customWidth="1"/>
    <col min="8957" max="8957" width="16.42578125" style="1" customWidth="1"/>
    <col min="8958" max="8958" width="13.7109375" style="1" customWidth="1"/>
    <col min="8959" max="8959" width="11.5703125" style="1" bestFit="1" customWidth="1"/>
    <col min="8960" max="8960" width="14.7109375" style="1" customWidth="1"/>
    <col min="8961" max="8961" width="13.85546875" style="1" customWidth="1"/>
    <col min="8962" max="8962" width="13.5703125" style="1" customWidth="1"/>
    <col min="8963" max="8963" width="14.140625" style="1" customWidth="1"/>
    <col min="8964" max="8964" width="12" style="1" customWidth="1"/>
    <col min="8965" max="8965" width="14.5703125" style="1" customWidth="1"/>
    <col min="8966" max="8966" width="17" style="1" customWidth="1"/>
    <col min="8967" max="9205" width="11.42578125" style="1"/>
    <col min="9206" max="9206" width="6.42578125" style="1" customWidth="1"/>
    <col min="9207" max="9207" width="39.5703125" style="1" customWidth="1"/>
    <col min="9208" max="9208" width="41.5703125" style="1" customWidth="1"/>
    <col min="9209" max="9209" width="31.140625" style="1" customWidth="1"/>
    <col min="9210" max="9210" width="27.85546875" style="1" customWidth="1"/>
    <col min="9211" max="9211" width="13" style="1" bestFit="1" customWidth="1"/>
    <col min="9212" max="9212" width="17.5703125" style="1" customWidth="1"/>
    <col min="9213" max="9213" width="16.42578125" style="1" customWidth="1"/>
    <col min="9214" max="9214" width="13.7109375" style="1" customWidth="1"/>
    <col min="9215" max="9215" width="11.5703125" style="1" bestFit="1" customWidth="1"/>
    <col min="9216" max="9216" width="14.7109375" style="1" customWidth="1"/>
    <col min="9217" max="9217" width="13.85546875" style="1" customWidth="1"/>
    <col min="9218" max="9218" width="13.5703125" style="1" customWidth="1"/>
    <col min="9219" max="9219" width="14.140625" style="1" customWidth="1"/>
    <col min="9220" max="9220" width="12" style="1" customWidth="1"/>
    <col min="9221" max="9221" width="14.5703125" style="1" customWidth="1"/>
    <col min="9222" max="9222" width="17" style="1" customWidth="1"/>
    <col min="9223" max="9461" width="11.42578125" style="1"/>
    <col min="9462" max="9462" width="6.42578125" style="1" customWidth="1"/>
    <col min="9463" max="9463" width="39.5703125" style="1" customWidth="1"/>
    <col min="9464" max="9464" width="41.5703125" style="1" customWidth="1"/>
    <col min="9465" max="9465" width="31.140625" style="1" customWidth="1"/>
    <col min="9466" max="9466" width="27.85546875" style="1" customWidth="1"/>
    <col min="9467" max="9467" width="13" style="1" bestFit="1" customWidth="1"/>
    <col min="9468" max="9468" width="17.5703125" style="1" customWidth="1"/>
    <col min="9469" max="9469" width="16.42578125" style="1" customWidth="1"/>
    <col min="9470" max="9470" width="13.7109375" style="1" customWidth="1"/>
    <col min="9471" max="9471" width="11.5703125" style="1" bestFit="1" customWidth="1"/>
    <col min="9472" max="9472" width="14.7109375" style="1" customWidth="1"/>
    <col min="9473" max="9473" width="13.85546875" style="1" customWidth="1"/>
    <col min="9474" max="9474" width="13.5703125" style="1" customWidth="1"/>
    <col min="9475" max="9475" width="14.140625" style="1" customWidth="1"/>
    <col min="9476" max="9476" width="12" style="1" customWidth="1"/>
    <col min="9477" max="9477" width="14.5703125" style="1" customWidth="1"/>
    <col min="9478" max="9478" width="17" style="1" customWidth="1"/>
    <col min="9479" max="9717" width="11.42578125" style="1"/>
    <col min="9718" max="9718" width="6.42578125" style="1" customWidth="1"/>
    <col min="9719" max="9719" width="39.5703125" style="1" customWidth="1"/>
    <col min="9720" max="9720" width="41.5703125" style="1" customWidth="1"/>
    <col min="9721" max="9721" width="31.140625" style="1" customWidth="1"/>
    <col min="9722" max="9722" width="27.85546875" style="1" customWidth="1"/>
    <col min="9723" max="9723" width="13" style="1" bestFit="1" customWidth="1"/>
    <col min="9724" max="9724" width="17.5703125" style="1" customWidth="1"/>
    <col min="9725" max="9725" width="16.42578125" style="1" customWidth="1"/>
    <col min="9726" max="9726" width="13.7109375" style="1" customWidth="1"/>
    <col min="9727" max="9727" width="11.5703125" style="1" bestFit="1" customWidth="1"/>
    <col min="9728" max="9728" width="14.7109375" style="1" customWidth="1"/>
    <col min="9729" max="9729" width="13.85546875" style="1" customWidth="1"/>
    <col min="9730" max="9730" width="13.5703125" style="1" customWidth="1"/>
    <col min="9731" max="9731" width="14.140625" style="1" customWidth="1"/>
    <col min="9732" max="9732" width="12" style="1" customWidth="1"/>
    <col min="9733" max="9733" width="14.5703125" style="1" customWidth="1"/>
    <col min="9734" max="9734" width="17" style="1" customWidth="1"/>
    <col min="9735" max="9973" width="11.42578125" style="1"/>
    <col min="9974" max="9974" width="6.42578125" style="1" customWidth="1"/>
    <col min="9975" max="9975" width="39.5703125" style="1" customWidth="1"/>
    <col min="9976" max="9976" width="41.5703125" style="1" customWidth="1"/>
    <col min="9977" max="9977" width="31.140625" style="1" customWidth="1"/>
    <col min="9978" max="9978" width="27.85546875" style="1" customWidth="1"/>
    <col min="9979" max="9979" width="13" style="1" bestFit="1" customWidth="1"/>
    <col min="9980" max="9980" width="17.5703125" style="1" customWidth="1"/>
    <col min="9981" max="9981" width="16.42578125" style="1" customWidth="1"/>
    <col min="9982" max="9982" width="13.7109375" style="1" customWidth="1"/>
    <col min="9983" max="9983" width="11.5703125" style="1" bestFit="1" customWidth="1"/>
    <col min="9984" max="9984" width="14.7109375" style="1" customWidth="1"/>
    <col min="9985" max="9985" width="13.85546875" style="1" customWidth="1"/>
    <col min="9986" max="9986" width="13.5703125" style="1" customWidth="1"/>
    <col min="9987" max="9987" width="14.140625" style="1" customWidth="1"/>
    <col min="9988" max="9988" width="12" style="1" customWidth="1"/>
    <col min="9989" max="9989" width="14.5703125" style="1" customWidth="1"/>
    <col min="9990" max="9990" width="17" style="1" customWidth="1"/>
    <col min="9991" max="10229" width="11.42578125" style="1"/>
    <col min="10230" max="10230" width="6.42578125" style="1" customWidth="1"/>
    <col min="10231" max="10231" width="39.5703125" style="1" customWidth="1"/>
    <col min="10232" max="10232" width="41.5703125" style="1" customWidth="1"/>
    <col min="10233" max="10233" width="31.140625" style="1" customWidth="1"/>
    <col min="10234" max="10234" width="27.85546875" style="1" customWidth="1"/>
    <col min="10235" max="10235" width="13" style="1" bestFit="1" customWidth="1"/>
    <col min="10236" max="10236" width="17.5703125" style="1" customWidth="1"/>
    <col min="10237" max="10237" width="16.42578125" style="1" customWidth="1"/>
    <col min="10238" max="10238" width="13.7109375" style="1" customWidth="1"/>
    <col min="10239" max="10239" width="11.5703125" style="1" bestFit="1" customWidth="1"/>
    <col min="10240" max="10240" width="14.7109375" style="1" customWidth="1"/>
    <col min="10241" max="10241" width="13.85546875" style="1" customWidth="1"/>
    <col min="10242" max="10242" width="13.5703125" style="1" customWidth="1"/>
    <col min="10243" max="10243" width="14.140625" style="1" customWidth="1"/>
    <col min="10244" max="10244" width="12" style="1" customWidth="1"/>
    <col min="10245" max="10245" width="14.5703125" style="1" customWidth="1"/>
    <col min="10246" max="10246" width="17" style="1" customWidth="1"/>
    <col min="10247" max="10485" width="11.42578125" style="1"/>
    <col min="10486" max="10486" width="6.42578125" style="1" customWidth="1"/>
    <col min="10487" max="10487" width="39.5703125" style="1" customWidth="1"/>
    <col min="10488" max="10488" width="41.5703125" style="1" customWidth="1"/>
    <col min="10489" max="10489" width="31.140625" style="1" customWidth="1"/>
    <col min="10490" max="10490" width="27.85546875" style="1" customWidth="1"/>
    <col min="10491" max="10491" width="13" style="1" bestFit="1" customWidth="1"/>
    <col min="10492" max="10492" width="17.5703125" style="1" customWidth="1"/>
    <col min="10493" max="10493" width="16.42578125" style="1" customWidth="1"/>
    <col min="10494" max="10494" width="13.7109375" style="1" customWidth="1"/>
    <col min="10495" max="10495" width="11.5703125" style="1" bestFit="1" customWidth="1"/>
    <col min="10496" max="10496" width="14.7109375" style="1" customWidth="1"/>
    <col min="10497" max="10497" width="13.85546875" style="1" customWidth="1"/>
    <col min="10498" max="10498" width="13.5703125" style="1" customWidth="1"/>
    <col min="10499" max="10499" width="14.140625" style="1" customWidth="1"/>
    <col min="10500" max="10500" width="12" style="1" customWidth="1"/>
    <col min="10501" max="10501" width="14.5703125" style="1" customWidth="1"/>
    <col min="10502" max="10502" width="17" style="1" customWidth="1"/>
    <col min="10503" max="10741" width="11.42578125" style="1"/>
    <col min="10742" max="10742" width="6.42578125" style="1" customWidth="1"/>
    <col min="10743" max="10743" width="39.5703125" style="1" customWidth="1"/>
    <col min="10744" max="10744" width="41.5703125" style="1" customWidth="1"/>
    <col min="10745" max="10745" width="31.140625" style="1" customWidth="1"/>
    <col min="10746" max="10746" width="27.85546875" style="1" customWidth="1"/>
    <col min="10747" max="10747" width="13" style="1" bestFit="1" customWidth="1"/>
    <col min="10748" max="10748" width="17.5703125" style="1" customWidth="1"/>
    <col min="10749" max="10749" width="16.42578125" style="1" customWidth="1"/>
    <col min="10750" max="10750" width="13.7109375" style="1" customWidth="1"/>
    <col min="10751" max="10751" width="11.5703125" style="1" bestFit="1" customWidth="1"/>
    <col min="10752" max="10752" width="14.7109375" style="1" customWidth="1"/>
    <col min="10753" max="10753" width="13.85546875" style="1" customWidth="1"/>
    <col min="10754" max="10754" width="13.5703125" style="1" customWidth="1"/>
    <col min="10755" max="10755" width="14.140625" style="1" customWidth="1"/>
    <col min="10756" max="10756" width="12" style="1" customWidth="1"/>
    <col min="10757" max="10757" width="14.5703125" style="1" customWidth="1"/>
    <col min="10758" max="10758" width="17" style="1" customWidth="1"/>
    <col min="10759" max="10997" width="11.42578125" style="1"/>
    <col min="10998" max="10998" width="6.42578125" style="1" customWidth="1"/>
    <col min="10999" max="10999" width="39.5703125" style="1" customWidth="1"/>
    <col min="11000" max="11000" width="41.5703125" style="1" customWidth="1"/>
    <col min="11001" max="11001" width="31.140625" style="1" customWidth="1"/>
    <col min="11002" max="11002" width="27.85546875" style="1" customWidth="1"/>
    <col min="11003" max="11003" width="13" style="1" bestFit="1" customWidth="1"/>
    <col min="11004" max="11004" width="17.5703125" style="1" customWidth="1"/>
    <col min="11005" max="11005" width="16.42578125" style="1" customWidth="1"/>
    <col min="11006" max="11006" width="13.7109375" style="1" customWidth="1"/>
    <col min="11007" max="11007" width="11.5703125" style="1" bestFit="1" customWidth="1"/>
    <col min="11008" max="11008" width="14.7109375" style="1" customWidth="1"/>
    <col min="11009" max="11009" width="13.85546875" style="1" customWidth="1"/>
    <col min="11010" max="11010" width="13.5703125" style="1" customWidth="1"/>
    <col min="11011" max="11011" width="14.140625" style="1" customWidth="1"/>
    <col min="11012" max="11012" width="12" style="1" customWidth="1"/>
    <col min="11013" max="11013" width="14.5703125" style="1" customWidth="1"/>
    <col min="11014" max="11014" width="17" style="1" customWidth="1"/>
    <col min="11015" max="11253" width="11.42578125" style="1"/>
    <col min="11254" max="11254" width="6.42578125" style="1" customWidth="1"/>
    <col min="11255" max="11255" width="39.5703125" style="1" customWidth="1"/>
    <col min="11256" max="11256" width="41.5703125" style="1" customWidth="1"/>
    <col min="11257" max="11257" width="31.140625" style="1" customWidth="1"/>
    <col min="11258" max="11258" width="27.85546875" style="1" customWidth="1"/>
    <col min="11259" max="11259" width="13" style="1" bestFit="1" customWidth="1"/>
    <col min="11260" max="11260" width="17.5703125" style="1" customWidth="1"/>
    <col min="11261" max="11261" width="16.42578125" style="1" customWidth="1"/>
    <col min="11262" max="11262" width="13.7109375" style="1" customWidth="1"/>
    <col min="11263" max="11263" width="11.5703125" style="1" bestFit="1" customWidth="1"/>
    <col min="11264" max="11264" width="14.7109375" style="1" customWidth="1"/>
    <col min="11265" max="11265" width="13.85546875" style="1" customWidth="1"/>
    <col min="11266" max="11266" width="13.5703125" style="1" customWidth="1"/>
    <col min="11267" max="11267" width="14.140625" style="1" customWidth="1"/>
    <col min="11268" max="11268" width="12" style="1" customWidth="1"/>
    <col min="11269" max="11269" width="14.5703125" style="1" customWidth="1"/>
    <col min="11270" max="11270" width="17" style="1" customWidth="1"/>
    <col min="11271" max="11509" width="11.42578125" style="1"/>
    <col min="11510" max="11510" width="6.42578125" style="1" customWidth="1"/>
    <col min="11511" max="11511" width="39.5703125" style="1" customWidth="1"/>
    <col min="11512" max="11512" width="41.5703125" style="1" customWidth="1"/>
    <col min="11513" max="11513" width="31.140625" style="1" customWidth="1"/>
    <col min="11514" max="11514" width="27.85546875" style="1" customWidth="1"/>
    <col min="11515" max="11515" width="13" style="1" bestFit="1" customWidth="1"/>
    <col min="11516" max="11516" width="17.5703125" style="1" customWidth="1"/>
    <col min="11517" max="11517" width="16.42578125" style="1" customWidth="1"/>
    <col min="11518" max="11518" width="13.7109375" style="1" customWidth="1"/>
    <col min="11519" max="11519" width="11.5703125" style="1" bestFit="1" customWidth="1"/>
    <col min="11520" max="11520" width="14.7109375" style="1" customWidth="1"/>
    <col min="11521" max="11521" width="13.85546875" style="1" customWidth="1"/>
    <col min="11522" max="11522" width="13.5703125" style="1" customWidth="1"/>
    <col min="11523" max="11523" width="14.140625" style="1" customWidth="1"/>
    <col min="11524" max="11524" width="12" style="1" customWidth="1"/>
    <col min="11525" max="11525" width="14.5703125" style="1" customWidth="1"/>
    <col min="11526" max="11526" width="17" style="1" customWidth="1"/>
    <col min="11527" max="11765" width="11.42578125" style="1"/>
    <col min="11766" max="11766" width="6.42578125" style="1" customWidth="1"/>
    <col min="11767" max="11767" width="39.5703125" style="1" customWidth="1"/>
    <col min="11768" max="11768" width="41.5703125" style="1" customWidth="1"/>
    <col min="11769" max="11769" width="31.140625" style="1" customWidth="1"/>
    <col min="11770" max="11770" width="27.85546875" style="1" customWidth="1"/>
    <col min="11771" max="11771" width="13" style="1" bestFit="1" customWidth="1"/>
    <col min="11772" max="11772" width="17.5703125" style="1" customWidth="1"/>
    <col min="11773" max="11773" width="16.42578125" style="1" customWidth="1"/>
    <col min="11774" max="11774" width="13.7109375" style="1" customWidth="1"/>
    <col min="11775" max="11775" width="11.5703125" style="1" bestFit="1" customWidth="1"/>
    <col min="11776" max="11776" width="14.7109375" style="1" customWidth="1"/>
    <col min="11777" max="11777" width="13.85546875" style="1" customWidth="1"/>
    <col min="11778" max="11778" width="13.5703125" style="1" customWidth="1"/>
    <col min="11779" max="11779" width="14.140625" style="1" customWidth="1"/>
    <col min="11780" max="11780" width="12" style="1" customWidth="1"/>
    <col min="11781" max="11781" width="14.5703125" style="1" customWidth="1"/>
    <col min="11782" max="11782" width="17" style="1" customWidth="1"/>
    <col min="11783" max="12021" width="11.42578125" style="1"/>
    <col min="12022" max="12022" width="6.42578125" style="1" customWidth="1"/>
    <col min="12023" max="12023" width="39.5703125" style="1" customWidth="1"/>
    <col min="12024" max="12024" width="41.5703125" style="1" customWidth="1"/>
    <col min="12025" max="12025" width="31.140625" style="1" customWidth="1"/>
    <col min="12026" max="12026" width="27.85546875" style="1" customWidth="1"/>
    <col min="12027" max="12027" width="13" style="1" bestFit="1" customWidth="1"/>
    <col min="12028" max="12028" width="17.5703125" style="1" customWidth="1"/>
    <col min="12029" max="12029" width="16.42578125" style="1" customWidth="1"/>
    <col min="12030" max="12030" width="13.7109375" style="1" customWidth="1"/>
    <col min="12031" max="12031" width="11.5703125" style="1" bestFit="1" customWidth="1"/>
    <col min="12032" max="12032" width="14.7109375" style="1" customWidth="1"/>
    <col min="12033" max="12033" width="13.85546875" style="1" customWidth="1"/>
    <col min="12034" max="12034" width="13.5703125" style="1" customWidth="1"/>
    <col min="12035" max="12035" width="14.140625" style="1" customWidth="1"/>
    <col min="12036" max="12036" width="12" style="1" customWidth="1"/>
    <col min="12037" max="12037" width="14.5703125" style="1" customWidth="1"/>
    <col min="12038" max="12038" width="17" style="1" customWidth="1"/>
    <col min="12039" max="12277" width="11.42578125" style="1"/>
    <col min="12278" max="12278" width="6.42578125" style="1" customWidth="1"/>
    <col min="12279" max="12279" width="39.5703125" style="1" customWidth="1"/>
    <col min="12280" max="12280" width="41.5703125" style="1" customWidth="1"/>
    <col min="12281" max="12281" width="31.140625" style="1" customWidth="1"/>
    <col min="12282" max="12282" width="27.85546875" style="1" customWidth="1"/>
    <col min="12283" max="12283" width="13" style="1" bestFit="1" customWidth="1"/>
    <col min="12284" max="12284" width="17.5703125" style="1" customWidth="1"/>
    <col min="12285" max="12285" width="16.42578125" style="1" customWidth="1"/>
    <col min="12286" max="12286" width="13.7109375" style="1" customWidth="1"/>
    <col min="12287" max="12287" width="11.5703125" style="1" bestFit="1" customWidth="1"/>
    <col min="12288" max="12288" width="14.7109375" style="1" customWidth="1"/>
    <col min="12289" max="12289" width="13.85546875" style="1" customWidth="1"/>
    <col min="12290" max="12290" width="13.5703125" style="1" customWidth="1"/>
    <col min="12291" max="12291" width="14.140625" style="1" customWidth="1"/>
    <col min="12292" max="12292" width="12" style="1" customWidth="1"/>
    <col min="12293" max="12293" width="14.5703125" style="1" customWidth="1"/>
    <col min="12294" max="12294" width="17" style="1" customWidth="1"/>
    <col min="12295" max="12533" width="11.42578125" style="1"/>
    <col min="12534" max="12534" width="6.42578125" style="1" customWidth="1"/>
    <col min="12535" max="12535" width="39.5703125" style="1" customWidth="1"/>
    <col min="12536" max="12536" width="41.5703125" style="1" customWidth="1"/>
    <col min="12537" max="12537" width="31.140625" style="1" customWidth="1"/>
    <col min="12538" max="12538" width="27.85546875" style="1" customWidth="1"/>
    <col min="12539" max="12539" width="13" style="1" bestFit="1" customWidth="1"/>
    <col min="12540" max="12540" width="17.5703125" style="1" customWidth="1"/>
    <col min="12541" max="12541" width="16.42578125" style="1" customWidth="1"/>
    <col min="12542" max="12542" width="13.7109375" style="1" customWidth="1"/>
    <col min="12543" max="12543" width="11.5703125" style="1" bestFit="1" customWidth="1"/>
    <col min="12544" max="12544" width="14.7109375" style="1" customWidth="1"/>
    <col min="12545" max="12545" width="13.85546875" style="1" customWidth="1"/>
    <col min="12546" max="12546" width="13.5703125" style="1" customWidth="1"/>
    <col min="12547" max="12547" width="14.140625" style="1" customWidth="1"/>
    <col min="12548" max="12548" width="12" style="1" customWidth="1"/>
    <col min="12549" max="12549" width="14.5703125" style="1" customWidth="1"/>
    <col min="12550" max="12550" width="17" style="1" customWidth="1"/>
    <col min="12551" max="12789" width="11.42578125" style="1"/>
    <col min="12790" max="12790" width="6.42578125" style="1" customWidth="1"/>
    <col min="12791" max="12791" width="39.5703125" style="1" customWidth="1"/>
    <col min="12792" max="12792" width="41.5703125" style="1" customWidth="1"/>
    <col min="12793" max="12793" width="31.140625" style="1" customWidth="1"/>
    <col min="12794" max="12794" width="27.85546875" style="1" customWidth="1"/>
    <col min="12795" max="12795" width="13" style="1" bestFit="1" customWidth="1"/>
    <col min="12796" max="12796" width="17.5703125" style="1" customWidth="1"/>
    <col min="12797" max="12797" width="16.42578125" style="1" customWidth="1"/>
    <col min="12798" max="12798" width="13.7109375" style="1" customWidth="1"/>
    <col min="12799" max="12799" width="11.5703125" style="1" bestFit="1" customWidth="1"/>
    <col min="12800" max="12800" width="14.7109375" style="1" customWidth="1"/>
    <col min="12801" max="12801" width="13.85546875" style="1" customWidth="1"/>
    <col min="12802" max="12802" width="13.5703125" style="1" customWidth="1"/>
    <col min="12803" max="12803" width="14.140625" style="1" customWidth="1"/>
    <col min="12804" max="12804" width="12" style="1" customWidth="1"/>
    <col min="12805" max="12805" width="14.5703125" style="1" customWidth="1"/>
    <col min="12806" max="12806" width="17" style="1" customWidth="1"/>
    <col min="12807" max="13045" width="11.42578125" style="1"/>
    <col min="13046" max="13046" width="6.42578125" style="1" customWidth="1"/>
    <col min="13047" max="13047" width="39.5703125" style="1" customWidth="1"/>
    <col min="13048" max="13048" width="41.5703125" style="1" customWidth="1"/>
    <col min="13049" max="13049" width="31.140625" style="1" customWidth="1"/>
    <col min="13050" max="13050" width="27.85546875" style="1" customWidth="1"/>
    <col min="13051" max="13051" width="13" style="1" bestFit="1" customWidth="1"/>
    <col min="13052" max="13052" width="17.5703125" style="1" customWidth="1"/>
    <col min="13053" max="13053" width="16.42578125" style="1" customWidth="1"/>
    <col min="13054" max="13054" width="13.7109375" style="1" customWidth="1"/>
    <col min="13055" max="13055" width="11.5703125" style="1" bestFit="1" customWidth="1"/>
    <col min="13056" max="13056" width="14.7109375" style="1" customWidth="1"/>
    <col min="13057" max="13057" width="13.85546875" style="1" customWidth="1"/>
    <col min="13058" max="13058" width="13.5703125" style="1" customWidth="1"/>
    <col min="13059" max="13059" width="14.140625" style="1" customWidth="1"/>
    <col min="13060" max="13060" width="12" style="1" customWidth="1"/>
    <col min="13061" max="13061" width="14.5703125" style="1" customWidth="1"/>
    <col min="13062" max="13062" width="17" style="1" customWidth="1"/>
    <col min="13063" max="13301" width="11.42578125" style="1"/>
    <col min="13302" max="13302" width="6.42578125" style="1" customWidth="1"/>
    <col min="13303" max="13303" width="39.5703125" style="1" customWidth="1"/>
    <col min="13304" max="13304" width="41.5703125" style="1" customWidth="1"/>
    <col min="13305" max="13305" width="31.140625" style="1" customWidth="1"/>
    <col min="13306" max="13306" width="27.85546875" style="1" customWidth="1"/>
    <col min="13307" max="13307" width="13" style="1" bestFit="1" customWidth="1"/>
    <col min="13308" max="13308" width="17.5703125" style="1" customWidth="1"/>
    <col min="13309" max="13309" width="16.42578125" style="1" customWidth="1"/>
    <col min="13310" max="13310" width="13.7109375" style="1" customWidth="1"/>
    <col min="13311" max="13311" width="11.5703125" style="1" bestFit="1" customWidth="1"/>
    <col min="13312" max="13312" width="14.7109375" style="1" customWidth="1"/>
    <col min="13313" max="13313" width="13.85546875" style="1" customWidth="1"/>
    <col min="13314" max="13314" width="13.5703125" style="1" customWidth="1"/>
    <col min="13315" max="13315" width="14.140625" style="1" customWidth="1"/>
    <col min="13316" max="13316" width="12" style="1" customWidth="1"/>
    <col min="13317" max="13317" width="14.5703125" style="1" customWidth="1"/>
    <col min="13318" max="13318" width="17" style="1" customWidth="1"/>
    <col min="13319" max="13557" width="11.42578125" style="1"/>
    <col min="13558" max="13558" width="6.42578125" style="1" customWidth="1"/>
    <col min="13559" max="13559" width="39.5703125" style="1" customWidth="1"/>
    <col min="13560" max="13560" width="41.5703125" style="1" customWidth="1"/>
    <col min="13561" max="13561" width="31.140625" style="1" customWidth="1"/>
    <col min="13562" max="13562" width="27.85546875" style="1" customWidth="1"/>
    <col min="13563" max="13563" width="13" style="1" bestFit="1" customWidth="1"/>
    <col min="13564" max="13564" width="17.5703125" style="1" customWidth="1"/>
    <col min="13565" max="13565" width="16.42578125" style="1" customWidth="1"/>
    <col min="13566" max="13566" width="13.7109375" style="1" customWidth="1"/>
    <col min="13567" max="13567" width="11.5703125" style="1" bestFit="1" customWidth="1"/>
    <col min="13568" max="13568" width="14.7109375" style="1" customWidth="1"/>
    <col min="13569" max="13569" width="13.85546875" style="1" customWidth="1"/>
    <col min="13570" max="13570" width="13.5703125" style="1" customWidth="1"/>
    <col min="13571" max="13571" width="14.140625" style="1" customWidth="1"/>
    <col min="13572" max="13572" width="12" style="1" customWidth="1"/>
    <col min="13573" max="13573" width="14.5703125" style="1" customWidth="1"/>
    <col min="13574" max="13574" width="17" style="1" customWidth="1"/>
    <col min="13575" max="13813" width="11.42578125" style="1"/>
    <col min="13814" max="13814" width="6.42578125" style="1" customWidth="1"/>
    <col min="13815" max="13815" width="39.5703125" style="1" customWidth="1"/>
    <col min="13816" max="13816" width="41.5703125" style="1" customWidth="1"/>
    <col min="13817" max="13817" width="31.140625" style="1" customWidth="1"/>
    <col min="13818" max="13818" width="27.85546875" style="1" customWidth="1"/>
    <col min="13819" max="13819" width="13" style="1" bestFit="1" customWidth="1"/>
    <col min="13820" max="13820" width="17.5703125" style="1" customWidth="1"/>
    <col min="13821" max="13821" width="16.42578125" style="1" customWidth="1"/>
    <col min="13822" max="13822" width="13.7109375" style="1" customWidth="1"/>
    <col min="13823" max="13823" width="11.5703125" style="1" bestFit="1" customWidth="1"/>
    <col min="13824" max="13824" width="14.7109375" style="1" customWidth="1"/>
    <col min="13825" max="13825" width="13.85546875" style="1" customWidth="1"/>
    <col min="13826" max="13826" width="13.5703125" style="1" customWidth="1"/>
    <col min="13827" max="13827" width="14.140625" style="1" customWidth="1"/>
    <col min="13828" max="13828" width="12" style="1" customWidth="1"/>
    <col min="13829" max="13829" width="14.5703125" style="1" customWidth="1"/>
    <col min="13830" max="13830" width="17" style="1" customWidth="1"/>
    <col min="13831" max="14069" width="11.42578125" style="1"/>
    <col min="14070" max="14070" width="6.42578125" style="1" customWidth="1"/>
    <col min="14071" max="14071" width="39.5703125" style="1" customWidth="1"/>
    <col min="14072" max="14072" width="41.5703125" style="1" customWidth="1"/>
    <col min="14073" max="14073" width="31.140625" style="1" customWidth="1"/>
    <col min="14074" max="14074" width="27.85546875" style="1" customWidth="1"/>
    <col min="14075" max="14075" width="13" style="1" bestFit="1" customWidth="1"/>
    <col min="14076" max="14076" width="17.5703125" style="1" customWidth="1"/>
    <col min="14077" max="14077" width="16.42578125" style="1" customWidth="1"/>
    <col min="14078" max="14078" width="13.7109375" style="1" customWidth="1"/>
    <col min="14079" max="14079" width="11.5703125" style="1" bestFit="1" customWidth="1"/>
    <col min="14080" max="14080" width="14.7109375" style="1" customWidth="1"/>
    <col min="14081" max="14081" width="13.85546875" style="1" customWidth="1"/>
    <col min="14082" max="14082" width="13.5703125" style="1" customWidth="1"/>
    <col min="14083" max="14083" width="14.140625" style="1" customWidth="1"/>
    <col min="14084" max="14084" width="12" style="1" customWidth="1"/>
    <col min="14085" max="14085" width="14.5703125" style="1" customWidth="1"/>
    <col min="14086" max="14086" width="17" style="1" customWidth="1"/>
    <col min="14087" max="14325" width="11.42578125" style="1"/>
    <col min="14326" max="14326" width="6.42578125" style="1" customWidth="1"/>
    <col min="14327" max="14327" width="39.5703125" style="1" customWidth="1"/>
    <col min="14328" max="14328" width="41.5703125" style="1" customWidth="1"/>
    <col min="14329" max="14329" width="31.140625" style="1" customWidth="1"/>
    <col min="14330" max="14330" width="27.85546875" style="1" customWidth="1"/>
    <col min="14331" max="14331" width="13" style="1" bestFit="1" customWidth="1"/>
    <col min="14332" max="14332" width="17.5703125" style="1" customWidth="1"/>
    <col min="14333" max="14333" width="16.42578125" style="1" customWidth="1"/>
    <col min="14334" max="14334" width="13.7109375" style="1" customWidth="1"/>
    <col min="14335" max="14335" width="11.5703125" style="1" bestFit="1" customWidth="1"/>
    <col min="14336" max="14336" width="14.7109375" style="1" customWidth="1"/>
    <col min="14337" max="14337" width="13.85546875" style="1" customWidth="1"/>
    <col min="14338" max="14338" width="13.5703125" style="1" customWidth="1"/>
    <col min="14339" max="14339" width="14.140625" style="1" customWidth="1"/>
    <col min="14340" max="14340" width="12" style="1" customWidth="1"/>
    <col min="14341" max="14341" width="14.5703125" style="1" customWidth="1"/>
    <col min="14342" max="14342" width="17" style="1" customWidth="1"/>
    <col min="14343" max="14581" width="11.42578125" style="1"/>
    <col min="14582" max="14582" width="6.42578125" style="1" customWidth="1"/>
    <col min="14583" max="14583" width="39.5703125" style="1" customWidth="1"/>
    <col min="14584" max="14584" width="41.5703125" style="1" customWidth="1"/>
    <col min="14585" max="14585" width="31.140625" style="1" customWidth="1"/>
    <col min="14586" max="14586" width="27.85546875" style="1" customWidth="1"/>
    <col min="14587" max="14587" width="13" style="1" bestFit="1" customWidth="1"/>
    <col min="14588" max="14588" width="17.5703125" style="1" customWidth="1"/>
    <col min="14589" max="14589" width="16.42578125" style="1" customWidth="1"/>
    <col min="14590" max="14590" width="13.7109375" style="1" customWidth="1"/>
    <col min="14591" max="14591" width="11.5703125" style="1" bestFit="1" customWidth="1"/>
    <col min="14592" max="14592" width="14.7109375" style="1" customWidth="1"/>
    <col min="14593" max="14593" width="13.85546875" style="1" customWidth="1"/>
    <col min="14594" max="14594" width="13.5703125" style="1" customWidth="1"/>
    <col min="14595" max="14595" width="14.140625" style="1" customWidth="1"/>
    <col min="14596" max="14596" width="12" style="1" customWidth="1"/>
    <col min="14597" max="14597" width="14.5703125" style="1" customWidth="1"/>
    <col min="14598" max="14598" width="17" style="1" customWidth="1"/>
    <col min="14599" max="14837" width="11.42578125" style="1"/>
    <col min="14838" max="14838" width="6.42578125" style="1" customWidth="1"/>
    <col min="14839" max="14839" width="39.5703125" style="1" customWidth="1"/>
    <col min="14840" max="14840" width="41.5703125" style="1" customWidth="1"/>
    <col min="14841" max="14841" width="31.140625" style="1" customWidth="1"/>
    <col min="14842" max="14842" width="27.85546875" style="1" customWidth="1"/>
    <col min="14843" max="14843" width="13" style="1" bestFit="1" customWidth="1"/>
    <col min="14844" max="14844" width="17.5703125" style="1" customWidth="1"/>
    <col min="14845" max="14845" width="16.42578125" style="1" customWidth="1"/>
    <col min="14846" max="14846" width="13.7109375" style="1" customWidth="1"/>
    <col min="14847" max="14847" width="11.5703125" style="1" bestFit="1" customWidth="1"/>
    <col min="14848" max="14848" width="14.7109375" style="1" customWidth="1"/>
    <col min="14849" max="14849" width="13.85546875" style="1" customWidth="1"/>
    <col min="14850" max="14850" width="13.5703125" style="1" customWidth="1"/>
    <col min="14851" max="14851" width="14.140625" style="1" customWidth="1"/>
    <col min="14852" max="14852" width="12" style="1" customWidth="1"/>
    <col min="14853" max="14853" width="14.5703125" style="1" customWidth="1"/>
    <col min="14854" max="14854" width="17" style="1" customWidth="1"/>
    <col min="14855" max="15093" width="11.42578125" style="1"/>
    <col min="15094" max="15094" width="6.42578125" style="1" customWidth="1"/>
    <col min="15095" max="15095" width="39.5703125" style="1" customWidth="1"/>
    <col min="15096" max="15096" width="41.5703125" style="1" customWidth="1"/>
    <col min="15097" max="15097" width="31.140625" style="1" customWidth="1"/>
    <col min="15098" max="15098" width="27.85546875" style="1" customWidth="1"/>
    <col min="15099" max="15099" width="13" style="1" bestFit="1" customWidth="1"/>
    <col min="15100" max="15100" width="17.5703125" style="1" customWidth="1"/>
    <col min="15101" max="15101" width="16.42578125" style="1" customWidth="1"/>
    <col min="15102" max="15102" width="13.7109375" style="1" customWidth="1"/>
    <col min="15103" max="15103" width="11.5703125" style="1" bestFit="1" customWidth="1"/>
    <col min="15104" max="15104" width="14.7109375" style="1" customWidth="1"/>
    <col min="15105" max="15105" width="13.85546875" style="1" customWidth="1"/>
    <col min="15106" max="15106" width="13.5703125" style="1" customWidth="1"/>
    <col min="15107" max="15107" width="14.140625" style="1" customWidth="1"/>
    <col min="15108" max="15108" width="12" style="1" customWidth="1"/>
    <col min="15109" max="15109" width="14.5703125" style="1" customWidth="1"/>
    <col min="15110" max="15110" width="17" style="1" customWidth="1"/>
    <col min="15111" max="15349" width="11.42578125" style="1"/>
    <col min="15350" max="15350" width="6.42578125" style="1" customWidth="1"/>
    <col min="15351" max="15351" width="39.5703125" style="1" customWidth="1"/>
    <col min="15352" max="15352" width="41.5703125" style="1" customWidth="1"/>
    <col min="15353" max="15353" width="31.140625" style="1" customWidth="1"/>
    <col min="15354" max="15354" width="27.85546875" style="1" customWidth="1"/>
    <col min="15355" max="15355" width="13" style="1" bestFit="1" customWidth="1"/>
    <col min="15356" max="15356" width="17.5703125" style="1" customWidth="1"/>
    <col min="15357" max="15357" width="16.42578125" style="1" customWidth="1"/>
    <col min="15358" max="15358" width="13.7109375" style="1" customWidth="1"/>
    <col min="15359" max="15359" width="11.5703125" style="1" bestFit="1" customWidth="1"/>
    <col min="15360" max="15360" width="14.7109375" style="1" customWidth="1"/>
    <col min="15361" max="15361" width="13.85546875" style="1" customWidth="1"/>
    <col min="15362" max="15362" width="13.5703125" style="1" customWidth="1"/>
    <col min="15363" max="15363" width="14.140625" style="1" customWidth="1"/>
    <col min="15364" max="15364" width="12" style="1" customWidth="1"/>
    <col min="15365" max="15365" width="14.5703125" style="1" customWidth="1"/>
    <col min="15366" max="15366" width="17" style="1" customWidth="1"/>
    <col min="15367" max="15605" width="11.42578125" style="1"/>
    <col min="15606" max="15606" width="6.42578125" style="1" customWidth="1"/>
    <col min="15607" max="15607" width="39.5703125" style="1" customWidth="1"/>
    <col min="15608" max="15608" width="41.5703125" style="1" customWidth="1"/>
    <col min="15609" max="15609" width="31.140625" style="1" customWidth="1"/>
    <col min="15610" max="15610" width="27.85546875" style="1" customWidth="1"/>
    <col min="15611" max="15611" width="13" style="1" bestFit="1" customWidth="1"/>
    <col min="15612" max="15612" width="17.5703125" style="1" customWidth="1"/>
    <col min="15613" max="15613" width="16.42578125" style="1" customWidth="1"/>
    <col min="15614" max="15614" width="13.7109375" style="1" customWidth="1"/>
    <col min="15615" max="15615" width="11.5703125" style="1" bestFit="1" customWidth="1"/>
    <col min="15616" max="15616" width="14.7109375" style="1" customWidth="1"/>
    <col min="15617" max="15617" width="13.85546875" style="1" customWidth="1"/>
    <col min="15618" max="15618" width="13.5703125" style="1" customWidth="1"/>
    <col min="15619" max="15619" width="14.140625" style="1" customWidth="1"/>
    <col min="15620" max="15620" width="12" style="1" customWidth="1"/>
    <col min="15621" max="15621" width="14.5703125" style="1" customWidth="1"/>
    <col min="15622" max="15622" width="17" style="1" customWidth="1"/>
    <col min="15623" max="15861" width="11.42578125" style="1"/>
    <col min="15862" max="15862" width="6.42578125" style="1" customWidth="1"/>
    <col min="15863" max="15863" width="39.5703125" style="1" customWidth="1"/>
    <col min="15864" max="15864" width="41.5703125" style="1" customWidth="1"/>
    <col min="15865" max="15865" width="31.140625" style="1" customWidth="1"/>
    <col min="15866" max="15866" width="27.85546875" style="1" customWidth="1"/>
    <col min="15867" max="15867" width="13" style="1" bestFit="1" customWidth="1"/>
    <col min="15868" max="15868" width="17.5703125" style="1" customWidth="1"/>
    <col min="15869" max="15869" width="16.42578125" style="1" customWidth="1"/>
    <col min="15870" max="15870" width="13.7109375" style="1" customWidth="1"/>
    <col min="15871" max="15871" width="11.5703125" style="1" bestFit="1" customWidth="1"/>
    <col min="15872" max="15872" width="14.7109375" style="1" customWidth="1"/>
    <col min="15873" max="15873" width="13.85546875" style="1" customWidth="1"/>
    <col min="15874" max="15874" width="13.5703125" style="1" customWidth="1"/>
    <col min="15875" max="15875" width="14.140625" style="1" customWidth="1"/>
    <col min="15876" max="15876" width="12" style="1" customWidth="1"/>
    <col min="15877" max="15877" width="14.5703125" style="1" customWidth="1"/>
    <col min="15878" max="15878" width="17" style="1" customWidth="1"/>
    <col min="15879" max="16117" width="11.42578125" style="1"/>
    <col min="16118" max="16118" width="6.42578125" style="1" customWidth="1"/>
    <col min="16119" max="16119" width="39.5703125" style="1" customWidth="1"/>
    <col min="16120" max="16120" width="41.5703125" style="1" customWidth="1"/>
    <col min="16121" max="16121" width="31.140625" style="1" customWidth="1"/>
    <col min="16122" max="16122" width="27.85546875" style="1" customWidth="1"/>
    <col min="16123" max="16123" width="13" style="1" bestFit="1" customWidth="1"/>
    <col min="16124" max="16124" width="17.5703125" style="1" customWidth="1"/>
    <col min="16125" max="16125" width="16.42578125" style="1" customWidth="1"/>
    <col min="16126" max="16126" width="13.7109375" style="1" customWidth="1"/>
    <col min="16127" max="16127" width="11.5703125" style="1" bestFit="1" customWidth="1"/>
    <col min="16128" max="16128" width="14.7109375" style="1" customWidth="1"/>
    <col min="16129" max="16129" width="13.85546875" style="1" customWidth="1"/>
    <col min="16130" max="16130" width="13.5703125" style="1" customWidth="1"/>
    <col min="16131" max="16131" width="14.140625" style="1" customWidth="1"/>
    <col min="16132" max="16132" width="12" style="1" customWidth="1"/>
    <col min="16133" max="16133" width="14.5703125" style="1" customWidth="1"/>
    <col min="16134" max="16134" width="17" style="1" customWidth="1"/>
    <col min="16135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21" customHeight="1" x14ac:dyDescent="0.35">
      <c r="A5" s="44" t="s">
        <v>1470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918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919</v>
      </c>
      <c r="H7" s="22" t="s">
        <v>920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921</v>
      </c>
      <c r="C8" s="1" t="s">
        <v>922</v>
      </c>
      <c r="D8" s="1" t="s">
        <v>923</v>
      </c>
      <c r="E8" s="1" t="s">
        <v>924</v>
      </c>
      <c r="F8" s="1" t="s">
        <v>37</v>
      </c>
      <c r="G8" s="25" t="s">
        <v>925</v>
      </c>
      <c r="H8" s="25" t="s">
        <v>926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s="24" customFormat="1" x14ac:dyDescent="0.25">
      <c r="A9" s="1">
        <v>2</v>
      </c>
      <c r="B9" t="s">
        <v>927</v>
      </c>
      <c r="C9" s="1" t="s">
        <v>26</v>
      </c>
      <c r="D9" t="s">
        <v>204</v>
      </c>
      <c r="E9" s="1" t="s">
        <v>924</v>
      </c>
      <c r="F9" s="1" t="s">
        <v>37</v>
      </c>
      <c r="G9" s="25" t="s">
        <v>928</v>
      </c>
      <c r="H9" s="25" t="s">
        <v>929</v>
      </c>
      <c r="I9" s="13">
        <v>50000</v>
      </c>
      <c r="J9" s="13">
        <v>0</v>
      </c>
      <c r="K9" s="13">
        <v>50000</v>
      </c>
      <c r="L9" s="13">
        <f>+I9*2.87%</f>
        <v>1435</v>
      </c>
      <c r="M9" s="13">
        <v>1854</v>
      </c>
      <c r="N9" s="13">
        <v>1520</v>
      </c>
      <c r="O9" s="13">
        <v>425</v>
      </c>
      <c r="P9" s="13">
        <f t="shared" ref="P9:P81" si="0">+L9+M9+N9+O9</f>
        <v>5234</v>
      </c>
      <c r="Q9" s="13">
        <f t="shared" ref="Q9:Q81" si="1">+I9-P9</f>
        <v>44766</v>
      </c>
    </row>
    <row r="10" spans="1:17" ht="30" x14ac:dyDescent="0.25">
      <c r="A10" s="1">
        <v>3</v>
      </c>
      <c r="B10" t="s">
        <v>930</v>
      </c>
      <c r="C10" s="1" t="s">
        <v>931</v>
      </c>
      <c r="D10" s="1" t="s">
        <v>932</v>
      </c>
      <c r="E10" s="1" t="s">
        <v>924</v>
      </c>
      <c r="F10" s="1" t="s">
        <v>37</v>
      </c>
      <c r="G10" s="25" t="s">
        <v>933</v>
      </c>
      <c r="H10" s="25" t="s">
        <v>934</v>
      </c>
      <c r="I10" s="13">
        <v>120000</v>
      </c>
      <c r="J10" s="13">
        <v>0</v>
      </c>
      <c r="K10" s="13">
        <v>120000</v>
      </c>
      <c r="L10" s="13">
        <f>+I10*2.87%</f>
        <v>3444</v>
      </c>
      <c r="M10" s="13">
        <v>16809.87</v>
      </c>
      <c r="N10" s="13">
        <f>+I10*3.04%</f>
        <v>3648</v>
      </c>
      <c r="O10" s="13">
        <v>2489.6</v>
      </c>
      <c r="P10" s="13">
        <f t="shared" si="0"/>
        <v>26391.469999999998</v>
      </c>
      <c r="Q10" s="13">
        <f t="shared" si="1"/>
        <v>93608.53</v>
      </c>
    </row>
    <row r="11" spans="1:17" x14ac:dyDescent="0.25">
      <c r="A11" s="1">
        <v>4</v>
      </c>
      <c r="B11" t="s">
        <v>1416</v>
      </c>
      <c r="C11" t="s">
        <v>1415</v>
      </c>
      <c r="D11" t="s">
        <v>1417</v>
      </c>
      <c r="E11" s="1" t="s">
        <v>924</v>
      </c>
      <c r="F11" s="1" t="s">
        <v>37</v>
      </c>
      <c r="G11" s="25" t="s">
        <v>980</v>
      </c>
      <c r="H11" s="25" t="s">
        <v>1418</v>
      </c>
      <c r="I11" s="13">
        <v>50000</v>
      </c>
      <c r="J11" s="13">
        <v>0</v>
      </c>
      <c r="K11" s="13">
        <v>50000</v>
      </c>
      <c r="L11" s="13">
        <v>1435</v>
      </c>
      <c r="M11" s="13">
        <v>1854</v>
      </c>
      <c r="N11" s="13">
        <v>1520</v>
      </c>
      <c r="O11" s="13">
        <v>25</v>
      </c>
      <c r="P11" s="13">
        <v>4834</v>
      </c>
      <c r="Q11" s="13">
        <v>45166</v>
      </c>
    </row>
    <row r="12" spans="1:17" ht="30" x14ac:dyDescent="0.25">
      <c r="A12" s="1">
        <v>5</v>
      </c>
      <c r="B12" t="s">
        <v>936</v>
      </c>
      <c r="C12" s="1" t="s">
        <v>106</v>
      </c>
      <c r="D12" s="1" t="s">
        <v>937</v>
      </c>
      <c r="E12" s="1" t="s">
        <v>924</v>
      </c>
      <c r="F12" s="1" t="s">
        <v>37</v>
      </c>
      <c r="G12" s="25" t="s">
        <v>938</v>
      </c>
      <c r="H12" s="25" t="s">
        <v>939</v>
      </c>
      <c r="I12" s="13">
        <v>90000</v>
      </c>
      <c r="J12" s="13">
        <v>0</v>
      </c>
      <c r="K12" s="13">
        <v>90000</v>
      </c>
      <c r="L12" s="13">
        <f t="shared" ref="L12:L100" si="2">+I12*2.87%</f>
        <v>2583</v>
      </c>
      <c r="M12" s="13">
        <v>9753.1200000000008</v>
      </c>
      <c r="N12" s="13">
        <f t="shared" ref="N12:N100" si="3">+I12*3.04%</f>
        <v>2736</v>
      </c>
      <c r="O12" s="13">
        <v>25</v>
      </c>
      <c r="P12" s="13">
        <f t="shared" si="0"/>
        <v>15097.12</v>
      </c>
      <c r="Q12" s="13">
        <f t="shared" si="1"/>
        <v>74902.880000000005</v>
      </c>
    </row>
    <row r="13" spans="1:17" x14ac:dyDescent="0.25">
      <c r="A13" s="1">
        <v>6</v>
      </c>
      <c r="B13" t="s">
        <v>940</v>
      </c>
      <c r="C13" s="1" t="s">
        <v>106</v>
      </c>
      <c r="D13" s="1" t="s">
        <v>941</v>
      </c>
      <c r="E13" s="1" t="s">
        <v>924</v>
      </c>
      <c r="F13" s="1" t="s">
        <v>29</v>
      </c>
      <c r="G13" s="25" t="s">
        <v>942</v>
      </c>
      <c r="H13" s="25" t="s">
        <v>943</v>
      </c>
      <c r="I13" s="13">
        <v>45000</v>
      </c>
      <c r="J13" s="13">
        <v>0</v>
      </c>
      <c r="K13" s="13">
        <v>45000</v>
      </c>
      <c r="L13" s="13">
        <f t="shared" si="2"/>
        <v>1291.5</v>
      </c>
      <c r="M13" s="13">
        <v>1148.33</v>
      </c>
      <c r="N13" s="13">
        <f t="shared" si="3"/>
        <v>1368</v>
      </c>
      <c r="O13" s="13">
        <v>25</v>
      </c>
      <c r="P13" s="13">
        <f t="shared" si="0"/>
        <v>3832.83</v>
      </c>
      <c r="Q13" s="13">
        <f t="shared" si="1"/>
        <v>41167.17</v>
      </c>
    </row>
    <row r="14" spans="1:17" x14ac:dyDescent="0.25">
      <c r="A14" s="1">
        <v>7</v>
      </c>
      <c r="B14" t="s">
        <v>944</v>
      </c>
      <c r="C14" s="1" t="s">
        <v>945</v>
      </c>
      <c r="D14" s="1" t="s">
        <v>923</v>
      </c>
      <c r="E14" s="1" t="s">
        <v>924</v>
      </c>
      <c r="F14" s="1" t="s">
        <v>37</v>
      </c>
      <c r="G14" s="25" t="s">
        <v>946</v>
      </c>
      <c r="H14" s="25" t="s">
        <v>947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948</v>
      </c>
      <c r="C15" s="1" t="s">
        <v>158</v>
      </c>
      <c r="D15" s="1" t="s">
        <v>77</v>
      </c>
      <c r="E15" s="1" t="s">
        <v>924</v>
      </c>
      <c r="F15" s="1" t="s">
        <v>29</v>
      </c>
      <c r="G15" s="25" t="s">
        <v>933</v>
      </c>
      <c r="H15" s="25" t="s">
        <v>934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949</v>
      </c>
      <c r="C16" s="1" t="s">
        <v>158</v>
      </c>
      <c r="D16" s="1" t="s">
        <v>950</v>
      </c>
      <c r="E16" s="1" t="s">
        <v>924</v>
      </c>
      <c r="F16" s="1" t="s">
        <v>37</v>
      </c>
      <c r="G16" s="25" t="s">
        <v>925</v>
      </c>
      <c r="H16" s="25" t="s">
        <v>926</v>
      </c>
      <c r="I16" s="13">
        <v>35000</v>
      </c>
      <c r="J16" s="13">
        <v>0</v>
      </c>
      <c r="K16" s="13">
        <v>35000</v>
      </c>
      <c r="L16" s="13">
        <f t="shared" si="2"/>
        <v>1004.5</v>
      </c>
      <c r="M16" s="13">
        <v>0</v>
      </c>
      <c r="N16" s="13">
        <f t="shared" si="3"/>
        <v>1064</v>
      </c>
      <c r="O16" s="13">
        <v>695</v>
      </c>
      <c r="P16" s="13">
        <f t="shared" si="0"/>
        <v>2763.5</v>
      </c>
      <c r="Q16" s="13">
        <f t="shared" si="1"/>
        <v>32236.5</v>
      </c>
    </row>
    <row r="17" spans="1:17" x14ac:dyDescent="0.25">
      <c r="A17" s="1">
        <v>10</v>
      </c>
      <c r="B17" t="s">
        <v>951</v>
      </c>
      <c r="C17" s="1" t="s">
        <v>952</v>
      </c>
      <c r="D17" s="1" t="s">
        <v>305</v>
      </c>
      <c r="E17" s="1" t="s">
        <v>924</v>
      </c>
      <c r="F17" s="1" t="s">
        <v>37</v>
      </c>
      <c r="G17" s="25" t="s">
        <v>942</v>
      </c>
      <c r="H17" s="25" t="s">
        <v>943</v>
      </c>
      <c r="I17" s="13">
        <v>75000</v>
      </c>
      <c r="J17" s="13">
        <v>0</v>
      </c>
      <c r="K17" s="13">
        <v>75000</v>
      </c>
      <c r="L17" s="13">
        <f t="shared" si="2"/>
        <v>2152.5</v>
      </c>
      <c r="M17" s="13">
        <v>6309.38</v>
      </c>
      <c r="N17" s="13">
        <f t="shared" si="3"/>
        <v>2280</v>
      </c>
      <c r="O17" s="13">
        <v>25</v>
      </c>
      <c r="P17" s="13">
        <f t="shared" si="0"/>
        <v>10766.880000000001</v>
      </c>
      <c r="Q17" s="13">
        <f t="shared" si="1"/>
        <v>64233.119999999995</v>
      </c>
    </row>
    <row r="18" spans="1:17" x14ac:dyDescent="0.25">
      <c r="A18" s="1">
        <v>11</v>
      </c>
      <c r="B18" t="s">
        <v>953</v>
      </c>
      <c r="C18" s="1" t="s">
        <v>952</v>
      </c>
      <c r="D18" s="1" t="s">
        <v>954</v>
      </c>
      <c r="E18" s="1" t="s">
        <v>924</v>
      </c>
      <c r="F18" s="1" t="s">
        <v>29</v>
      </c>
      <c r="G18" s="25" t="s">
        <v>925</v>
      </c>
      <c r="H18" s="25" t="s">
        <v>926</v>
      </c>
      <c r="I18" s="13">
        <v>50000</v>
      </c>
      <c r="J18" s="13">
        <v>0</v>
      </c>
      <c r="K18" s="13">
        <v>50000</v>
      </c>
      <c r="L18" s="13">
        <f t="shared" si="2"/>
        <v>1435</v>
      </c>
      <c r="M18" s="13">
        <v>1854</v>
      </c>
      <c r="N18" s="13">
        <f t="shared" si="3"/>
        <v>1520</v>
      </c>
      <c r="O18" s="13">
        <v>25</v>
      </c>
      <c r="P18" s="13">
        <f t="shared" si="0"/>
        <v>4834</v>
      </c>
      <c r="Q18" s="13">
        <f t="shared" si="1"/>
        <v>45166</v>
      </c>
    </row>
    <row r="19" spans="1:17" x14ac:dyDescent="0.25">
      <c r="A19" s="1">
        <v>12</v>
      </c>
      <c r="B19" t="s">
        <v>1491</v>
      </c>
      <c r="C19" s="1" t="s">
        <v>952</v>
      </c>
      <c r="D19" s="1" t="s">
        <v>954</v>
      </c>
      <c r="E19" s="1" t="s">
        <v>924</v>
      </c>
      <c r="F19" s="1" t="s">
        <v>29</v>
      </c>
      <c r="G19" s="25" t="s">
        <v>946</v>
      </c>
      <c r="H19" s="25" t="s">
        <v>947</v>
      </c>
      <c r="I19" s="13">
        <v>41000</v>
      </c>
      <c r="J19" s="13">
        <v>0</v>
      </c>
      <c r="K19" s="13">
        <v>41000</v>
      </c>
      <c r="L19" s="13">
        <f t="shared" si="2"/>
        <v>1176.7</v>
      </c>
      <c r="M19" s="13">
        <v>583.79</v>
      </c>
      <c r="N19" s="13">
        <f t="shared" si="3"/>
        <v>1246.4000000000001</v>
      </c>
      <c r="O19" s="13">
        <v>25</v>
      </c>
      <c r="P19" s="13">
        <f t="shared" si="0"/>
        <v>3031.8900000000003</v>
      </c>
      <c r="Q19" s="13">
        <f t="shared" si="1"/>
        <v>37968.11</v>
      </c>
    </row>
    <row r="20" spans="1:17" x14ac:dyDescent="0.25">
      <c r="A20" s="1">
        <v>13</v>
      </c>
      <c r="B20" t="s">
        <v>1492</v>
      </c>
      <c r="C20" s="1" t="s">
        <v>952</v>
      </c>
      <c r="D20" s="1" t="s">
        <v>923</v>
      </c>
      <c r="E20" s="1" t="s">
        <v>924</v>
      </c>
      <c r="F20" s="1" t="s">
        <v>29</v>
      </c>
      <c r="G20" s="25" t="s">
        <v>925</v>
      </c>
      <c r="H20" s="25" t="s">
        <v>926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v>1368</v>
      </c>
      <c r="O20" s="13">
        <v>25</v>
      </c>
      <c r="P20" s="13">
        <v>3832.83</v>
      </c>
      <c r="Q20" s="13">
        <v>41167.17</v>
      </c>
    </row>
    <row r="21" spans="1:17" x14ac:dyDescent="0.25">
      <c r="A21" s="1">
        <v>14</v>
      </c>
      <c r="B21" t="s">
        <v>955</v>
      </c>
      <c r="C21" s="1" t="s">
        <v>952</v>
      </c>
      <c r="D21" s="1" t="s">
        <v>923</v>
      </c>
      <c r="E21" s="1" t="s">
        <v>924</v>
      </c>
      <c r="F21" s="1" t="s">
        <v>37</v>
      </c>
      <c r="G21" s="25" t="s">
        <v>928</v>
      </c>
      <c r="H21" s="25" t="s">
        <v>929</v>
      </c>
      <c r="I21" s="13">
        <v>35000</v>
      </c>
      <c r="J21" s="13">
        <v>0</v>
      </c>
      <c r="K21" s="13">
        <v>35000</v>
      </c>
      <c r="L21" s="13">
        <f t="shared" si="2"/>
        <v>1004.5</v>
      </c>
      <c r="M21" s="13">
        <v>0</v>
      </c>
      <c r="N21" s="13">
        <v>1064</v>
      </c>
      <c r="O21" s="13">
        <v>25</v>
      </c>
      <c r="P21" s="13">
        <f t="shared" si="0"/>
        <v>2093.5</v>
      </c>
      <c r="Q21" s="13">
        <f t="shared" si="1"/>
        <v>32906.5</v>
      </c>
    </row>
    <row r="22" spans="1:17" ht="30" x14ac:dyDescent="0.25">
      <c r="A22" s="1">
        <v>15</v>
      </c>
      <c r="B22" t="s">
        <v>1493</v>
      </c>
      <c r="C22" s="1" t="s">
        <v>119</v>
      </c>
      <c r="D22" s="1" t="s">
        <v>956</v>
      </c>
      <c r="E22" s="1" t="s">
        <v>924</v>
      </c>
      <c r="F22" s="1" t="s">
        <v>29</v>
      </c>
      <c r="G22" s="25" t="s">
        <v>957</v>
      </c>
      <c r="H22" s="25" t="s">
        <v>958</v>
      </c>
      <c r="I22" s="13">
        <v>75000</v>
      </c>
      <c r="J22" s="13">
        <v>0</v>
      </c>
      <c r="K22" s="13">
        <v>75000</v>
      </c>
      <c r="L22" s="13">
        <v>2152.5</v>
      </c>
      <c r="M22" s="13">
        <v>5966.28</v>
      </c>
      <c r="N22" s="13">
        <v>2280</v>
      </c>
      <c r="O22" s="13">
        <v>1740.46</v>
      </c>
      <c r="P22" s="13">
        <v>12139.24</v>
      </c>
      <c r="Q22" s="13">
        <v>62860.76</v>
      </c>
    </row>
    <row r="23" spans="1:17" x14ac:dyDescent="0.25">
      <c r="A23" s="1">
        <v>16</v>
      </c>
      <c r="B23" t="s">
        <v>959</v>
      </c>
      <c r="C23" s="1" t="s">
        <v>136</v>
      </c>
      <c r="D23" s="1" t="s">
        <v>960</v>
      </c>
      <c r="E23" s="1" t="s">
        <v>924</v>
      </c>
      <c r="F23" s="1" t="s">
        <v>29</v>
      </c>
      <c r="G23" s="25" t="s">
        <v>925</v>
      </c>
      <c r="H23" s="25" t="s">
        <v>926</v>
      </c>
      <c r="I23" s="13">
        <v>55000</v>
      </c>
      <c r="J23" s="13">
        <v>0</v>
      </c>
      <c r="K23" s="13">
        <v>55000</v>
      </c>
      <c r="L23" s="13">
        <f t="shared" si="2"/>
        <v>1578.5</v>
      </c>
      <c r="M23" s="13">
        <v>2559.6799999999998</v>
      </c>
      <c r="N23" s="13">
        <f t="shared" si="3"/>
        <v>1672</v>
      </c>
      <c r="O23" s="13">
        <v>25</v>
      </c>
      <c r="P23" s="13">
        <f t="shared" si="0"/>
        <v>5835.18</v>
      </c>
      <c r="Q23" s="13">
        <f t="shared" si="1"/>
        <v>49164.82</v>
      </c>
    </row>
    <row r="24" spans="1:17" x14ac:dyDescent="0.25">
      <c r="A24" s="1">
        <v>17</v>
      </c>
      <c r="B24" t="s">
        <v>961</v>
      </c>
      <c r="C24" s="1" t="s">
        <v>136</v>
      </c>
      <c r="D24" t="s">
        <v>962</v>
      </c>
      <c r="E24" s="1" t="s">
        <v>924</v>
      </c>
      <c r="F24" s="1" t="s">
        <v>29</v>
      </c>
      <c r="G24" s="25" t="s">
        <v>926</v>
      </c>
      <c r="H24" s="25" t="s">
        <v>935</v>
      </c>
      <c r="I24" s="13">
        <v>60000</v>
      </c>
      <c r="J24" s="13">
        <v>0</v>
      </c>
      <c r="K24" s="13">
        <v>60000</v>
      </c>
      <c r="L24" s="13">
        <f t="shared" si="2"/>
        <v>1722</v>
      </c>
      <c r="M24" s="13">
        <v>2800.49</v>
      </c>
      <c r="N24" s="13">
        <v>1824</v>
      </c>
      <c r="O24" s="13">
        <v>3595.92</v>
      </c>
      <c r="P24" s="13">
        <f t="shared" si="0"/>
        <v>9942.41</v>
      </c>
      <c r="Q24" s="13">
        <f t="shared" si="1"/>
        <v>50057.59</v>
      </c>
    </row>
    <row r="25" spans="1:17" x14ac:dyDescent="0.25">
      <c r="A25" s="1">
        <v>18</v>
      </c>
      <c r="B25" t="s">
        <v>963</v>
      </c>
      <c r="C25" t="s">
        <v>964</v>
      </c>
      <c r="D25" t="s">
        <v>965</v>
      </c>
      <c r="E25" s="1" t="s">
        <v>924</v>
      </c>
      <c r="F25" s="1" t="s">
        <v>37</v>
      </c>
      <c r="G25" s="25" t="s">
        <v>928</v>
      </c>
      <c r="H25" s="25" t="s">
        <v>929</v>
      </c>
      <c r="I25" s="13">
        <v>30000</v>
      </c>
      <c r="J25" s="13">
        <v>0</v>
      </c>
      <c r="K25" s="13">
        <v>30000</v>
      </c>
      <c r="L25" s="13">
        <f t="shared" si="2"/>
        <v>861</v>
      </c>
      <c r="M25" s="13">
        <v>0</v>
      </c>
      <c r="N25" s="13">
        <v>912</v>
      </c>
      <c r="O25" s="13">
        <v>25</v>
      </c>
      <c r="P25" s="13">
        <f t="shared" si="0"/>
        <v>1798</v>
      </c>
      <c r="Q25" s="13">
        <f t="shared" si="1"/>
        <v>28202</v>
      </c>
    </row>
    <row r="26" spans="1:17" x14ac:dyDescent="0.25">
      <c r="A26" s="1">
        <v>19</v>
      </c>
      <c r="B26" t="s">
        <v>966</v>
      </c>
      <c r="C26" t="s">
        <v>964</v>
      </c>
      <c r="D26" t="s">
        <v>965</v>
      </c>
      <c r="E26" s="1" t="s">
        <v>924</v>
      </c>
      <c r="F26" s="1" t="s">
        <v>29</v>
      </c>
      <c r="G26" s="25" t="s">
        <v>928</v>
      </c>
      <c r="H26" s="25" t="s">
        <v>929</v>
      </c>
      <c r="I26" s="13">
        <v>30000</v>
      </c>
      <c r="J26" s="13">
        <v>0</v>
      </c>
      <c r="K26" s="13">
        <v>30000</v>
      </c>
      <c r="L26" s="13">
        <f t="shared" si="2"/>
        <v>861</v>
      </c>
      <c r="M26" s="13">
        <v>0</v>
      </c>
      <c r="N26" s="13">
        <v>912</v>
      </c>
      <c r="O26" s="13">
        <v>25</v>
      </c>
      <c r="P26" s="13">
        <f t="shared" si="0"/>
        <v>1798</v>
      </c>
      <c r="Q26" s="13">
        <f t="shared" si="1"/>
        <v>28202</v>
      </c>
    </row>
    <row r="27" spans="1:17" x14ac:dyDescent="0.25">
      <c r="A27" s="1">
        <v>20</v>
      </c>
      <c r="B27" t="s">
        <v>967</v>
      </c>
      <c r="C27" t="s">
        <v>964</v>
      </c>
      <c r="D27" t="s">
        <v>204</v>
      </c>
      <c r="E27" s="1" t="s">
        <v>924</v>
      </c>
      <c r="F27" s="1" t="s">
        <v>37</v>
      </c>
      <c r="G27" s="25" t="s">
        <v>928</v>
      </c>
      <c r="H27" s="25" t="s">
        <v>929</v>
      </c>
      <c r="I27" s="13">
        <v>35000</v>
      </c>
      <c r="J27" s="13">
        <v>0</v>
      </c>
      <c r="K27" s="13">
        <v>35000</v>
      </c>
      <c r="L27" s="13">
        <f t="shared" si="2"/>
        <v>1004.5</v>
      </c>
      <c r="M27" s="13">
        <v>0</v>
      </c>
      <c r="N27" s="13">
        <v>1064</v>
      </c>
      <c r="O27" s="13">
        <v>25</v>
      </c>
      <c r="P27" s="13">
        <f t="shared" si="0"/>
        <v>2093.5</v>
      </c>
      <c r="Q27" s="13">
        <f t="shared" si="1"/>
        <v>32906.5</v>
      </c>
    </row>
    <row r="28" spans="1:17" x14ac:dyDescent="0.25">
      <c r="A28" s="1">
        <v>21</v>
      </c>
      <c r="B28" t="s">
        <v>968</v>
      </c>
      <c r="C28" s="1" t="s">
        <v>969</v>
      </c>
      <c r="D28" s="1" t="s">
        <v>970</v>
      </c>
      <c r="E28" s="1" t="s">
        <v>924</v>
      </c>
      <c r="F28" s="1" t="s">
        <v>37</v>
      </c>
      <c r="G28" s="25" t="s">
        <v>946</v>
      </c>
      <c r="H28" s="25" t="s">
        <v>947</v>
      </c>
      <c r="I28" s="13">
        <v>41000</v>
      </c>
      <c r="J28" s="13">
        <v>0</v>
      </c>
      <c r="K28" s="13">
        <v>41000</v>
      </c>
      <c r="L28" s="13">
        <f t="shared" si="2"/>
        <v>1176.7</v>
      </c>
      <c r="M28" s="13">
        <v>583.79</v>
      </c>
      <c r="N28" s="13">
        <v>1246.4000000000001</v>
      </c>
      <c r="O28" s="13">
        <v>1257.3</v>
      </c>
      <c r="P28" s="13">
        <f t="shared" si="0"/>
        <v>4264.1900000000005</v>
      </c>
      <c r="Q28" s="13">
        <f t="shared" si="1"/>
        <v>36735.81</v>
      </c>
    </row>
    <row r="29" spans="1:17" x14ac:dyDescent="0.25">
      <c r="A29" s="1">
        <v>22</v>
      </c>
      <c r="B29" t="s">
        <v>1494</v>
      </c>
      <c r="C29" s="1" t="s">
        <v>969</v>
      </c>
      <c r="D29" s="1" t="s">
        <v>971</v>
      </c>
      <c r="E29" s="1" t="s">
        <v>924</v>
      </c>
      <c r="F29" s="1" t="s">
        <v>37</v>
      </c>
      <c r="G29" s="25" t="s">
        <v>972</v>
      </c>
      <c r="H29" s="25" t="s">
        <v>973</v>
      </c>
      <c r="I29" s="13">
        <v>45000</v>
      </c>
      <c r="J29" s="13">
        <v>0</v>
      </c>
      <c r="K29" s="13">
        <v>45000</v>
      </c>
      <c r="L29" s="13">
        <f t="shared" si="2"/>
        <v>1291.5</v>
      </c>
      <c r="M29" s="13">
        <v>1148.33</v>
      </c>
      <c r="N29" s="13">
        <f t="shared" si="3"/>
        <v>1368</v>
      </c>
      <c r="O29" s="13">
        <v>25</v>
      </c>
      <c r="P29" s="13">
        <f t="shared" si="0"/>
        <v>3832.83</v>
      </c>
      <c r="Q29" s="13">
        <f t="shared" si="1"/>
        <v>41167.17</v>
      </c>
    </row>
    <row r="30" spans="1:17" ht="30" x14ac:dyDescent="0.25">
      <c r="A30" s="1">
        <v>23</v>
      </c>
      <c r="B30" t="s">
        <v>974</v>
      </c>
      <c r="C30" s="1" t="s">
        <v>69</v>
      </c>
      <c r="D30" s="1" t="s">
        <v>975</v>
      </c>
      <c r="E30" s="1" t="s">
        <v>924</v>
      </c>
      <c r="F30" s="1" t="s">
        <v>29</v>
      </c>
      <c r="G30" s="25" t="s">
        <v>946</v>
      </c>
      <c r="H30" s="25" t="s">
        <v>947</v>
      </c>
      <c r="I30" s="13">
        <v>25000</v>
      </c>
      <c r="K30" s="13">
        <v>25000</v>
      </c>
      <c r="L30" s="13">
        <f t="shared" si="2"/>
        <v>717.5</v>
      </c>
      <c r="M30" s="13">
        <v>0</v>
      </c>
      <c r="N30" s="13">
        <f t="shared" si="3"/>
        <v>760</v>
      </c>
      <c r="O30" s="13">
        <v>25</v>
      </c>
      <c r="P30" s="13">
        <f t="shared" si="0"/>
        <v>1502.5</v>
      </c>
      <c r="Q30" s="13">
        <f t="shared" si="1"/>
        <v>23497.5</v>
      </c>
    </row>
    <row r="31" spans="1:17" ht="30" x14ac:dyDescent="0.25">
      <c r="A31" s="1">
        <v>24</v>
      </c>
      <c r="B31" t="s">
        <v>976</v>
      </c>
      <c r="C31" s="1" t="s">
        <v>69</v>
      </c>
      <c r="D31" s="1" t="s">
        <v>179</v>
      </c>
      <c r="E31" s="1" t="s">
        <v>924</v>
      </c>
      <c r="F31" s="1" t="s">
        <v>29</v>
      </c>
      <c r="G31" s="25" t="s">
        <v>933</v>
      </c>
      <c r="H31" s="25" t="s">
        <v>934</v>
      </c>
      <c r="I31" s="13">
        <v>50000</v>
      </c>
      <c r="J31" s="13">
        <v>0</v>
      </c>
      <c r="K31" s="13">
        <v>50000</v>
      </c>
      <c r="L31" s="13">
        <f t="shared" si="2"/>
        <v>1435</v>
      </c>
      <c r="M31" s="13">
        <v>1854</v>
      </c>
      <c r="N31" s="13">
        <f t="shared" si="3"/>
        <v>1520</v>
      </c>
      <c r="O31" s="13">
        <v>25</v>
      </c>
      <c r="P31" s="13">
        <f t="shared" si="0"/>
        <v>4834</v>
      </c>
      <c r="Q31" s="13">
        <f t="shared" si="1"/>
        <v>45166</v>
      </c>
    </row>
    <row r="32" spans="1:17" x14ac:dyDescent="0.25">
      <c r="A32" s="1">
        <v>25</v>
      </c>
      <c r="B32" t="s">
        <v>1406</v>
      </c>
      <c r="C32" t="s">
        <v>163</v>
      </c>
      <c r="D32" t="s">
        <v>165</v>
      </c>
      <c r="E32" s="1" t="s">
        <v>924</v>
      </c>
      <c r="F32" s="1" t="s">
        <v>37</v>
      </c>
      <c r="G32" s="25" t="s">
        <v>1030</v>
      </c>
      <c r="H32" s="25" t="s">
        <v>1407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v>1672</v>
      </c>
      <c r="O32" s="13">
        <v>25</v>
      </c>
      <c r="P32" s="13">
        <v>5835.18</v>
      </c>
      <c r="Q32" s="13">
        <v>49164.82</v>
      </c>
    </row>
    <row r="33" spans="1:17" x14ac:dyDescent="0.25">
      <c r="A33" s="1">
        <v>26</v>
      </c>
      <c r="B33" t="s">
        <v>977</v>
      </c>
      <c r="C33" t="s">
        <v>978</v>
      </c>
      <c r="D33" t="s">
        <v>190</v>
      </c>
      <c r="E33" s="1" t="s">
        <v>924</v>
      </c>
      <c r="F33" s="1" t="s">
        <v>37</v>
      </c>
      <c r="G33" s="25" t="s">
        <v>979</v>
      </c>
      <c r="H33" s="25" t="s">
        <v>980</v>
      </c>
      <c r="I33" s="13">
        <v>30000</v>
      </c>
      <c r="J33" s="13">
        <v>0</v>
      </c>
      <c r="K33" s="13">
        <v>30000</v>
      </c>
      <c r="L33" s="13">
        <f t="shared" si="2"/>
        <v>861</v>
      </c>
      <c r="M33" s="13">
        <v>0</v>
      </c>
      <c r="N33" s="13">
        <v>912</v>
      </c>
      <c r="O33" s="13">
        <v>25</v>
      </c>
      <c r="P33" s="13">
        <f t="shared" si="0"/>
        <v>1798</v>
      </c>
      <c r="Q33" s="13">
        <f t="shared" si="1"/>
        <v>28202</v>
      </c>
    </row>
    <row r="34" spans="1:17" x14ac:dyDescent="0.25">
      <c r="A34" s="1">
        <v>27</v>
      </c>
      <c r="B34" t="s">
        <v>1419</v>
      </c>
      <c r="C34" t="s">
        <v>978</v>
      </c>
      <c r="D34" t="s">
        <v>965</v>
      </c>
      <c r="E34" s="1" t="s">
        <v>924</v>
      </c>
      <c r="F34" s="1" t="s">
        <v>37</v>
      </c>
      <c r="G34" s="25" t="s">
        <v>980</v>
      </c>
      <c r="H34" s="25" t="s">
        <v>1418</v>
      </c>
      <c r="I34" s="13">
        <v>30000</v>
      </c>
      <c r="J34" s="13">
        <v>0</v>
      </c>
      <c r="K34" s="13">
        <v>30000</v>
      </c>
      <c r="L34" s="13">
        <v>861</v>
      </c>
      <c r="M34" s="13">
        <v>0</v>
      </c>
      <c r="N34" s="13">
        <v>912</v>
      </c>
      <c r="O34" s="13">
        <v>25</v>
      </c>
      <c r="P34" s="13">
        <v>1798</v>
      </c>
      <c r="Q34" s="13">
        <v>28202</v>
      </c>
    </row>
    <row r="35" spans="1:17" ht="30" x14ac:dyDescent="0.25">
      <c r="A35" s="1">
        <v>28</v>
      </c>
      <c r="B35" t="s">
        <v>981</v>
      </c>
      <c r="C35" s="1" t="s">
        <v>982</v>
      </c>
      <c r="D35" s="1" t="s">
        <v>983</v>
      </c>
      <c r="E35" s="1" t="s">
        <v>924</v>
      </c>
      <c r="F35" s="1" t="s">
        <v>29</v>
      </c>
      <c r="G35" s="25" t="s">
        <v>942</v>
      </c>
      <c r="H35" s="25" t="s">
        <v>943</v>
      </c>
      <c r="I35" s="13">
        <v>90000</v>
      </c>
      <c r="J35" s="13">
        <v>0</v>
      </c>
      <c r="K35" s="13">
        <v>90000</v>
      </c>
      <c r="L35" s="13">
        <f t="shared" si="2"/>
        <v>2583</v>
      </c>
      <c r="M35" s="13">
        <v>9753.1200000000008</v>
      </c>
      <c r="N35" s="13">
        <v>2736</v>
      </c>
      <c r="O35" s="13">
        <v>225</v>
      </c>
      <c r="P35" s="13">
        <f t="shared" si="0"/>
        <v>15297.12</v>
      </c>
      <c r="Q35" s="13">
        <f t="shared" si="1"/>
        <v>74702.880000000005</v>
      </c>
    </row>
    <row r="36" spans="1:17" x14ac:dyDescent="0.25">
      <c r="A36" s="1">
        <v>29</v>
      </c>
      <c r="B36" t="s">
        <v>1495</v>
      </c>
      <c r="C36" s="1" t="s">
        <v>982</v>
      </c>
      <c r="D36" s="1" t="s">
        <v>305</v>
      </c>
      <c r="E36" s="1" t="s">
        <v>924</v>
      </c>
      <c r="F36" s="1" t="s">
        <v>29</v>
      </c>
      <c r="G36" s="25" t="s">
        <v>934</v>
      </c>
      <c r="H36" s="25" t="s">
        <v>984</v>
      </c>
      <c r="I36" s="13">
        <v>80000</v>
      </c>
      <c r="J36" s="13">
        <v>0</v>
      </c>
      <c r="K36" s="13">
        <v>80000</v>
      </c>
      <c r="L36" s="13">
        <f t="shared" si="2"/>
        <v>2296</v>
      </c>
      <c r="M36" s="13">
        <v>7400.87</v>
      </c>
      <c r="N36" s="13">
        <v>2432</v>
      </c>
      <c r="O36" s="13">
        <v>25</v>
      </c>
      <c r="P36" s="13">
        <f t="shared" si="0"/>
        <v>12153.869999999999</v>
      </c>
      <c r="Q36" s="13">
        <f t="shared" si="1"/>
        <v>67846.13</v>
      </c>
    </row>
    <row r="37" spans="1:17" x14ac:dyDescent="0.25">
      <c r="A37" s="1">
        <v>30</v>
      </c>
      <c r="B37" t="s">
        <v>1489</v>
      </c>
      <c r="C37" s="1" t="s">
        <v>982</v>
      </c>
      <c r="D37" t="s">
        <v>965</v>
      </c>
      <c r="E37" s="1" t="s">
        <v>924</v>
      </c>
      <c r="F37" s="1" t="s">
        <v>29</v>
      </c>
      <c r="G37" s="25" t="s">
        <v>994</v>
      </c>
      <c r="H37" s="25" t="s">
        <v>1488</v>
      </c>
      <c r="I37" s="13">
        <v>30000</v>
      </c>
      <c r="J37" s="13">
        <v>0</v>
      </c>
      <c r="K37" s="13">
        <v>30000</v>
      </c>
      <c r="L37" s="13">
        <v>861</v>
      </c>
      <c r="M37" s="13">
        <v>0</v>
      </c>
      <c r="N37" s="13">
        <v>912</v>
      </c>
      <c r="O37" s="13">
        <v>25</v>
      </c>
      <c r="P37" s="13">
        <v>1798</v>
      </c>
      <c r="Q37" s="13">
        <v>28202</v>
      </c>
    </row>
    <row r="38" spans="1:17" x14ac:dyDescent="0.25">
      <c r="A38" s="1">
        <v>31</v>
      </c>
      <c r="B38" t="s">
        <v>985</v>
      </c>
      <c r="C38" s="1" t="s">
        <v>288</v>
      </c>
      <c r="D38" s="1" t="s">
        <v>204</v>
      </c>
      <c r="E38" s="1" t="s">
        <v>924</v>
      </c>
      <c r="F38" s="1" t="s">
        <v>29</v>
      </c>
      <c r="G38" s="25" t="s">
        <v>933</v>
      </c>
      <c r="H38" s="25" t="s">
        <v>934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986</v>
      </c>
      <c r="C39" s="1" t="s">
        <v>288</v>
      </c>
      <c r="D39" s="1" t="s">
        <v>204</v>
      </c>
      <c r="E39" s="1" t="s">
        <v>924</v>
      </c>
      <c r="F39" s="1" t="s">
        <v>29</v>
      </c>
      <c r="G39" s="25" t="s">
        <v>942</v>
      </c>
      <c r="H39" s="25" t="s">
        <v>943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987</v>
      </c>
      <c r="C40" s="1" t="s">
        <v>288</v>
      </c>
      <c r="D40" s="1" t="s">
        <v>204</v>
      </c>
      <c r="E40" s="1" t="s">
        <v>924</v>
      </c>
      <c r="F40" s="1" t="s">
        <v>37</v>
      </c>
      <c r="G40" s="25" t="s">
        <v>925</v>
      </c>
      <c r="H40" s="25" t="s">
        <v>926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25</v>
      </c>
      <c r="P40" s="13">
        <f t="shared" si="0"/>
        <v>2093.5</v>
      </c>
      <c r="Q40" s="13">
        <f t="shared" si="1"/>
        <v>32906.5</v>
      </c>
    </row>
    <row r="41" spans="1:17" x14ac:dyDescent="0.25">
      <c r="A41" s="1">
        <v>34</v>
      </c>
      <c r="B41" t="s">
        <v>988</v>
      </c>
      <c r="C41" s="1" t="s">
        <v>288</v>
      </c>
      <c r="D41" s="1" t="s">
        <v>204</v>
      </c>
      <c r="E41" s="1" t="s">
        <v>924</v>
      </c>
      <c r="F41" s="1" t="s">
        <v>29</v>
      </c>
      <c r="G41" s="25" t="s">
        <v>989</v>
      </c>
      <c r="H41" s="25" t="s">
        <v>972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990</v>
      </c>
      <c r="C42" s="1" t="s">
        <v>288</v>
      </c>
      <c r="D42" s="1" t="s">
        <v>204</v>
      </c>
      <c r="E42" s="1" t="s">
        <v>924</v>
      </c>
      <c r="F42" s="1" t="s">
        <v>37</v>
      </c>
      <c r="G42" s="25" t="s">
        <v>957</v>
      </c>
      <c r="H42" s="25" t="s">
        <v>958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f t="shared" si="3"/>
        <v>1064</v>
      </c>
      <c r="O42" s="13">
        <v>25</v>
      </c>
      <c r="P42" s="13">
        <f t="shared" si="0"/>
        <v>2093.5</v>
      </c>
      <c r="Q42" s="13">
        <f t="shared" si="1"/>
        <v>32906.5</v>
      </c>
    </row>
    <row r="43" spans="1:17" x14ac:dyDescent="0.25">
      <c r="A43" s="1">
        <v>36</v>
      </c>
      <c r="B43" t="s">
        <v>991</v>
      </c>
      <c r="C43" s="1" t="s">
        <v>288</v>
      </c>
      <c r="D43" s="1" t="s">
        <v>204</v>
      </c>
      <c r="E43" s="1" t="s">
        <v>924</v>
      </c>
      <c r="F43" s="1" t="s">
        <v>37</v>
      </c>
      <c r="G43" s="25" t="s">
        <v>957</v>
      </c>
      <c r="H43" s="25" t="s">
        <v>958</v>
      </c>
      <c r="I43" s="13">
        <v>35000</v>
      </c>
      <c r="J43" s="13">
        <v>0</v>
      </c>
      <c r="K43" s="13">
        <v>35000</v>
      </c>
      <c r="L43" s="13">
        <f t="shared" si="2"/>
        <v>1004.5</v>
      </c>
      <c r="M43" s="13">
        <v>0</v>
      </c>
      <c r="N43" s="13">
        <f t="shared" si="3"/>
        <v>1064</v>
      </c>
      <c r="O43" s="13">
        <v>5850</v>
      </c>
      <c r="P43" s="13">
        <f t="shared" si="0"/>
        <v>7918.5</v>
      </c>
      <c r="Q43" s="13">
        <f t="shared" si="1"/>
        <v>27081.5</v>
      </c>
    </row>
    <row r="44" spans="1:17" x14ac:dyDescent="0.25">
      <c r="A44" s="1">
        <v>37</v>
      </c>
      <c r="B44" t="s">
        <v>992</v>
      </c>
      <c r="C44" s="1" t="s">
        <v>288</v>
      </c>
      <c r="D44" s="1" t="s">
        <v>204</v>
      </c>
      <c r="E44" s="1" t="s">
        <v>924</v>
      </c>
      <c r="F44" s="1" t="s">
        <v>37</v>
      </c>
      <c r="G44" s="25" t="s">
        <v>957</v>
      </c>
      <c r="H44" s="25" t="s">
        <v>958</v>
      </c>
      <c r="I44" s="13">
        <v>35000</v>
      </c>
      <c r="J44" s="13">
        <v>0</v>
      </c>
      <c r="K44" s="13">
        <v>35000</v>
      </c>
      <c r="L44" s="13">
        <f t="shared" si="2"/>
        <v>1004.5</v>
      </c>
      <c r="M44" s="13">
        <v>0</v>
      </c>
      <c r="N44" s="13">
        <f t="shared" si="3"/>
        <v>1064</v>
      </c>
      <c r="O44" s="13">
        <v>25</v>
      </c>
      <c r="P44" s="13">
        <f t="shared" si="0"/>
        <v>2093.5</v>
      </c>
      <c r="Q44" s="13">
        <f t="shared" si="1"/>
        <v>32906.5</v>
      </c>
    </row>
    <row r="45" spans="1:17" x14ac:dyDescent="0.25">
      <c r="A45" s="1">
        <v>38</v>
      </c>
      <c r="B45" t="s">
        <v>993</v>
      </c>
      <c r="C45" s="1" t="s">
        <v>288</v>
      </c>
      <c r="D45" s="1" t="s">
        <v>204</v>
      </c>
      <c r="E45" s="1" t="s">
        <v>924</v>
      </c>
      <c r="F45" s="1" t="s">
        <v>37</v>
      </c>
      <c r="G45" s="25" t="s">
        <v>973</v>
      </c>
      <c r="H45" s="25" t="s">
        <v>994</v>
      </c>
      <c r="I45" s="13">
        <v>35000</v>
      </c>
      <c r="J45" s="13">
        <v>0</v>
      </c>
      <c r="K45" s="13">
        <v>35000</v>
      </c>
      <c r="L45" s="13">
        <f t="shared" si="2"/>
        <v>1004.5</v>
      </c>
      <c r="M45" s="13">
        <v>0</v>
      </c>
      <c r="N45" s="13">
        <v>1064</v>
      </c>
      <c r="O45" s="13">
        <v>25</v>
      </c>
      <c r="P45" s="13">
        <f t="shared" si="0"/>
        <v>2093.5</v>
      </c>
      <c r="Q45" s="13">
        <f t="shared" si="1"/>
        <v>32906.5</v>
      </c>
    </row>
    <row r="46" spans="1:17" x14ac:dyDescent="0.25">
      <c r="A46" s="1">
        <v>39</v>
      </c>
      <c r="B46" t="s">
        <v>995</v>
      </c>
      <c r="C46" s="1" t="s">
        <v>288</v>
      </c>
      <c r="D46" s="1" t="s">
        <v>204</v>
      </c>
      <c r="E46" s="1" t="s">
        <v>924</v>
      </c>
      <c r="F46" s="1" t="s">
        <v>29</v>
      </c>
      <c r="G46" s="25" t="s">
        <v>973</v>
      </c>
      <c r="H46" s="25" t="s">
        <v>972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25</v>
      </c>
      <c r="P46" s="13">
        <f t="shared" si="0"/>
        <v>1798</v>
      </c>
      <c r="Q46" s="13">
        <f t="shared" si="1"/>
        <v>28202</v>
      </c>
    </row>
    <row r="47" spans="1:17" x14ac:dyDescent="0.25">
      <c r="A47" s="1">
        <v>40</v>
      </c>
      <c r="B47" t="s">
        <v>996</v>
      </c>
      <c r="C47" s="1" t="s">
        <v>288</v>
      </c>
      <c r="D47" t="s">
        <v>965</v>
      </c>
      <c r="E47" s="1" t="s">
        <v>924</v>
      </c>
      <c r="F47" s="1" t="s">
        <v>37</v>
      </c>
      <c r="G47" s="25" t="s">
        <v>973</v>
      </c>
      <c r="H47" s="25" t="s">
        <v>972</v>
      </c>
      <c r="I47" s="13">
        <v>30000</v>
      </c>
      <c r="J47" s="13">
        <v>0</v>
      </c>
      <c r="K47" s="13">
        <v>30000</v>
      </c>
      <c r="L47" s="13">
        <f t="shared" si="2"/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997</v>
      </c>
      <c r="C48" s="1" t="s">
        <v>288</v>
      </c>
      <c r="D48" t="s">
        <v>965</v>
      </c>
      <c r="E48" s="1" t="s">
        <v>924</v>
      </c>
      <c r="F48" s="1" t="s">
        <v>29</v>
      </c>
      <c r="G48" s="25" t="s">
        <v>973</v>
      </c>
      <c r="H48" s="25" t="s">
        <v>972</v>
      </c>
      <c r="I48" s="13">
        <v>30000</v>
      </c>
      <c r="J48" s="13">
        <v>0</v>
      </c>
      <c r="K48" s="13">
        <v>30000</v>
      </c>
      <c r="L48" s="13">
        <f t="shared" si="2"/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998</v>
      </c>
      <c r="C49" s="1" t="s">
        <v>288</v>
      </c>
      <c r="D49" t="s">
        <v>965</v>
      </c>
      <c r="E49" s="1" t="s">
        <v>924</v>
      </c>
      <c r="F49" s="1" t="s">
        <v>29</v>
      </c>
      <c r="G49" s="25" t="s">
        <v>973</v>
      </c>
      <c r="H49" s="25" t="s">
        <v>972</v>
      </c>
      <c r="I49" s="13">
        <v>30000</v>
      </c>
      <c r="J49" s="13">
        <v>0</v>
      </c>
      <c r="K49" s="13">
        <v>30000</v>
      </c>
      <c r="L49" s="13">
        <f t="shared" si="2"/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999</v>
      </c>
      <c r="C50" s="1" t="s">
        <v>288</v>
      </c>
      <c r="D50" t="s">
        <v>965</v>
      </c>
      <c r="E50" s="1" t="s">
        <v>924</v>
      </c>
      <c r="F50" s="1" t="s">
        <v>29</v>
      </c>
      <c r="G50" s="25" t="s">
        <v>973</v>
      </c>
      <c r="H50" s="25" t="s">
        <v>972</v>
      </c>
      <c r="I50" s="13">
        <v>30000</v>
      </c>
      <c r="J50" s="13">
        <v>0</v>
      </c>
      <c r="K50" s="13">
        <v>30000</v>
      </c>
      <c r="L50" s="13">
        <f t="shared" si="2"/>
        <v>861</v>
      </c>
      <c r="M50" s="13">
        <v>0</v>
      </c>
      <c r="N50" s="13">
        <v>912</v>
      </c>
      <c r="O50" s="13">
        <v>2700</v>
      </c>
      <c r="P50" s="13">
        <f t="shared" si="0"/>
        <v>4473</v>
      </c>
      <c r="Q50" s="13">
        <f t="shared" si="1"/>
        <v>25527</v>
      </c>
    </row>
    <row r="51" spans="1:17" x14ac:dyDescent="0.25">
      <c r="A51" s="1">
        <v>44</v>
      </c>
      <c r="B51" t="s">
        <v>1396</v>
      </c>
      <c r="C51" s="1" t="s">
        <v>288</v>
      </c>
      <c r="D51" t="s">
        <v>965</v>
      </c>
      <c r="E51" s="1" t="s">
        <v>924</v>
      </c>
      <c r="F51" s="1" t="s">
        <v>29</v>
      </c>
      <c r="G51" s="25" t="s">
        <v>935</v>
      </c>
      <c r="H51" s="25" t="s">
        <v>1378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v>1798</v>
      </c>
      <c r="Q51" s="13">
        <v>28202</v>
      </c>
    </row>
    <row r="52" spans="1:17" x14ac:dyDescent="0.25">
      <c r="A52" s="1">
        <v>45</v>
      </c>
      <c r="B52" t="s">
        <v>1397</v>
      </c>
      <c r="C52" s="1" t="s">
        <v>288</v>
      </c>
      <c r="D52" t="s">
        <v>965</v>
      </c>
      <c r="E52" s="1" t="s">
        <v>924</v>
      </c>
      <c r="F52" s="1" t="s">
        <v>29</v>
      </c>
      <c r="G52" s="25" t="s">
        <v>935</v>
      </c>
      <c r="H52" s="25" t="s">
        <v>1378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v>1798</v>
      </c>
      <c r="Q52" s="13">
        <v>28202</v>
      </c>
    </row>
    <row r="53" spans="1:17" x14ac:dyDescent="0.25">
      <c r="A53" s="1">
        <v>46</v>
      </c>
      <c r="B53" t="s">
        <v>1398</v>
      </c>
      <c r="C53" s="1" t="s">
        <v>288</v>
      </c>
      <c r="D53" t="s">
        <v>965</v>
      </c>
      <c r="E53" s="1" t="s">
        <v>924</v>
      </c>
      <c r="F53" s="1" t="s">
        <v>29</v>
      </c>
      <c r="G53" s="25" t="s">
        <v>935</v>
      </c>
      <c r="H53" s="25" t="s">
        <v>1378</v>
      </c>
      <c r="I53" s="13">
        <v>30000</v>
      </c>
      <c r="J53" s="13">
        <v>0</v>
      </c>
      <c r="K53" s="13">
        <v>30000</v>
      </c>
      <c r="L53" s="13">
        <v>861</v>
      </c>
      <c r="M53" s="13">
        <v>0</v>
      </c>
      <c r="N53" s="13">
        <v>912</v>
      </c>
      <c r="O53" s="13">
        <v>25</v>
      </c>
      <c r="P53" s="13">
        <v>1798</v>
      </c>
      <c r="Q53" s="13">
        <v>28202</v>
      </c>
    </row>
    <row r="54" spans="1:17" x14ac:dyDescent="0.25">
      <c r="A54" s="1">
        <v>47</v>
      </c>
      <c r="B54" t="s">
        <v>1399</v>
      </c>
      <c r="C54" s="1" t="s">
        <v>288</v>
      </c>
      <c r="D54" t="s">
        <v>965</v>
      </c>
      <c r="E54" s="1" t="s">
        <v>924</v>
      </c>
      <c r="F54" s="1" t="s">
        <v>37</v>
      </c>
      <c r="G54" s="25" t="s">
        <v>935</v>
      </c>
      <c r="H54" s="25" t="s">
        <v>1378</v>
      </c>
      <c r="I54" s="13">
        <v>30000</v>
      </c>
      <c r="J54" s="13">
        <v>0</v>
      </c>
      <c r="K54" s="13">
        <v>30000</v>
      </c>
      <c r="L54" s="13">
        <v>861</v>
      </c>
      <c r="M54" s="13">
        <v>0</v>
      </c>
      <c r="N54" s="13">
        <v>912</v>
      </c>
      <c r="O54" s="13">
        <v>25</v>
      </c>
      <c r="P54" s="13">
        <v>1798</v>
      </c>
      <c r="Q54" s="13">
        <v>28202</v>
      </c>
    </row>
    <row r="55" spans="1:17" x14ac:dyDescent="0.25">
      <c r="A55" s="1">
        <v>48</v>
      </c>
      <c r="B55" t="s">
        <v>1487</v>
      </c>
      <c r="C55" s="1" t="s">
        <v>288</v>
      </c>
      <c r="D55" t="s">
        <v>965</v>
      </c>
      <c r="E55" s="1" t="s">
        <v>924</v>
      </c>
      <c r="F55" s="1" t="s">
        <v>37</v>
      </c>
      <c r="G55" s="25" t="s">
        <v>994</v>
      </c>
      <c r="H55" s="25" t="s">
        <v>1488</v>
      </c>
      <c r="I55" s="13">
        <v>30000</v>
      </c>
      <c r="J55" s="13">
        <v>0</v>
      </c>
      <c r="K55" s="13">
        <v>30000</v>
      </c>
      <c r="L55" s="13">
        <v>861</v>
      </c>
      <c r="M55" s="13">
        <v>0</v>
      </c>
      <c r="N55" s="13">
        <v>912</v>
      </c>
      <c r="O55" s="13">
        <v>25</v>
      </c>
      <c r="P55" s="13">
        <v>1798</v>
      </c>
      <c r="Q55" s="13">
        <v>28202</v>
      </c>
    </row>
    <row r="56" spans="1:17" ht="30" x14ac:dyDescent="0.25">
      <c r="A56" s="1">
        <v>49</v>
      </c>
      <c r="B56" t="s">
        <v>1000</v>
      </c>
      <c r="C56" s="1" t="s">
        <v>1001</v>
      </c>
      <c r="D56" s="1" t="s">
        <v>204</v>
      </c>
      <c r="E56" s="1" t="s">
        <v>924</v>
      </c>
      <c r="F56" s="1" t="s">
        <v>37</v>
      </c>
      <c r="G56" s="25" t="s">
        <v>933</v>
      </c>
      <c r="H56" s="25" t="s">
        <v>934</v>
      </c>
      <c r="I56" s="13">
        <v>95000</v>
      </c>
      <c r="J56" s="13">
        <v>0</v>
      </c>
      <c r="K56" s="13">
        <v>95000</v>
      </c>
      <c r="L56" s="13">
        <f t="shared" si="2"/>
        <v>2726.5</v>
      </c>
      <c r="M56" s="13">
        <v>10929.24</v>
      </c>
      <c r="N56" s="13">
        <v>2888</v>
      </c>
      <c r="O56" s="13">
        <v>25</v>
      </c>
      <c r="P56" s="13">
        <f t="shared" si="0"/>
        <v>16568.739999999998</v>
      </c>
      <c r="Q56" s="13">
        <f t="shared" si="1"/>
        <v>78431.260000000009</v>
      </c>
    </row>
    <row r="57" spans="1:17" x14ac:dyDescent="0.25">
      <c r="A57" s="1">
        <v>50</v>
      </c>
      <c r="B57" t="s">
        <v>1002</v>
      </c>
      <c r="C57" s="1" t="s">
        <v>283</v>
      </c>
      <c r="D57" s="1" t="s">
        <v>204</v>
      </c>
      <c r="E57" s="1" t="s">
        <v>924</v>
      </c>
      <c r="F57" s="1" t="s">
        <v>37</v>
      </c>
      <c r="G57" s="25" t="s">
        <v>925</v>
      </c>
      <c r="H57" s="25" t="s">
        <v>926</v>
      </c>
      <c r="I57" s="13">
        <v>50000</v>
      </c>
      <c r="J57" s="13">
        <v>0</v>
      </c>
      <c r="K57" s="13">
        <v>50000</v>
      </c>
      <c r="L57" s="13">
        <f t="shared" si="2"/>
        <v>1435</v>
      </c>
      <c r="M57" s="13">
        <v>1854</v>
      </c>
      <c r="N57" s="13">
        <f t="shared" si="3"/>
        <v>1520</v>
      </c>
      <c r="O57" s="13">
        <v>25</v>
      </c>
      <c r="P57" s="13">
        <f t="shared" si="0"/>
        <v>4834</v>
      </c>
      <c r="Q57" s="13">
        <f t="shared" si="1"/>
        <v>45166</v>
      </c>
    </row>
    <row r="58" spans="1:17" x14ac:dyDescent="0.25">
      <c r="A58" s="1">
        <v>51</v>
      </c>
      <c r="B58" t="s">
        <v>1409</v>
      </c>
      <c r="C58" t="s">
        <v>283</v>
      </c>
      <c r="D58" t="s">
        <v>204</v>
      </c>
      <c r="E58" s="1" t="s">
        <v>924</v>
      </c>
      <c r="F58" s="1" t="s">
        <v>37</v>
      </c>
      <c r="G58" s="25" t="s">
        <v>1030</v>
      </c>
      <c r="H58" s="25" t="s">
        <v>1407</v>
      </c>
      <c r="I58" s="13">
        <v>35000</v>
      </c>
      <c r="J58" s="13">
        <v>0</v>
      </c>
      <c r="K58" s="13">
        <v>35000</v>
      </c>
      <c r="L58" s="13">
        <v>1004.5</v>
      </c>
      <c r="M58" s="13">
        <v>0</v>
      </c>
      <c r="N58" s="13">
        <v>1064</v>
      </c>
      <c r="O58" s="13">
        <v>25</v>
      </c>
      <c r="P58" s="13">
        <v>2093.5</v>
      </c>
      <c r="Q58" s="13">
        <v>32906.5</v>
      </c>
    </row>
    <row r="59" spans="1:17" ht="60" x14ac:dyDescent="0.25">
      <c r="A59" s="1">
        <v>52</v>
      </c>
      <c r="B59" t="s">
        <v>1003</v>
      </c>
      <c r="C59" s="1" t="s">
        <v>1004</v>
      </c>
      <c r="D59" s="1" t="s">
        <v>1005</v>
      </c>
      <c r="E59" s="1" t="s">
        <v>924</v>
      </c>
      <c r="F59" s="1" t="s">
        <v>37</v>
      </c>
      <c r="G59" s="25" t="s">
        <v>942</v>
      </c>
      <c r="H59" s="25" t="s">
        <v>943</v>
      </c>
      <c r="I59" s="13">
        <v>90000</v>
      </c>
      <c r="J59" s="13">
        <v>0</v>
      </c>
      <c r="K59" s="13">
        <v>90000</v>
      </c>
      <c r="L59" s="13">
        <f t="shared" si="2"/>
        <v>2583</v>
      </c>
      <c r="M59" s="13">
        <v>9753.1200000000008</v>
      </c>
      <c r="N59" s="13">
        <f t="shared" si="3"/>
        <v>2736</v>
      </c>
      <c r="O59" s="13">
        <v>425</v>
      </c>
      <c r="P59" s="13">
        <f t="shared" si="0"/>
        <v>15497.12</v>
      </c>
      <c r="Q59" s="13">
        <f t="shared" si="1"/>
        <v>74502.880000000005</v>
      </c>
    </row>
    <row r="60" spans="1:17" ht="30" x14ac:dyDescent="0.25">
      <c r="A60" s="1">
        <v>53</v>
      </c>
      <c r="B60" t="s">
        <v>1006</v>
      </c>
      <c r="C60" s="1" t="s">
        <v>1004</v>
      </c>
      <c r="D60" s="1" t="s">
        <v>204</v>
      </c>
      <c r="E60" s="1" t="s">
        <v>924</v>
      </c>
      <c r="F60" s="1" t="s">
        <v>37</v>
      </c>
      <c r="G60" s="25" t="s">
        <v>946</v>
      </c>
      <c r="H60" s="25" t="s">
        <v>947</v>
      </c>
      <c r="I60" s="13">
        <v>45000</v>
      </c>
      <c r="J60" s="13">
        <v>0</v>
      </c>
      <c r="K60" s="13">
        <v>45000</v>
      </c>
      <c r="L60" s="13">
        <f t="shared" si="2"/>
        <v>1291.5</v>
      </c>
      <c r="M60" s="13">
        <v>1148.33</v>
      </c>
      <c r="N60" s="13">
        <f t="shared" si="3"/>
        <v>1368</v>
      </c>
      <c r="O60" s="13">
        <v>1722</v>
      </c>
      <c r="P60" s="13">
        <f t="shared" si="0"/>
        <v>5529.83</v>
      </c>
      <c r="Q60" s="13">
        <f t="shared" si="1"/>
        <v>39470.17</v>
      </c>
    </row>
    <row r="61" spans="1:17" ht="30" x14ac:dyDescent="0.25">
      <c r="A61" s="1">
        <v>54</v>
      </c>
      <c r="B61" t="s">
        <v>1384</v>
      </c>
      <c r="C61" s="1" t="s">
        <v>1004</v>
      </c>
      <c r="D61" s="1" t="s">
        <v>204</v>
      </c>
      <c r="E61" s="1" t="s">
        <v>924</v>
      </c>
      <c r="F61" s="1" t="s">
        <v>37</v>
      </c>
      <c r="G61" s="25" t="s">
        <v>1403</v>
      </c>
      <c r="H61" s="25" t="s">
        <v>1404</v>
      </c>
      <c r="I61" s="13">
        <v>35000</v>
      </c>
      <c r="J61" s="13">
        <v>0</v>
      </c>
      <c r="K61" s="13">
        <v>35000</v>
      </c>
      <c r="L61" s="13">
        <v>1004.5</v>
      </c>
      <c r="M61" s="13">
        <v>0</v>
      </c>
      <c r="N61" s="13">
        <v>1064</v>
      </c>
      <c r="O61" s="13">
        <v>25</v>
      </c>
      <c r="P61" s="13">
        <v>2093.5</v>
      </c>
      <c r="Q61" s="13">
        <v>32906.5</v>
      </c>
    </row>
    <row r="62" spans="1:17" ht="30" x14ac:dyDescent="0.25">
      <c r="A62" s="1">
        <v>55</v>
      </c>
      <c r="B62" t="s">
        <v>1007</v>
      </c>
      <c r="C62" s="1" t="s">
        <v>1004</v>
      </c>
      <c r="D62" s="1" t="s">
        <v>190</v>
      </c>
      <c r="E62" s="1" t="s">
        <v>924</v>
      </c>
      <c r="F62" s="1" t="s">
        <v>37</v>
      </c>
      <c r="G62" s="25" t="s">
        <v>989</v>
      </c>
      <c r="H62" s="25" t="s">
        <v>972</v>
      </c>
      <c r="I62" s="13">
        <v>35000</v>
      </c>
      <c r="J62" s="13">
        <v>0</v>
      </c>
      <c r="K62" s="13">
        <v>35000</v>
      </c>
      <c r="L62" s="13">
        <f t="shared" si="2"/>
        <v>1004.5</v>
      </c>
      <c r="M62" s="13">
        <v>0</v>
      </c>
      <c r="N62" s="13">
        <f t="shared" si="3"/>
        <v>1064</v>
      </c>
      <c r="O62" s="13">
        <v>25</v>
      </c>
      <c r="P62" s="13">
        <f t="shared" si="0"/>
        <v>2093.5</v>
      </c>
      <c r="Q62" s="13">
        <f t="shared" si="1"/>
        <v>32906.5</v>
      </c>
    </row>
    <row r="63" spans="1:17" ht="30" x14ac:dyDescent="0.25">
      <c r="A63" s="1">
        <v>56</v>
      </c>
      <c r="B63" t="s">
        <v>1008</v>
      </c>
      <c r="C63" s="1" t="s">
        <v>1004</v>
      </c>
      <c r="D63" t="s">
        <v>965</v>
      </c>
      <c r="E63" s="1" t="s">
        <v>924</v>
      </c>
      <c r="F63" s="1" t="s">
        <v>29</v>
      </c>
      <c r="G63" s="25" t="s">
        <v>928</v>
      </c>
      <c r="H63" s="25" t="s">
        <v>929</v>
      </c>
      <c r="I63" s="13">
        <v>30000</v>
      </c>
      <c r="J63" s="13">
        <v>0</v>
      </c>
      <c r="K63" s="13">
        <v>30000</v>
      </c>
      <c r="L63" s="13">
        <f t="shared" si="2"/>
        <v>861</v>
      </c>
      <c r="M63" s="13">
        <v>0</v>
      </c>
      <c r="N63" s="13">
        <v>912</v>
      </c>
      <c r="O63" s="13">
        <v>25</v>
      </c>
      <c r="P63" s="13">
        <f t="shared" si="0"/>
        <v>1798</v>
      </c>
      <c r="Q63" s="13">
        <f t="shared" si="1"/>
        <v>28202</v>
      </c>
    </row>
    <row r="64" spans="1:17" x14ac:dyDescent="0.25">
      <c r="A64" s="1">
        <v>57</v>
      </c>
      <c r="B64" t="s">
        <v>1009</v>
      </c>
      <c r="C64" s="1" t="s">
        <v>344</v>
      </c>
      <c r="D64" s="1" t="s">
        <v>345</v>
      </c>
      <c r="E64" s="1" t="s">
        <v>924</v>
      </c>
      <c r="F64" s="1" t="s">
        <v>29</v>
      </c>
      <c r="G64" s="25" t="s">
        <v>1010</v>
      </c>
      <c r="H64" s="25" t="s">
        <v>1011</v>
      </c>
      <c r="I64" s="13">
        <v>70000</v>
      </c>
      <c r="J64" s="13">
        <v>0</v>
      </c>
      <c r="K64" s="13">
        <v>70000</v>
      </c>
      <c r="L64" s="13">
        <f t="shared" si="2"/>
        <v>2009</v>
      </c>
      <c r="M64" s="13">
        <v>5368.48</v>
      </c>
      <c r="N64" s="13">
        <f t="shared" si="3"/>
        <v>2128</v>
      </c>
      <c r="O64" s="13">
        <v>4954.2</v>
      </c>
      <c r="P64" s="13">
        <f t="shared" si="0"/>
        <v>14459.68</v>
      </c>
      <c r="Q64" s="13">
        <f t="shared" si="1"/>
        <v>55540.32</v>
      </c>
    </row>
    <row r="65" spans="1:17" x14ac:dyDescent="0.25">
      <c r="A65" s="1">
        <v>58</v>
      </c>
      <c r="B65" t="s">
        <v>1012</v>
      </c>
      <c r="C65" s="1" t="s">
        <v>342</v>
      </c>
      <c r="D65" s="1" t="s">
        <v>305</v>
      </c>
      <c r="E65" s="1" t="s">
        <v>924</v>
      </c>
      <c r="F65" s="1" t="s">
        <v>29</v>
      </c>
      <c r="G65" s="25" t="s">
        <v>989</v>
      </c>
      <c r="H65" s="25" t="s">
        <v>972</v>
      </c>
      <c r="I65" s="13">
        <v>70000</v>
      </c>
      <c r="J65" s="13">
        <v>0</v>
      </c>
      <c r="K65" s="13">
        <v>70000</v>
      </c>
      <c r="L65" s="13">
        <f t="shared" si="2"/>
        <v>2009</v>
      </c>
      <c r="M65" s="13">
        <v>5368.48</v>
      </c>
      <c r="N65" s="13">
        <f t="shared" si="3"/>
        <v>2128</v>
      </c>
      <c r="O65" s="13">
        <v>425</v>
      </c>
      <c r="P65" s="13">
        <f t="shared" si="0"/>
        <v>9930.48</v>
      </c>
      <c r="Q65" s="13">
        <f t="shared" si="1"/>
        <v>60069.520000000004</v>
      </c>
    </row>
    <row r="66" spans="1:17" ht="30" x14ac:dyDescent="0.25">
      <c r="A66" s="1">
        <v>59</v>
      </c>
      <c r="B66" t="s">
        <v>1013</v>
      </c>
      <c r="C66" s="1" t="s">
        <v>1014</v>
      </c>
      <c r="D66" s="1" t="s">
        <v>204</v>
      </c>
      <c r="E66" s="1" t="s">
        <v>924</v>
      </c>
      <c r="F66" s="1" t="s">
        <v>37</v>
      </c>
      <c r="G66" s="25" t="s">
        <v>989</v>
      </c>
      <c r="H66" s="25" t="s">
        <v>972</v>
      </c>
      <c r="I66" s="13">
        <v>35000</v>
      </c>
      <c r="J66" s="13">
        <v>0</v>
      </c>
      <c r="K66" s="13">
        <v>35000</v>
      </c>
      <c r="L66" s="13">
        <f t="shared" si="2"/>
        <v>1004.5</v>
      </c>
      <c r="M66" s="13">
        <v>0</v>
      </c>
      <c r="N66" s="13">
        <f t="shared" si="3"/>
        <v>1064</v>
      </c>
      <c r="O66" s="13">
        <v>25</v>
      </c>
      <c r="P66" s="13">
        <f t="shared" si="0"/>
        <v>2093.5</v>
      </c>
      <c r="Q66" s="13">
        <f t="shared" si="1"/>
        <v>32906.5</v>
      </c>
    </row>
    <row r="67" spans="1:17" x14ac:dyDescent="0.25">
      <c r="A67" s="1">
        <v>60</v>
      </c>
      <c r="B67" t="s">
        <v>1381</v>
      </c>
      <c r="C67" t="s">
        <v>184</v>
      </c>
      <c r="D67" t="s">
        <v>1382</v>
      </c>
      <c r="E67" s="1" t="s">
        <v>924</v>
      </c>
      <c r="F67" s="1" t="s">
        <v>37</v>
      </c>
      <c r="G67" s="25" t="s">
        <v>1403</v>
      </c>
      <c r="H67" s="25" t="s">
        <v>1404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v>1672</v>
      </c>
      <c r="O67" s="13">
        <v>25</v>
      </c>
      <c r="P67" s="13">
        <v>5835.18</v>
      </c>
      <c r="Q67" s="13">
        <v>49164.82</v>
      </c>
    </row>
    <row r="68" spans="1:17" x14ac:dyDescent="0.25">
      <c r="A68" s="1">
        <v>61</v>
      </c>
      <c r="B68" t="s">
        <v>1015</v>
      </c>
      <c r="C68" s="1" t="s">
        <v>1016</v>
      </c>
      <c r="D68" s="1" t="s">
        <v>305</v>
      </c>
      <c r="E68" s="1" t="s">
        <v>924</v>
      </c>
      <c r="F68" s="1" t="s">
        <v>37</v>
      </c>
      <c r="G68" s="25" t="s">
        <v>957</v>
      </c>
      <c r="H68" s="25" t="s">
        <v>958</v>
      </c>
      <c r="I68" s="13">
        <v>60000</v>
      </c>
      <c r="J68" s="13">
        <v>0</v>
      </c>
      <c r="K68" s="13">
        <v>60000</v>
      </c>
      <c r="L68" s="13">
        <f t="shared" si="2"/>
        <v>1722</v>
      </c>
      <c r="M68" s="13">
        <v>3486.68</v>
      </c>
      <c r="N68" s="13">
        <f t="shared" si="3"/>
        <v>1824</v>
      </c>
      <c r="O68" s="13">
        <v>25</v>
      </c>
      <c r="P68" s="13">
        <f t="shared" si="0"/>
        <v>7057.68</v>
      </c>
      <c r="Q68" s="13">
        <f t="shared" si="1"/>
        <v>52942.32</v>
      </c>
    </row>
    <row r="69" spans="1:17" x14ac:dyDescent="0.25">
      <c r="A69" s="1">
        <v>62</v>
      </c>
      <c r="B69" t="s">
        <v>1017</v>
      </c>
      <c r="C69" s="1" t="s">
        <v>1016</v>
      </c>
      <c r="D69" s="1" t="s">
        <v>204</v>
      </c>
      <c r="E69" s="1" t="s">
        <v>924</v>
      </c>
      <c r="F69" s="1" t="s">
        <v>37</v>
      </c>
      <c r="G69" s="25" t="s">
        <v>925</v>
      </c>
      <c r="H69" s="25" t="s">
        <v>926</v>
      </c>
      <c r="I69" s="13">
        <v>50000</v>
      </c>
      <c r="J69" s="13">
        <v>0</v>
      </c>
      <c r="K69" s="13">
        <v>50000</v>
      </c>
      <c r="L69" s="13">
        <v>1435</v>
      </c>
      <c r="M69" s="13">
        <v>1854</v>
      </c>
      <c r="N69" s="13">
        <v>1520</v>
      </c>
      <c r="O69" s="13">
        <v>1595</v>
      </c>
      <c r="P69" s="13">
        <v>6404</v>
      </c>
      <c r="Q69" s="13">
        <v>43596</v>
      </c>
    </row>
    <row r="70" spans="1:17" x14ac:dyDescent="0.25">
      <c r="A70" s="1">
        <v>63</v>
      </c>
      <c r="B70" t="s">
        <v>1018</v>
      </c>
      <c r="C70" s="1" t="s">
        <v>363</v>
      </c>
      <c r="D70" s="1" t="s">
        <v>1019</v>
      </c>
      <c r="E70" s="1" t="s">
        <v>924</v>
      </c>
      <c r="F70" s="1" t="s">
        <v>37</v>
      </c>
      <c r="G70" s="25" t="s">
        <v>942</v>
      </c>
      <c r="H70" s="25" t="s">
        <v>943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1020</v>
      </c>
      <c r="C71" s="1" t="s">
        <v>363</v>
      </c>
      <c r="D71" s="1" t="s">
        <v>204</v>
      </c>
      <c r="E71" s="1" t="s">
        <v>924</v>
      </c>
      <c r="F71" s="1" t="s">
        <v>37</v>
      </c>
      <c r="G71" s="25" t="s">
        <v>1021</v>
      </c>
      <c r="H71" s="25" t="s">
        <v>1022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x14ac:dyDescent="0.25">
      <c r="A72" s="1">
        <v>65</v>
      </c>
      <c r="B72" t="s">
        <v>1023</v>
      </c>
      <c r="C72" s="1" t="s">
        <v>1024</v>
      </c>
      <c r="D72" s="1" t="s">
        <v>338</v>
      </c>
      <c r="E72" s="1" t="s">
        <v>924</v>
      </c>
      <c r="F72" s="1" t="s">
        <v>29</v>
      </c>
      <c r="G72" s="25" t="s">
        <v>942</v>
      </c>
      <c r="H72" s="25" t="s">
        <v>943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x14ac:dyDescent="0.25">
      <c r="A73" s="1">
        <v>66</v>
      </c>
      <c r="B73" t="s">
        <v>1025</v>
      </c>
      <c r="C73" s="1" t="s">
        <v>1024</v>
      </c>
      <c r="D73" s="1" t="s">
        <v>190</v>
      </c>
      <c r="E73" s="1" t="s">
        <v>924</v>
      </c>
      <c r="F73" s="1" t="s">
        <v>29</v>
      </c>
      <c r="G73" s="25" t="s">
        <v>942</v>
      </c>
      <c r="H73" s="25" t="s">
        <v>943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si="0"/>
        <v>2093.5</v>
      </c>
      <c r="Q73" s="13">
        <f t="shared" si="1"/>
        <v>32906.5</v>
      </c>
    </row>
    <row r="74" spans="1:17" x14ac:dyDescent="0.25">
      <c r="A74" s="1">
        <v>67</v>
      </c>
      <c r="B74" t="s">
        <v>1026</v>
      </c>
      <c r="C74" s="1" t="s">
        <v>1024</v>
      </c>
      <c r="D74" s="1" t="s">
        <v>190</v>
      </c>
      <c r="E74" s="1" t="s">
        <v>924</v>
      </c>
      <c r="F74" s="1" t="s">
        <v>37</v>
      </c>
      <c r="G74" s="25" t="s">
        <v>942</v>
      </c>
      <c r="H74" s="25" t="s">
        <v>943</v>
      </c>
      <c r="I74" s="13">
        <v>35000</v>
      </c>
      <c r="J74" s="13">
        <v>0</v>
      </c>
      <c r="K74" s="13">
        <v>35000</v>
      </c>
      <c r="L74" s="13">
        <f t="shared" si="2"/>
        <v>1004.5</v>
      </c>
      <c r="M74" s="13">
        <v>0</v>
      </c>
      <c r="N74" s="13">
        <f t="shared" si="3"/>
        <v>1064</v>
      </c>
      <c r="O74" s="13">
        <v>25</v>
      </c>
      <c r="P74" s="13">
        <f t="shared" si="0"/>
        <v>2093.5</v>
      </c>
      <c r="Q74" s="13">
        <f t="shared" si="1"/>
        <v>32906.5</v>
      </c>
    </row>
    <row r="75" spans="1:17" x14ac:dyDescent="0.25">
      <c r="A75" s="1">
        <v>68</v>
      </c>
      <c r="B75" t="s">
        <v>1027</v>
      </c>
      <c r="C75" s="1" t="s">
        <v>1028</v>
      </c>
      <c r="D75" s="1" t="s">
        <v>190</v>
      </c>
      <c r="E75" s="1" t="s">
        <v>924</v>
      </c>
      <c r="F75" s="1" t="s">
        <v>29</v>
      </c>
      <c r="G75" s="25" t="s">
        <v>925</v>
      </c>
      <c r="H75" s="25" t="s">
        <v>926</v>
      </c>
      <c r="I75" s="13">
        <v>30000</v>
      </c>
      <c r="J75" s="13">
        <v>0</v>
      </c>
      <c r="K75" s="13">
        <v>30000</v>
      </c>
      <c r="L75" s="13">
        <f t="shared" si="2"/>
        <v>861</v>
      </c>
      <c r="M75" s="13">
        <v>0</v>
      </c>
      <c r="N75" s="13">
        <f t="shared" si="3"/>
        <v>912</v>
      </c>
      <c r="O75" s="13">
        <v>25</v>
      </c>
      <c r="P75" s="13">
        <f t="shared" si="0"/>
        <v>1798</v>
      </c>
      <c r="Q75" s="13">
        <f t="shared" si="1"/>
        <v>28202</v>
      </c>
    </row>
    <row r="76" spans="1:17" x14ac:dyDescent="0.25">
      <c r="A76" s="1">
        <v>69</v>
      </c>
      <c r="B76" t="s">
        <v>1029</v>
      </c>
      <c r="C76" t="s">
        <v>373</v>
      </c>
      <c r="D76" t="s">
        <v>204</v>
      </c>
      <c r="E76" s="1" t="s">
        <v>924</v>
      </c>
      <c r="F76" s="1" t="s">
        <v>29</v>
      </c>
      <c r="G76" s="25" t="s">
        <v>984</v>
      </c>
      <c r="H76" s="25" t="s">
        <v>1030</v>
      </c>
      <c r="I76" s="13">
        <v>35000</v>
      </c>
      <c r="J76" s="13">
        <v>0</v>
      </c>
      <c r="K76" s="13">
        <v>35000</v>
      </c>
      <c r="L76" s="13">
        <f t="shared" si="2"/>
        <v>1004.5</v>
      </c>
      <c r="M76" s="13">
        <v>0</v>
      </c>
      <c r="N76" s="13">
        <v>1064</v>
      </c>
      <c r="O76" s="13">
        <v>25</v>
      </c>
      <c r="P76" s="13">
        <f t="shared" si="0"/>
        <v>2093.5</v>
      </c>
      <c r="Q76" s="13">
        <f t="shared" si="1"/>
        <v>32906.5</v>
      </c>
    </row>
    <row r="77" spans="1:17" x14ac:dyDescent="0.25">
      <c r="A77" s="1">
        <v>70</v>
      </c>
      <c r="B77" t="s">
        <v>1031</v>
      </c>
      <c r="C77" s="1" t="s">
        <v>723</v>
      </c>
      <c r="D77" s="1" t="s">
        <v>204</v>
      </c>
      <c r="E77" s="1" t="s">
        <v>924</v>
      </c>
      <c r="F77" s="1" t="s">
        <v>29</v>
      </c>
      <c r="G77" s="25" t="s">
        <v>946</v>
      </c>
      <c r="H77" s="25" t="s">
        <v>947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25</v>
      </c>
      <c r="P77" s="13">
        <f t="shared" si="0"/>
        <v>2093.5</v>
      </c>
      <c r="Q77" s="13">
        <f t="shared" si="1"/>
        <v>32906.5</v>
      </c>
    </row>
    <row r="78" spans="1:17" x14ac:dyDescent="0.25">
      <c r="A78" s="1">
        <v>71</v>
      </c>
      <c r="B78" t="s">
        <v>1032</v>
      </c>
      <c r="C78" s="1" t="s">
        <v>779</v>
      </c>
      <c r="D78" s="1" t="s">
        <v>338</v>
      </c>
      <c r="E78" s="1" t="s">
        <v>924</v>
      </c>
      <c r="F78" s="1" t="s">
        <v>29</v>
      </c>
      <c r="G78" s="25" t="s">
        <v>942</v>
      </c>
      <c r="H78" s="25" t="s">
        <v>943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3455.92</v>
      </c>
      <c r="P78" s="13">
        <f t="shared" si="0"/>
        <v>5524.42</v>
      </c>
      <c r="Q78" s="13">
        <f t="shared" si="1"/>
        <v>29475.58</v>
      </c>
    </row>
    <row r="79" spans="1:17" x14ac:dyDescent="0.25">
      <c r="A79" s="1">
        <v>72</v>
      </c>
      <c r="B79" t="s">
        <v>1033</v>
      </c>
      <c r="C79" s="1" t="s">
        <v>779</v>
      </c>
      <c r="D79" s="1" t="s">
        <v>204</v>
      </c>
      <c r="E79" s="1" t="s">
        <v>924</v>
      </c>
      <c r="F79" s="1" t="s">
        <v>29</v>
      </c>
      <c r="G79" s="25" t="s">
        <v>942</v>
      </c>
      <c r="H79" s="25" t="s">
        <v>943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1740.46</v>
      </c>
      <c r="P79" s="13">
        <f t="shared" si="0"/>
        <v>3808.96</v>
      </c>
      <c r="Q79" s="13">
        <f t="shared" si="1"/>
        <v>31191.040000000001</v>
      </c>
    </row>
    <row r="80" spans="1:17" x14ac:dyDescent="0.25">
      <c r="A80" s="1">
        <v>73</v>
      </c>
      <c r="B80" t="s">
        <v>1034</v>
      </c>
      <c r="C80" s="1" t="s">
        <v>779</v>
      </c>
      <c r="D80" s="1" t="s">
        <v>204</v>
      </c>
      <c r="E80" s="1" t="s">
        <v>924</v>
      </c>
      <c r="F80" s="1" t="s">
        <v>29</v>
      </c>
      <c r="G80" s="25" t="s">
        <v>925</v>
      </c>
      <c r="H80" s="25" t="s">
        <v>926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0"/>
        <v>2093.5</v>
      </c>
      <c r="Q80" s="13">
        <f t="shared" si="1"/>
        <v>32906.5</v>
      </c>
    </row>
    <row r="81" spans="1:17" x14ac:dyDescent="0.25">
      <c r="A81" s="1">
        <v>74</v>
      </c>
      <c r="B81" t="s">
        <v>1035</v>
      </c>
      <c r="C81" s="1" t="s">
        <v>779</v>
      </c>
      <c r="D81" s="1" t="s">
        <v>204</v>
      </c>
      <c r="E81" s="1" t="s">
        <v>924</v>
      </c>
      <c r="F81" s="1" t="s">
        <v>37</v>
      </c>
      <c r="G81" s="25" t="s">
        <v>979</v>
      </c>
      <c r="H81" s="25" t="s">
        <v>980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v>1064</v>
      </c>
      <c r="O81" s="13">
        <v>25</v>
      </c>
      <c r="P81" s="13">
        <f t="shared" si="0"/>
        <v>2093.5</v>
      </c>
      <c r="Q81" s="13">
        <f t="shared" si="1"/>
        <v>32906.5</v>
      </c>
    </row>
    <row r="82" spans="1:17" x14ac:dyDescent="0.25">
      <c r="A82" s="1">
        <v>75</v>
      </c>
      <c r="B82" t="s">
        <v>1036</v>
      </c>
      <c r="C82" s="1" t="s">
        <v>643</v>
      </c>
      <c r="D82" s="1" t="s">
        <v>204</v>
      </c>
      <c r="E82" s="1" t="s">
        <v>924</v>
      </c>
      <c r="F82" s="1" t="s">
        <v>29</v>
      </c>
      <c r="G82" s="25" t="s">
        <v>925</v>
      </c>
      <c r="H82" s="25" t="s">
        <v>926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ref="P82:P133" si="4">+L82+M82+N82+O82</f>
        <v>2093.5</v>
      </c>
      <c r="Q82" s="13">
        <f t="shared" ref="Q82:Q133" si="5">+I82-P82</f>
        <v>32906.5</v>
      </c>
    </row>
    <row r="83" spans="1:17" x14ac:dyDescent="0.25">
      <c r="A83" s="1">
        <v>76</v>
      </c>
      <c r="B83" t="s">
        <v>1037</v>
      </c>
      <c r="C83" s="1" t="s">
        <v>643</v>
      </c>
      <c r="D83" s="1" t="s">
        <v>204</v>
      </c>
      <c r="E83" s="1" t="s">
        <v>924</v>
      </c>
      <c r="F83" s="1" t="s">
        <v>37</v>
      </c>
      <c r="G83" s="25" t="s">
        <v>946</v>
      </c>
      <c r="H83" s="25" t="s">
        <v>947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375</v>
      </c>
      <c r="P83" s="13">
        <f t="shared" si="4"/>
        <v>2443.5</v>
      </c>
      <c r="Q83" s="13">
        <f t="shared" si="5"/>
        <v>32556.5</v>
      </c>
    </row>
    <row r="84" spans="1:17" x14ac:dyDescent="0.25">
      <c r="A84" s="1">
        <v>77</v>
      </c>
      <c r="B84" t="s">
        <v>1038</v>
      </c>
      <c r="C84" s="1" t="s">
        <v>643</v>
      </c>
      <c r="D84" s="1" t="s">
        <v>204</v>
      </c>
      <c r="E84" s="1" t="s">
        <v>924</v>
      </c>
      <c r="F84" s="1" t="s">
        <v>29</v>
      </c>
      <c r="G84" s="25" t="s">
        <v>957</v>
      </c>
      <c r="H84" s="25" t="s">
        <v>958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1039</v>
      </c>
      <c r="C85" s="1" t="s">
        <v>643</v>
      </c>
      <c r="D85" s="1" t="s">
        <v>204</v>
      </c>
      <c r="E85" s="1" t="s">
        <v>924</v>
      </c>
      <c r="F85" s="1" t="s">
        <v>29</v>
      </c>
      <c r="G85" s="25" t="s">
        <v>957</v>
      </c>
      <c r="H85" s="25" t="s">
        <v>958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1040</v>
      </c>
      <c r="C86" s="1" t="s">
        <v>643</v>
      </c>
      <c r="D86" s="1" t="s">
        <v>204</v>
      </c>
      <c r="E86" s="1" t="s">
        <v>924</v>
      </c>
      <c r="F86" s="1" t="s">
        <v>37</v>
      </c>
      <c r="G86" s="25" t="s">
        <v>933</v>
      </c>
      <c r="H86" s="25" t="s">
        <v>934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1041</v>
      </c>
      <c r="C87" s="1" t="s">
        <v>643</v>
      </c>
      <c r="D87" s="1" t="s">
        <v>204</v>
      </c>
      <c r="E87" s="1" t="s">
        <v>924</v>
      </c>
      <c r="F87" s="1" t="s">
        <v>29</v>
      </c>
      <c r="G87" s="25" t="s">
        <v>925</v>
      </c>
      <c r="H87" s="25" t="s">
        <v>926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1042</v>
      </c>
      <c r="C88" s="1" t="s">
        <v>643</v>
      </c>
      <c r="D88" s="1" t="s">
        <v>204</v>
      </c>
      <c r="E88" s="1" t="s">
        <v>924</v>
      </c>
      <c r="F88" s="1" t="s">
        <v>29</v>
      </c>
      <c r="G88" s="25" t="s">
        <v>957</v>
      </c>
      <c r="H88" s="25" t="s">
        <v>958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f t="shared" si="3"/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1043</v>
      </c>
      <c r="C89" s="1" t="s">
        <v>643</v>
      </c>
      <c r="D89" s="1" t="s">
        <v>204</v>
      </c>
      <c r="E89" s="1" t="s">
        <v>924</v>
      </c>
      <c r="F89" s="1" t="s">
        <v>29</v>
      </c>
      <c r="G89" s="25" t="s">
        <v>984</v>
      </c>
      <c r="H89" s="25" t="s">
        <v>1030</v>
      </c>
      <c r="I89" s="13">
        <v>35000</v>
      </c>
      <c r="J89" s="13">
        <v>0</v>
      </c>
      <c r="K89" s="13">
        <v>35000</v>
      </c>
      <c r="L89" s="13">
        <f t="shared" si="2"/>
        <v>1004.5</v>
      </c>
      <c r="M89" s="13">
        <v>0</v>
      </c>
      <c r="N89" s="13">
        <v>1064</v>
      </c>
      <c r="O89" s="13">
        <v>25</v>
      </c>
      <c r="P89" s="13">
        <f t="shared" si="4"/>
        <v>2093.5</v>
      </c>
      <c r="Q89" s="13">
        <f t="shared" si="5"/>
        <v>32906.5</v>
      </c>
    </row>
    <row r="90" spans="1:17" x14ac:dyDescent="0.25">
      <c r="A90" s="1">
        <v>83</v>
      </c>
      <c r="B90" t="s">
        <v>1044</v>
      </c>
      <c r="C90" s="1" t="s">
        <v>643</v>
      </c>
      <c r="D90" s="1" t="s">
        <v>204</v>
      </c>
      <c r="E90" s="1" t="s">
        <v>924</v>
      </c>
      <c r="F90" s="1" t="s">
        <v>37</v>
      </c>
      <c r="G90" s="25" t="s">
        <v>972</v>
      </c>
      <c r="H90" s="25" t="s">
        <v>973</v>
      </c>
      <c r="I90" s="13">
        <v>30000</v>
      </c>
      <c r="J90" s="13">
        <v>0</v>
      </c>
      <c r="K90" s="13">
        <v>30000</v>
      </c>
      <c r="L90" s="13">
        <f t="shared" si="2"/>
        <v>861</v>
      </c>
      <c r="M90" s="13">
        <v>0</v>
      </c>
      <c r="N90" s="13">
        <f t="shared" si="3"/>
        <v>912</v>
      </c>
      <c r="O90" s="13">
        <v>25</v>
      </c>
      <c r="P90" s="13">
        <f t="shared" si="4"/>
        <v>1798</v>
      </c>
      <c r="Q90" s="13">
        <f t="shared" si="5"/>
        <v>28202</v>
      </c>
    </row>
    <row r="91" spans="1:17" x14ac:dyDescent="0.25">
      <c r="A91" s="1">
        <v>84</v>
      </c>
      <c r="B91" t="s">
        <v>1045</v>
      </c>
      <c r="C91" s="1" t="s">
        <v>643</v>
      </c>
      <c r="D91" t="s">
        <v>204</v>
      </c>
      <c r="E91" s="1" t="s">
        <v>924</v>
      </c>
      <c r="F91" s="1" t="s">
        <v>37</v>
      </c>
      <c r="G91" s="25" t="s">
        <v>973</v>
      </c>
      <c r="H91" s="25" t="s">
        <v>994</v>
      </c>
      <c r="I91" s="13">
        <v>40000</v>
      </c>
      <c r="J91" s="13">
        <v>0</v>
      </c>
      <c r="K91" s="13">
        <v>40000</v>
      </c>
      <c r="L91" s="13">
        <f t="shared" si="2"/>
        <v>1148</v>
      </c>
      <c r="M91" s="13">
        <v>442.65</v>
      </c>
      <c r="N91" s="13">
        <v>1216</v>
      </c>
      <c r="O91" s="13">
        <v>25</v>
      </c>
      <c r="P91" s="13">
        <f t="shared" si="4"/>
        <v>2831.65</v>
      </c>
      <c r="Q91" s="13">
        <f t="shared" si="5"/>
        <v>37168.35</v>
      </c>
    </row>
    <row r="92" spans="1:17" x14ac:dyDescent="0.25">
      <c r="A92" s="1">
        <v>85</v>
      </c>
      <c r="B92" t="s">
        <v>1046</v>
      </c>
      <c r="C92" s="1" t="s">
        <v>643</v>
      </c>
      <c r="D92" t="s">
        <v>965</v>
      </c>
      <c r="E92" s="1" t="s">
        <v>924</v>
      </c>
      <c r="F92" s="1" t="s">
        <v>29</v>
      </c>
      <c r="G92" s="25" t="s">
        <v>973</v>
      </c>
      <c r="H92" s="25" t="s">
        <v>994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1047</v>
      </c>
      <c r="C93" s="1" t="s">
        <v>643</v>
      </c>
      <c r="D93" t="s">
        <v>965</v>
      </c>
      <c r="E93" s="1" t="s">
        <v>924</v>
      </c>
      <c r="F93" s="1" t="s">
        <v>29</v>
      </c>
      <c r="G93" s="25" t="s">
        <v>973</v>
      </c>
      <c r="H93" s="25" t="s">
        <v>994</v>
      </c>
      <c r="I93" s="13">
        <v>30000</v>
      </c>
      <c r="J93" s="13">
        <v>0</v>
      </c>
      <c r="K93" s="13">
        <v>30000</v>
      </c>
      <c r="L93" s="13">
        <f t="shared" si="2"/>
        <v>861</v>
      </c>
      <c r="M93" s="13">
        <v>0</v>
      </c>
      <c r="N93" s="13">
        <v>912</v>
      </c>
      <c r="O93" s="13">
        <v>25</v>
      </c>
      <c r="P93" s="13">
        <f t="shared" si="4"/>
        <v>1798</v>
      </c>
      <c r="Q93" s="13">
        <f t="shared" si="5"/>
        <v>28202</v>
      </c>
    </row>
    <row r="94" spans="1:17" x14ac:dyDescent="0.25">
      <c r="A94" s="1">
        <v>87</v>
      </c>
      <c r="B94" t="s">
        <v>1420</v>
      </c>
      <c r="C94" s="1" t="s">
        <v>643</v>
      </c>
      <c r="D94" t="s">
        <v>965</v>
      </c>
      <c r="E94" s="1" t="s">
        <v>924</v>
      </c>
      <c r="F94" s="1" t="s">
        <v>29</v>
      </c>
      <c r="G94" s="25" t="s">
        <v>980</v>
      </c>
      <c r="H94" s="25" t="s">
        <v>1418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v>2093.5</v>
      </c>
      <c r="Q94" s="13">
        <v>32906.5</v>
      </c>
    </row>
    <row r="95" spans="1:17" x14ac:dyDescent="0.25">
      <c r="A95" s="1">
        <v>88</v>
      </c>
      <c r="B95" t="s">
        <v>1383</v>
      </c>
      <c r="C95" s="1" t="s">
        <v>643</v>
      </c>
      <c r="D95" t="s">
        <v>965</v>
      </c>
      <c r="E95" s="1" t="s">
        <v>924</v>
      </c>
      <c r="F95" s="1" t="s">
        <v>29</v>
      </c>
      <c r="G95" s="25" t="s">
        <v>1403</v>
      </c>
      <c r="H95" s="25" t="s">
        <v>1404</v>
      </c>
      <c r="I95" s="13">
        <v>30000</v>
      </c>
      <c r="J95" s="13">
        <v>0</v>
      </c>
      <c r="K95" s="13">
        <v>30000</v>
      </c>
      <c r="L95" s="13">
        <v>861</v>
      </c>
      <c r="M95" s="13">
        <v>0</v>
      </c>
      <c r="N95" s="13">
        <v>912</v>
      </c>
      <c r="O95" s="13">
        <v>25</v>
      </c>
      <c r="P95" s="13">
        <v>1798</v>
      </c>
      <c r="Q95" s="14">
        <v>28202</v>
      </c>
    </row>
    <row r="96" spans="1:17" x14ac:dyDescent="0.25">
      <c r="A96" s="1">
        <v>89</v>
      </c>
      <c r="B96" t="s">
        <v>1394</v>
      </c>
      <c r="C96" s="1" t="s">
        <v>643</v>
      </c>
      <c r="D96" t="s">
        <v>1055</v>
      </c>
      <c r="E96" s="1" t="s">
        <v>924</v>
      </c>
      <c r="F96" s="1" t="s">
        <v>37</v>
      </c>
      <c r="G96" s="25" t="s">
        <v>935</v>
      </c>
      <c r="H96" s="25" t="s">
        <v>926</v>
      </c>
      <c r="I96" s="13">
        <v>36000</v>
      </c>
      <c r="J96" s="13">
        <v>0</v>
      </c>
      <c r="K96" s="13">
        <v>36000</v>
      </c>
      <c r="L96" s="13">
        <v>1033.2</v>
      </c>
      <c r="M96" s="13">
        <v>0</v>
      </c>
      <c r="N96" s="13">
        <v>1094.4000000000001</v>
      </c>
      <c r="O96" s="13">
        <v>25</v>
      </c>
      <c r="P96" s="13">
        <v>2152.6</v>
      </c>
      <c r="Q96" s="14">
        <v>33847.4</v>
      </c>
    </row>
    <row r="97" spans="1:17" x14ac:dyDescent="0.25">
      <c r="A97" s="1">
        <v>90</v>
      </c>
      <c r="B97" t="s">
        <v>1395</v>
      </c>
      <c r="C97" s="1" t="s">
        <v>643</v>
      </c>
      <c r="D97" t="s">
        <v>923</v>
      </c>
      <c r="E97" s="1" t="s">
        <v>924</v>
      </c>
      <c r="F97" s="1" t="s">
        <v>29</v>
      </c>
      <c r="G97" s="25" t="s">
        <v>935</v>
      </c>
      <c r="H97" s="25" t="s">
        <v>926</v>
      </c>
      <c r="I97" s="13">
        <v>35000</v>
      </c>
      <c r="J97" s="13">
        <v>0</v>
      </c>
      <c r="K97" s="13">
        <v>35000</v>
      </c>
      <c r="L97" s="13">
        <v>1004.5</v>
      </c>
      <c r="M97" s="13">
        <v>0</v>
      </c>
      <c r="N97" s="13">
        <v>1064</v>
      </c>
      <c r="O97" s="13">
        <v>25</v>
      </c>
      <c r="P97" s="13">
        <v>2093.5</v>
      </c>
      <c r="Q97" s="14">
        <v>32906.5</v>
      </c>
    </row>
    <row r="98" spans="1:17" x14ac:dyDescent="0.25">
      <c r="A98" s="1">
        <v>91</v>
      </c>
      <c r="B98" t="s">
        <v>1402</v>
      </c>
      <c r="C98" s="1" t="s">
        <v>643</v>
      </c>
      <c r="D98" t="s">
        <v>965</v>
      </c>
      <c r="E98" s="1" t="s">
        <v>924</v>
      </c>
      <c r="F98" s="1" t="s">
        <v>37</v>
      </c>
      <c r="G98" s="25" t="s">
        <v>935</v>
      </c>
      <c r="H98" s="25" t="s">
        <v>1378</v>
      </c>
      <c r="I98" s="13">
        <v>30000</v>
      </c>
      <c r="J98" s="13">
        <v>0</v>
      </c>
      <c r="K98" s="13">
        <v>30000</v>
      </c>
      <c r="L98" s="13">
        <v>861</v>
      </c>
      <c r="M98" s="13">
        <v>0</v>
      </c>
      <c r="N98" s="13">
        <v>912</v>
      </c>
      <c r="O98" s="13">
        <v>25</v>
      </c>
      <c r="P98" s="13">
        <v>1798</v>
      </c>
      <c r="Q98" s="14">
        <v>28202</v>
      </c>
    </row>
    <row r="99" spans="1:17" x14ac:dyDescent="0.25">
      <c r="A99" s="1">
        <v>92</v>
      </c>
      <c r="B99" t="s">
        <v>1048</v>
      </c>
      <c r="C99" s="1" t="s">
        <v>643</v>
      </c>
      <c r="D99" t="s">
        <v>204</v>
      </c>
      <c r="E99" s="1" t="s">
        <v>924</v>
      </c>
      <c r="F99" s="1" t="s">
        <v>29</v>
      </c>
      <c r="G99" s="25" t="s">
        <v>973</v>
      </c>
      <c r="H99" s="25" t="s">
        <v>994</v>
      </c>
      <c r="I99" s="13">
        <v>35000</v>
      </c>
      <c r="J99" s="13">
        <v>0</v>
      </c>
      <c r="K99" s="13">
        <v>35000</v>
      </c>
      <c r="L99" s="13">
        <f t="shared" si="2"/>
        <v>1004.5</v>
      </c>
      <c r="M99" s="13">
        <v>0</v>
      </c>
      <c r="N99" s="13"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x14ac:dyDescent="0.25">
      <c r="A100" s="1">
        <v>93</v>
      </c>
      <c r="B100" t="s">
        <v>1049</v>
      </c>
      <c r="C100" s="1" t="s">
        <v>532</v>
      </c>
      <c r="D100" s="1" t="s">
        <v>1050</v>
      </c>
      <c r="E100" s="1" t="s">
        <v>924</v>
      </c>
      <c r="F100" s="1" t="s">
        <v>29</v>
      </c>
      <c r="G100" s="25" t="s">
        <v>946</v>
      </c>
      <c r="H100" s="25" t="s">
        <v>947</v>
      </c>
      <c r="I100" s="13">
        <v>110000</v>
      </c>
      <c r="J100" s="13">
        <v>0</v>
      </c>
      <c r="K100" s="13">
        <v>110000</v>
      </c>
      <c r="L100" s="13">
        <f t="shared" si="2"/>
        <v>3157</v>
      </c>
      <c r="M100" s="13">
        <v>14457.62</v>
      </c>
      <c r="N100" s="13">
        <f t="shared" si="3"/>
        <v>3344</v>
      </c>
      <c r="O100" s="13">
        <v>25</v>
      </c>
      <c r="P100" s="13">
        <f t="shared" si="4"/>
        <v>20983.620000000003</v>
      </c>
      <c r="Q100" s="13">
        <f t="shared" si="5"/>
        <v>89016.38</v>
      </c>
    </row>
    <row r="101" spans="1:17" x14ac:dyDescent="0.25">
      <c r="A101" s="1">
        <v>94</v>
      </c>
      <c r="B101" t="s">
        <v>1051</v>
      </c>
      <c r="C101" s="1" t="s">
        <v>532</v>
      </c>
      <c r="D101" s="1" t="s">
        <v>204</v>
      </c>
      <c r="E101" s="1" t="s">
        <v>924</v>
      </c>
      <c r="F101" s="1" t="s">
        <v>29</v>
      </c>
      <c r="G101" s="25" t="s">
        <v>946</v>
      </c>
      <c r="H101" s="25" t="s">
        <v>947</v>
      </c>
      <c r="I101" s="13">
        <v>35000</v>
      </c>
      <c r="J101" s="13">
        <v>0</v>
      </c>
      <c r="K101" s="13">
        <v>35000</v>
      </c>
      <c r="L101" s="13">
        <f t="shared" ref="L101:L133" si="6">+I101*2.87%</f>
        <v>1004.5</v>
      </c>
      <c r="M101" s="13">
        <v>0</v>
      </c>
      <c r="N101" s="13">
        <f t="shared" ref="N101:N131" si="7">+I101*3.04%</f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x14ac:dyDescent="0.25">
      <c r="A102" s="1">
        <v>95</v>
      </c>
      <c r="B102" t="s">
        <v>1052</v>
      </c>
      <c r="C102" s="1" t="s">
        <v>532</v>
      </c>
      <c r="D102" s="1" t="s">
        <v>190</v>
      </c>
      <c r="E102" s="1" t="s">
        <v>924</v>
      </c>
      <c r="F102" s="1" t="s">
        <v>29</v>
      </c>
      <c r="G102" s="25" t="s">
        <v>942</v>
      </c>
      <c r="H102" s="25" t="s">
        <v>943</v>
      </c>
      <c r="I102" s="13">
        <v>35000</v>
      </c>
      <c r="J102" s="13">
        <v>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25</v>
      </c>
      <c r="P102" s="13">
        <f t="shared" si="4"/>
        <v>2093.5</v>
      </c>
      <c r="Q102" s="13">
        <f t="shared" si="5"/>
        <v>32906.5</v>
      </c>
    </row>
    <row r="103" spans="1:17" x14ac:dyDescent="0.25">
      <c r="A103" s="1">
        <v>96</v>
      </c>
      <c r="B103" t="s">
        <v>1053</v>
      </c>
      <c r="C103" s="1" t="s">
        <v>1054</v>
      </c>
      <c r="D103" s="1" t="s">
        <v>1055</v>
      </c>
      <c r="E103" s="1" t="s">
        <v>924</v>
      </c>
      <c r="F103" s="1" t="s">
        <v>37</v>
      </c>
      <c r="G103" s="25" t="s">
        <v>925</v>
      </c>
      <c r="H103" s="25" t="s">
        <v>926</v>
      </c>
      <c r="I103" s="13">
        <v>35000</v>
      </c>
      <c r="K103" s="13">
        <v>35000</v>
      </c>
      <c r="L103" s="13">
        <f t="shared" si="6"/>
        <v>1004.5</v>
      </c>
      <c r="M103" s="13">
        <v>0</v>
      </c>
      <c r="N103" s="13">
        <f t="shared" si="7"/>
        <v>1064</v>
      </c>
      <c r="O103" s="13">
        <v>2619</v>
      </c>
      <c r="P103" s="13">
        <f t="shared" si="4"/>
        <v>4687.5</v>
      </c>
      <c r="Q103" s="13">
        <f t="shared" si="5"/>
        <v>30312.5</v>
      </c>
    </row>
    <row r="104" spans="1:17" x14ac:dyDescent="0.25">
      <c r="A104" s="1">
        <v>97</v>
      </c>
      <c r="B104" t="s">
        <v>1056</v>
      </c>
      <c r="C104" s="1" t="s">
        <v>532</v>
      </c>
      <c r="D104" s="1" t="s">
        <v>204</v>
      </c>
      <c r="E104" s="1" t="s">
        <v>924</v>
      </c>
      <c r="F104" s="1" t="s">
        <v>29</v>
      </c>
      <c r="G104" s="25" t="s">
        <v>989</v>
      </c>
      <c r="H104" s="25" t="s">
        <v>972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f t="shared" si="7"/>
        <v>1064</v>
      </c>
      <c r="O104" s="13">
        <v>25</v>
      </c>
      <c r="P104" s="13">
        <f t="shared" si="4"/>
        <v>2093.5</v>
      </c>
      <c r="Q104" s="13">
        <f t="shared" si="5"/>
        <v>32906.5</v>
      </c>
    </row>
    <row r="105" spans="1:17" x14ac:dyDescent="0.25">
      <c r="A105" s="1">
        <v>98</v>
      </c>
      <c r="B105" t="s">
        <v>1057</v>
      </c>
      <c r="C105" s="1" t="s">
        <v>532</v>
      </c>
      <c r="D105" s="1" t="s">
        <v>204</v>
      </c>
      <c r="E105" s="1" t="s">
        <v>924</v>
      </c>
      <c r="F105" s="1" t="s">
        <v>29</v>
      </c>
      <c r="G105" s="25" t="s">
        <v>926</v>
      </c>
      <c r="H105" s="25" t="s">
        <v>935</v>
      </c>
      <c r="I105" s="13">
        <v>35000</v>
      </c>
      <c r="J105" s="13">
        <v>0</v>
      </c>
      <c r="K105" s="13">
        <v>35000</v>
      </c>
      <c r="L105" s="13">
        <f t="shared" si="6"/>
        <v>1004.5</v>
      </c>
      <c r="M105" s="13">
        <v>0</v>
      </c>
      <c r="N105" s="13">
        <v>1064</v>
      </c>
      <c r="O105" s="13">
        <v>25</v>
      </c>
      <c r="P105" s="13">
        <f t="shared" si="4"/>
        <v>2093.5</v>
      </c>
      <c r="Q105" s="13">
        <f t="shared" si="5"/>
        <v>32906.5</v>
      </c>
    </row>
    <row r="106" spans="1:17" x14ac:dyDescent="0.25">
      <c r="A106" s="1">
        <v>99</v>
      </c>
      <c r="B106" t="s">
        <v>1058</v>
      </c>
      <c r="C106" s="1" t="s">
        <v>532</v>
      </c>
      <c r="D106" t="s">
        <v>965</v>
      </c>
      <c r="E106" s="1" t="s">
        <v>924</v>
      </c>
      <c r="F106" s="1" t="s">
        <v>29</v>
      </c>
      <c r="G106" s="25" t="s">
        <v>973</v>
      </c>
      <c r="H106" s="25" t="s">
        <v>994</v>
      </c>
      <c r="I106" s="13">
        <v>30000</v>
      </c>
      <c r="J106" s="13">
        <v>0</v>
      </c>
      <c r="K106" s="13">
        <v>30000</v>
      </c>
      <c r="L106" s="13">
        <f t="shared" si="6"/>
        <v>861</v>
      </c>
      <c r="M106" s="13">
        <v>0</v>
      </c>
      <c r="N106" s="13">
        <v>912</v>
      </c>
      <c r="O106" s="13">
        <v>25</v>
      </c>
      <c r="P106" s="13">
        <f t="shared" si="4"/>
        <v>1798</v>
      </c>
      <c r="Q106" s="13">
        <f t="shared" si="5"/>
        <v>28202</v>
      </c>
    </row>
    <row r="107" spans="1:17" x14ac:dyDescent="0.25">
      <c r="A107" s="1">
        <v>100</v>
      </c>
      <c r="B107" t="s">
        <v>1059</v>
      </c>
      <c r="C107" s="1" t="s">
        <v>532</v>
      </c>
      <c r="D107" t="s">
        <v>965</v>
      </c>
      <c r="E107" s="1" t="s">
        <v>924</v>
      </c>
      <c r="F107" s="1" t="s">
        <v>29</v>
      </c>
      <c r="G107" s="25" t="s">
        <v>973</v>
      </c>
      <c r="H107" s="25" t="s">
        <v>994</v>
      </c>
      <c r="I107" s="13">
        <v>30000</v>
      </c>
      <c r="J107" s="13">
        <v>0</v>
      </c>
      <c r="K107" s="13">
        <v>30000</v>
      </c>
      <c r="L107" s="13">
        <f t="shared" si="6"/>
        <v>861</v>
      </c>
      <c r="M107" s="13">
        <v>0</v>
      </c>
      <c r="N107" s="13">
        <v>912</v>
      </c>
      <c r="O107" s="13">
        <v>25</v>
      </c>
      <c r="P107" s="13">
        <f t="shared" si="4"/>
        <v>1798</v>
      </c>
      <c r="Q107" s="13">
        <f t="shared" si="5"/>
        <v>28202</v>
      </c>
    </row>
    <row r="108" spans="1:17" x14ac:dyDescent="0.25">
      <c r="A108" s="1">
        <v>101</v>
      </c>
      <c r="B108" t="s">
        <v>1060</v>
      </c>
      <c r="C108" s="1" t="s">
        <v>483</v>
      </c>
      <c r="D108" s="1" t="s">
        <v>204</v>
      </c>
      <c r="E108" s="1" t="s">
        <v>924</v>
      </c>
      <c r="F108" s="1" t="s">
        <v>29</v>
      </c>
      <c r="G108" s="25" t="s">
        <v>946</v>
      </c>
      <c r="H108" s="25" t="s">
        <v>947</v>
      </c>
      <c r="I108" s="13">
        <v>35000</v>
      </c>
      <c r="J108" s="13">
        <v>0</v>
      </c>
      <c r="K108" s="13">
        <v>35000</v>
      </c>
      <c r="L108" s="13">
        <f t="shared" si="6"/>
        <v>1004.5</v>
      </c>
      <c r="M108" s="13">
        <v>0</v>
      </c>
      <c r="N108" s="13">
        <f t="shared" si="7"/>
        <v>1064</v>
      </c>
      <c r="O108" s="13">
        <v>25</v>
      </c>
      <c r="P108" s="13">
        <f t="shared" si="4"/>
        <v>2093.5</v>
      </c>
      <c r="Q108" s="13">
        <f t="shared" si="5"/>
        <v>32906.5</v>
      </c>
    </row>
    <row r="109" spans="1:17" x14ac:dyDescent="0.25">
      <c r="A109" s="1">
        <v>102</v>
      </c>
      <c r="B109" t="s">
        <v>1061</v>
      </c>
      <c r="C109" s="1" t="s">
        <v>483</v>
      </c>
      <c r="D109" s="1" t="s">
        <v>204</v>
      </c>
      <c r="E109" s="1" t="s">
        <v>924</v>
      </c>
      <c r="F109" s="1" t="s">
        <v>29</v>
      </c>
      <c r="G109" s="25" t="s">
        <v>934</v>
      </c>
      <c r="H109" s="25" t="s">
        <v>984</v>
      </c>
      <c r="I109" s="13">
        <v>45000</v>
      </c>
      <c r="J109" s="13">
        <v>0</v>
      </c>
      <c r="K109" s="13">
        <v>45000</v>
      </c>
      <c r="L109" s="13">
        <v>1291.5</v>
      </c>
      <c r="M109" s="13">
        <v>891.01</v>
      </c>
      <c r="N109" s="13">
        <v>1368</v>
      </c>
      <c r="O109" s="13">
        <v>2140.46</v>
      </c>
      <c r="P109" s="13">
        <v>5690.97</v>
      </c>
      <c r="Q109" s="13">
        <v>39309.03</v>
      </c>
    </row>
    <row r="110" spans="1:17" x14ac:dyDescent="0.25">
      <c r="A110" s="1">
        <v>103</v>
      </c>
      <c r="B110" t="s">
        <v>1062</v>
      </c>
      <c r="C110" s="1" t="s">
        <v>483</v>
      </c>
      <c r="D110" t="s">
        <v>190</v>
      </c>
      <c r="E110" s="1" t="s">
        <v>924</v>
      </c>
      <c r="F110" s="1" t="s">
        <v>29</v>
      </c>
      <c r="G110" s="25" t="s">
        <v>984</v>
      </c>
      <c r="H110" s="25" t="s">
        <v>1030</v>
      </c>
      <c r="I110" s="13">
        <v>30000</v>
      </c>
      <c r="J110" s="13">
        <v>0</v>
      </c>
      <c r="K110" s="13">
        <v>30000</v>
      </c>
      <c r="L110" s="13">
        <f t="shared" si="6"/>
        <v>861</v>
      </c>
      <c r="M110" s="13">
        <v>0</v>
      </c>
      <c r="N110" s="13">
        <v>912</v>
      </c>
      <c r="O110" s="13">
        <v>425</v>
      </c>
      <c r="P110" s="13">
        <f t="shared" si="4"/>
        <v>2198</v>
      </c>
      <c r="Q110" s="13">
        <f t="shared" si="5"/>
        <v>27802</v>
      </c>
    </row>
    <row r="111" spans="1:17" x14ac:dyDescent="0.25">
      <c r="A111" s="1">
        <v>104</v>
      </c>
      <c r="B111" t="s">
        <v>1401</v>
      </c>
      <c r="C111" s="1" t="s">
        <v>483</v>
      </c>
      <c r="D111" t="s">
        <v>204</v>
      </c>
      <c r="E111" s="1" t="s">
        <v>924</v>
      </c>
      <c r="F111" s="1" t="s">
        <v>29</v>
      </c>
      <c r="G111" s="25" t="s">
        <v>935</v>
      </c>
      <c r="H111" s="25" t="s">
        <v>1378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v>2093.5</v>
      </c>
      <c r="Q111" s="13">
        <v>32906.5</v>
      </c>
    </row>
    <row r="112" spans="1:17" x14ac:dyDescent="0.25">
      <c r="A112" s="1">
        <v>105</v>
      </c>
      <c r="B112" t="s">
        <v>1408</v>
      </c>
      <c r="C112" s="1" t="s">
        <v>483</v>
      </c>
      <c r="D112" t="s">
        <v>204</v>
      </c>
      <c r="E112" s="1" t="s">
        <v>924</v>
      </c>
      <c r="F112" s="1" t="s">
        <v>29</v>
      </c>
      <c r="G112" s="25" t="s">
        <v>1030</v>
      </c>
      <c r="H112" s="25" t="s">
        <v>1407</v>
      </c>
      <c r="I112" s="13">
        <v>35000</v>
      </c>
      <c r="J112" s="13">
        <v>0</v>
      </c>
      <c r="K112" s="13">
        <v>35000</v>
      </c>
      <c r="L112" s="13">
        <v>1004.5</v>
      </c>
      <c r="M112" s="13">
        <v>0</v>
      </c>
      <c r="N112" s="13">
        <v>1064</v>
      </c>
      <c r="O112" s="13">
        <v>25</v>
      </c>
      <c r="P112" s="13">
        <v>2093.5</v>
      </c>
      <c r="Q112" s="13">
        <v>32906.5</v>
      </c>
    </row>
    <row r="113" spans="1:17" x14ac:dyDescent="0.25">
      <c r="A113" s="1">
        <v>106</v>
      </c>
      <c r="B113" t="s">
        <v>1063</v>
      </c>
      <c r="C113" s="1" t="s">
        <v>582</v>
      </c>
      <c r="D113" s="1" t="s">
        <v>1064</v>
      </c>
      <c r="E113" s="1" t="s">
        <v>924</v>
      </c>
      <c r="F113" s="1" t="s">
        <v>29</v>
      </c>
      <c r="G113" s="25" t="s">
        <v>942</v>
      </c>
      <c r="H113" s="25" t="s">
        <v>943</v>
      </c>
      <c r="I113" s="13">
        <v>110000</v>
      </c>
      <c r="J113" s="13">
        <v>0</v>
      </c>
      <c r="K113" s="13">
        <v>110000</v>
      </c>
      <c r="L113" s="13">
        <f t="shared" si="6"/>
        <v>3157</v>
      </c>
      <c r="M113" s="13">
        <v>14457.62</v>
      </c>
      <c r="N113" s="13">
        <f t="shared" si="7"/>
        <v>3344</v>
      </c>
      <c r="O113" s="13">
        <v>25</v>
      </c>
      <c r="P113" s="13">
        <f t="shared" si="4"/>
        <v>20983.620000000003</v>
      </c>
      <c r="Q113" s="13">
        <f t="shared" si="5"/>
        <v>89016.38</v>
      </c>
    </row>
    <row r="114" spans="1:17" x14ac:dyDescent="0.25">
      <c r="A114" s="1">
        <v>107</v>
      </c>
      <c r="B114" t="s">
        <v>1065</v>
      </c>
      <c r="C114" s="1" t="s">
        <v>582</v>
      </c>
      <c r="D114" s="1" t="s">
        <v>1055</v>
      </c>
      <c r="E114" s="1" t="s">
        <v>924</v>
      </c>
      <c r="F114" s="1" t="s">
        <v>37</v>
      </c>
      <c r="G114" s="25" t="s">
        <v>925</v>
      </c>
      <c r="H114" s="25" t="s">
        <v>926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1740.46</v>
      </c>
      <c r="P114" s="13">
        <f t="shared" si="4"/>
        <v>3808.96</v>
      </c>
      <c r="Q114" s="13">
        <f t="shared" si="5"/>
        <v>31191.040000000001</v>
      </c>
    </row>
    <row r="115" spans="1:17" x14ac:dyDescent="0.25">
      <c r="A115" s="1">
        <v>108</v>
      </c>
      <c r="B115" t="s">
        <v>1066</v>
      </c>
      <c r="C115" s="1" t="s">
        <v>582</v>
      </c>
      <c r="D115" s="1" t="s">
        <v>204</v>
      </c>
      <c r="E115" s="1" t="s">
        <v>924</v>
      </c>
      <c r="F115" s="1" t="s">
        <v>29</v>
      </c>
      <c r="G115" s="25" t="s">
        <v>942</v>
      </c>
      <c r="H115" s="25" t="s">
        <v>943</v>
      </c>
      <c r="I115" s="13">
        <v>35000</v>
      </c>
      <c r="J115" s="13">
        <v>0</v>
      </c>
      <c r="K115" s="13">
        <v>35000</v>
      </c>
      <c r="L115" s="13">
        <f t="shared" si="6"/>
        <v>1004.5</v>
      </c>
      <c r="M115" s="13">
        <v>0</v>
      </c>
      <c r="N115" s="13">
        <f t="shared" si="7"/>
        <v>1064</v>
      </c>
      <c r="O115" s="13">
        <v>25</v>
      </c>
      <c r="P115" s="13">
        <f t="shared" si="4"/>
        <v>2093.5</v>
      </c>
      <c r="Q115" s="13">
        <f t="shared" si="5"/>
        <v>32906.5</v>
      </c>
    </row>
    <row r="116" spans="1:17" x14ac:dyDescent="0.25">
      <c r="A116" s="1">
        <v>109</v>
      </c>
      <c r="B116" t="s">
        <v>1067</v>
      </c>
      <c r="C116" s="1" t="s">
        <v>582</v>
      </c>
      <c r="D116" t="s">
        <v>1068</v>
      </c>
      <c r="E116" s="1" t="s">
        <v>924</v>
      </c>
      <c r="F116" s="1" t="s">
        <v>29</v>
      </c>
      <c r="G116" s="25" t="s">
        <v>972</v>
      </c>
      <c r="H116" s="25" t="s">
        <v>973</v>
      </c>
      <c r="I116" s="13">
        <v>35000</v>
      </c>
      <c r="J116" s="13">
        <v>0</v>
      </c>
      <c r="K116" s="13">
        <v>35000</v>
      </c>
      <c r="L116" s="13">
        <f t="shared" si="6"/>
        <v>1004.5</v>
      </c>
      <c r="M116" s="13">
        <v>0</v>
      </c>
      <c r="N116" s="13">
        <f t="shared" si="7"/>
        <v>1064</v>
      </c>
      <c r="O116" s="13">
        <v>25</v>
      </c>
      <c r="P116" s="13">
        <f t="shared" si="4"/>
        <v>2093.5</v>
      </c>
      <c r="Q116" s="13">
        <f t="shared" si="5"/>
        <v>32906.5</v>
      </c>
    </row>
    <row r="117" spans="1:17" x14ac:dyDescent="0.25">
      <c r="A117" s="1">
        <v>110</v>
      </c>
      <c r="B117" t="s">
        <v>1400</v>
      </c>
      <c r="C117" s="1" t="s">
        <v>582</v>
      </c>
      <c r="D117" t="s">
        <v>965</v>
      </c>
      <c r="E117" s="1" t="s">
        <v>924</v>
      </c>
      <c r="F117" s="1" t="s">
        <v>37</v>
      </c>
      <c r="G117" s="25" t="s">
        <v>935</v>
      </c>
      <c r="H117" s="25" t="s">
        <v>1378</v>
      </c>
      <c r="I117" s="13">
        <v>30000</v>
      </c>
      <c r="J117" s="13">
        <v>0</v>
      </c>
      <c r="K117" s="13">
        <v>30000</v>
      </c>
      <c r="L117" s="13">
        <v>861</v>
      </c>
      <c r="M117" s="13">
        <v>0</v>
      </c>
      <c r="N117" s="13">
        <v>912</v>
      </c>
      <c r="O117" s="13">
        <v>25</v>
      </c>
      <c r="P117" s="13">
        <v>1798</v>
      </c>
      <c r="Q117" s="13">
        <v>28202</v>
      </c>
    </row>
    <row r="118" spans="1:17" x14ac:dyDescent="0.25">
      <c r="A118" s="1">
        <v>111</v>
      </c>
      <c r="B118" t="s">
        <v>1410</v>
      </c>
      <c r="C118" s="1" t="s">
        <v>582</v>
      </c>
      <c r="D118" t="s">
        <v>190</v>
      </c>
      <c r="E118" s="1" t="s">
        <v>924</v>
      </c>
      <c r="F118" s="1" t="s">
        <v>29</v>
      </c>
      <c r="G118" s="25" t="s">
        <v>1030</v>
      </c>
      <c r="H118" s="25" t="s">
        <v>1407</v>
      </c>
      <c r="I118" s="13">
        <v>45000</v>
      </c>
      <c r="J118" s="13">
        <v>0</v>
      </c>
      <c r="K118" s="13">
        <v>45000</v>
      </c>
      <c r="L118" s="13">
        <v>1291.5</v>
      </c>
      <c r="M118" s="13">
        <v>1148.33</v>
      </c>
      <c r="N118" s="13">
        <v>1368</v>
      </c>
      <c r="O118" s="13">
        <v>25</v>
      </c>
      <c r="P118" s="13">
        <v>3832.83</v>
      </c>
      <c r="Q118" s="13">
        <v>41167.17</v>
      </c>
    </row>
    <row r="119" spans="1:17" x14ac:dyDescent="0.25">
      <c r="A119" s="1">
        <v>112</v>
      </c>
      <c r="B119" t="s">
        <v>1490</v>
      </c>
      <c r="C119" s="1" t="s">
        <v>582</v>
      </c>
      <c r="D119" t="s">
        <v>965</v>
      </c>
      <c r="E119" s="1" t="s">
        <v>924</v>
      </c>
      <c r="F119" s="1" t="s">
        <v>37</v>
      </c>
      <c r="G119" s="25" t="s">
        <v>994</v>
      </c>
      <c r="H119" s="25" t="s">
        <v>1488</v>
      </c>
      <c r="I119" s="13">
        <v>30000</v>
      </c>
      <c r="J119" s="13">
        <v>0</v>
      </c>
      <c r="K119" s="13">
        <v>30000</v>
      </c>
      <c r="L119" s="13">
        <v>861</v>
      </c>
      <c r="M119" s="13">
        <v>0</v>
      </c>
      <c r="N119" s="13">
        <v>912</v>
      </c>
      <c r="O119" s="13">
        <v>25</v>
      </c>
      <c r="P119" s="13">
        <v>1798</v>
      </c>
      <c r="Q119" s="13">
        <v>28202</v>
      </c>
    </row>
    <row r="120" spans="1:17" x14ac:dyDescent="0.25">
      <c r="A120" s="1">
        <v>113</v>
      </c>
      <c r="B120" s="1" t="s">
        <v>1069</v>
      </c>
      <c r="C120" s="1" t="s">
        <v>423</v>
      </c>
      <c r="D120" s="1" t="s">
        <v>1064</v>
      </c>
      <c r="E120" s="1" t="s">
        <v>924</v>
      </c>
      <c r="F120" s="1" t="s">
        <v>29</v>
      </c>
      <c r="G120" s="25" t="s">
        <v>942</v>
      </c>
      <c r="H120" s="25" t="s">
        <v>943</v>
      </c>
      <c r="I120" s="13">
        <v>110000</v>
      </c>
      <c r="J120" s="13">
        <v>0</v>
      </c>
      <c r="K120" s="13">
        <v>110000</v>
      </c>
      <c r="L120" s="13">
        <f t="shared" si="6"/>
        <v>3157</v>
      </c>
      <c r="M120" s="13">
        <v>14457.62</v>
      </c>
      <c r="N120" s="13">
        <f t="shared" si="7"/>
        <v>3344</v>
      </c>
      <c r="O120" s="13">
        <v>25</v>
      </c>
      <c r="P120" s="13">
        <f t="shared" si="4"/>
        <v>20983.620000000003</v>
      </c>
      <c r="Q120" s="13">
        <f t="shared" si="5"/>
        <v>89016.38</v>
      </c>
    </row>
    <row r="121" spans="1:17" x14ac:dyDescent="0.25">
      <c r="A121" s="1">
        <v>114</v>
      </c>
      <c r="B121" s="1" t="s">
        <v>1070</v>
      </c>
      <c r="C121" s="1" t="s">
        <v>423</v>
      </c>
      <c r="D121" s="1" t="s">
        <v>204</v>
      </c>
      <c r="E121" s="1" t="s">
        <v>924</v>
      </c>
      <c r="F121" s="1" t="s">
        <v>29</v>
      </c>
      <c r="G121" s="25" t="s">
        <v>957</v>
      </c>
      <c r="H121" s="25" t="s">
        <v>958</v>
      </c>
      <c r="I121" s="13">
        <v>35000</v>
      </c>
      <c r="J121" s="13">
        <v>0</v>
      </c>
      <c r="K121" s="13">
        <v>35000</v>
      </c>
      <c r="L121" s="13">
        <f t="shared" si="6"/>
        <v>1004.5</v>
      </c>
      <c r="M121" s="13">
        <v>0</v>
      </c>
      <c r="N121" s="13">
        <f t="shared" si="7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x14ac:dyDescent="0.25">
      <c r="A122" s="1">
        <v>115</v>
      </c>
      <c r="B122" s="1" t="s">
        <v>1071</v>
      </c>
      <c r="C122" s="1" t="s">
        <v>423</v>
      </c>
      <c r="D122" s="1" t="s">
        <v>338</v>
      </c>
      <c r="E122" s="1" t="s">
        <v>924</v>
      </c>
      <c r="F122" s="1" t="s">
        <v>29</v>
      </c>
      <c r="G122" s="25" t="s">
        <v>925</v>
      </c>
      <c r="H122" s="25" t="s">
        <v>926</v>
      </c>
      <c r="I122" s="13">
        <v>50000</v>
      </c>
      <c r="K122" s="13">
        <v>50000</v>
      </c>
      <c r="L122" s="13">
        <f t="shared" si="6"/>
        <v>1435</v>
      </c>
      <c r="M122" s="13">
        <v>1854</v>
      </c>
      <c r="N122" s="13">
        <f t="shared" si="7"/>
        <v>1520</v>
      </c>
      <c r="O122" s="13">
        <v>6027.08</v>
      </c>
      <c r="P122" s="13">
        <f t="shared" si="4"/>
        <v>10836.08</v>
      </c>
      <c r="Q122" s="13">
        <f t="shared" si="5"/>
        <v>39163.919999999998</v>
      </c>
    </row>
    <row r="123" spans="1:17" x14ac:dyDescent="0.25">
      <c r="A123" s="1">
        <v>116</v>
      </c>
      <c r="B123" t="s">
        <v>1072</v>
      </c>
      <c r="C123" s="1" t="s">
        <v>423</v>
      </c>
      <c r="D123" s="1" t="s">
        <v>204</v>
      </c>
      <c r="E123" s="1" t="s">
        <v>924</v>
      </c>
      <c r="F123" s="1" t="s">
        <v>29</v>
      </c>
      <c r="G123" s="25" t="s">
        <v>957</v>
      </c>
      <c r="H123" s="25" t="s">
        <v>958</v>
      </c>
      <c r="I123" s="13">
        <v>35000</v>
      </c>
      <c r="J123" s="13">
        <v>0</v>
      </c>
      <c r="K123" s="13">
        <v>35000</v>
      </c>
      <c r="L123" s="13">
        <f t="shared" si="6"/>
        <v>1004.5</v>
      </c>
      <c r="M123" s="13">
        <v>0</v>
      </c>
      <c r="N123" s="13">
        <f t="shared" si="7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ht="30" x14ac:dyDescent="0.25">
      <c r="A124" s="1">
        <v>117</v>
      </c>
      <c r="B124" t="s">
        <v>1073</v>
      </c>
      <c r="C124" s="1" t="s">
        <v>1074</v>
      </c>
      <c r="D124" s="1" t="s">
        <v>204</v>
      </c>
      <c r="E124" s="1" t="s">
        <v>924</v>
      </c>
      <c r="F124" s="1" t="s">
        <v>29</v>
      </c>
      <c r="G124" s="25" t="s">
        <v>925</v>
      </c>
      <c r="H124" s="25" t="s">
        <v>926</v>
      </c>
      <c r="I124" s="13">
        <v>50000</v>
      </c>
      <c r="J124" s="13">
        <v>0</v>
      </c>
      <c r="K124" s="13">
        <v>50000</v>
      </c>
      <c r="L124" s="13">
        <f t="shared" si="6"/>
        <v>1435</v>
      </c>
      <c r="M124" s="13">
        <v>1854</v>
      </c>
      <c r="N124" s="13">
        <f t="shared" si="7"/>
        <v>1520</v>
      </c>
      <c r="O124" s="13">
        <v>4546.6000000000004</v>
      </c>
      <c r="P124" s="13">
        <f t="shared" si="4"/>
        <v>9355.6</v>
      </c>
      <c r="Q124" s="13">
        <f t="shared" si="5"/>
        <v>40644.400000000001</v>
      </c>
    </row>
    <row r="125" spans="1:17" x14ac:dyDescent="0.25">
      <c r="A125" s="1">
        <v>118</v>
      </c>
      <c r="B125" t="s">
        <v>1075</v>
      </c>
      <c r="C125" s="1" t="s">
        <v>423</v>
      </c>
      <c r="D125" s="1" t="s">
        <v>338</v>
      </c>
      <c r="E125" s="1" t="s">
        <v>924</v>
      </c>
      <c r="F125" s="1" t="s">
        <v>29</v>
      </c>
      <c r="G125" s="25" t="s">
        <v>989</v>
      </c>
      <c r="H125" s="25" t="s">
        <v>972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25</v>
      </c>
      <c r="P125" s="13">
        <f t="shared" si="4"/>
        <v>2093.5</v>
      </c>
      <c r="Q125" s="13">
        <f t="shared" si="5"/>
        <v>32906.5</v>
      </c>
    </row>
    <row r="126" spans="1:17" x14ac:dyDescent="0.25">
      <c r="A126" s="1">
        <v>119</v>
      </c>
      <c r="B126" t="s">
        <v>1076</v>
      </c>
      <c r="C126" s="1" t="s">
        <v>423</v>
      </c>
      <c r="D126" s="1" t="s">
        <v>204</v>
      </c>
      <c r="E126" s="1" t="s">
        <v>924</v>
      </c>
      <c r="F126" s="1" t="s">
        <v>29</v>
      </c>
      <c r="G126" s="25" t="s">
        <v>942</v>
      </c>
      <c r="H126" s="25" t="s">
        <v>943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x14ac:dyDescent="0.25">
      <c r="A127" s="1">
        <v>120</v>
      </c>
      <c r="B127" t="s">
        <v>1077</v>
      </c>
      <c r="C127" s="1" t="s">
        <v>723</v>
      </c>
      <c r="D127" s="1" t="s">
        <v>204</v>
      </c>
      <c r="E127" s="1" t="s">
        <v>924</v>
      </c>
      <c r="F127" s="1" t="s">
        <v>37</v>
      </c>
      <c r="G127" s="25" t="s">
        <v>989</v>
      </c>
      <c r="H127" s="25" t="s">
        <v>972</v>
      </c>
      <c r="I127" s="13">
        <v>35000</v>
      </c>
      <c r="J127" s="13">
        <v>0</v>
      </c>
      <c r="K127" s="13">
        <v>35000</v>
      </c>
      <c r="L127" s="13">
        <f t="shared" si="6"/>
        <v>1004.5</v>
      </c>
      <c r="M127" s="13">
        <v>0</v>
      </c>
      <c r="N127" s="13">
        <f t="shared" si="7"/>
        <v>1064</v>
      </c>
      <c r="O127" s="13">
        <v>25</v>
      </c>
      <c r="P127" s="13">
        <f t="shared" si="4"/>
        <v>2093.5</v>
      </c>
      <c r="Q127" s="13">
        <f t="shared" si="5"/>
        <v>32906.5</v>
      </c>
    </row>
    <row r="128" spans="1:17" x14ac:dyDescent="0.25">
      <c r="A128" s="1">
        <v>121</v>
      </c>
      <c r="B128" t="s">
        <v>1078</v>
      </c>
      <c r="C128" s="1" t="s">
        <v>833</v>
      </c>
      <c r="D128" s="1" t="s">
        <v>1079</v>
      </c>
      <c r="E128" s="1" t="s">
        <v>924</v>
      </c>
      <c r="F128" s="1" t="s">
        <v>37</v>
      </c>
      <c r="G128" s="25" t="s">
        <v>933</v>
      </c>
      <c r="H128" s="25" t="s">
        <v>934</v>
      </c>
      <c r="I128" s="13">
        <v>35000</v>
      </c>
      <c r="J128" s="13">
        <v>0</v>
      </c>
      <c r="K128" s="13">
        <v>35000</v>
      </c>
      <c r="L128" s="13">
        <f t="shared" si="6"/>
        <v>1004.5</v>
      </c>
      <c r="M128" s="13">
        <v>0</v>
      </c>
      <c r="N128" s="13">
        <f t="shared" si="7"/>
        <v>1064</v>
      </c>
      <c r="O128" s="13">
        <v>425</v>
      </c>
      <c r="P128" s="13">
        <f t="shared" si="4"/>
        <v>2493.5</v>
      </c>
      <c r="Q128" s="13">
        <f t="shared" si="5"/>
        <v>32506.5</v>
      </c>
    </row>
    <row r="129" spans="1:16373" x14ac:dyDescent="0.25">
      <c r="A129" s="1">
        <v>122</v>
      </c>
      <c r="B129" t="s">
        <v>1080</v>
      </c>
      <c r="C129" s="1" t="s">
        <v>833</v>
      </c>
      <c r="D129" s="1" t="s">
        <v>1079</v>
      </c>
      <c r="E129" s="1" t="s">
        <v>924</v>
      </c>
      <c r="F129" s="1" t="s">
        <v>37</v>
      </c>
      <c r="G129" s="25" t="s">
        <v>957</v>
      </c>
      <c r="H129" s="25" t="s">
        <v>980</v>
      </c>
      <c r="I129" s="13">
        <v>35000</v>
      </c>
      <c r="J129" s="13">
        <v>0</v>
      </c>
      <c r="K129" s="13">
        <v>35000</v>
      </c>
      <c r="L129" s="13">
        <f t="shared" si="6"/>
        <v>1004.5</v>
      </c>
      <c r="M129" s="13">
        <v>0</v>
      </c>
      <c r="N129" s="13">
        <f t="shared" si="7"/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6373" ht="30" x14ac:dyDescent="0.25">
      <c r="A130" s="1">
        <v>123</v>
      </c>
      <c r="B130" t="s">
        <v>1081</v>
      </c>
      <c r="C130" s="1" t="s">
        <v>833</v>
      </c>
      <c r="D130" s="1" t="s">
        <v>1082</v>
      </c>
      <c r="E130" s="1" t="s">
        <v>924</v>
      </c>
      <c r="F130" s="1" t="s">
        <v>37</v>
      </c>
      <c r="G130" s="25" t="s">
        <v>933</v>
      </c>
      <c r="H130" s="25" t="s">
        <v>934</v>
      </c>
      <c r="I130" s="13">
        <v>30000</v>
      </c>
      <c r="J130" s="13">
        <v>0</v>
      </c>
      <c r="K130" s="13">
        <v>30000</v>
      </c>
      <c r="L130" s="13">
        <f t="shared" si="6"/>
        <v>861</v>
      </c>
      <c r="M130" s="13">
        <v>0</v>
      </c>
      <c r="N130" s="13">
        <f t="shared" si="7"/>
        <v>912</v>
      </c>
      <c r="O130" s="13">
        <v>25</v>
      </c>
      <c r="P130" s="13">
        <f t="shared" si="4"/>
        <v>1798</v>
      </c>
      <c r="Q130" s="13">
        <f t="shared" si="5"/>
        <v>28202</v>
      </c>
    </row>
    <row r="131" spans="1:16373" x14ac:dyDescent="0.25">
      <c r="A131" s="1">
        <v>124</v>
      </c>
      <c r="B131" t="s">
        <v>1083</v>
      </c>
      <c r="C131" s="1" t="s">
        <v>833</v>
      </c>
      <c r="D131" s="1" t="s">
        <v>965</v>
      </c>
      <c r="E131" s="1" t="s">
        <v>924</v>
      </c>
      <c r="F131" s="1" t="s">
        <v>37</v>
      </c>
      <c r="G131" s="25" t="s">
        <v>934</v>
      </c>
      <c r="H131" s="25" t="s">
        <v>984</v>
      </c>
      <c r="I131" s="13">
        <v>30000</v>
      </c>
      <c r="J131" s="13">
        <v>0</v>
      </c>
      <c r="K131" s="13">
        <v>30000</v>
      </c>
      <c r="L131" s="13">
        <f t="shared" si="6"/>
        <v>861</v>
      </c>
      <c r="M131" s="13">
        <v>0</v>
      </c>
      <c r="N131" s="13">
        <f t="shared" si="7"/>
        <v>912</v>
      </c>
      <c r="O131" s="13">
        <v>1740.46</v>
      </c>
      <c r="P131" s="13">
        <f t="shared" si="4"/>
        <v>3513.46</v>
      </c>
      <c r="Q131" s="13">
        <f t="shared" si="5"/>
        <v>26486.54</v>
      </c>
    </row>
    <row r="132" spans="1:16373" x14ac:dyDescent="0.25">
      <c r="A132" s="1">
        <v>125</v>
      </c>
      <c r="B132" t="s">
        <v>1084</v>
      </c>
      <c r="C132" s="1" t="s">
        <v>833</v>
      </c>
      <c r="D132" t="s">
        <v>100</v>
      </c>
      <c r="E132" s="1" t="s">
        <v>924</v>
      </c>
      <c r="F132" s="1" t="s">
        <v>29</v>
      </c>
      <c r="G132" s="25" t="s">
        <v>926</v>
      </c>
      <c r="H132" s="25" t="s">
        <v>935</v>
      </c>
      <c r="I132" s="13">
        <v>35000</v>
      </c>
      <c r="J132" s="13">
        <v>0</v>
      </c>
      <c r="K132" s="13">
        <v>35000</v>
      </c>
      <c r="L132" s="13">
        <f t="shared" si="6"/>
        <v>1004.5</v>
      </c>
      <c r="M132" s="13">
        <v>0</v>
      </c>
      <c r="N132" s="13">
        <v>1064</v>
      </c>
      <c r="O132" s="13">
        <v>25</v>
      </c>
      <c r="P132" s="13">
        <f t="shared" si="4"/>
        <v>2093.5</v>
      </c>
      <c r="Q132" s="13">
        <f t="shared" si="5"/>
        <v>32906.5</v>
      </c>
    </row>
    <row r="133" spans="1:16373" x14ac:dyDescent="0.25">
      <c r="A133" s="1">
        <v>126</v>
      </c>
      <c r="B133" t="s">
        <v>1085</v>
      </c>
      <c r="C133" s="1" t="s">
        <v>833</v>
      </c>
      <c r="D133" t="s">
        <v>100</v>
      </c>
      <c r="E133" s="1" t="s">
        <v>924</v>
      </c>
      <c r="F133" s="1" t="s">
        <v>29</v>
      </c>
      <c r="G133" s="25" t="s">
        <v>926</v>
      </c>
      <c r="H133" s="25" t="s">
        <v>935</v>
      </c>
      <c r="I133" s="13">
        <v>30000</v>
      </c>
      <c r="J133" s="13">
        <v>0</v>
      </c>
      <c r="K133" s="13">
        <v>30000</v>
      </c>
      <c r="L133" s="13">
        <f t="shared" si="6"/>
        <v>861</v>
      </c>
      <c r="M133" s="13">
        <v>0</v>
      </c>
      <c r="N133" s="13">
        <v>912</v>
      </c>
      <c r="O133" s="13">
        <v>25</v>
      </c>
      <c r="P133" s="13">
        <f t="shared" si="4"/>
        <v>1798</v>
      </c>
      <c r="Q133" s="13">
        <f t="shared" si="5"/>
        <v>28202</v>
      </c>
    </row>
    <row r="134" spans="1:16373" x14ac:dyDescent="0.25">
      <c r="A134" s="1">
        <v>127</v>
      </c>
      <c r="B134" t="s">
        <v>1377</v>
      </c>
      <c r="C134" s="1" t="s">
        <v>833</v>
      </c>
      <c r="D134" t="s">
        <v>100</v>
      </c>
      <c r="E134" s="1" t="s">
        <v>924</v>
      </c>
      <c r="F134" s="1" t="s">
        <v>29</v>
      </c>
      <c r="G134" s="25" t="s">
        <v>1403</v>
      </c>
      <c r="H134" s="25" t="s">
        <v>1404</v>
      </c>
      <c r="I134" s="13">
        <v>50000</v>
      </c>
      <c r="J134" s="13">
        <v>0</v>
      </c>
      <c r="K134" s="13">
        <v>50000</v>
      </c>
      <c r="L134" s="13">
        <v>1435</v>
      </c>
      <c r="M134" s="13">
        <v>1854</v>
      </c>
      <c r="N134" s="13">
        <v>1520</v>
      </c>
      <c r="O134" s="13">
        <v>25</v>
      </c>
      <c r="P134" s="13">
        <v>4834</v>
      </c>
      <c r="Q134" s="13">
        <v>45166</v>
      </c>
    </row>
    <row r="135" spans="1:16373" x14ac:dyDescent="0.25">
      <c r="A135" s="1">
        <v>128</v>
      </c>
      <c r="B135" t="s">
        <v>1379</v>
      </c>
      <c r="C135" s="1" t="s">
        <v>833</v>
      </c>
      <c r="D135" t="s">
        <v>1055</v>
      </c>
      <c r="E135" s="1" t="s">
        <v>924</v>
      </c>
      <c r="F135" s="1" t="s">
        <v>37</v>
      </c>
      <c r="G135" s="25" t="s">
        <v>1403</v>
      </c>
      <c r="H135" s="25" t="s">
        <v>1404</v>
      </c>
      <c r="I135" s="13">
        <v>40000</v>
      </c>
      <c r="J135" s="13">
        <v>0</v>
      </c>
      <c r="K135" s="13">
        <v>40000</v>
      </c>
      <c r="L135" s="13">
        <v>1148</v>
      </c>
      <c r="M135" s="13">
        <v>442.65</v>
      </c>
      <c r="N135" s="13">
        <v>1216</v>
      </c>
      <c r="O135" s="13">
        <v>25</v>
      </c>
      <c r="P135" s="13">
        <v>2831.65</v>
      </c>
      <c r="Q135" s="13">
        <v>37168.35</v>
      </c>
    </row>
    <row r="136" spans="1:16373" x14ac:dyDescent="0.25">
      <c r="A136" s="1">
        <v>129</v>
      </c>
      <c r="B136" t="s">
        <v>1380</v>
      </c>
      <c r="C136" s="1" t="s">
        <v>833</v>
      </c>
      <c r="D136" t="s">
        <v>204</v>
      </c>
      <c r="E136" s="1" t="s">
        <v>924</v>
      </c>
      <c r="F136" s="1" t="s">
        <v>37</v>
      </c>
      <c r="G136" s="25" t="s">
        <v>1403</v>
      </c>
      <c r="H136" s="25" t="s">
        <v>1404</v>
      </c>
      <c r="I136" s="13">
        <v>50000</v>
      </c>
      <c r="J136" s="13">
        <v>0</v>
      </c>
      <c r="K136" s="13">
        <v>50000</v>
      </c>
      <c r="L136" s="13">
        <v>1435</v>
      </c>
      <c r="M136" s="13">
        <v>1854</v>
      </c>
      <c r="N136" s="13">
        <v>1520</v>
      </c>
      <c r="O136" s="13">
        <v>25</v>
      </c>
      <c r="P136" s="13">
        <v>4834</v>
      </c>
      <c r="Q136" s="13">
        <v>45166</v>
      </c>
    </row>
    <row r="137" spans="1:16373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</row>
    <row r="138" spans="1:16373" x14ac:dyDescent="0.25">
      <c r="G138" s="25"/>
      <c r="H138" s="25"/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f>+L138+M138+N138+O138</f>
        <v>0</v>
      </c>
      <c r="Q138" s="13">
        <v>0</v>
      </c>
    </row>
    <row r="139" spans="1:16373" x14ac:dyDescent="0.25">
      <c r="G139" s="25"/>
      <c r="H139" s="25"/>
      <c r="I139" s="26">
        <f>SUM(I8:I138)</f>
        <v>5458000</v>
      </c>
      <c r="J139" s="26">
        <f>SUM(J10:J138)</f>
        <v>0</v>
      </c>
      <c r="K139" s="26">
        <f t="shared" ref="K139:Q139" si="8">SUM(K8:K138)</f>
        <v>5458000</v>
      </c>
      <c r="L139" s="26">
        <f t="shared" si="8"/>
        <v>156644.59999999998</v>
      </c>
      <c r="M139" s="26">
        <f t="shared" si="8"/>
        <v>177345.04999999996</v>
      </c>
      <c r="N139" s="26">
        <f t="shared" si="8"/>
        <v>165923.20000000001</v>
      </c>
      <c r="O139" s="26">
        <f t="shared" si="8"/>
        <v>57650.38</v>
      </c>
      <c r="P139" s="26">
        <f t="shared" si="8"/>
        <v>557563.23</v>
      </c>
      <c r="Q139" s="26">
        <f t="shared" si="8"/>
        <v>4900436.7699999996</v>
      </c>
    </row>
    <row r="140" spans="1:16373" x14ac:dyDescent="0.25">
      <c r="G140" s="25"/>
      <c r="H140" s="25"/>
    </row>
    <row r="141" spans="1:16373" x14ac:dyDescent="0.25">
      <c r="G141" s="25"/>
      <c r="H141" s="25"/>
    </row>
    <row r="142" spans="1:16373" x14ac:dyDescent="0.25">
      <c r="G142" s="25"/>
      <c r="H142" s="25"/>
      <c r="I142" s="14"/>
      <c r="J142"/>
      <c r="K142" s="14"/>
      <c r="L142" s="14"/>
      <c r="M142" s="14"/>
      <c r="N142" s="14"/>
      <c r="O142" s="14"/>
      <c r="P142" s="14"/>
      <c r="Q142" s="14"/>
    </row>
    <row r="143" spans="1:16373" ht="15" customHeight="1" x14ac:dyDescent="0.25">
      <c r="F143" s="40" t="s">
        <v>916</v>
      </c>
      <c r="G143" s="40"/>
      <c r="H143" s="40"/>
      <c r="I143" s="14"/>
      <c r="J143"/>
      <c r="K143" s="14"/>
      <c r="L143" s="14"/>
      <c r="M143" s="14"/>
      <c r="N143" s="14"/>
      <c r="O143" s="14"/>
      <c r="P143" s="14"/>
      <c r="Q143" s="14"/>
    </row>
    <row r="144" spans="1:16373" x14ac:dyDescent="0.25">
      <c r="F144" s="41" t="s">
        <v>917</v>
      </c>
      <c r="G144" s="41"/>
      <c r="H144" s="41"/>
      <c r="P144" s="1"/>
      <c r="Q144" s="1"/>
    </row>
    <row r="145" spans="7:17" x14ac:dyDescent="0.25">
      <c r="G145" s="25"/>
      <c r="H145" s="25"/>
      <c r="I145" s="14"/>
      <c r="J145"/>
      <c r="K145" s="14"/>
      <c r="L145" s="14"/>
      <c r="M145" s="14"/>
      <c r="N145" s="14"/>
      <c r="O145" s="14"/>
      <c r="P145" s="14"/>
      <c r="Q145" s="14"/>
    </row>
    <row r="146" spans="7:17" x14ac:dyDescent="0.25">
      <c r="G146" s="25"/>
      <c r="H146" s="25"/>
      <c r="I146" s="14"/>
      <c r="J146"/>
      <c r="K146" s="14"/>
      <c r="L146" s="14"/>
      <c r="M146" s="14"/>
      <c r="N146" s="14"/>
      <c r="O146" s="14"/>
      <c r="P146" s="14"/>
      <c r="Q146" s="14"/>
    </row>
    <row r="147" spans="7:17" x14ac:dyDescent="0.25">
      <c r="I147" s="14"/>
      <c r="J147"/>
      <c r="K147" s="14"/>
      <c r="L147" s="14"/>
      <c r="M147" s="14"/>
      <c r="N147" s="14"/>
      <c r="O147" s="14"/>
      <c r="P147" s="14"/>
      <c r="Q147" s="14"/>
    </row>
    <row r="148" spans="7:17" x14ac:dyDescent="0.25">
      <c r="I148" s="14"/>
      <c r="J148" s="14"/>
      <c r="K148" s="14"/>
      <c r="L148" s="14"/>
      <c r="M148" s="14"/>
      <c r="N148" s="14"/>
      <c r="O148" s="14"/>
      <c r="P148" s="14"/>
      <c r="Q148" s="14"/>
    </row>
    <row r="149" spans="7:17" x14ac:dyDescent="0.25">
      <c r="I149" s="14"/>
      <c r="J149" s="1"/>
      <c r="K149" s="14"/>
      <c r="L149" s="14"/>
      <c r="M149" s="14"/>
      <c r="N149" s="14"/>
      <c r="O149" s="14"/>
      <c r="P149" s="14"/>
      <c r="Q149" s="14"/>
    </row>
  </sheetData>
  <mergeCells count="6">
    <mergeCell ref="F144:H144"/>
    <mergeCell ref="B2:Q2"/>
    <mergeCell ref="B3:Q3"/>
    <mergeCell ref="B4:Q4"/>
    <mergeCell ref="A5:Q5"/>
    <mergeCell ref="F143:H143"/>
  </mergeCells>
  <conditionalFormatting sqref="A5">
    <cfRule type="duplicateValues" dxfId="7" priority="1"/>
    <cfRule type="duplicateValues" dxfId="6" priority="2"/>
  </conditionalFormatting>
  <pageMargins left="0.7" right="0.7" top="0.75" bottom="0.75" header="0.3" footer="0.3"/>
  <pageSetup paperSize="5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"/>
  <sheetViews>
    <sheetView topLeftCell="K1" zoomScale="120" zoomScaleNormal="120" workbookViewId="0">
      <selection activeCell="R16" sqref="R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1471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918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1086</v>
      </c>
      <c r="C8" s="1" t="s">
        <v>1087</v>
      </c>
      <c r="D8" s="1" t="s">
        <v>1088</v>
      </c>
      <c r="E8" s="1" t="s">
        <v>1089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6" si="0">+J8+K8+L8+M8</f>
        <v>2093.5</v>
      </c>
      <c r="O8" s="13">
        <f t="shared" ref="O8:O16" si="1">+I8-N8</f>
        <v>32906.5</v>
      </c>
    </row>
    <row r="9" spans="1:16" ht="32.25" x14ac:dyDescent="0.4">
      <c r="A9" s="1">
        <v>2</v>
      </c>
      <c r="B9" s="1" t="s">
        <v>1090</v>
      </c>
      <c r="C9" s="1" t="s">
        <v>1087</v>
      </c>
      <c r="D9" s="1" t="s">
        <v>1091</v>
      </c>
      <c r="E9" s="1" t="s">
        <v>1089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si="0"/>
        <v>1576.38</v>
      </c>
      <c r="O9" s="13">
        <f t="shared" si="1"/>
        <v>24673.62</v>
      </c>
      <c r="P9" s="17"/>
    </row>
    <row r="10" spans="1:16" ht="15" x14ac:dyDescent="0.25">
      <c r="A10" s="1">
        <v>3</v>
      </c>
      <c r="B10" s="1" t="s">
        <v>1092</v>
      </c>
      <c r="C10" s="1" t="s">
        <v>1087</v>
      </c>
      <c r="D10" s="1" t="s">
        <v>1093</v>
      </c>
      <c r="E10" s="1" t="s">
        <v>1089</v>
      </c>
      <c r="F10" s="1" t="s">
        <v>37</v>
      </c>
      <c r="G10" s="13">
        <v>11000</v>
      </c>
      <c r="H10" s="13">
        <v>0</v>
      </c>
      <c r="I10" s="13">
        <f>+G10+H10</f>
        <v>11000</v>
      </c>
      <c r="J10" s="13">
        <f t="shared" ref="J10:J16" si="2">+I10*2.87%</f>
        <v>315.7</v>
      </c>
      <c r="K10" s="13">
        <v>0</v>
      </c>
      <c r="L10" s="13">
        <f t="shared" ref="L10:L16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6" ht="15" x14ac:dyDescent="0.25">
      <c r="A11" s="1">
        <v>4</v>
      </c>
      <c r="B11" s="1" t="s">
        <v>1094</v>
      </c>
      <c r="C11" s="1" t="s">
        <v>184</v>
      </c>
      <c r="D11" s="1" t="s">
        <v>104</v>
      </c>
      <c r="E11" s="1" t="s">
        <v>1089</v>
      </c>
      <c r="F11" s="1" t="s">
        <v>29</v>
      </c>
      <c r="G11" s="13">
        <v>11000</v>
      </c>
      <c r="H11" s="13">
        <v>0</v>
      </c>
      <c r="I11" s="13">
        <f>+G11+H11</f>
        <v>11000</v>
      </c>
      <c r="J11" s="13">
        <f t="shared" si="2"/>
        <v>315.7</v>
      </c>
      <c r="K11" s="13">
        <v>0</v>
      </c>
      <c r="L11" s="13">
        <f t="shared" si="3"/>
        <v>334.4</v>
      </c>
      <c r="M11" s="13">
        <v>25</v>
      </c>
      <c r="N11" s="13">
        <f t="shared" si="0"/>
        <v>675.09999999999991</v>
      </c>
      <c r="O11" s="13">
        <f t="shared" si="1"/>
        <v>10324.9</v>
      </c>
    </row>
    <row r="12" spans="1:16" ht="15" x14ac:dyDescent="0.25">
      <c r="A12" s="1">
        <v>5</v>
      </c>
      <c r="B12" s="1" t="s">
        <v>1095</v>
      </c>
      <c r="C12" s="1" t="s">
        <v>1096</v>
      </c>
      <c r="D12" s="1" t="s">
        <v>35</v>
      </c>
      <c r="E12" s="1" t="s">
        <v>1089</v>
      </c>
      <c r="F12" s="1" t="s">
        <v>37</v>
      </c>
      <c r="G12" s="13">
        <v>22050</v>
      </c>
      <c r="H12" s="13">
        <v>0</v>
      </c>
      <c r="I12" s="13">
        <v>22050</v>
      </c>
      <c r="J12" s="13">
        <f t="shared" si="2"/>
        <v>632.83500000000004</v>
      </c>
      <c r="K12" s="13">
        <v>0</v>
      </c>
      <c r="L12" s="13">
        <f t="shared" si="3"/>
        <v>670.32</v>
      </c>
      <c r="M12" s="13">
        <v>25</v>
      </c>
      <c r="N12" s="13">
        <f t="shared" si="0"/>
        <v>1328.1550000000002</v>
      </c>
      <c r="O12" s="13">
        <f t="shared" si="1"/>
        <v>20721.845000000001</v>
      </c>
    </row>
    <row r="13" spans="1:16" ht="15" x14ac:dyDescent="0.25">
      <c r="A13" s="1">
        <v>6</v>
      </c>
      <c r="B13" s="1" t="s">
        <v>1097</v>
      </c>
      <c r="C13" s="1" t="s">
        <v>1096</v>
      </c>
      <c r="D13" s="1" t="s">
        <v>1088</v>
      </c>
      <c r="E13" s="1" t="s">
        <v>1089</v>
      </c>
      <c r="F13" s="1" t="s">
        <v>29</v>
      </c>
      <c r="G13" s="13">
        <v>50000</v>
      </c>
      <c r="H13" s="13">
        <v>0</v>
      </c>
      <c r="I13" s="13">
        <f>+G13+H13</f>
        <v>50000</v>
      </c>
      <c r="J13" s="13">
        <f t="shared" si="2"/>
        <v>1435</v>
      </c>
      <c r="K13" s="13">
        <v>1854</v>
      </c>
      <c r="L13" s="13">
        <f t="shared" si="3"/>
        <v>1520</v>
      </c>
      <c r="M13" s="13">
        <v>425</v>
      </c>
      <c r="N13" s="13">
        <f t="shared" si="0"/>
        <v>5234</v>
      </c>
      <c r="O13" s="13">
        <f t="shared" si="1"/>
        <v>44766</v>
      </c>
    </row>
    <row r="14" spans="1:16" ht="15" x14ac:dyDescent="0.25">
      <c r="A14" s="1">
        <v>7</v>
      </c>
      <c r="B14" s="1" t="s">
        <v>1098</v>
      </c>
      <c r="C14" s="1" t="s">
        <v>1096</v>
      </c>
      <c r="D14" s="1" t="s">
        <v>77</v>
      </c>
      <c r="E14" s="1" t="s">
        <v>1089</v>
      </c>
      <c r="F14" s="1" t="s">
        <v>37</v>
      </c>
      <c r="G14" s="13">
        <v>50000</v>
      </c>
      <c r="H14" s="13">
        <v>0</v>
      </c>
      <c r="I14" s="13">
        <v>50000</v>
      </c>
      <c r="J14" s="13">
        <f t="shared" si="2"/>
        <v>1435</v>
      </c>
      <c r="K14" s="13">
        <v>1596.68</v>
      </c>
      <c r="L14" s="13">
        <f t="shared" si="3"/>
        <v>1520</v>
      </c>
      <c r="M14" s="13">
        <v>16005.37</v>
      </c>
      <c r="N14" s="13">
        <f t="shared" si="0"/>
        <v>20557.050000000003</v>
      </c>
      <c r="O14" s="13">
        <f t="shared" si="1"/>
        <v>29442.949999999997</v>
      </c>
    </row>
    <row r="15" spans="1:16" ht="30" x14ac:dyDescent="0.25">
      <c r="A15" s="1">
        <v>8</v>
      </c>
      <c r="B15" s="1" t="s">
        <v>1099</v>
      </c>
      <c r="C15" s="1" t="s">
        <v>184</v>
      </c>
      <c r="D15" s="1" t="s">
        <v>1100</v>
      </c>
      <c r="E15" s="1" t="s">
        <v>1089</v>
      </c>
      <c r="F15" s="1" t="s">
        <v>37</v>
      </c>
      <c r="G15" s="13">
        <v>100000</v>
      </c>
      <c r="H15" s="13">
        <v>0</v>
      </c>
      <c r="I15" s="13">
        <v>100000</v>
      </c>
      <c r="J15" s="13">
        <f t="shared" si="2"/>
        <v>2870</v>
      </c>
      <c r="K15" s="13">
        <v>12105.37</v>
      </c>
      <c r="L15" s="13">
        <f t="shared" si="3"/>
        <v>3040</v>
      </c>
      <c r="M15" s="13">
        <v>4850</v>
      </c>
      <c r="N15" s="13">
        <f t="shared" si="0"/>
        <v>22865.370000000003</v>
      </c>
      <c r="O15" s="13">
        <f t="shared" si="1"/>
        <v>77134.63</v>
      </c>
    </row>
    <row r="16" spans="1:16" ht="15" x14ac:dyDescent="0.25">
      <c r="A16" s="1">
        <v>9</v>
      </c>
      <c r="B16" t="s">
        <v>1101</v>
      </c>
      <c r="C16" s="1" t="s">
        <v>643</v>
      </c>
      <c r="D16" s="1" t="s">
        <v>233</v>
      </c>
      <c r="E16" s="1" t="s">
        <v>1089</v>
      </c>
      <c r="F16" s="1" t="s">
        <v>29</v>
      </c>
      <c r="G16" s="13">
        <v>50000</v>
      </c>
      <c r="H16" s="13">
        <v>0</v>
      </c>
      <c r="I16" s="13">
        <v>50000</v>
      </c>
      <c r="J16" s="13">
        <f t="shared" si="2"/>
        <v>1435</v>
      </c>
      <c r="K16" s="13">
        <v>1854</v>
      </c>
      <c r="L16" s="13">
        <f t="shared" si="3"/>
        <v>1520</v>
      </c>
      <c r="M16" s="13">
        <v>425</v>
      </c>
      <c r="N16" s="13">
        <f t="shared" si="0"/>
        <v>5234</v>
      </c>
      <c r="O16" s="13">
        <f t="shared" si="1"/>
        <v>44766</v>
      </c>
    </row>
    <row r="19" spans="6:16" ht="22.5" customHeight="1" x14ac:dyDescent="0.25">
      <c r="G19" s="26">
        <f>SUM(G8:G16)</f>
        <v>355300</v>
      </c>
      <c r="H19" s="26">
        <f t="shared" ref="H19:O19" si="4">SUM(H8:H16)</f>
        <v>0</v>
      </c>
      <c r="I19" s="26">
        <f>SUM(I8:I16)</f>
        <v>355300</v>
      </c>
      <c r="J19" s="26">
        <f t="shared" si="4"/>
        <v>10197.115</v>
      </c>
      <c r="K19" s="26">
        <f t="shared" si="4"/>
        <v>17410.050000000003</v>
      </c>
      <c r="L19" s="26">
        <f t="shared" si="4"/>
        <v>10801.12</v>
      </c>
      <c r="M19" s="26">
        <f t="shared" si="4"/>
        <v>21830.370000000003</v>
      </c>
      <c r="N19" s="26">
        <f t="shared" si="4"/>
        <v>60238.655000000006</v>
      </c>
      <c r="O19" s="26">
        <f t="shared" si="4"/>
        <v>295061.34499999997</v>
      </c>
    </row>
    <row r="23" spans="6:16" ht="22.5" customHeight="1" x14ac:dyDescent="0.25">
      <c r="F23" s="15"/>
      <c r="G23" s="15"/>
      <c r="H23" s="15"/>
      <c r="P23" s="17"/>
    </row>
    <row r="24" spans="6:16" ht="22.5" customHeight="1" x14ac:dyDescent="0.25">
      <c r="F24" s="40" t="s">
        <v>916</v>
      </c>
      <c r="G24" s="40"/>
      <c r="H24" s="40"/>
    </row>
    <row r="25" spans="6:16" ht="22.5" customHeight="1" x14ac:dyDescent="0.25">
      <c r="F25" s="41" t="s">
        <v>917</v>
      </c>
      <c r="G25" s="41"/>
      <c r="H25" s="41"/>
    </row>
    <row r="27" spans="6:16" ht="22.5" customHeight="1" x14ac:dyDescent="0.25">
      <c r="G27" s="14"/>
      <c r="H27"/>
      <c r="I27" s="14"/>
      <c r="J27" s="14"/>
      <c r="K27" s="14"/>
      <c r="L27" s="14"/>
      <c r="M27" s="14"/>
      <c r="N27" s="14"/>
      <c r="O27" s="14"/>
    </row>
    <row r="28" spans="6:16" ht="22.5" customHeight="1" x14ac:dyDescent="0.25">
      <c r="G28" s="14"/>
      <c r="H28"/>
      <c r="I28" s="14"/>
      <c r="J28" s="14"/>
      <c r="K28" s="14"/>
      <c r="L28" s="14"/>
      <c r="M28" s="14"/>
      <c r="N28" s="14"/>
      <c r="O28" s="14"/>
    </row>
    <row r="29" spans="6:16" ht="22.5" customHeight="1" x14ac:dyDescent="0.25">
      <c r="G29" s="14"/>
      <c r="H29"/>
      <c r="I29" s="14"/>
      <c r="J29" s="14"/>
      <c r="K29" s="14"/>
      <c r="L29" s="14"/>
      <c r="M29" s="14"/>
      <c r="N29" s="14"/>
      <c r="O29" s="14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pageSetup paperSize="5" scale="5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0"/>
  <sheetViews>
    <sheetView topLeftCell="K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918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1405</v>
      </c>
      <c r="C8" s="1" t="s">
        <v>643</v>
      </c>
      <c r="D8" s="1" t="s">
        <v>204</v>
      </c>
      <c r="E8" s="1" t="s">
        <v>55</v>
      </c>
      <c r="F8" s="1" t="s">
        <v>37</v>
      </c>
      <c r="G8" s="13">
        <v>35000</v>
      </c>
      <c r="H8" s="13">
        <v>0</v>
      </c>
      <c r="I8" s="13">
        <v>35000</v>
      </c>
      <c r="J8" s="13">
        <f>I8*2.87%</f>
        <v>1004.5</v>
      </c>
      <c r="K8" s="13">
        <v>0</v>
      </c>
      <c r="L8" s="13">
        <f>I8*3.04%</f>
        <v>1064</v>
      </c>
      <c r="M8" s="13">
        <v>2920</v>
      </c>
      <c r="N8" s="13">
        <f>J8+K8+L8+M8</f>
        <v>4988.5</v>
      </c>
      <c r="O8" s="13">
        <f>G8-N8</f>
        <v>30011.5</v>
      </c>
    </row>
    <row r="10" spans="1:16" ht="22.5" customHeight="1" x14ac:dyDescent="0.25">
      <c r="G10" s="26">
        <f>SUM(G8:G9)</f>
        <v>35000</v>
      </c>
      <c r="H10" s="26">
        <f t="shared" ref="H10:O10" si="0">SUM(H8:H8)</f>
        <v>0</v>
      </c>
      <c r="I10" s="26">
        <f t="shared" si="0"/>
        <v>35000</v>
      </c>
      <c r="J10" s="26">
        <f t="shared" si="0"/>
        <v>1004.5</v>
      </c>
      <c r="K10" s="26">
        <f t="shared" si="0"/>
        <v>0</v>
      </c>
      <c r="L10" s="26">
        <f t="shared" si="0"/>
        <v>1064</v>
      </c>
      <c r="M10" s="26">
        <f t="shared" si="0"/>
        <v>2920</v>
      </c>
      <c r="N10" s="26">
        <f t="shared" si="0"/>
        <v>4988.5</v>
      </c>
      <c r="O10" s="26">
        <f t="shared" si="0"/>
        <v>30011.5</v>
      </c>
    </row>
    <row r="14" spans="1:16" ht="22.5" customHeight="1" x14ac:dyDescent="0.25">
      <c r="F14" s="15"/>
      <c r="G14" s="15"/>
      <c r="H14" s="15"/>
      <c r="P14" s="17"/>
    </row>
    <row r="15" spans="1:16" ht="22.5" customHeight="1" x14ac:dyDescent="0.25">
      <c r="F15" s="40" t="s">
        <v>916</v>
      </c>
      <c r="G15" s="40"/>
      <c r="H15" s="40"/>
    </row>
    <row r="16" spans="1:16" ht="22.5" customHeight="1" x14ac:dyDescent="0.25">
      <c r="F16" s="41" t="s">
        <v>917</v>
      </c>
      <c r="G16" s="41"/>
      <c r="H16" s="41"/>
    </row>
    <row r="18" spans="7:15" ht="22.5" customHeight="1" x14ac:dyDescent="0.25">
      <c r="G18" s="14"/>
      <c r="H18"/>
      <c r="I18" s="14"/>
      <c r="J18" s="14"/>
      <c r="K18" s="14"/>
      <c r="L18" s="14"/>
      <c r="M18" s="14"/>
      <c r="N18" s="14"/>
      <c r="O18" s="14"/>
    </row>
    <row r="19" spans="7:15" ht="22.5" customHeight="1" x14ac:dyDescent="0.25">
      <c r="G19" s="14"/>
      <c r="H19"/>
      <c r="I19" s="14"/>
      <c r="J19" s="14"/>
      <c r="K19" s="14"/>
      <c r="L19" s="14"/>
      <c r="M19" s="14"/>
      <c r="N19" s="14"/>
      <c r="O19" s="14"/>
    </row>
    <row r="20" spans="7:15" ht="22.5" customHeight="1" x14ac:dyDescent="0.25">
      <c r="G20" s="14"/>
      <c r="H20"/>
      <c r="I20" s="14"/>
      <c r="J20" s="14"/>
      <c r="K20" s="14"/>
      <c r="L20" s="14"/>
      <c r="M20" s="14"/>
      <c r="N20" s="14"/>
      <c r="O20" s="14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pageSetup paperSize="5" scale="5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0"/>
  <sheetViews>
    <sheetView topLeftCell="D1" zoomScale="130" zoomScaleNormal="130" workbookViewId="0">
      <selection activeCell="C18" sqref="C1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918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334</v>
      </c>
      <c r="C8" s="6" t="s">
        <v>184</v>
      </c>
      <c r="D8" s="6" t="s">
        <v>1104</v>
      </c>
      <c r="E8" s="1" t="s">
        <v>1105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303</v>
      </c>
      <c r="C9" s="6" t="s">
        <v>184</v>
      </c>
      <c r="D9" s="6" t="s">
        <v>1106</v>
      </c>
      <c r="E9" s="1" t="s">
        <v>1105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649</v>
      </c>
      <c r="C10" s="6" t="s">
        <v>643</v>
      </c>
      <c r="D10" s="6" t="s">
        <v>77</v>
      </c>
      <c r="E10" s="1" t="s">
        <v>1105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251</v>
      </c>
      <c r="C11" s="1" t="s">
        <v>833</v>
      </c>
      <c r="D11" t="s">
        <v>1107</v>
      </c>
      <c r="E11" s="1" t="s">
        <v>1105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2" spans="1:15" ht="15" x14ac:dyDescent="0.25">
      <c r="A12" s="1">
        <v>5</v>
      </c>
      <c r="B12" s="6" t="s">
        <v>112</v>
      </c>
      <c r="C12" s="6" t="s">
        <v>113</v>
      </c>
      <c r="D12" t="s">
        <v>77</v>
      </c>
      <c r="E12" s="1" t="s">
        <v>1105</v>
      </c>
      <c r="F12" s="1" t="s">
        <v>29</v>
      </c>
      <c r="G12" s="14">
        <v>30000</v>
      </c>
      <c r="H12" s="13">
        <v>0</v>
      </c>
      <c r="I12" s="13">
        <v>30000</v>
      </c>
      <c r="J12" s="13">
        <v>861</v>
      </c>
      <c r="K12" s="14">
        <v>5161.05</v>
      </c>
      <c r="L12" s="13">
        <v>912</v>
      </c>
      <c r="M12" s="13">
        <v>0</v>
      </c>
      <c r="N12" s="13">
        <v>6934.05</v>
      </c>
      <c r="O12" s="13">
        <v>23065.95</v>
      </c>
    </row>
    <row r="14" spans="1:15" ht="22.5" customHeight="1" x14ac:dyDescent="0.25">
      <c r="G14" s="26">
        <f t="shared" ref="G14:O14" si="0">SUM(G8:G13)</f>
        <v>145000</v>
      </c>
      <c r="H14" s="26">
        <f t="shared" si="0"/>
        <v>0</v>
      </c>
      <c r="I14" s="26">
        <f t="shared" si="0"/>
        <v>145000</v>
      </c>
      <c r="J14" s="26">
        <f t="shared" si="0"/>
        <v>4161.5</v>
      </c>
      <c r="K14" s="26">
        <f t="shared" si="0"/>
        <v>26875.8</v>
      </c>
      <c r="L14" s="26">
        <f t="shared" si="0"/>
        <v>4408</v>
      </c>
      <c r="M14" s="26">
        <f t="shared" si="0"/>
        <v>0</v>
      </c>
      <c r="N14" s="26">
        <f t="shared" si="0"/>
        <v>35445.300000000003</v>
      </c>
      <c r="O14" s="26">
        <f t="shared" si="0"/>
        <v>109554.7</v>
      </c>
    </row>
    <row r="18" spans="3:8" ht="22.5" customHeight="1" x14ac:dyDescent="0.25">
      <c r="F18" s="15"/>
      <c r="G18" s="15"/>
      <c r="H18" s="15"/>
    </row>
    <row r="19" spans="3:8" ht="22.5" customHeight="1" x14ac:dyDescent="0.25">
      <c r="C19" s="17"/>
      <c r="F19" s="40" t="s">
        <v>916</v>
      </c>
      <c r="G19" s="40"/>
      <c r="H19" s="40"/>
    </row>
    <row r="20" spans="3:8" ht="22.5" customHeight="1" x14ac:dyDescent="0.25">
      <c r="F20" s="41" t="s">
        <v>917</v>
      </c>
      <c r="G20" s="41"/>
      <c r="H20" s="41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pageSetup paperSize="5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4"/>
  <sheetViews>
    <sheetView zoomScale="130" zoomScaleNormal="130" workbookViewId="0">
      <selection activeCell="A3" sqref="A3:O3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50" width="11.42578125" style="1"/>
    <col min="251" max="251" width="4.7109375" style="1" customWidth="1"/>
    <col min="252" max="252" width="42" style="1" customWidth="1"/>
    <col min="253" max="253" width="43.140625" style="1" customWidth="1"/>
    <col min="254" max="254" width="41" style="1" customWidth="1"/>
    <col min="255" max="255" width="25.7109375" style="1" customWidth="1"/>
    <col min="256" max="256" width="12.42578125" style="1" customWidth="1"/>
    <col min="257" max="257" width="18.28515625" style="1" bestFit="1" customWidth="1"/>
    <col min="258" max="258" width="11.5703125" style="1" bestFit="1" customWidth="1"/>
    <col min="259" max="259" width="18.28515625" style="1" bestFit="1" customWidth="1"/>
    <col min="260" max="263" width="14.85546875" style="1" bestFit="1" customWidth="1"/>
    <col min="264" max="264" width="15.85546875" style="1" bestFit="1" customWidth="1"/>
    <col min="265" max="265" width="16.5703125" style="1" bestFit="1" customWidth="1"/>
    <col min="266" max="506" width="11.42578125" style="1"/>
    <col min="507" max="507" width="4.7109375" style="1" customWidth="1"/>
    <col min="508" max="508" width="42" style="1" customWidth="1"/>
    <col min="509" max="509" width="43.140625" style="1" customWidth="1"/>
    <col min="510" max="510" width="41" style="1" customWidth="1"/>
    <col min="511" max="511" width="25.7109375" style="1" customWidth="1"/>
    <col min="512" max="512" width="12.42578125" style="1" customWidth="1"/>
    <col min="513" max="513" width="18.28515625" style="1" bestFit="1" customWidth="1"/>
    <col min="514" max="514" width="11.5703125" style="1" bestFit="1" customWidth="1"/>
    <col min="515" max="515" width="18.28515625" style="1" bestFit="1" customWidth="1"/>
    <col min="516" max="519" width="14.85546875" style="1" bestFit="1" customWidth="1"/>
    <col min="520" max="520" width="15.85546875" style="1" bestFit="1" customWidth="1"/>
    <col min="521" max="521" width="16.5703125" style="1" bestFit="1" customWidth="1"/>
    <col min="522" max="762" width="11.42578125" style="1"/>
    <col min="763" max="763" width="4.7109375" style="1" customWidth="1"/>
    <col min="764" max="764" width="42" style="1" customWidth="1"/>
    <col min="765" max="765" width="43.140625" style="1" customWidth="1"/>
    <col min="766" max="766" width="41" style="1" customWidth="1"/>
    <col min="767" max="767" width="25.7109375" style="1" customWidth="1"/>
    <col min="768" max="768" width="12.42578125" style="1" customWidth="1"/>
    <col min="769" max="769" width="18.28515625" style="1" bestFit="1" customWidth="1"/>
    <col min="770" max="770" width="11.5703125" style="1" bestFit="1" customWidth="1"/>
    <col min="771" max="771" width="18.28515625" style="1" bestFit="1" customWidth="1"/>
    <col min="772" max="775" width="14.85546875" style="1" bestFit="1" customWidth="1"/>
    <col min="776" max="776" width="15.85546875" style="1" bestFit="1" customWidth="1"/>
    <col min="777" max="777" width="16.5703125" style="1" bestFit="1" customWidth="1"/>
    <col min="778" max="1018" width="11.42578125" style="1"/>
    <col min="1019" max="1019" width="4.7109375" style="1" customWidth="1"/>
    <col min="1020" max="1020" width="42" style="1" customWidth="1"/>
    <col min="1021" max="1021" width="43.140625" style="1" customWidth="1"/>
    <col min="1022" max="1022" width="41" style="1" customWidth="1"/>
    <col min="1023" max="1023" width="25.7109375" style="1" customWidth="1"/>
    <col min="1024" max="1024" width="12.42578125" style="1" customWidth="1"/>
    <col min="1025" max="1025" width="18.28515625" style="1" bestFit="1" customWidth="1"/>
    <col min="1026" max="1026" width="11.5703125" style="1" bestFit="1" customWidth="1"/>
    <col min="1027" max="1027" width="18.28515625" style="1" bestFit="1" customWidth="1"/>
    <col min="1028" max="1031" width="14.85546875" style="1" bestFit="1" customWidth="1"/>
    <col min="1032" max="1032" width="15.85546875" style="1" bestFit="1" customWidth="1"/>
    <col min="1033" max="1033" width="16.5703125" style="1" bestFit="1" customWidth="1"/>
    <col min="1034" max="1274" width="11.42578125" style="1"/>
    <col min="1275" max="1275" width="4.7109375" style="1" customWidth="1"/>
    <col min="1276" max="1276" width="42" style="1" customWidth="1"/>
    <col min="1277" max="1277" width="43.140625" style="1" customWidth="1"/>
    <col min="1278" max="1278" width="41" style="1" customWidth="1"/>
    <col min="1279" max="1279" width="25.7109375" style="1" customWidth="1"/>
    <col min="1280" max="1280" width="12.42578125" style="1" customWidth="1"/>
    <col min="1281" max="1281" width="18.28515625" style="1" bestFit="1" customWidth="1"/>
    <col min="1282" max="1282" width="11.5703125" style="1" bestFit="1" customWidth="1"/>
    <col min="1283" max="1283" width="18.28515625" style="1" bestFit="1" customWidth="1"/>
    <col min="1284" max="1287" width="14.85546875" style="1" bestFit="1" customWidth="1"/>
    <col min="1288" max="1288" width="15.85546875" style="1" bestFit="1" customWidth="1"/>
    <col min="1289" max="1289" width="16.5703125" style="1" bestFit="1" customWidth="1"/>
    <col min="1290" max="1530" width="11.42578125" style="1"/>
    <col min="1531" max="1531" width="4.7109375" style="1" customWidth="1"/>
    <col min="1532" max="1532" width="42" style="1" customWidth="1"/>
    <col min="1533" max="1533" width="43.140625" style="1" customWidth="1"/>
    <col min="1534" max="1534" width="41" style="1" customWidth="1"/>
    <col min="1535" max="1535" width="25.7109375" style="1" customWidth="1"/>
    <col min="1536" max="1536" width="12.42578125" style="1" customWidth="1"/>
    <col min="1537" max="1537" width="18.28515625" style="1" bestFit="1" customWidth="1"/>
    <col min="1538" max="1538" width="11.5703125" style="1" bestFit="1" customWidth="1"/>
    <col min="1539" max="1539" width="18.28515625" style="1" bestFit="1" customWidth="1"/>
    <col min="1540" max="1543" width="14.85546875" style="1" bestFit="1" customWidth="1"/>
    <col min="1544" max="1544" width="15.85546875" style="1" bestFit="1" customWidth="1"/>
    <col min="1545" max="1545" width="16.5703125" style="1" bestFit="1" customWidth="1"/>
    <col min="1546" max="1786" width="11.42578125" style="1"/>
    <col min="1787" max="1787" width="4.7109375" style="1" customWidth="1"/>
    <col min="1788" max="1788" width="42" style="1" customWidth="1"/>
    <col min="1789" max="1789" width="43.140625" style="1" customWidth="1"/>
    <col min="1790" max="1790" width="41" style="1" customWidth="1"/>
    <col min="1791" max="1791" width="25.7109375" style="1" customWidth="1"/>
    <col min="1792" max="1792" width="12.42578125" style="1" customWidth="1"/>
    <col min="1793" max="1793" width="18.28515625" style="1" bestFit="1" customWidth="1"/>
    <col min="1794" max="1794" width="11.5703125" style="1" bestFit="1" customWidth="1"/>
    <col min="1795" max="1795" width="18.28515625" style="1" bestFit="1" customWidth="1"/>
    <col min="1796" max="1799" width="14.85546875" style="1" bestFit="1" customWidth="1"/>
    <col min="1800" max="1800" width="15.85546875" style="1" bestFit="1" customWidth="1"/>
    <col min="1801" max="1801" width="16.5703125" style="1" bestFit="1" customWidth="1"/>
    <col min="1802" max="2042" width="11.42578125" style="1"/>
    <col min="2043" max="2043" width="4.7109375" style="1" customWidth="1"/>
    <col min="2044" max="2044" width="42" style="1" customWidth="1"/>
    <col min="2045" max="2045" width="43.140625" style="1" customWidth="1"/>
    <col min="2046" max="2046" width="41" style="1" customWidth="1"/>
    <col min="2047" max="2047" width="25.7109375" style="1" customWidth="1"/>
    <col min="2048" max="2048" width="12.42578125" style="1" customWidth="1"/>
    <col min="2049" max="2049" width="18.28515625" style="1" bestFit="1" customWidth="1"/>
    <col min="2050" max="2050" width="11.5703125" style="1" bestFit="1" customWidth="1"/>
    <col min="2051" max="2051" width="18.28515625" style="1" bestFit="1" customWidth="1"/>
    <col min="2052" max="2055" width="14.85546875" style="1" bestFit="1" customWidth="1"/>
    <col min="2056" max="2056" width="15.85546875" style="1" bestFit="1" customWidth="1"/>
    <col min="2057" max="2057" width="16.5703125" style="1" bestFit="1" customWidth="1"/>
    <col min="2058" max="2298" width="11.42578125" style="1"/>
    <col min="2299" max="2299" width="4.7109375" style="1" customWidth="1"/>
    <col min="2300" max="2300" width="42" style="1" customWidth="1"/>
    <col min="2301" max="2301" width="43.140625" style="1" customWidth="1"/>
    <col min="2302" max="2302" width="41" style="1" customWidth="1"/>
    <col min="2303" max="2303" width="25.7109375" style="1" customWidth="1"/>
    <col min="2304" max="2304" width="12.42578125" style="1" customWidth="1"/>
    <col min="2305" max="2305" width="18.28515625" style="1" bestFit="1" customWidth="1"/>
    <col min="2306" max="2306" width="11.5703125" style="1" bestFit="1" customWidth="1"/>
    <col min="2307" max="2307" width="18.28515625" style="1" bestFit="1" customWidth="1"/>
    <col min="2308" max="2311" width="14.85546875" style="1" bestFit="1" customWidth="1"/>
    <col min="2312" max="2312" width="15.85546875" style="1" bestFit="1" customWidth="1"/>
    <col min="2313" max="2313" width="16.5703125" style="1" bestFit="1" customWidth="1"/>
    <col min="2314" max="2554" width="11.42578125" style="1"/>
    <col min="2555" max="2555" width="4.7109375" style="1" customWidth="1"/>
    <col min="2556" max="2556" width="42" style="1" customWidth="1"/>
    <col min="2557" max="2557" width="43.140625" style="1" customWidth="1"/>
    <col min="2558" max="2558" width="41" style="1" customWidth="1"/>
    <col min="2559" max="2559" width="25.7109375" style="1" customWidth="1"/>
    <col min="2560" max="2560" width="12.42578125" style="1" customWidth="1"/>
    <col min="2561" max="2561" width="18.28515625" style="1" bestFit="1" customWidth="1"/>
    <col min="2562" max="2562" width="11.5703125" style="1" bestFit="1" customWidth="1"/>
    <col min="2563" max="2563" width="18.28515625" style="1" bestFit="1" customWidth="1"/>
    <col min="2564" max="2567" width="14.85546875" style="1" bestFit="1" customWidth="1"/>
    <col min="2568" max="2568" width="15.85546875" style="1" bestFit="1" customWidth="1"/>
    <col min="2569" max="2569" width="16.5703125" style="1" bestFit="1" customWidth="1"/>
    <col min="2570" max="2810" width="11.42578125" style="1"/>
    <col min="2811" max="2811" width="4.7109375" style="1" customWidth="1"/>
    <col min="2812" max="2812" width="42" style="1" customWidth="1"/>
    <col min="2813" max="2813" width="43.140625" style="1" customWidth="1"/>
    <col min="2814" max="2814" width="41" style="1" customWidth="1"/>
    <col min="2815" max="2815" width="25.7109375" style="1" customWidth="1"/>
    <col min="2816" max="2816" width="12.42578125" style="1" customWidth="1"/>
    <col min="2817" max="2817" width="18.28515625" style="1" bestFit="1" customWidth="1"/>
    <col min="2818" max="2818" width="11.5703125" style="1" bestFit="1" customWidth="1"/>
    <col min="2819" max="2819" width="18.28515625" style="1" bestFit="1" customWidth="1"/>
    <col min="2820" max="2823" width="14.85546875" style="1" bestFit="1" customWidth="1"/>
    <col min="2824" max="2824" width="15.85546875" style="1" bestFit="1" customWidth="1"/>
    <col min="2825" max="2825" width="16.5703125" style="1" bestFit="1" customWidth="1"/>
    <col min="2826" max="3066" width="11.42578125" style="1"/>
    <col min="3067" max="3067" width="4.7109375" style="1" customWidth="1"/>
    <col min="3068" max="3068" width="42" style="1" customWidth="1"/>
    <col min="3069" max="3069" width="43.140625" style="1" customWidth="1"/>
    <col min="3070" max="3070" width="41" style="1" customWidth="1"/>
    <col min="3071" max="3071" width="25.7109375" style="1" customWidth="1"/>
    <col min="3072" max="3072" width="12.42578125" style="1" customWidth="1"/>
    <col min="3073" max="3073" width="18.28515625" style="1" bestFit="1" customWidth="1"/>
    <col min="3074" max="3074" width="11.5703125" style="1" bestFit="1" customWidth="1"/>
    <col min="3075" max="3075" width="18.28515625" style="1" bestFit="1" customWidth="1"/>
    <col min="3076" max="3079" width="14.85546875" style="1" bestFit="1" customWidth="1"/>
    <col min="3080" max="3080" width="15.85546875" style="1" bestFit="1" customWidth="1"/>
    <col min="3081" max="3081" width="16.5703125" style="1" bestFit="1" customWidth="1"/>
    <col min="3082" max="3322" width="11.42578125" style="1"/>
    <col min="3323" max="3323" width="4.7109375" style="1" customWidth="1"/>
    <col min="3324" max="3324" width="42" style="1" customWidth="1"/>
    <col min="3325" max="3325" width="43.140625" style="1" customWidth="1"/>
    <col min="3326" max="3326" width="41" style="1" customWidth="1"/>
    <col min="3327" max="3327" width="25.7109375" style="1" customWidth="1"/>
    <col min="3328" max="3328" width="12.42578125" style="1" customWidth="1"/>
    <col min="3329" max="3329" width="18.28515625" style="1" bestFit="1" customWidth="1"/>
    <col min="3330" max="3330" width="11.5703125" style="1" bestFit="1" customWidth="1"/>
    <col min="3331" max="3331" width="18.28515625" style="1" bestFit="1" customWidth="1"/>
    <col min="3332" max="3335" width="14.85546875" style="1" bestFit="1" customWidth="1"/>
    <col min="3336" max="3336" width="15.85546875" style="1" bestFit="1" customWidth="1"/>
    <col min="3337" max="3337" width="16.5703125" style="1" bestFit="1" customWidth="1"/>
    <col min="3338" max="3578" width="11.42578125" style="1"/>
    <col min="3579" max="3579" width="4.7109375" style="1" customWidth="1"/>
    <col min="3580" max="3580" width="42" style="1" customWidth="1"/>
    <col min="3581" max="3581" width="43.140625" style="1" customWidth="1"/>
    <col min="3582" max="3582" width="41" style="1" customWidth="1"/>
    <col min="3583" max="3583" width="25.7109375" style="1" customWidth="1"/>
    <col min="3584" max="3584" width="12.42578125" style="1" customWidth="1"/>
    <col min="3585" max="3585" width="18.28515625" style="1" bestFit="1" customWidth="1"/>
    <col min="3586" max="3586" width="11.5703125" style="1" bestFit="1" customWidth="1"/>
    <col min="3587" max="3587" width="18.28515625" style="1" bestFit="1" customWidth="1"/>
    <col min="3588" max="3591" width="14.85546875" style="1" bestFit="1" customWidth="1"/>
    <col min="3592" max="3592" width="15.85546875" style="1" bestFit="1" customWidth="1"/>
    <col min="3593" max="3593" width="16.5703125" style="1" bestFit="1" customWidth="1"/>
    <col min="3594" max="3834" width="11.42578125" style="1"/>
    <col min="3835" max="3835" width="4.7109375" style="1" customWidth="1"/>
    <col min="3836" max="3836" width="42" style="1" customWidth="1"/>
    <col min="3837" max="3837" width="43.140625" style="1" customWidth="1"/>
    <col min="3838" max="3838" width="41" style="1" customWidth="1"/>
    <col min="3839" max="3839" width="25.7109375" style="1" customWidth="1"/>
    <col min="3840" max="3840" width="12.42578125" style="1" customWidth="1"/>
    <col min="3841" max="3841" width="18.28515625" style="1" bestFit="1" customWidth="1"/>
    <col min="3842" max="3842" width="11.5703125" style="1" bestFit="1" customWidth="1"/>
    <col min="3843" max="3843" width="18.28515625" style="1" bestFit="1" customWidth="1"/>
    <col min="3844" max="3847" width="14.85546875" style="1" bestFit="1" customWidth="1"/>
    <col min="3848" max="3848" width="15.85546875" style="1" bestFit="1" customWidth="1"/>
    <col min="3849" max="3849" width="16.5703125" style="1" bestFit="1" customWidth="1"/>
    <col min="3850" max="4090" width="11.42578125" style="1"/>
    <col min="4091" max="4091" width="4.7109375" style="1" customWidth="1"/>
    <col min="4092" max="4092" width="42" style="1" customWidth="1"/>
    <col min="4093" max="4093" width="43.140625" style="1" customWidth="1"/>
    <col min="4094" max="4094" width="41" style="1" customWidth="1"/>
    <col min="4095" max="4095" width="25.7109375" style="1" customWidth="1"/>
    <col min="4096" max="4096" width="12.42578125" style="1" customWidth="1"/>
    <col min="4097" max="4097" width="18.28515625" style="1" bestFit="1" customWidth="1"/>
    <col min="4098" max="4098" width="11.5703125" style="1" bestFit="1" customWidth="1"/>
    <col min="4099" max="4099" width="18.28515625" style="1" bestFit="1" customWidth="1"/>
    <col min="4100" max="4103" width="14.85546875" style="1" bestFit="1" customWidth="1"/>
    <col min="4104" max="4104" width="15.85546875" style="1" bestFit="1" customWidth="1"/>
    <col min="4105" max="4105" width="16.5703125" style="1" bestFit="1" customWidth="1"/>
    <col min="4106" max="4346" width="11.42578125" style="1"/>
    <col min="4347" max="4347" width="4.7109375" style="1" customWidth="1"/>
    <col min="4348" max="4348" width="42" style="1" customWidth="1"/>
    <col min="4349" max="4349" width="43.140625" style="1" customWidth="1"/>
    <col min="4350" max="4350" width="41" style="1" customWidth="1"/>
    <col min="4351" max="4351" width="25.7109375" style="1" customWidth="1"/>
    <col min="4352" max="4352" width="12.42578125" style="1" customWidth="1"/>
    <col min="4353" max="4353" width="18.28515625" style="1" bestFit="1" customWidth="1"/>
    <col min="4354" max="4354" width="11.5703125" style="1" bestFit="1" customWidth="1"/>
    <col min="4355" max="4355" width="18.28515625" style="1" bestFit="1" customWidth="1"/>
    <col min="4356" max="4359" width="14.85546875" style="1" bestFit="1" customWidth="1"/>
    <col min="4360" max="4360" width="15.85546875" style="1" bestFit="1" customWidth="1"/>
    <col min="4361" max="4361" width="16.5703125" style="1" bestFit="1" customWidth="1"/>
    <col min="4362" max="4602" width="11.42578125" style="1"/>
    <col min="4603" max="4603" width="4.7109375" style="1" customWidth="1"/>
    <col min="4604" max="4604" width="42" style="1" customWidth="1"/>
    <col min="4605" max="4605" width="43.140625" style="1" customWidth="1"/>
    <col min="4606" max="4606" width="41" style="1" customWidth="1"/>
    <col min="4607" max="4607" width="25.7109375" style="1" customWidth="1"/>
    <col min="4608" max="4608" width="12.42578125" style="1" customWidth="1"/>
    <col min="4609" max="4609" width="18.28515625" style="1" bestFit="1" customWidth="1"/>
    <col min="4610" max="4610" width="11.5703125" style="1" bestFit="1" customWidth="1"/>
    <col min="4611" max="4611" width="18.28515625" style="1" bestFit="1" customWidth="1"/>
    <col min="4612" max="4615" width="14.85546875" style="1" bestFit="1" customWidth="1"/>
    <col min="4616" max="4616" width="15.85546875" style="1" bestFit="1" customWidth="1"/>
    <col min="4617" max="4617" width="16.5703125" style="1" bestFit="1" customWidth="1"/>
    <col min="4618" max="4858" width="11.42578125" style="1"/>
    <col min="4859" max="4859" width="4.7109375" style="1" customWidth="1"/>
    <col min="4860" max="4860" width="42" style="1" customWidth="1"/>
    <col min="4861" max="4861" width="43.140625" style="1" customWidth="1"/>
    <col min="4862" max="4862" width="41" style="1" customWidth="1"/>
    <col min="4863" max="4863" width="25.7109375" style="1" customWidth="1"/>
    <col min="4864" max="4864" width="12.42578125" style="1" customWidth="1"/>
    <col min="4865" max="4865" width="18.28515625" style="1" bestFit="1" customWidth="1"/>
    <col min="4866" max="4866" width="11.5703125" style="1" bestFit="1" customWidth="1"/>
    <col min="4867" max="4867" width="18.28515625" style="1" bestFit="1" customWidth="1"/>
    <col min="4868" max="4871" width="14.85546875" style="1" bestFit="1" customWidth="1"/>
    <col min="4872" max="4872" width="15.85546875" style="1" bestFit="1" customWidth="1"/>
    <col min="4873" max="4873" width="16.5703125" style="1" bestFit="1" customWidth="1"/>
    <col min="4874" max="5114" width="11.42578125" style="1"/>
    <col min="5115" max="5115" width="4.7109375" style="1" customWidth="1"/>
    <col min="5116" max="5116" width="42" style="1" customWidth="1"/>
    <col min="5117" max="5117" width="43.140625" style="1" customWidth="1"/>
    <col min="5118" max="5118" width="41" style="1" customWidth="1"/>
    <col min="5119" max="5119" width="25.7109375" style="1" customWidth="1"/>
    <col min="5120" max="5120" width="12.42578125" style="1" customWidth="1"/>
    <col min="5121" max="5121" width="18.28515625" style="1" bestFit="1" customWidth="1"/>
    <col min="5122" max="5122" width="11.5703125" style="1" bestFit="1" customWidth="1"/>
    <col min="5123" max="5123" width="18.28515625" style="1" bestFit="1" customWidth="1"/>
    <col min="5124" max="5127" width="14.85546875" style="1" bestFit="1" customWidth="1"/>
    <col min="5128" max="5128" width="15.85546875" style="1" bestFit="1" customWidth="1"/>
    <col min="5129" max="5129" width="16.5703125" style="1" bestFit="1" customWidth="1"/>
    <col min="5130" max="5370" width="11.42578125" style="1"/>
    <col min="5371" max="5371" width="4.7109375" style="1" customWidth="1"/>
    <col min="5372" max="5372" width="42" style="1" customWidth="1"/>
    <col min="5373" max="5373" width="43.140625" style="1" customWidth="1"/>
    <col min="5374" max="5374" width="41" style="1" customWidth="1"/>
    <col min="5375" max="5375" width="25.7109375" style="1" customWidth="1"/>
    <col min="5376" max="5376" width="12.42578125" style="1" customWidth="1"/>
    <col min="5377" max="5377" width="18.28515625" style="1" bestFit="1" customWidth="1"/>
    <col min="5378" max="5378" width="11.5703125" style="1" bestFit="1" customWidth="1"/>
    <col min="5379" max="5379" width="18.28515625" style="1" bestFit="1" customWidth="1"/>
    <col min="5380" max="5383" width="14.85546875" style="1" bestFit="1" customWidth="1"/>
    <col min="5384" max="5384" width="15.85546875" style="1" bestFit="1" customWidth="1"/>
    <col min="5385" max="5385" width="16.5703125" style="1" bestFit="1" customWidth="1"/>
    <col min="5386" max="5626" width="11.42578125" style="1"/>
    <col min="5627" max="5627" width="4.7109375" style="1" customWidth="1"/>
    <col min="5628" max="5628" width="42" style="1" customWidth="1"/>
    <col min="5629" max="5629" width="43.140625" style="1" customWidth="1"/>
    <col min="5630" max="5630" width="41" style="1" customWidth="1"/>
    <col min="5631" max="5631" width="25.7109375" style="1" customWidth="1"/>
    <col min="5632" max="5632" width="12.42578125" style="1" customWidth="1"/>
    <col min="5633" max="5633" width="18.28515625" style="1" bestFit="1" customWidth="1"/>
    <col min="5634" max="5634" width="11.5703125" style="1" bestFit="1" customWidth="1"/>
    <col min="5635" max="5635" width="18.28515625" style="1" bestFit="1" customWidth="1"/>
    <col min="5636" max="5639" width="14.85546875" style="1" bestFit="1" customWidth="1"/>
    <col min="5640" max="5640" width="15.85546875" style="1" bestFit="1" customWidth="1"/>
    <col min="5641" max="5641" width="16.5703125" style="1" bestFit="1" customWidth="1"/>
    <col min="5642" max="5882" width="11.42578125" style="1"/>
    <col min="5883" max="5883" width="4.7109375" style="1" customWidth="1"/>
    <col min="5884" max="5884" width="42" style="1" customWidth="1"/>
    <col min="5885" max="5885" width="43.140625" style="1" customWidth="1"/>
    <col min="5886" max="5886" width="41" style="1" customWidth="1"/>
    <col min="5887" max="5887" width="25.7109375" style="1" customWidth="1"/>
    <col min="5888" max="5888" width="12.42578125" style="1" customWidth="1"/>
    <col min="5889" max="5889" width="18.28515625" style="1" bestFit="1" customWidth="1"/>
    <col min="5890" max="5890" width="11.5703125" style="1" bestFit="1" customWidth="1"/>
    <col min="5891" max="5891" width="18.28515625" style="1" bestFit="1" customWidth="1"/>
    <col min="5892" max="5895" width="14.85546875" style="1" bestFit="1" customWidth="1"/>
    <col min="5896" max="5896" width="15.85546875" style="1" bestFit="1" customWidth="1"/>
    <col min="5897" max="5897" width="16.5703125" style="1" bestFit="1" customWidth="1"/>
    <col min="5898" max="6138" width="11.42578125" style="1"/>
    <col min="6139" max="6139" width="4.7109375" style="1" customWidth="1"/>
    <col min="6140" max="6140" width="42" style="1" customWidth="1"/>
    <col min="6141" max="6141" width="43.140625" style="1" customWidth="1"/>
    <col min="6142" max="6142" width="41" style="1" customWidth="1"/>
    <col min="6143" max="6143" width="25.7109375" style="1" customWidth="1"/>
    <col min="6144" max="6144" width="12.42578125" style="1" customWidth="1"/>
    <col min="6145" max="6145" width="18.28515625" style="1" bestFit="1" customWidth="1"/>
    <col min="6146" max="6146" width="11.5703125" style="1" bestFit="1" customWidth="1"/>
    <col min="6147" max="6147" width="18.28515625" style="1" bestFit="1" customWidth="1"/>
    <col min="6148" max="6151" width="14.85546875" style="1" bestFit="1" customWidth="1"/>
    <col min="6152" max="6152" width="15.85546875" style="1" bestFit="1" customWidth="1"/>
    <col min="6153" max="6153" width="16.5703125" style="1" bestFit="1" customWidth="1"/>
    <col min="6154" max="6394" width="11.42578125" style="1"/>
    <col min="6395" max="6395" width="4.7109375" style="1" customWidth="1"/>
    <col min="6396" max="6396" width="42" style="1" customWidth="1"/>
    <col min="6397" max="6397" width="43.140625" style="1" customWidth="1"/>
    <col min="6398" max="6398" width="41" style="1" customWidth="1"/>
    <col min="6399" max="6399" width="25.7109375" style="1" customWidth="1"/>
    <col min="6400" max="6400" width="12.42578125" style="1" customWidth="1"/>
    <col min="6401" max="6401" width="18.28515625" style="1" bestFit="1" customWidth="1"/>
    <col min="6402" max="6402" width="11.5703125" style="1" bestFit="1" customWidth="1"/>
    <col min="6403" max="6403" width="18.28515625" style="1" bestFit="1" customWidth="1"/>
    <col min="6404" max="6407" width="14.85546875" style="1" bestFit="1" customWidth="1"/>
    <col min="6408" max="6408" width="15.85546875" style="1" bestFit="1" customWidth="1"/>
    <col min="6409" max="6409" width="16.5703125" style="1" bestFit="1" customWidth="1"/>
    <col min="6410" max="6650" width="11.42578125" style="1"/>
    <col min="6651" max="6651" width="4.7109375" style="1" customWidth="1"/>
    <col min="6652" max="6652" width="42" style="1" customWidth="1"/>
    <col min="6653" max="6653" width="43.140625" style="1" customWidth="1"/>
    <col min="6654" max="6654" width="41" style="1" customWidth="1"/>
    <col min="6655" max="6655" width="25.7109375" style="1" customWidth="1"/>
    <col min="6656" max="6656" width="12.42578125" style="1" customWidth="1"/>
    <col min="6657" max="6657" width="18.28515625" style="1" bestFit="1" customWidth="1"/>
    <col min="6658" max="6658" width="11.5703125" style="1" bestFit="1" customWidth="1"/>
    <col min="6659" max="6659" width="18.28515625" style="1" bestFit="1" customWidth="1"/>
    <col min="6660" max="6663" width="14.85546875" style="1" bestFit="1" customWidth="1"/>
    <col min="6664" max="6664" width="15.85546875" style="1" bestFit="1" customWidth="1"/>
    <col min="6665" max="6665" width="16.5703125" style="1" bestFit="1" customWidth="1"/>
    <col min="6666" max="6906" width="11.42578125" style="1"/>
    <col min="6907" max="6907" width="4.7109375" style="1" customWidth="1"/>
    <col min="6908" max="6908" width="42" style="1" customWidth="1"/>
    <col min="6909" max="6909" width="43.140625" style="1" customWidth="1"/>
    <col min="6910" max="6910" width="41" style="1" customWidth="1"/>
    <col min="6911" max="6911" width="25.7109375" style="1" customWidth="1"/>
    <col min="6912" max="6912" width="12.42578125" style="1" customWidth="1"/>
    <col min="6913" max="6913" width="18.28515625" style="1" bestFit="1" customWidth="1"/>
    <col min="6914" max="6914" width="11.5703125" style="1" bestFit="1" customWidth="1"/>
    <col min="6915" max="6915" width="18.28515625" style="1" bestFit="1" customWidth="1"/>
    <col min="6916" max="6919" width="14.85546875" style="1" bestFit="1" customWidth="1"/>
    <col min="6920" max="6920" width="15.85546875" style="1" bestFit="1" customWidth="1"/>
    <col min="6921" max="6921" width="16.5703125" style="1" bestFit="1" customWidth="1"/>
    <col min="6922" max="7162" width="11.42578125" style="1"/>
    <col min="7163" max="7163" width="4.7109375" style="1" customWidth="1"/>
    <col min="7164" max="7164" width="42" style="1" customWidth="1"/>
    <col min="7165" max="7165" width="43.140625" style="1" customWidth="1"/>
    <col min="7166" max="7166" width="41" style="1" customWidth="1"/>
    <col min="7167" max="7167" width="25.7109375" style="1" customWidth="1"/>
    <col min="7168" max="7168" width="12.42578125" style="1" customWidth="1"/>
    <col min="7169" max="7169" width="18.28515625" style="1" bestFit="1" customWidth="1"/>
    <col min="7170" max="7170" width="11.5703125" style="1" bestFit="1" customWidth="1"/>
    <col min="7171" max="7171" width="18.28515625" style="1" bestFit="1" customWidth="1"/>
    <col min="7172" max="7175" width="14.85546875" style="1" bestFit="1" customWidth="1"/>
    <col min="7176" max="7176" width="15.85546875" style="1" bestFit="1" customWidth="1"/>
    <col min="7177" max="7177" width="16.5703125" style="1" bestFit="1" customWidth="1"/>
    <col min="7178" max="7418" width="11.42578125" style="1"/>
    <col min="7419" max="7419" width="4.7109375" style="1" customWidth="1"/>
    <col min="7420" max="7420" width="42" style="1" customWidth="1"/>
    <col min="7421" max="7421" width="43.140625" style="1" customWidth="1"/>
    <col min="7422" max="7422" width="41" style="1" customWidth="1"/>
    <col min="7423" max="7423" width="25.7109375" style="1" customWidth="1"/>
    <col min="7424" max="7424" width="12.42578125" style="1" customWidth="1"/>
    <col min="7425" max="7425" width="18.28515625" style="1" bestFit="1" customWidth="1"/>
    <col min="7426" max="7426" width="11.5703125" style="1" bestFit="1" customWidth="1"/>
    <col min="7427" max="7427" width="18.28515625" style="1" bestFit="1" customWidth="1"/>
    <col min="7428" max="7431" width="14.85546875" style="1" bestFit="1" customWidth="1"/>
    <col min="7432" max="7432" width="15.85546875" style="1" bestFit="1" customWidth="1"/>
    <col min="7433" max="7433" width="16.5703125" style="1" bestFit="1" customWidth="1"/>
    <col min="7434" max="7674" width="11.42578125" style="1"/>
    <col min="7675" max="7675" width="4.7109375" style="1" customWidth="1"/>
    <col min="7676" max="7676" width="42" style="1" customWidth="1"/>
    <col min="7677" max="7677" width="43.140625" style="1" customWidth="1"/>
    <col min="7678" max="7678" width="41" style="1" customWidth="1"/>
    <col min="7679" max="7679" width="25.7109375" style="1" customWidth="1"/>
    <col min="7680" max="7680" width="12.42578125" style="1" customWidth="1"/>
    <col min="7681" max="7681" width="18.28515625" style="1" bestFit="1" customWidth="1"/>
    <col min="7682" max="7682" width="11.5703125" style="1" bestFit="1" customWidth="1"/>
    <col min="7683" max="7683" width="18.28515625" style="1" bestFit="1" customWidth="1"/>
    <col min="7684" max="7687" width="14.85546875" style="1" bestFit="1" customWidth="1"/>
    <col min="7688" max="7688" width="15.85546875" style="1" bestFit="1" customWidth="1"/>
    <col min="7689" max="7689" width="16.5703125" style="1" bestFit="1" customWidth="1"/>
    <col min="7690" max="7930" width="11.42578125" style="1"/>
    <col min="7931" max="7931" width="4.7109375" style="1" customWidth="1"/>
    <col min="7932" max="7932" width="42" style="1" customWidth="1"/>
    <col min="7933" max="7933" width="43.140625" style="1" customWidth="1"/>
    <col min="7934" max="7934" width="41" style="1" customWidth="1"/>
    <col min="7935" max="7935" width="25.7109375" style="1" customWidth="1"/>
    <col min="7936" max="7936" width="12.42578125" style="1" customWidth="1"/>
    <col min="7937" max="7937" width="18.28515625" style="1" bestFit="1" customWidth="1"/>
    <col min="7938" max="7938" width="11.5703125" style="1" bestFit="1" customWidth="1"/>
    <col min="7939" max="7939" width="18.28515625" style="1" bestFit="1" customWidth="1"/>
    <col min="7940" max="7943" width="14.85546875" style="1" bestFit="1" customWidth="1"/>
    <col min="7944" max="7944" width="15.85546875" style="1" bestFit="1" customWidth="1"/>
    <col min="7945" max="7945" width="16.5703125" style="1" bestFit="1" customWidth="1"/>
    <col min="7946" max="8186" width="11.42578125" style="1"/>
    <col min="8187" max="8187" width="4.7109375" style="1" customWidth="1"/>
    <col min="8188" max="8188" width="42" style="1" customWidth="1"/>
    <col min="8189" max="8189" width="43.140625" style="1" customWidth="1"/>
    <col min="8190" max="8190" width="41" style="1" customWidth="1"/>
    <col min="8191" max="8191" width="25.7109375" style="1" customWidth="1"/>
    <col min="8192" max="8192" width="12.42578125" style="1" customWidth="1"/>
    <col min="8193" max="8193" width="18.28515625" style="1" bestFit="1" customWidth="1"/>
    <col min="8194" max="8194" width="11.5703125" style="1" bestFit="1" customWidth="1"/>
    <col min="8195" max="8195" width="18.28515625" style="1" bestFit="1" customWidth="1"/>
    <col min="8196" max="8199" width="14.85546875" style="1" bestFit="1" customWidth="1"/>
    <col min="8200" max="8200" width="15.85546875" style="1" bestFit="1" customWidth="1"/>
    <col min="8201" max="8201" width="16.5703125" style="1" bestFit="1" customWidth="1"/>
    <col min="8202" max="8442" width="11.42578125" style="1"/>
    <col min="8443" max="8443" width="4.7109375" style="1" customWidth="1"/>
    <col min="8444" max="8444" width="42" style="1" customWidth="1"/>
    <col min="8445" max="8445" width="43.140625" style="1" customWidth="1"/>
    <col min="8446" max="8446" width="41" style="1" customWidth="1"/>
    <col min="8447" max="8447" width="25.7109375" style="1" customWidth="1"/>
    <col min="8448" max="8448" width="12.42578125" style="1" customWidth="1"/>
    <col min="8449" max="8449" width="18.28515625" style="1" bestFit="1" customWidth="1"/>
    <col min="8450" max="8450" width="11.5703125" style="1" bestFit="1" customWidth="1"/>
    <col min="8451" max="8451" width="18.28515625" style="1" bestFit="1" customWidth="1"/>
    <col min="8452" max="8455" width="14.85546875" style="1" bestFit="1" customWidth="1"/>
    <col min="8456" max="8456" width="15.85546875" style="1" bestFit="1" customWidth="1"/>
    <col min="8457" max="8457" width="16.5703125" style="1" bestFit="1" customWidth="1"/>
    <col min="8458" max="8698" width="11.42578125" style="1"/>
    <col min="8699" max="8699" width="4.7109375" style="1" customWidth="1"/>
    <col min="8700" max="8700" width="42" style="1" customWidth="1"/>
    <col min="8701" max="8701" width="43.140625" style="1" customWidth="1"/>
    <col min="8702" max="8702" width="41" style="1" customWidth="1"/>
    <col min="8703" max="8703" width="25.7109375" style="1" customWidth="1"/>
    <col min="8704" max="8704" width="12.42578125" style="1" customWidth="1"/>
    <col min="8705" max="8705" width="18.28515625" style="1" bestFit="1" customWidth="1"/>
    <col min="8706" max="8706" width="11.5703125" style="1" bestFit="1" customWidth="1"/>
    <col min="8707" max="8707" width="18.28515625" style="1" bestFit="1" customWidth="1"/>
    <col min="8708" max="8711" width="14.85546875" style="1" bestFit="1" customWidth="1"/>
    <col min="8712" max="8712" width="15.85546875" style="1" bestFit="1" customWidth="1"/>
    <col min="8713" max="8713" width="16.5703125" style="1" bestFit="1" customWidth="1"/>
    <col min="8714" max="8954" width="11.42578125" style="1"/>
    <col min="8955" max="8955" width="4.7109375" style="1" customWidth="1"/>
    <col min="8956" max="8956" width="42" style="1" customWidth="1"/>
    <col min="8957" max="8957" width="43.140625" style="1" customWidth="1"/>
    <col min="8958" max="8958" width="41" style="1" customWidth="1"/>
    <col min="8959" max="8959" width="25.7109375" style="1" customWidth="1"/>
    <col min="8960" max="8960" width="12.42578125" style="1" customWidth="1"/>
    <col min="8961" max="8961" width="18.28515625" style="1" bestFit="1" customWidth="1"/>
    <col min="8962" max="8962" width="11.5703125" style="1" bestFit="1" customWidth="1"/>
    <col min="8963" max="8963" width="18.28515625" style="1" bestFit="1" customWidth="1"/>
    <col min="8964" max="8967" width="14.85546875" style="1" bestFit="1" customWidth="1"/>
    <col min="8968" max="8968" width="15.85546875" style="1" bestFit="1" customWidth="1"/>
    <col min="8969" max="8969" width="16.5703125" style="1" bestFit="1" customWidth="1"/>
    <col min="8970" max="9210" width="11.42578125" style="1"/>
    <col min="9211" max="9211" width="4.7109375" style="1" customWidth="1"/>
    <col min="9212" max="9212" width="42" style="1" customWidth="1"/>
    <col min="9213" max="9213" width="43.140625" style="1" customWidth="1"/>
    <col min="9214" max="9214" width="41" style="1" customWidth="1"/>
    <col min="9215" max="9215" width="25.7109375" style="1" customWidth="1"/>
    <col min="9216" max="9216" width="12.42578125" style="1" customWidth="1"/>
    <col min="9217" max="9217" width="18.28515625" style="1" bestFit="1" customWidth="1"/>
    <col min="9218" max="9218" width="11.5703125" style="1" bestFit="1" customWidth="1"/>
    <col min="9219" max="9219" width="18.28515625" style="1" bestFit="1" customWidth="1"/>
    <col min="9220" max="9223" width="14.85546875" style="1" bestFit="1" customWidth="1"/>
    <col min="9224" max="9224" width="15.85546875" style="1" bestFit="1" customWidth="1"/>
    <col min="9225" max="9225" width="16.5703125" style="1" bestFit="1" customWidth="1"/>
    <col min="9226" max="9466" width="11.42578125" style="1"/>
    <col min="9467" max="9467" width="4.7109375" style="1" customWidth="1"/>
    <col min="9468" max="9468" width="42" style="1" customWidth="1"/>
    <col min="9469" max="9469" width="43.140625" style="1" customWidth="1"/>
    <col min="9470" max="9470" width="41" style="1" customWidth="1"/>
    <col min="9471" max="9471" width="25.7109375" style="1" customWidth="1"/>
    <col min="9472" max="9472" width="12.42578125" style="1" customWidth="1"/>
    <col min="9473" max="9473" width="18.28515625" style="1" bestFit="1" customWidth="1"/>
    <col min="9474" max="9474" width="11.5703125" style="1" bestFit="1" customWidth="1"/>
    <col min="9475" max="9475" width="18.28515625" style="1" bestFit="1" customWidth="1"/>
    <col min="9476" max="9479" width="14.85546875" style="1" bestFit="1" customWidth="1"/>
    <col min="9480" max="9480" width="15.85546875" style="1" bestFit="1" customWidth="1"/>
    <col min="9481" max="9481" width="16.5703125" style="1" bestFit="1" customWidth="1"/>
    <col min="9482" max="9722" width="11.42578125" style="1"/>
    <col min="9723" max="9723" width="4.7109375" style="1" customWidth="1"/>
    <col min="9724" max="9724" width="42" style="1" customWidth="1"/>
    <col min="9725" max="9725" width="43.140625" style="1" customWidth="1"/>
    <col min="9726" max="9726" width="41" style="1" customWidth="1"/>
    <col min="9727" max="9727" width="25.7109375" style="1" customWidth="1"/>
    <col min="9728" max="9728" width="12.42578125" style="1" customWidth="1"/>
    <col min="9729" max="9729" width="18.28515625" style="1" bestFit="1" customWidth="1"/>
    <col min="9730" max="9730" width="11.5703125" style="1" bestFit="1" customWidth="1"/>
    <col min="9731" max="9731" width="18.28515625" style="1" bestFit="1" customWidth="1"/>
    <col min="9732" max="9735" width="14.85546875" style="1" bestFit="1" customWidth="1"/>
    <col min="9736" max="9736" width="15.85546875" style="1" bestFit="1" customWidth="1"/>
    <col min="9737" max="9737" width="16.5703125" style="1" bestFit="1" customWidth="1"/>
    <col min="9738" max="9978" width="11.42578125" style="1"/>
    <col min="9979" max="9979" width="4.7109375" style="1" customWidth="1"/>
    <col min="9980" max="9980" width="42" style="1" customWidth="1"/>
    <col min="9981" max="9981" width="43.140625" style="1" customWidth="1"/>
    <col min="9982" max="9982" width="41" style="1" customWidth="1"/>
    <col min="9983" max="9983" width="25.7109375" style="1" customWidth="1"/>
    <col min="9984" max="9984" width="12.42578125" style="1" customWidth="1"/>
    <col min="9985" max="9985" width="18.28515625" style="1" bestFit="1" customWidth="1"/>
    <col min="9986" max="9986" width="11.5703125" style="1" bestFit="1" customWidth="1"/>
    <col min="9987" max="9987" width="18.28515625" style="1" bestFit="1" customWidth="1"/>
    <col min="9988" max="9991" width="14.85546875" style="1" bestFit="1" customWidth="1"/>
    <col min="9992" max="9992" width="15.85546875" style="1" bestFit="1" customWidth="1"/>
    <col min="9993" max="9993" width="16.5703125" style="1" bestFit="1" customWidth="1"/>
    <col min="9994" max="10234" width="11.42578125" style="1"/>
    <col min="10235" max="10235" width="4.7109375" style="1" customWidth="1"/>
    <col min="10236" max="10236" width="42" style="1" customWidth="1"/>
    <col min="10237" max="10237" width="43.140625" style="1" customWidth="1"/>
    <col min="10238" max="10238" width="41" style="1" customWidth="1"/>
    <col min="10239" max="10239" width="25.7109375" style="1" customWidth="1"/>
    <col min="10240" max="10240" width="12.42578125" style="1" customWidth="1"/>
    <col min="10241" max="10241" width="18.28515625" style="1" bestFit="1" customWidth="1"/>
    <col min="10242" max="10242" width="11.5703125" style="1" bestFit="1" customWidth="1"/>
    <col min="10243" max="10243" width="18.28515625" style="1" bestFit="1" customWidth="1"/>
    <col min="10244" max="10247" width="14.85546875" style="1" bestFit="1" customWidth="1"/>
    <col min="10248" max="10248" width="15.85546875" style="1" bestFit="1" customWidth="1"/>
    <col min="10249" max="10249" width="16.5703125" style="1" bestFit="1" customWidth="1"/>
    <col min="10250" max="10490" width="11.42578125" style="1"/>
    <col min="10491" max="10491" width="4.7109375" style="1" customWidth="1"/>
    <col min="10492" max="10492" width="42" style="1" customWidth="1"/>
    <col min="10493" max="10493" width="43.140625" style="1" customWidth="1"/>
    <col min="10494" max="10494" width="41" style="1" customWidth="1"/>
    <col min="10495" max="10495" width="25.7109375" style="1" customWidth="1"/>
    <col min="10496" max="10496" width="12.42578125" style="1" customWidth="1"/>
    <col min="10497" max="10497" width="18.28515625" style="1" bestFit="1" customWidth="1"/>
    <col min="10498" max="10498" width="11.5703125" style="1" bestFit="1" customWidth="1"/>
    <col min="10499" max="10499" width="18.28515625" style="1" bestFit="1" customWidth="1"/>
    <col min="10500" max="10503" width="14.85546875" style="1" bestFit="1" customWidth="1"/>
    <col min="10504" max="10504" width="15.85546875" style="1" bestFit="1" customWidth="1"/>
    <col min="10505" max="10505" width="16.5703125" style="1" bestFit="1" customWidth="1"/>
    <col min="10506" max="10746" width="11.42578125" style="1"/>
    <col min="10747" max="10747" width="4.7109375" style="1" customWidth="1"/>
    <col min="10748" max="10748" width="42" style="1" customWidth="1"/>
    <col min="10749" max="10749" width="43.140625" style="1" customWidth="1"/>
    <col min="10750" max="10750" width="41" style="1" customWidth="1"/>
    <col min="10751" max="10751" width="25.7109375" style="1" customWidth="1"/>
    <col min="10752" max="10752" width="12.42578125" style="1" customWidth="1"/>
    <col min="10753" max="10753" width="18.28515625" style="1" bestFit="1" customWidth="1"/>
    <col min="10754" max="10754" width="11.5703125" style="1" bestFit="1" customWidth="1"/>
    <col min="10755" max="10755" width="18.28515625" style="1" bestFit="1" customWidth="1"/>
    <col min="10756" max="10759" width="14.85546875" style="1" bestFit="1" customWidth="1"/>
    <col min="10760" max="10760" width="15.85546875" style="1" bestFit="1" customWidth="1"/>
    <col min="10761" max="10761" width="16.5703125" style="1" bestFit="1" customWidth="1"/>
    <col min="10762" max="11002" width="11.42578125" style="1"/>
    <col min="11003" max="11003" width="4.7109375" style="1" customWidth="1"/>
    <col min="11004" max="11004" width="42" style="1" customWidth="1"/>
    <col min="11005" max="11005" width="43.140625" style="1" customWidth="1"/>
    <col min="11006" max="11006" width="41" style="1" customWidth="1"/>
    <col min="11007" max="11007" width="25.7109375" style="1" customWidth="1"/>
    <col min="11008" max="11008" width="12.42578125" style="1" customWidth="1"/>
    <col min="11009" max="11009" width="18.28515625" style="1" bestFit="1" customWidth="1"/>
    <col min="11010" max="11010" width="11.5703125" style="1" bestFit="1" customWidth="1"/>
    <col min="11011" max="11011" width="18.28515625" style="1" bestFit="1" customWidth="1"/>
    <col min="11012" max="11015" width="14.85546875" style="1" bestFit="1" customWidth="1"/>
    <col min="11016" max="11016" width="15.85546875" style="1" bestFit="1" customWidth="1"/>
    <col min="11017" max="11017" width="16.5703125" style="1" bestFit="1" customWidth="1"/>
    <col min="11018" max="11258" width="11.42578125" style="1"/>
    <col min="11259" max="11259" width="4.7109375" style="1" customWidth="1"/>
    <col min="11260" max="11260" width="42" style="1" customWidth="1"/>
    <col min="11261" max="11261" width="43.140625" style="1" customWidth="1"/>
    <col min="11262" max="11262" width="41" style="1" customWidth="1"/>
    <col min="11263" max="11263" width="25.7109375" style="1" customWidth="1"/>
    <col min="11264" max="11264" width="12.42578125" style="1" customWidth="1"/>
    <col min="11265" max="11265" width="18.28515625" style="1" bestFit="1" customWidth="1"/>
    <col min="11266" max="11266" width="11.5703125" style="1" bestFit="1" customWidth="1"/>
    <col min="11267" max="11267" width="18.28515625" style="1" bestFit="1" customWidth="1"/>
    <col min="11268" max="11271" width="14.85546875" style="1" bestFit="1" customWidth="1"/>
    <col min="11272" max="11272" width="15.85546875" style="1" bestFit="1" customWidth="1"/>
    <col min="11273" max="11273" width="16.5703125" style="1" bestFit="1" customWidth="1"/>
    <col min="11274" max="11514" width="11.42578125" style="1"/>
    <col min="11515" max="11515" width="4.7109375" style="1" customWidth="1"/>
    <col min="11516" max="11516" width="42" style="1" customWidth="1"/>
    <col min="11517" max="11517" width="43.140625" style="1" customWidth="1"/>
    <col min="11518" max="11518" width="41" style="1" customWidth="1"/>
    <col min="11519" max="11519" width="25.7109375" style="1" customWidth="1"/>
    <col min="11520" max="11520" width="12.42578125" style="1" customWidth="1"/>
    <col min="11521" max="11521" width="18.28515625" style="1" bestFit="1" customWidth="1"/>
    <col min="11522" max="11522" width="11.5703125" style="1" bestFit="1" customWidth="1"/>
    <col min="11523" max="11523" width="18.28515625" style="1" bestFit="1" customWidth="1"/>
    <col min="11524" max="11527" width="14.85546875" style="1" bestFit="1" customWidth="1"/>
    <col min="11528" max="11528" width="15.85546875" style="1" bestFit="1" customWidth="1"/>
    <col min="11529" max="11529" width="16.5703125" style="1" bestFit="1" customWidth="1"/>
    <col min="11530" max="11770" width="11.42578125" style="1"/>
    <col min="11771" max="11771" width="4.7109375" style="1" customWidth="1"/>
    <col min="11772" max="11772" width="42" style="1" customWidth="1"/>
    <col min="11773" max="11773" width="43.140625" style="1" customWidth="1"/>
    <col min="11774" max="11774" width="41" style="1" customWidth="1"/>
    <col min="11775" max="11775" width="25.7109375" style="1" customWidth="1"/>
    <col min="11776" max="11776" width="12.42578125" style="1" customWidth="1"/>
    <col min="11777" max="11777" width="18.28515625" style="1" bestFit="1" customWidth="1"/>
    <col min="11778" max="11778" width="11.5703125" style="1" bestFit="1" customWidth="1"/>
    <col min="11779" max="11779" width="18.28515625" style="1" bestFit="1" customWidth="1"/>
    <col min="11780" max="11783" width="14.85546875" style="1" bestFit="1" customWidth="1"/>
    <col min="11784" max="11784" width="15.85546875" style="1" bestFit="1" customWidth="1"/>
    <col min="11785" max="11785" width="16.5703125" style="1" bestFit="1" customWidth="1"/>
    <col min="11786" max="12026" width="11.42578125" style="1"/>
    <col min="12027" max="12027" width="4.7109375" style="1" customWidth="1"/>
    <col min="12028" max="12028" width="42" style="1" customWidth="1"/>
    <col min="12029" max="12029" width="43.140625" style="1" customWidth="1"/>
    <col min="12030" max="12030" width="41" style="1" customWidth="1"/>
    <col min="12031" max="12031" width="25.7109375" style="1" customWidth="1"/>
    <col min="12032" max="12032" width="12.42578125" style="1" customWidth="1"/>
    <col min="12033" max="12033" width="18.28515625" style="1" bestFit="1" customWidth="1"/>
    <col min="12034" max="12034" width="11.5703125" style="1" bestFit="1" customWidth="1"/>
    <col min="12035" max="12035" width="18.28515625" style="1" bestFit="1" customWidth="1"/>
    <col min="12036" max="12039" width="14.85546875" style="1" bestFit="1" customWidth="1"/>
    <col min="12040" max="12040" width="15.85546875" style="1" bestFit="1" customWidth="1"/>
    <col min="12041" max="12041" width="16.5703125" style="1" bestFit="1" customWidth="1"/>
    <col min="12042" max="12282" width="11.42578125" style="1"/>
    <col min="12283" max="12283" width="4.7109375" style="1" customWidth="1"/>
    <col min="12284" max="12284" width="42" style="1" customWidth="1"/>
    <col min="12285" max="12285" width="43.140625" style="1" customWidth="1"/>
    <col min="12286" max="12286" width="41" style="1" customWidth="1"/>
    <col min="12287" max="12287" width="25.7109375" style="1" customWidth="1"/>
    <col min="12288" max="12288" width="12.42578125" style="1" customWidth="1"/>
    <col min="12289" max="12289" width="18.28515625" style="1" bestFit="1" customWidth="1"/>
    <col min="12290" max="12290" width="11.5703125" style="1" bestFit="1" customWidth="1"/>
    <col min="12291" max="12291" width="18.28515625" style="1" bestFit="1" customWidth="1"/>
    <col min="12292" max="12295" width="14.85546875" style="1" bestFit="1" customWidth="1"/>
    <col min="12296" max="12296" width="15.85546875" style="1" bestFit="1" customWidth="1"/>
    <col min="12297" max="12297" width="16.5703125" style="1" bestFit="1" customWidth="1"/>
    <col min="12298" max="12538" width="11.42578125" style="1"/>
    <col min="12539" max="12539" width="4.7109375" style="1" customWidth="1"/>
    <col min="12540" max="12540" width="42" style="1" customWidth="1"/>
    <col min="12541" max="12541" width="43.140625" style="1" customWidth="1"/>
    <col min="12542" max="12542" width="41" style="1" customWidth="1"/>
    <col min="12543" max="12543" width="25.7109375" style="1" customWidth="1"/>
    <col min="12544" max="12544" width="12.42578125" style="1" customWidth="1"/>
    <col min="12545" max="12545" width="18.28515625" style="1" bestFit="1" customWidth="1"/>
    <col min="12546" max="12546" width="11.5703125" style="1" bestFit="1" customWidth="1"/>
    <col min="12547" max="12547" width="18.28515625" style="1" bestFit="1" customWidth="1"/>
    <col min="12548" max="12551" width="14.85546875" style="1" bestFit="1" customWidth="1"/>
    <col min="12552" max="12552" width="15.85546875" style="1" bestFit="1" customWidth="1"/>
    <col min="12553" max="12553" width="16.5703125" style="1" bestFit="1" customWidth="1"/>
    <col min="12554" max="12794" width="11.42578125" style="1"/>
    <col min="12795" max="12795" width="4.7109375" style="1" customWidth="1"/>
    <col min="12796" max="12796" width="42" style="1" customWidth="1"/>
    <col min="12797" max="12797" width="43.140625" style="1" customWidth="1"/>
    <col min="12798" max="12798" width="41" style="1" customWidth="1"/>
    <col min="12799" max="12799" width="25.7109375" style="1" customWidth="1"/>
    <col min="12800" max="12800" width="12.42578125" style="1" customWidth="1"/>
    <col min="12801" max="12801" width="18.28515625" style="1" bestFit="1" customWidth="1"/>
    <col min="12802" max="12802" width="11.5703125" style="1" bestFit="1" customWidth="1"/>
    <col min="12803" max="12803" width="18.28515625" style="1" bestFit="1" customWidth="1"/>
    <col min="12804" max="12807" width="14.85546875" style="1" bestFit="1" customWidth="1"/>
    <col min="12808" max="12808" width="15.85546875" style="1" bestFit="1" customWidth="1"/>
    <col min="12809" max="12809" width="16.5703125" style="1" bestFit="1" customWidth="1"/>
    <col min="12810" max="13050" width="11.42578125" style="1"/>
    <col min="13051" max="13051" width="4.7109375" style="1" customWidth="1"/>
    <col min="13052" max="13052" width="42" style="1" customWidth="1"/>
    <col min="13053" max="13053" width="43.140625" style="1" customWidth="1"/>
    <col min="13054" max="13054" width="41" style="1" customWidth="1"/>
    <col min="13055" max="13055" width="25.7109375" style="1" customWidth="1"/>
    <col min="13056" max="13056" width="12.42578125" style="1" customWidth="1"/>
    <col min="13057" max="13057" width="18.28515625" style="1" bestFit="1" customWidth="1"/>
    <col min="13058" max="13058" width="11.5703125" style="1" bestFit="1" customWidth="1"/>
    <col min="13059" max="13059" width="18.28515625" style="1" bestFit="1" customWidth="1"/>
    <col min="13060" max="13063" width="14.85546875" style="1" bestFit="1" customWidth="1"/>
    <col min="13064" max="13064" width="15.85546875" style="1" bestFit="1" customWidth="1"/>
    <col min="13065" max="13065" width="16.5703125" style="1" bestFit="1" customWidth="1"/>
    <col min="13066" max="13306" width="11.42578125" style="1"/>
    <col min="13307" max="13307" width="4.7109375" style="1" customWidth="1"/>
    <col min="13308" max="13308" width="42" style="1" customWidth="1"/>
    <col min="13309" max="13309" width="43.140625" style="1" customWidth="1"/>
    <col min="13310" max="13310" width="41" style="1" customWidth="1"/>
    <col min="13311" max="13311" width="25.7109375" style="1" customWidth="1"/>
    <col min="13312" max="13312" width="12.42578125" style="1" customWidth="1"/>
    <col min="13313" max="13313" width="18.28515625" style="1" bestFit="1" customWidth="1"/>
    <col min="13314" max="13314" width="11.5703125" style="1" bestFit="1" customWidth="1"/>
    <col min="13315" max="13315" width="18.28515625" style="1" bestFit="1" customWidth="1"/>
    <col min="13316" max="13319" width="14.85546875" style="1" bestFit="1" customWidth="1"/>
    <col min="13320" max="13320" width="15.85546875" style="1" bestFit="1" customWidth="1"/>
    <col min="13321" max="13321" width="16.5703125" style="1" bestFit="1" customWidth="1"/>
    <col min="13322" max="13562" width="11.42578125" style="1"/>
    <col min="13563" max="13563" width="4.7109375" style="1" customWidth="1"/>
    <col min="13564" max="13564" width="42" style="1" customWidth="1"/>
    <col min="13565" max="13565" width="43.140625" style="1" customWidth="1"/>
    <col min="13566" max="13566" width="41" style="1" customWidth="1"/>
    <col min="13567" max="13567" width="25.7109375" style="1" customWidth="1"/>
    <col min="13568" max="13568" width="12.42578125" style="1" customWidth="1"/>
    <col min="13569" max="13569" width="18.28515625" style="1" bestFit="1" customWidth="1"/>
    <col min="13570" max="13570" width="11.5703125" style="1" bestFit="1" customWidth="1"/>
    <col min="13571" max="13571" width="18.28515625" style="1" bestFit="1" customWidth="1"/>
    <col min="13572" max="13575" width="14.85546875" style="1" bestFit="1" customWidth="1"/>
    <col min="13576" max="13576" width="15.85546875" style="1" bestFit="1" customWidth="1"/>
    <col min="13577" max="13577" width="16.5703125" style="1" bestFit="1" customWidth="1"/>
    <col min="13578" max="13818" width="11.42578125" style="1"/>
    <col min="13819" max="13819" width="4.7109375" style="1" customWidth="1"/>
    <col min="13820" max="13820" width="42" style="1" customWidth="1"/>
    <col min="13821" max="13821" width="43.140625" style="1" customWidth="1"/>
    <col min="13822" max="13822" width="41" style="1" customWidth="1"/>
    <col min="13823" max="13823" width="25.7109375" style="1" customWidth="1"/>
    <col min="13824" max="13824" width="12.42578125" style="1" customWidth="1"/>
    <col min="13825" max="13825" width="18.28515625" style="1" bestFit="1" customWidth="1"/>
    <col min="13826" max="13826" width="11.5703125" style="1" bestFit="1" customWidth="1"/>
    <col min="13827" max="13827" width="18.28515625" style="1" bestFit="1" customWidth="1"/>
    <col min="13828" max="13831" width="14.85546875" style="1" bestFit="1" customWidth="1"/>
    <col min="13832" max="13832" width="15.85546875" style="1" bestFit="1" customWidth="1"/>
    <col min="13833" max="13833" width="16.5703125" style="1" bestFit="1" customWidth="1"/>
    <col min="13834" max="14074" width="11.42578125" style="1"/>
    <col min="14075" max="14075" width="4.7109375" style="1" customWidth="1"/>
    <col min="14076" max="14076" width="42" style="1" customWidth="1"/>
    <col min="14077" max="14077" width="43.140625" style="1" customWidth="1"/>
    <col min="14078" max="14078" width="41" style="1" customWidth="1"/>
    <col min="14079" max="14079" width="25.7109375" style="1" customWidth="1"/>
    <col min="14080" max="14080" width="12.42578125" style="1" customWidth="1"/>
    <col min="14081" max="14081" width="18.28515625" style="1" bestFit="1" customWidth="1"/>
    <col min="14082" max="14082" width="11.5703125" style="1" bestFit="1" customWidth="1"/>
    <col min="14083" max="14083" width="18.28515625" style="1" bestFit="1" customWidth="1"/>
    <col min="14084" max="14087" width="14.85546875" style="1" bestFit="1" customWidth="1"/>
    <col min="14088" max="14088" width="15.85546875" style="1" bestFit="1" customWidth="1"/>
    <col min="14089" max="14089" width="16.5703125" style="1" bestFit="1" customWidth="1"/>
    <col min="14090" max="14330" width="11.42578125" style="1"/>
    <col min="14331" max="14331" width="4.7109375" style="1" customWidth="1"/>
    <col min="14332" max="14332" width="42" style="1" customWidth="1"/>
    <col min="14333" max="14333" width="43.140625" style="1" customWidth="1"/>
    <col min="14334" max="14334" width="41" style="1" customWidth="1"/>
    <col min="14335" max="14335" width="25.7109375" style="1" customWidth="1"/>
    <col min="14336" max="14336" width="12.42578125" style="1" customWidth="1"/>
    <col min="14337" max="14337" width="18.28515625" style="1" bestFit="1" customWidth="1"/>
    <col min="14338" max="14338" width="11.5703125" style="1" bestFit="1" customWidth="1"/>
    <col min="14339" max="14339" width="18.28515625" style="1" bestFit="1" customWidth="1"/>
    <col min="14340" max="14343" width="14.85546875" style="1" bestFit="1" customWidth="1"/>
    <col min="14344" max="14344" width="15.85546875" style="1" bestFit="1" customWidth="1"/>
    <col min="14345" max="14345" width="16.5703125" style="1" bestFit="1" customWidth="1"/>
    <col min="14346" max="14586" width="11.42578125" style="1"/>
    <col min="14587" max="14587" width="4.7109375" style="1" customWidth="1"/>
    <col min="14588" max="14588" width="42" style="1" customWidth="1"/>
    <col min="14589" max="14589" width="43.140625" style="1" customWidth="1"/>
    <col min="14590" max="14590" width="41" style="1" customWidth="1"/>
    <col min="14591" max="14591" width="25.7109375" style="1" customWidth="1"/>
    <col min="14592" max="14592" width="12.42578125" style="1" customWidth="1"/>
    <col min="14593" max="14593" width="18.28515625" style="1" bestFit="1" customWidth="1"/>
    <col min="14594" max="14594" width="11.5703125" style="1" bestFit="1" customWidth="1"/>
    <col min="14595" max="14595" width="18.28515625" style="1" bestFit="1" customWidth="1"/>
    <col min="14596" max="14599" width="14.85546875" style="1" bestFit="1" customWidth="1"/>
    <col min="14600" max="14600" width="15.85546875" style="1" bestFit="1" customWidth="1"/>
    <col min="14601" max="14601" width="16.5703125" style="1" bestFit="1" customWidth="1"/>
    <col min="14602" max="14842" width="11.42578125" style="1"/>
    <col min="14843" max="14843" width="4.7109375" style="1" customWidth="1"/>
    <col min="14844" max="14844" width="42" style="1" customWidth="1"/>
    <col min="14845" max="14845" width="43.140625" style="1" customWidth="1"/>
    <col min="14846" max="14846" width="41" style="1" customWidth="1"/>
    <col min="14847" max="14847" width="25.7109375" style="1" customWidth="1"/>
    <col min="14848" max="14848" width="12.42578125" style="1" customWidth="1"/>
    <col min="14849" max="14849" width="18.28515625" style="1" bestFit="1" customWidth="1"/>
    <col min="14850" max="14850" width="11.5703125" style="1" bestFit="1" customWidth="1"/>
    <col min="14851" max="14851" width="18.28515625" style="1" bestFit="1" customWidth="1"/>
    <col min="14852" max="14855" width="14.85546875" style="1" bestFit="1" customWidth="1"/>
    <col min="14856" max="14856" width="15.85546875" style="1" bestFit="1" customWidth="1"/>
    <col min="14857" max="14857" width="16.5703125" style="1" bestFit="1" customWidth="1"/>
    <col min="14858" max="15098" width="11.42578125" style="1"/>
    <col min="15099" max="15099" width="4.7109375" style="1" customWidth="1"/>
    <col min="15100" max="15100" width="42" style="1" customWidth="1"/>
    <col min="15101" max="15101" width="43.140625" style="1" customWidth="1"/>
    <col min="15102" max="15102" width="41" style="1" customWidth="1"/>
    <col min="15103" max="15103" width="25.7109375" style="1" customWidth="1"/>
    <col min="15104" max="15104" width="12.42578125" style="1" customWidth="1"/>
    <col min="15105" max="15105" width="18.28515625" style="1" bestFit="1" customWidth="1"/>
    <col min="15106" max="15106" width="11.5703125" style="1" bestFit="1" customWidth="1"/>
    <col min="15107" max="15107" width="18.28515625" style="1" bestFit="1" customWidth="1"/>
    <col min="15108" max="15111" width="14.85546875" style="1" bestFit="1" customWidth="1"/>
    <col min="15112" max="15112" width="15.85546875" style="1" bestFit="1" customWidth="1"/>
    <col min="15113" max="15113" width="16.5703125" style="1" bestFit="1" customWidth="1"/>
    <col min="15114" max="15354" width="11.42578125" style="1"/>
    <col min="15355" max="15355" width="4.7109375" style="1" customWidth="1"/>
    <col min="15356" max="15356" width="42" style="1" customWidth="1"/>
    <col min="15357" max="15357" width="43.140625" style="1" customWidth="1"/>
    <col min="15358" max="15358" width="41" style="1" customWidth="1"/>
    <col min="15359" max="15359" width="25.7109375" style="1" customWidth="1"/>
    <col min="15360" max="15360" width="12.42578125" style="1" customWidth="1"/>
    <col min="15361" max="15361" width="18.28515625" style="1" bestFit="1" customWidth="1"/>
    <col min="15362" max="15362" width="11.5703125" style="1" bestFit="1" customWidth="1"/>
    <col min="15363" max="15363" width="18.28515625" style="1" bestFit="1" customWidth="1"/>
    <col min="15364" max="15367" width="14.85546875" style="1" bestFit="1" customWidth="1"/>
    <col min="15368" max="15368" width="15.85546875" style="1" bestFit="1" customWidth="1"/>
    <col min="15369" max="15369" width="16.5703125" style="1" bestFit="1" customWidth="1"/>
    <col min="15370" max="15610" width="11.42578125" style="1"/>
    <col min="15611" max="15611" width="4.7109375" style="1" customWidth="1"/>
    <col min="15612" max="15612" width="42" style="1" customWidth="1"/>
    <col min="15613" max="15613" width="43.140625" style="1" customWidth="1"/>
    <col min="15614" max="15614" width="41" style="1" customWidth="1"/>
    <col min="15615" max="15615" width="25.7109375" style="1" customWidth="1"/>
    <col min="15616" max="15616" width="12.42578125" style="1" customWidth="1"/>
    <col min="15617" max="15617" width="18.28515625" style="1" bestFit="1" customWidth="1"/>
    <col min="15618" max="15618" width="11.5703125" style="1" bestFit="1" customWidth="1"/>
    <col min="15619" max="15619" width="18.28515625" style="1" bestFit="1" customWidth="1"/>
    <col min="15620" max="15623" width="14.85546875" style="1" bestFit="1" customWidth="1"/>
    <col min="15624" max="15624" width="15.85546875" style="1" bestFit="1" customWidth="1"/>
    <col min="15625" max="15625" width="16.5703125" style="1" bestFit="1" customWidth="1"/>
    <col min="15626" max="15866" width="11.42578125" style="1"/>
    <col min="15867" max="15867" width="4.7109375" style="1" customWidth="1"/>
    <col min="15868" max="15868" width="42" style="1" customWidth="1"/>
    <col min="15869" max="15869" width="43.140625" style="1" customWidth="1"/>
    <col min="15870" max="15870" width="41" style="1" customWidth="1"/>
    <col min="15871" max="15871" width="25.7109375" style="1" customWidth="1"/>
    <col min="15872" max="15872" width="12.42578125" style="1" customWidth="1"/>
    <col min="15873" max="15873" width="18.28515625" style="1" bestFit="1" customWidth="1"/>
    <col min="15874" max="15874" width="11.5703125" style="1" bestFit="1" customWidth="1"/>
    <col min="15875" max="15875" width="18.28515625" style="1" bestFit="1" customWidth="1"/>
    <col min="15876" max="15879" width="14.85546875" style="1" bestFit="1" customWidth="1"/>
    <col min="15880" max="15880" width="15.85546875" style="1" bestFit="1" customWidth="1"/>
    <col min="15881" max="15881" width="16.5703125" style="1" bestFit="1" customWidth="1"/>
    <col min="15882" max="16122" width="11.42578125" style="1"/>
    <col min="16123" max="16123" width="4.7109375" style="1" customWidth="1"/>
    <col min="16124" max="16124" width="42" style="1" customWidth="1"/>
    <col min="16125" max="16125" width="43.140625" style="1" customWidth="1"/>
    <col min="16126" max="16126" width="41" style="1" customWidth="1"/>
    <col min="16127" max="16127" width="25.7109375" style="1" customWidth="1"/>
    <col min="16128" max="16128" width="12.42578125" style="1" customWidth="1"/>
    <col min="16129" max="16129" width="18.28515625" style="1" bestFit="1" customWidth="1"/>
    <col min="16130" max="16130" width="11.5703125" style="1" bestFit="1" customWidth="1"/>
    <col min="16131" max="16131" width="18.28515625" style="1" bestFit="1" customWidth="1"/>
    <col min="16132" max="16135" width="14.85546875" style="1" bestFit="1" customWidth="1"/>
    <col min="16136" max="16136" width="15.85546875" style="1" bestFit="1" customWidth="1"/>
    <col min="16137" max="16137" width="16.5703125" style="1" bestFit="1" customWidth="1"/>
    <col min="16138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918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1108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0</v>
      </c>
      <c r="L8" s="13">
        <f t="shared" ref="L8:L11" si="0">+I8*3.04%</f>
        <v>266</v>
      </c>
      <c r="M8" s="13">
        <v>0</v>
      </c>
      <c r="N8" s="13">
        <f>+J8+K8+L8+M8</f>
        <v>517.125</v>
      </c>
      <c r="O8" s="13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1109</v>
      </c>
      <c r="D9" s="6" t="s">
        <v>73</v>
      </c>
      <c r="E9" s="1" t="s">
        <v>1108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15" x14ac:dyDescent="0.25">
      <c r="A10" s="1">
        <v>3</v>
      </c>
      <c r="B10" t="s">
        <v>894</v>
      </c>
      <c r="C10" s="6" t="s">
        <v>1109</v>
      </c>
      <c r="D10" s="6" t="s">
        <v>1110</v>
      </c>
      <c r="E10" s="1" t="s">
        <v>1108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s="6" t="s">
        <v>189</v>
      </c>
      <c r="C11" s="6" t="s">
        <v>184</v>
      </c>
      <c r="D11" s="1" t="s">
        <v>1111</v>
      </c>
      <c r="E11" s="1" t="s">
        <v>1108</v>
      </c>
      <c r="F11" s="1" t="s">
        <v>37</v>
      </c>
      <c r="G11" s="13">
        <v>70000</v>
      </c>
      <c r="H11" s="13">
        <v>0</v>
      </c>
      <c r="I11" s="13">
        <f>+G11+H11</f>
        <v>70000</v>
      </c>
      <c r="J11" s="13">
        <f t="shared" ref="J11:J30" si="3">+I11*2.87%</f>
        <v>2009</v>
      </c>
      <c r="K11" s="13">
        <v>14955.87</v>
      </c>
      <c r="L11" s="13">
        <f t="shared" si="0"/>
        <v>2128</v>
      </c>
      <c r="M11" s="13">
        <v>0</v>
      </c>
      <c r="N11" s="13">
        <f t="shared" si="1"/>
        <v>19092.870000000003</v>
      </c>
      <c r="O11" s="13">
        <f t="shared" si="2"/>
        <v>50907.13</v>
      </c>
    </row>
    <row r="12" spans="1:15" ht="45" x14ac:dyDescent="0.25">
      <c r="A12" s="1">
        <v>5</v>
      </c>
      <c r="B12" t="s">
        <v>355</v>
      </c>
      <c r="C12" s="6" t="s">
        <v>184</v>
      </c>
      <c r="D12" s="1" t="s">
        <v>1112</v>
      </c>
      <c r="E12" s="1" t="s">
        <v>1108</v>
      </c>
      <c r="F12" s="1" t="s">
        <v>29</v>
      </c>
      <c r="G12" s="13">
        <v>30000</v>
      </c>
      <c r="H12" s="13">
        <v>0</v>
      </c>
      <c r="I12" s="13">
        <v>30000</v>
      </c>
      <c r="J12" s="13">
        <v>861</v>
      </c>
      <c r="K12" s="13">
        <v>5546.87</v>
      </c>
      <c r="L12" s="13">
        <f>+I12*3.04%</f>
        <v>912</v>
      </c>
      <c r="M12" s="13">
        <v>0</v>
      </c>
      <c r="N12" s="13">
        <f t="shared" si="1"/>
        <v>7319.87</v>
      </c>
      <c r="O12" s="13">
        <f t="shared" si="2"/>
        <v>22680.13</v>
      </c>
    </row>
    <row r="13" spans="1:15" ht="15" x14ac:dyDescent="0.25">
      <c r="A13" s="1">
        <v>6</v>
      </c>
      <c r="B13" t="s">
        <v>183</v>
      </c>
      <c r="C13" s="6" t="s">
        <v>184</v>
      </c>
      <c r="D13" t="s">
        <v>47</v>
      </c>
      <c r="E13" s="1" t="s">
        <v>1108</v>
      </c>
      <c r="F13" s="1" t="s">
        <v>37</v>
      </c>
      <c r="G13" s="13">
        <v>19000</v>
      </c>
      <c r="H13" s="13">
        <v>0</v>
      </c>
      <c r="I13" s="13">
        <v>19000</v>
      </c>
      <c r="J13" s="13">
        <v>545.29999999999995</v>
      </c>
      <c r="K13" s="13">
        <v>0</v>
      </c>
      <c r="L13" s="13">
        <f t="shared" ref="L13:L32" si="4">+I13*3.04%</f>
        <v>577.6</v>
      </c>
      <c r="M13" s="13">
        <v>0</v>
      </c>
      <c r="N13" s="13">
        <f t="shared" si="1"/>
        <v>1122.9000000000001</v>
      </c>
      <c r="O13" s="13">
        <f t="shared" si="2"/>
        <v>17877.099999999999</v>
      </c>
    </row>
    <row r="14" spans="1:15" ht="15" x14ac:dyDescent="0.25">
      <c r="A14" s="1">
        <v>7</v>
      </c>
      <c r="B14" t="s">
        <v>144</v>
      </c>
      <c r="C14" s="6" t="s">
        <v>184</v>
      </c>
      <c r="D14" t="s">
        <v>923</v>
      </c>
      <c r="E14" s="1" t="s">
        <v>1108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1148.33</v>
      </c>
      <c r="L14" s="13">
        <f t="shared" si="4"/>
        <v>456</v>
      </c>
      <c r="M14" s="13">
        <v>0</v>
      </c>
      <c r="N14" s="13">
        <f t="shared" si="1"/>
        <v>2034.83</v>
      </c>
      <c r="O14" s="13">
        <f t="shared" si="2"/>
        <v>12965.17</v>
      </c>
    </row>
    <row r="15" spans="1:15" ht="15" x14ac:dyDescent="0.25">
      <c r="A15" s="1">
        <v>8</v>
      </c>
      <c r="B15" t="s">
        <v>670</v>
      </c>
      <c r="C15" s="6" t="s">
        <v>184</v>
      </c>
      <c r="D15" t="s">
        <v>1113</v>
      </c>
      <c r="E15" s="1" t="s">
        <v>1108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f t="shared" si="4"/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349</v>
      </c>
      <c r="C16" s="6" t="s">
        <v>350</v>
      </c>
      <c r="D16" s="6" t="s">
        <v>1114</v>
      </c>
      <c r="E16" s="1" t="s">
        <v>1108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4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221</v>
      </c>
      <c r="C17" s="6" t="s">
        <v>222</v>
      </c>
      <c r="D17" s="1" t="s">
        <v>1114</v>
      </c>
      <c r="E17" s="1" t="s">
        <v>1108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f t="shared" si="4"/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223</v>
      </c>
      <c r="C18" s="6" t="s">
        <v>224</v>
      </c>
      <c r="D18" s="1" t="s">
        <v>1115</v>
      </c>
      <c r="E18" s="1" t="s">
        <v>1108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4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t="s">
        <v>406</v>
      </c>
      <c r="C19" s="6" t="s">
        <v>373</v>
      </c>
      <c r="D19" s="1" t="s">
        <v>1116</v>
      </c>
      <c r="E19" s="1" t="s">
        <v>1108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12603.62</v>
      </c>
      <c r="L19" s="13">
        <f t="shared" si="4"/>
        <v>1824</v>
      </c>
      <c r="M19" s="13">
        <v>0</v>
      </c>
      <c r="N19" s="13">
        <f t="shared" si="1"/>
        <v>16149.62</v>
      </c>
      <c r="O19" s="13">
        <f t="shared" si="2"/>
        <v>43850.38</v>
      </c>
    </row>
    <row r="20" spans="1:15" ht="15" x14ac:dyDescent="0.25">
      <c r="A20" s="1">
        <v>13</v>
      </c>
      <c r="B20" s="1" t="s">
        <v>745</v>
      </c>
      <c r="C20" s="6" t="s">
        <v>643</v>
      </c>
      <c r="D20" s="1" t="s">
        <v>1117</v>
      </c>
      <c r="E20" s="1" t="s">
        <v>1108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12603.62</v>
      </c>
      <c r="L20" s="13">
        <f t="shared" si="4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658</v>
      </c>
      <c r="C21" s="6" t="s">
        <v>643</v>
      </c>
      <c r="D21" s="1" t="s">
        <v>1118</v>
      </c>
      <c r="E21" s="1" t="s">
        <v>1108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482</v>
      </c>
      <c r="C22" s="6" t="s">
        <v>1119</v>
      </c>
      <c r="D22" s="1" t="s">
        <v>1120</v>
      </c>
      <c r="E22" s="1" t="s">
        <v>1108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760</v>
      </c>
      <c r="C23" s="1" t="s">
        <v>723</v>
      </c>
      <c r="D23" s="1" t="s">
        <v>1121</v>
      </c>
      <c r="E23" s="1" t="s">
        <v>1108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12260.53</v>
      </c>
      <c r="L23" s="13">
        <f t="shared" si="4"/>
        <v>1824</v>
      </c>
      <c r="M23" s="13">
        <v>0</v>
      </c>
      <c r="N23" s="13">
        <f t="shared" si="1"/>
        <v>15806.53</v>
      </c>
      <c r="O23" s="13">
        <f t="shared" si="2"/>
        <v>44193.47</v>
      </c>
    </row>
    <row r="24" spans="1:15" ht="15" x14ac:dyDescent="0.25">
      <c r="A24" s="1">
        <v>17</v>
      </c>
      <c r="B24" s="1" t="s">
        <v>813</v>
      </c>
      <c r="C24" s="1" t="s">
        <v>779</v>
      </c>
      <c r="D24" s="1" t="s">
        <v>1122</v>
      </c>
      <c r="E24" s="1" t="s">
        <v>1108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12603.62</v>
      </c>
      <c r="L24" s="13">
        <f t="shared" si="4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825</v>
      </c>
      <c r="C25" s="6" t="s">
        <v>779</v>
      </c>
      <c r="D25" s="6" t="s">
        <v>923</v>
      </c>
      <c r="E25" s="1" t="s">
        <v>1108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432</v>
      </c>
      <c r="C26" s="6" t="s">
        <v>423</v>
      </c>
      <c r="D26" s="6" t="s">
        <v>305</v>
      </c>
      <c r="E26" s="1" t="s">
        <v>1108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446</v>
      </c>
      <c r="C27" s="6" t="s">
        <v>423</v>
      </c>
      <c r="D27" s="6" t="s">
        <v>1431</v>
      </c>
      <c r="E27" s="1" t="s">
        <v>1108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15" x14ac:dyDescent="0.25">
      <c r="A28" s="1">
        <v>21</v>
      </c>
      <c r="B28" s="6" t="s">
        <v>891</v>
      </c>
      <c r="C28" s="6" t="s">
        <v>833</v>
      </c>
      <c r="D28" s="6" t="s">
        <v>1123</v>
      </c>
      <c r="E28" s="1" t="s">
        <v>1108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15" x14ac:dyDescent="0.25">
      <c r="A29" s="1">
        <v>22</v>
      </c>
      <c r="B29" t="s">
        <v>873</v>
      </c>
      <c r="C29" s="6" t="s">
        <v>833</v>
      </c>
      <c r="D29" s="6" t="s">
        <v>204</v>
      </c>
      <c r="E29" s="1" t="s">
        <v>1108</v>
      </c>
      <c r="F29" s="1" t="s">
        <v>1124</v>
      </c>
      <c r="G29" s="13">
        <v>10000</v>
      </c>
      <c r="H29" s="13">
        <v>0</v>
      </c>
      <c r="I29" s="13">
        <v>10000</v>
      </c>
      <c r="J29" s="13">
        <v>287</v>
      </c>
      <c r="K29" s="13">
        <v>1632.68</v>
      </c>
      <c r="L29" s="13">
        <f t="shared" si="4"/>
        <v>304</v>
      </c>
      <c r="M29" s="13">
        <v>0</v>
      </c>
      <c r="N29" s="13">
        <f t="shared" si="1"/>
        <v>2223.6800000000003</v>
      </c>
      <c r="O29" s="13">
        <f t="shared" si="2"/>
        <v>7776.32</v>
      </c>
    </row>
    <row r="30" spans="1:15" ht="15" x14ac:dyDescent="0.25">
      <c r="A30" s="1">
        <v>23</v>
      </c>
      <c r="B30" t="s">
        <v>560</v>
      </c>
      <c r="C30" s="6" t="s">
        <v>1054</v>
      </c>
      <c r="D30" s="6" t="s">
        <v>1055</v>
      </c>
      <c r="E30" s="1" t="s">
        <v>1108</v>
      </c>
      <c r="F30" s="1" t="s">
        <v>1124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30" x14ac:dyDescent="0.25">
      <c r="A31" s="1">
        <v>24</v>
      </c>
      <c r="B31" s="6" t="s">
        <v>199</v>
      </c>
      <c r="C31" s="6" t="s">
        <v>283</v>
      </c>
      <c r="D31" s="6" t="s">
        <v>1125</v>
      </c>
      <c r="E31" s="1" t="s">
        <v>1108</v>
      </c>
      <c r="F31" s="1" t="s">
        <v>1124</v>
      </c>
      <c r="G31" s="13">
        <v>50000</v>
      </c>
      <c r="H31" s="13">
        <v>0</v>
      </c>
      <c r="I31" s="13">
        <v>50000</v>
      </c>
      <c r="J31" s="13">
        <v>1435</v>
      </c>
      <c r="K31" s="13">
        <v>10251.370000000001</v>
      </c>
      <c r="L31" s="13">
        <f t="shared" si="4"/>
        <v>1520</v>
      </c>
      <c r="M31" s="13">
        <v>0</v>
      </c>
      <c r="N31" s="13">
        <f t="shared" si="1"/>
        <v>13206.37</v>
      </c>
      <c r="O31" s="13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106</v>
      </c>
      <c r="D32" t="s">
        <v>41</v>
      </c>
      <c r="E32" s="1" t="s">
        <v>1108</v>
      </c>
      <c r="F32" s="1" t="s">
        <v>1124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793750</v>
      </c>
      <c r="H35" s="26">
        <f>SUM(H8:H31)</f>
        <v>0</v>
      </c>
      <c r="I35" s="26">
        <f>SUM(G35:H35)</f>
        <v>793750</v>
      </c>
      <c r="J35" s="26">
        <f>SUM(J8:J34)</f>
        <v>22780.624999999996</v>
      </c>
      <c r="K35" s="26">
        <f>SUM(K8:K34)</f>
        <v>127556.45</v>
      </c>
      <c r="L35" s="26">
        <f>SUM(L8:L34)</f>
        <v>24129.999999999996</v>
      </c>
      <c r="M35" s="26">
        <f>SUM(M8:M31)</f>
        <v>0</v>
      </c>
      <c r="N35" s="26">
        <f>SUM(N8:N34)</f>
        <v>174467.07499999995</v>
      </c>
      <c r="O35" s="26">
        <f>SUM(O8:O32)</f>
        <v>619282.92499999993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40" t="s">
        <v>916</v>
      </c>
      <c r="G39" s="40"/>
      <c r="H39" s="40"/>
    </row>
    <row r="40" spans="1:15" ht="22.5" customHeight="1" x14ac:dyDescent="0.25">
      <c r="F40" s="41" t="s">
        <v>917</v>
      </c>
      <c r="G40" s="41"/>
      <c r="H40" s="41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pageSetup paperSize="5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122"/>
  <sheetViews>
    <sheetView zoomScale="120" zoomScaleNormal="120" workbookViewId="0">
      <selection activeCell="L85" sqref="L85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918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1126</v>
      </c>
      <c r="C8" s="1" t="s">
        <v>1127</v>
      </c>
      <c r="D8" s="1" t="s">
        <v>1118</v>
      </c>
      <c r="E8" s="13" t="s">
        <v>924</v>
      </c>
      <c r="F8" s="13" t="s">
        <v>29</v>
      </c>
      <c r="G8" s="14">
        <v>35000</v>
      </c>
      <c r="H8">
        <v>0</v>
      </c>
      <c r="I8" s="14">
        <f t="shared" ref="I8:I64" si="0">+G8+H8</f>
        <v>35000</v>
      </c>
      <c r="J8">
        <f t="shared" ref="J8:J64" si="1">+I8*2.87%</f>
        <v>1004.5</v>
      </c>
      <c r="K8" s="7">
        <v>0</v>
      </c>
      <c r="L8">
        <f t="shared" ref="L8:L64" si="2">+I8*3.04%</f>
        <v>1064</v>
      </c>
      <c r="M8">
        <f>400+25</f>
        <v>425</v>
      </c>
      <c r="N8" s="7">
        <f t="shared" ref="N8:N45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1128</v>
      </c>
      <c r="C9" s="1" t="s">
        <v>301</v>
      </c>
      <c r="D9" s="1" t="s">
        <v>190</v>
      </c>
      <c r="E9" s="35" t="s">
        <v>1427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4" si="4">+I9-N9</f>
        <v>43507</v>
      </c>
    </row>
    <row r="10" spans="1:15" ht="30" x14ac:dyDescent="0.25">
      <c r="A10" s="1">
        <v>3</v>
      </c>
      <c r="B10" s="1" t="s">
        <v>1129</v>
      </c>
      <c r="C10" s="1" t="s">
        <v>1127</v>
      </c>
      <c r="D10" s="1" t="s">
        <v>1130</v>
      </c>
      <c r="E10" s="13" t="s">
        <v>924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1131</v>
      </c>
      <c r="C11" s="1" t="s">
        <v>1127</v>
      </c>
      <c r="D11" s="1" t="s">
        <v>1132</v>
      </c>
      <c r="E11" s="35" t="s">
        <v>1427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0" x14ac:dyDescent="0.25">
      <c r="A12" s="1">
        <v>5</v>
      </c>
      <c r="B12" s="1" t="s">
        <v>1133</v>
      </c>
      <c r="C12" s="1" t="s">
        <v>1134</v>
      </c>
      <c r="D12" s="1" t="s">
        <v>1135</v>
      </c>
      <c r="E12" s="13" t="s">
        <v>924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1136</v>
      </c>
      <c r="C13" s="1" t="s">
        <v>1137</v>
      </c>
      <c r="D13" s="1" t="s">
        <v>204</v>
      </c>
      <c r="E13" s="13" t="s">
        <v>924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1138</v>
      </c>
      <c r="C14" s="1" t="s">
        <v>1139</v>
      </c>
      <c r="D14" s="1" t="s">
        <v>67</v>
      </c>
      <c r="E14" s="13" t="s">
        <v>924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1140</v>
      </c>
      <c r="C15" s="1" t="s">
        <v>423</v>
      </c>
      <c r="D15" s="1" t="s">
        <v>204</v>
      </c>
      <c r="E15" s="13" t="s">
        <v>924</v>
      </c>
      <c r="F15" s="13" t="s">
        <v>29</v>
      </c>
      <c r="G15" s="14">
        <v>35000</v>
      </c>
      <c r="H15">
        <v>0</v>
      </c>
      <c r="I15" s="14">
        <f t="shared" si="0"/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4">
        <f t="shared" si="4"/>
        <v>32906.5</v>
      </c>
    </row>
    <row r="16" spans="1:15" x14ac:dyDescent="0.25">
      <c r="A16" s="1">
        <v>9</v>
      </c>
      <c r="B16" s="1" t="s">
        <v>1141</v>
      </c>
      <c r="C16" s="1" t="s">
        <v>423</v>
      </c>
      <c r="D16" s="1" t="s">
        <v>263</v>
      </c>
      <c r="E16" s="35" t="s">
        <v>1427</v>
      </c>
      <c r="F16" s="13" t="s">
        <v>29</v>
      </c>
      <c r="G16" s="14">
        <v>25000</v>
      </c>
      <c r="H16">
        <v>0</v>
      </c>
      <c r="I16" s="14">
        <f t="shared" si="0"/>
        <v>25000</v>
      </c>
      <c r="J16">
        <f t="shared" si="1"/>
        <v>717.5</v>
      </c>
      <c r="K16" s="7">
        <v>0</v>
      </c>
      <c r="L16">
        <f t="shared" si="2"/>
        <v>760</v>
      </c>
      <c r="M16">
        <f>1715.45+25</f>
        <v>1740.45</v>
      </c>
      <c r="N16" s="7">
        <f t="shared" si="3"/>
        <v>3217.95</v>
      </c>
      <c r="O16" s="14">
        <f t="shared" si="4"/>
        <v>21782.05</v>
      </c>
    </row>
    <row r="17" spans="1:15" x14ac:dyDescent="0.25">
      <c r="A17" s="1">
        <v>10</v>
      </c>
      <c r="B17" s="1" t="s">
        <v>1142</v>
      </c>
      <c r="C17" s="1" t="s">
        <v>423</v>
      </c>
      <c r="D17" s="1" t="s">
        <v>190</v>
      </c>
      <c r="E17" s="35" t="s">
        <v>1427</v>
      </c>
      <c r="F17" s="13" t="s">
        <v>29</v>
      </c>
      <c r="G17" s="14">
        <v>40000</v>
      </c>
      <c r="H17">
        <v>0</v>
      </c>
      <c r="I17" s="14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4">
        <f t="shared" si="4"/>
        <v>37168.35</v>
      </c>
    </row>
    <row r="18" spans="1:15" ht="30" x14ac:dyDescent="0.25">
      <c r="A18" s="1">
        <v>11</v>
      </c>
      <c r="B18" s="1" t="s">
        <v>1143</v>
      </c>
      <c r="C18" s="1" t="s">
        <v>1144</v>
      </c>
      <c r="D18" s="1" t="s">
        <v>98</v>
      </c>
      <c r="E18" s="13" t="s">
        <v>924</v>
      </c>
      <c r="F18" s="13" t="s">
        <v>29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4">
        <f t="shared" si="4"/>
        <v>44766</v>
      </c>
    </row>
    <row r="19" spans="1:15" ht="30" x14ac:dyDescent="0.25">
      <c r="A19" s="1">
        <v>12</v>
      </c>
      <c r="B19" s="1" t="s">
        <v>1145</v>
      </c>
      <c r="C19" s="1" t="s">
        <v>1146</v>
      </c>
      <c r="D19" s="1" t="s">
        <v>98</v>
      </c>
      <c r="E19" s="13" t="s">
        <v>924</v>
      </c>
      <c r="F19" s="13" t="s">
        <v>29</v>
      </c>
      <c r="G19" s="14">
        <v>50000</v>
      </c>
      <c r="H19">
        <v>0</v>
      </c>
      <c r="I19" s="14">
        <f t="shared" si="0"/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4">
        <f t="shared" si="4"/>
        <v>44766</v>
      </c>
    </row>
    <row r="20" spans="1:15" ht="30" x14ac:dyDescent="0.25">
      <c r="A20" s="1">
        <v>13</v>
      </c>
      <c r="B20" s="1" t="s">
        <v>1147</v>
      </c>
      <c r="C20" s="1" t="s">
        <v>1146</v>
      </c>
      <c r="D20" s="1" t="s">
        <v>98</v>
      </c>
      <c r="E20" s="13" t="s">
        <v>924</v>
      </c>
      <c r="F20" s="13" t="s">
        <v>29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x14ac:dyDescent="0.25">
      <c r="A21" s="1">
        <v>14</v>
      </c>
      <c r="B21" s="1" t="s">
        <v>1148</v>
      </c>
      <c r="C21" s="1" t="s">
        <v>423</v>
      </c>
      <c r="D21" s="1" t="s">
        <v>263</v>
      </c>
      <c r="E21" s="35" t="s">
        <v>1427</v>
      </c>
      <c r="F21" s="13" t="s">
        <v>37</v>
      </c>
      <c r="G21" s="14">
        <v>15000</v>
      </c>
      <c r="H21">
        <v>0</v>
      </c>
      <c r="I21" s="14">
        <f t="shared" si="0"/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4">
        <f t="shared" si="4"/>
        <v>14088.5</v>
      </c>
    </row>
    <row r="22" spans="1:15" ht="30" x14ac:dyDescent="0.25">
      <c r="A22" s="1">
        <v>15</v>
      </c>
      <c r="B22" s="1" t="s">
        <v>1149</v>
      </c>
      <c r="C22" s="1" t="s">
        <v>423</v>
      </c>
      <c r="D22" s="1" t="s">
        <v>1135</v>
      </c>
      <c r="E22" s="13" t="s">
        <v>924</v>
      </c>
      <c r="F22" s="13" t="s">
        <v>1150</v>
      </c>
      <c r="G22" s="14">
        <v>50000</v>
      </c>
      <c r="H22">
        <v>0</v>
      </c>
      <c r="I22" s="14">
        <f t="shared" si="0"/>
        <v>50000</v>
      </c>
      <c r="J22">
        <f>+I22*2.87%</f>
        <v>1435</v>
      </c>
      <c r="K22" s="7">
        <v>1854</v>
      </c>
      <c r="L22">
        <f>+I22*3.04%</f>
        <v>1520</v>
      </c>
      <c r="M22">
        <f>3260+25</f>
        <v>3285</v>
      </c>
      <c r="N22" s="7">
        <f t="shared" si="3"/>
        <v>8094</v>
      </c>
      <c r="O22" s="14">
        <f t="shared" si="4"/>
        <v>41906</v>
      </c>
    </row>
    <row r="23" spans="1:15" ht="30" x14ac:dyDescent="0.25">
      <c r="A23" s="1">
        <v>16</v>
      </c>
      <c r="B23" s="1" t="s">
        <v>1151</v>
      </c>
      <c r="C23" s="1" t="s">
        <v>582</v>
      </c>
      <c r="D23" s="1" t="s">
        <v>1152</v>
      </c>
      <c r="E23" s="13" t="s">
        <v>924</v>
      </c>
      <c r="F23" s="13" t="s">
        <v>29</v>
      </c>
      <c r="G23" s="14">
        <v>15000</v>
      </c>
      <c r="H23">
        <v>0</v>
      </c>
      <c r="I23" s="14">
        <f t="shared" si="0"/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1153</v>
      </c>
      <c r="C24" s="1" t="s">
        <v>582</v>
      </c>
      <c r="D24" s="1" t="s">
        <v>1152</v>
      </c>
      <c r="E24" s="13" t="s">
        <v>924</v>
      </c>
      <c r="F24" s="13" t="s">
        <v>29</v>
      </c>
      <c r="G24" s="14">
        <v>15000</v>
      </c>
      <c r="H24">
        <v>0</v>
      </c>
      <c r="I24" s="14">
        <f t="shared" si="0"/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1154</v>
      </c>
      <c r="C25" s="1" t="s">
        <v>582</v>
      </c>
      <c r="D25" s="1" t="s">
        <v>1152</v>
      </c>
      <c r="E25" s="13" t="s">
        <v>924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1155</v>
      </c>
      <c r="C26" s="1" t="s">
        <v>582</v>
      </c>
      <c r="D26" s="1" t="s">
        <v>1156</v>
      </c>
      <c r="E26" s="13" t="s">
        <v>924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1157</v>
      </c>
      <c r="C27" s="1" t="s">
        <v>582</v>
      </c>
      <c r="D27" s="1" t="s">
        <v>1156</v>
      </c>
      <c r="E27" s="13" t="s">
        <v>924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0" x14ac:dyDescent="0.25">
      <c r="A28" s="1">
        <v>21</v>
      </c>
      <c r="B28" s="1" t="s">
        <v>1158</v>
      </c>
      <c r="C28" s="1" t="s">
        <v>582</v>
      </c>
      <c r="D28" s="1" t="s">
        <v>1156</v>
      </c>
      <c r="E28" s="13" t="s">
        <v>924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1159</v>
      </c>
      <c r="C29" s="1" t="s">
        <v>582</v>
      </c>
      <c r="D29" s="1" t="s">
        <v>204</v>
      </c>
      <c r="E29" s="13" t="s">
        <v>924</v>
      </c>
      <c r="F29" s="13" t="s">
        <v>29</v>
      </c>
      <c r="G29" s="14">
        <v>35000</v>
      </c>
      <c r="H29">
        <v>0</v>
      </c>
      <c r="I29" s="14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4">
        <f t="shared" si="4"/>
        <v>32906.5</v>
      </c>
    </row>
    <row r="30" spans="1:15" ht="30" x14ac:dyDescent="0.25">
      <c r="A30" s="1">
        <v>23</v>
      </c>
      <c r="B30" s="1" t="s">
        <v>1160</v>
      </c>
      <c r="C30" s="1" t="s">
        <v>582</v>
      </c>
      <c r="D30" s="1" t="s">
        <v>1156</v>
      </c>
      <c r="E30" s="13" t="s">
        <v>924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30" x14ac:dyDescent="0.25">
      <c r="A31" s="1">
        <v>24</v>
      </c>
      <c r="B31" s="1" t="s">
        <v>1161</v>
      </c>
      <c r="C31" s="1" t="s">
        <v>582</v>
      </c>
      <c r="D31" s="1" t="s">
        <v>204</v>
      </c>
      <c r="E31" s="13" t="s">
        <v>924</v>
      </c>
      <c r="F31" s="13" t="s">
        <v>29</v>
      </c>
      <c r="G31" s="14">
        <v>35000</v>
      </c>
      <c r="H31">
        <v>0</v>
      </c>
      <c r="I31" s="14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4">
        <f t="shared" si="4"/>
        <v>32906.5</v>
      </c>
    </row>
    <row r="32" spans="1:15" ht="30" x14ac:dyDescent="0.25">
      <c r="A32" s="1">
        <v>25</v>
      </c>
      <c r="B32" s="1" t="s">
        <v>1162</v>
      </c>
      <c r="C32" s="1" t="s">
        <v>582</v>
      </c>
      <c r="D32" s="1" t="s">
        <v>1156</v>
      </c>
      <c r="E32" s="13" t="s">
        <v>924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30" x14ac:dyDescent="0.25">
      <c r="A33" s="1">
        <v>26</v>
      </c>
      <c r="B33" s="1" t="s">
        <v>1163</v>
      </c>
      <c r="C33" s="1" t="s">
        <v>582</v>
      </c>
      <c r="D33" s="1" t="s">
        <v>204</v>
      </c>
      <c r="E33" s="13" t="s">
        <v>924</v>
      </c>
      <c r="F33" s="13" t="s">
        <v>29</v>
      </c>
      <c r="G33" s="14">
        <v>35000</v>
      </c>
      <c r="H33">
        <v>0</v>
      </c>
      <c r="I33" s="14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f>1715.46+25</f>
        <v>1740.46</v>
      </c>
      <c r="N33" s="7">
        <f t="shared" si="3"/>
        <v>3808.96</v>
      </c>
      <c r="O33" s="14">
        <f t="shared" si="4"/>
        <v>31191.040000000001</v>
      </c>
    </row>
    <row r="34" spans="1:15" ht="30" x14ac:dyDescent="0.25">
      <c r="A34" s="1">
        <v>27</v>
      </c>
      <c r="B34" s="1" t="s">
        <v>1164</v>
      </c>
      <c r="C34" s="1" t="s">
        <v>582</v>
      </c>
      <c r="D34" s="1" t="s">
        <v>204</v>
      </c>
      <c r="E34" s="13" t="s">
        <v>924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v>13412</v>
      </c>
      <c r="N34" s="7">
        <f t="shared" si="3"/>
        <v>15480.5</v>
      </c>
      <c r="O34" s="14">
        <f t="shared" si="4"/>
        <v>19519.5</v>
      </c>
    </row>
    <row r="35" spans="1:15" ht="30" x14ac:dyDescent="0.25">
      <c r="A35" s="1">
        <v>28</v>
      </c>
      <c r="B35" s="1" t="s">
        <v>1165</v>
      </c>
      <c r="C35" s="1" t="s">
        <v>582</v>
      </c>
      <c r="D35" s="1" t="s">
        <v>1156</v>
      </c>
      <c r="E35" s="13" t="s">
        <v>924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30" x14ac:dyDescent="0.25">
      <c r="A36" s="1">
        <v>29</v>
      </c>
      <c r="B36" s="1" t="s">
        <v>1166</v>
      </c>
      <c r="C36" s="1" t="s">
        <v>582</v>
      </c>
      <c r="D36" s="1" t="s">
        <v>204</v>
      </c>
      <c r="E36" s="13" t="s">
        <v>924</v>
      </c>
      <c r="F36" s="13" t="s">
        <v>29</v>
      </c>
      <c r="G36" s="14">
        <v>35000</v>
      </c>
      <c r="H36">
        <v>0</v>
      </c>
      <c r="I36" s="14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v>25</v>
      </c>
      <c r="N36" s="7">
        <f t="shared" si="3"/>
        <v>2093.5</v>
      </c>
      <c r="O36" s="14">
        <f t="shared" si="4"/>
        <v>32906.5</v>
      </c>
    </row>
    <row r="37" spans="1:15" ht="30" x14ac:dyDescent="0.25">
      <c r="A37" s="1">
        <v>30</v>
      </c>
      <c r="B37" s="1" t="s">
        <v>1167</v>
      </c>
      <c r="C37" s="1" t="s">
        <v>582</v>
      </c>
      <c r="D37" s="1" t="s">
        <v>1156</v>
      </c>
      <c r="E37" s="13" t="s">
        <v>924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30" x14ac:dyDescent="0.25">
      <c r="A38" s="1">
        <v>31</v>
      </c>
      <c r="B38" s="1" t="s">
        <v>1168</v>
      </c>
      <c r="C38" s="1" t="s">
        <v>582</v>
      </c>
      <c r="D38" s="1" t="s">
        <v>1156</v>
      </c>
      <c r="E38" s="13" t="s">
        <v>924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0" x14ac:dyDescent="0.25">
      <c r="A39" s="1">
        <v>32</v>
      </c>
      <c r="B39" s="1" t="s">
        <v>1169</v>
      </c>
      <c r="C39" s="1" t="s">
        <v>582</v>
      </c>
      <c r="D39" s="1" t="s">
        <v>204</v>
      </c>
      <c r="E39" s="13" t="s">
        <v>924</v>
      </c>
      <c r="F39" s="13" t="s">
        <v>29</v>
      </c>
      <c r="G39" s="14">
        <v>35000</v>
      </c>
      <c r="H39">
        <v>0</v>
      </c>
      <c r="I39" s="14">
        <f t="shared" si="0"/>
        <v>35000</v>
      </c>
      <c r="J39">
        <f t="shared" si="1"/>
        <v>1004.5</v>
      </c>
      <c r="K39" s="7">
        <v>0</v>
      </c>
      <c r="L39">
        <f t="shared" si="2"/>
        <v>1064</v>
      </c>
      <c r="M39">
        <v>25</v>
      </c>
      <c r="N39" s="7">
        <f t="shared" si="3"/>
        <v>2093.5</v>
      </c>
      <c r="O39" s="14">
        <f t="shared" si="4"/>
        <v>32906.5</v>
      </c>
    </row>
    <row r="40" spans="1:15" ht="30" x14ac:dyDescent="0.25">
      <c r="A40" s="1">
        <v>33</v>
      </c>
      <c r="B40" s="1" t="s">
        <v>1170</v>
      </c>
      <c r="C40" s="1" t="s">
        <v>582</v>
      </c>
      <c r="D40" s="1" t="s">
        <v>204</v>
      </c>
      <c r="E40" s="13" t="s">
        <v>924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x14ac:dyDescent="0.25">
      <c r="A41" s="1">
        <v>34</v>
      </c>
      <c r="B41" s="1" t="s">
        <v>1171</v>
      </c>
      <c r="C41" s="1" t="s">
        <v>582</v>
      </c>
      <c r="D41" s="1" t="s">
        <v>1132</v>
      </c>
      <c r="E41" s="35" t="s">
        <v>1427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x14ac:dyDescent="0.25">
      <c r="A42" s="1">
        <v>35</v>
      </c>
      <c r="B42" s="1" t="s">
        <v>1422</v>
      </c>
      <c r="C42" s="1" t="s">
        <v>582</v>
      </c>
      <c r="D42" s="1" t="s">
        <v>1132</v>
      </c>
      <c r="E42" s="35" t="s">
        <v>1427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ref="J42:J50" si="5">+I42*2.87%</f>
        <v>430.5</v>
      </c>
      <c r="K42" s="7">
        <v>0</v>
      </c>
      <c r="L42">
        <f t="shared" ref="L42:L50" si="6">+I42*3.04%</f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ht="30" x14ac:dyDescent="0.25">
      <c r="A43" s="1">
        <v>36</v>
      </c>
      <c r="B43" s="1" t="s">
        <v>1172</v>
      </c>
      <c r="C43" s="1" t="s">
        <v>582</v>
      </c>
      <c r="D43" s="1" t="s">
        <v>1173</v>
      </c>
      <c r="E43" s="35" t="s">
        <v>1427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si="5"/>
        <v>430.5</v>
      </c>
      <c r="K43" s="7">
        <v>0</v>
      </c>
      <c r="L43">
        <f t="shared" si="6"/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x14ac:dyDescent="0.25">
      <c r="A44" s="1">
        <v>37</v>
      </c>
      <c r="B44" s="1" t="s">
        <v>1174</v>
      </c>
      <c r="C44" s="1" t="s">
        <v>582</v>
      </c>
      <c r="D44" s="1" t="s">
        <v>1132</v>
      </c>
      <c r="E44" s="35" t="s">
        <v>1427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5"/>
        <v>430.5</v>
      </c>
      <c r="K44" s="7">
        <v>0</v>
      </c>
      <c r="L44">
        <f t="shared" si="6"/>
        <v>456</v>
      </c>
      <c r="M44">
        <v>25</v>
      </c>
      <c r="N44" s="7">
        <f>+J44+K44+L44+M44</f>
        <v>911.5</v>
      </c>
      <c r="O44" s="14">
        <f>+I44-N44</f>
        <v>14088.5</v>
      </c>
    </row>
    <row r="45" spans="1:15" x14ac:dyDescent="0.25">
      <c r="A45" s="1">
        <v>38</v>
      </c>
      <c r="B45" s="1" t="s">
        <v>1175</v>
      </c>
      <c r="C45" s="1" t="s">
        <v>582</v>
      </c>
      <c r="D45" s="1" t="s">
        <v>1132</v>
      </c>
      <c r="E45" s="35" t="s">
        <v>1427</v>
      </c>
      <c r="F45" s="13" t="s">
        <v>29</v>
      </c>
      <c r="G45" s="14">
        <v>11000</v>
      </c>
      <c r="H45">
        <v>0</v>
      </c>
      <c r="I45" s="14">
        <f t="shared" si="0"/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 t="shared" si="3"/>
        <v>675.09999999999991</v>
      </c>
      <c r="O45" s="14">
        <f t="shared" si="4"/>
        <v>10324.9</v>
      </c>
    </row>
    <row r="46" spans="1:15" ht="30" x14ac:dyDescent="0.25">
      <c r="A46" s="1">
        <v>39</v>
      </c>
      <c r="B46" s="1" t="s">
        <v>1331</v>
      </c>
      <c r="C46" s="1" t="s">
        <v>582</v>
      </c>
      <c r="D46" s="1" t="s">
        <v>1332</v>
      </c>
      <c r="E46" s="35" t="s">
        <v>1427</v>
      </c>
      <c r="F46" s="13" t="s">
        <v>37</v>
      </c>
      <c r="G46" s="14">
        <v>15000</v>
      </c>
      <c r="H46">
        <v>0</v>
      </c>
      <c r="I46" s="14">
        <f t="shared" si="0"/>
        <v>15000</v>
      </c>
      <c r="J46">
        <f t="shared" si="5"/>
        <v>430.5</v>
      </c>
      <c r="K46" s="7">
        <v>0</v>
      </c>
      <c r="L46">
        <f t="shared" si="6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30" x14ac:dyDescent="0.25">
      <c r="A47" s="1">
        <v>40</v>
      </c>
      <c r="B47" s="1" t="s">
        <v>1428</v>
      </c>
      <c r="C47" s="1" t="s">
        <v>582</v>
      </c>
      <c r="D47" s="1" t="s">
        <v>1431</v>
      </c>
      <c r="E47" s="35" t="s">
        <v>924</v>
      </c>
      <c r="F47" s="13" t="s">
        <v>37</v>
      </c>
      <c r="G47" s="14">
        <v>30000</v>
      </c>
      <c r="H47">
        <v>0</v>
      </c>
      <c r="I47" s="14">
        <f t="shared" si="0"/>
        <v>30000</v>
      </c>
      <c r="J47">
        <f t="shared" si="5"/>
        <v>861</v>
      </c>
      <c r="K47" s="7">
        <v>0</v>
      </c>
      <c r="L47">
        <f t="shared" si="6"/>
        <v>912</v>
      </c>
      <c r="M47">
        <v>25</v>
      </c>
      <c r="N47" s="7">
        <f t="shared" ref="N47:N49" si="7">+J47+K47+L47+M47</f>
        <v>1798</v>
      </c>
      <c r="O47" s="14">
        <f t="shared" ref="O47:O49" si="8">+I47-N47</f>
        <v>28202</v>
      </c>
    </row>
    <row r="48" spans="1:15" ht="30" x14ac:dyDescent="0.25">
      <c r="A48" s="1">
        <v>41</v>
      </c>
      <c r="B48" s="1" t="s">
        <v>1429</v>
      </c>
      <c r="C48" s="1" t="s">
        <v>582</v>
      </c>
      <c r="D48" s="1" t="s">
        <v>204</v>
      </c>
      <c r="E48" s="35" t="s">
        <v>924</v>
      </c>
      <c r="F48" s="13" t="s">
        <v>29</v>
      </c>
      <c r="G48" s="14">
        <v>35000</v>
      </c>
      <c r="H48">
        <v>0</v>
      </c>
      <c r="I48" s="14">
        <f t="shared" si="0"/>
        <v>35000</v>
      </c>
      <c r="J48">
        <f t="shared" si="5"/>
        <v>1004.5</v>
      </c>
      <c r="K48" s="7">
        <v>0</v>
      </c>
      <c r="L48">
        <f t="shared" si="6"/>
        <v>1064</v>
      </c>
      <c r="M48">
        <v>25</v>
      </c>
      <c r="N48" s="7">
        <f t="shared" si="7"/>
        <v>2093.5</v>
      </c>
      <c r="O48" s="14">
        <f t="shared" si="8"/>
        <v>32906.5</v>
      </c>
    </row>
    <row r="49" spans="1:15" ht="30" x14ac:dyDescent="0.25">
      <c r="A49" s="1">
        <v>42</v>
      </c>
      <c r="B49" s="1" t="s">
        <v>1430</v>
      </c>
      <c r="C49" s="1" t="s">
        <v>582</v>
      </c>
      <c r="D49" s="1" t="s">
        <v>204</v>
      </c>
      <c r="E49" s="35" t="s">
        <v>924</v>
      </c>
      <c r="F49" s="13" t="s">
        <v>29</v>
      </c>
      <c r="G49" s="14">
        <v>35000</v>
      </c>
      <c r="H49">
        <v>0</v>
      </c>
      <c r="I49" s="14">
        <f t="shared" si="0"/>
        <v>35000</v>
      </c>
      <c r="J49">
        <f t="shared" si="5"/>
        <v>1004.5</v>
      </c>
      <c r="K49" s="7">
        <v>0</v>
      </c>
      <c r="L49">
        <f t="shared" si="6"/>
        <v>1064</v>
      </c>
      <c r="M49">
        <v>25</v>
      </c>
      <c r="N49" s="7">
        <f t="shared" si="7"/>
        <v>2093.5</v>
      </c>
      <c r="O49" s="14">
        <f t="shared" si="8"/>
        <v>32906.5</v>
      </c>
    </row>
    <row r="50" spans="1:15" ht="30" x14ac:dyDescent="0.25">
      <c r="A50" s="1">
        <v>43</v>
      </c>
      <c r="B50" s="1" t="s">
        <v>1176</v>
      </c>
      <c r="C50" s="1" t="s">
        <v>820</v>
      </c>
      <c r="D50" s="1" t="s">
        <v>1152</v>
      </c>
      <c r="E50" s="13" t="s">
        <v>924</v>
      </c>
      <c r="F50" s="13" t="s">
        <v>29</v>
      </c>
      <c r="G50" s="14">
        <v>11000</v>
      </c>
      <c r="H50">
        <v>0</v>
      </c>
      <c r="I50" s="14">
        <f t="shared" si="0"/>
        <v>11000</v>
      </c>
      <c r="J50">
        <f t="shared" si="5"/>
        <v>315.7</v>
      </c>
      <c r="K50" s="7">
        <v>0</v>
      </c>
      <c r="L50">
        <f t="shared" si="6"/>
        <v>334.4</v>
      </c>
      <c r="M50">
        <v>25</v>
      </c>
      <c r="N50" s="7">
        <f>+J50+K50+L50+M50</f>
        <v>675.09999999999991</v>
      </c>
      <c r="O50" s="14">
        <f>+I50-N50</f>
        <v>10324.9</v>
      </c>
    </row>
    <row r="51" spans="1:15" x14ac:dyDescent="0.25">
      <c r="A51" s="1">
        <v>44</v>
      </c>
      <c r="B51" s="1" t="s">
        <v>1177</v>
      </c>
      <c r="C51" s="1" t="s">
        <v>779</v>
      </c>
      <c r="D51" s="1" t="s">
        <v>190</v>
      </c>
      <c r="E51" s="35" t="s">
        <v>1427</v>
      </c>
      <c r="F51" s="13" t="s">
        <v>29</v>
      </c>
      <c r="G51" s="14">
        <v>50000</v>
      </c>
      <c r="H51">
        <v>0</v>
      </c>
      <c r="I51" s="14">
        <f t="shared" si="0"/>
        <v>50000</v>
      </c>
      <c r="J51">
        <f t="shared" si="1"/>
        <v>1435</v>
      </c>
      <c r="K51" s="7">
        <v>1854</v>
      </c>
      <c r="L51">
        <f t="shared" si="2"/>
        <v>1520</v>
      </c>
      <c r="M51">
        <v>25</v>
      </c>
      <c r="N51" s="7">
        <f>+J51+K51+L51+M51</f>
        <v>4834</v>
      </c>
      <c r="O51" s="14">
        <f t="shared" si="4"/>
        <v>45166</v>
      </c>
    </row>
    <row r="52" spans="1:15" ht="30" x14ac:dyDescent="0.25">
      <c r="A52" s="1">
        <v>45</v>
      </c>
      <c r="B52" s="1" t="s">
        <v>1423</v>
      </c>
      <c r="C52" s="6" t="s">
        <v>288</v>
      </c>
      <c r="D52" s="1" t="s">
        <v>67</v>
      </c>
      <c r="E52" s="1" t="s">
        <v>1427</v>
      </c>
      <c r="F52" s="13" t="s">
        <v>37</v>
      </c>
      <c r="G52" s="14">
        <v>25000</v>
      </c>
      <c r="H52">
        <v>0</v>
      </c>
      <c r="I52" s="14">
        <f t="shared" si="0"/>
        <v>25000</v>
      </c>
      <c r="J52">
        <f t="shared" si="1"/>
        <v>717.5</v>
      </c>
      <c r="K52" s="7">
        <v>0</v>
      </c>
      <c r="L52">
        <f t="shared" si="2"/>
        <v>760</v>
      </c>
      <c r="M52">
        <v>25</v>
      </c>
      <c r="N52" s="7">
        <f t="shared" ref="N52:N64" si="9">+J52+K52+L52+M52</f>
        <v>1502.5</v>
      </c>
      <c r="O52" s="14">
        <f t="shared" si="4"/>
        <v>23497.5</v>
      </c>
    </row>
    <row r="53" spans="1:15" ht="30" x14ac:dyDescent="0.25">
      <c r="A53" s="1">
        <v>46</v>
      </c>
      <c r="B53" s="1" t="s">
        <v>1424</v>
      </c>
      <c r="C53" s="6" t="s">
        <v>288</v>
      </c>
      <c r="D53" s="1" t="s">
        <v>67</v>
      </c>
      <c r="E53" s="1" t="s">
        <v>1427</v>
      </c>
      <c r="F53" s="13" t="s">
        <v>37</v>
      </c>
      <c r="G53" s="14">
        <v>25000</v>
      </c>
      <c r="H53">
        <v>0</v>
      </c>
      <c r="I53" s="14">
        <f t="shared" si="0"/>
        <v>25000</v>
      </c>
      <c r="J53">
        <f t="shared" si="1"/>
        <v>717.5</v>
      </c>
      <c r="K53" s="7">
        <v>0</v>
      </c>
      <c r="L53">
        <f t="shared" si="2"/>
        <v>760</v>
      </c>
      <c r="M53">
        <v>25</v>
      </c>
      <c r="N53" s="7">
        <f t="shared" si="9"/>
        <v>1502.5</v>
      </c>
      <c r="O53" s="14">
        <f t="shared" si="4"/>
        <v>23497.5</v>
      </c>
    </row>
    <row r="54" spans="1:15" ht="30" x14ac:dyDescent="0.25">
      <c r="A54" s="1">
        <v>47</v>
      </c>
      <c r="B54" s="1" t="s">
        <v>1425</v>
      </c>
      <c r="C54" s="6" t="s">
        <v>288</v>
      </c>
      <c r="D54" s="1" t="s">
        <v>41</v>
      </c>
      <c r="E54" s="1" t="s">
        <v>1427</v>
      </c>
      <c r="F54" s="13" t="s">
        <v>29</v>
      </c>
      <c r="G54" s="14">
        <v>30000</v>
      </c>
      <c r="H54">
        <v>0</v>
      </c>
      <c r="I54" s="14">
        <f t="shared" si="0"/>
        <v>30000</v>
      </c>
      <c r="J54">
        <f t="shared" si="1"/>
        <v>861</v>
      </c>
      <c r="K54" s="7">
        <v>0</v>
      </c>
      <c r="L54">
        <f t="shared" si="2"/>
        <v>912</v>
      </c>
      <c r="M54">
        <v>25</v>
      </c>
      <c r="N54" s="7">
        <f t="shared" si="9"/>
        <v>1798</v>
      </c>
      <c r="O54" s="14">
        <f t="shared" si="4"/>
        <v>28202</v>
      </c>
    </row>
    <row r="55" spans="1:15" ht="30" x14ac:dyDescent="0.25">
      <c r="A55" s="1">
        <v>48</v>
      </c>
      <c r="B55" s="1" t="s">
        <v>1398</v>
      </c>
      <c r="C55" s="6" t="s">
        <v>288</v>
      </c>
      <c r="D55" s="1" t="s">
        <v>41</v>
      </c>
      <c r="E55" s="1" t="s">
        <v>1427</v>
      </c>
      <c r="F55" s="13" t="s">
        <v>29</v>
      </c>
      <c r="G55" s="14">
        <v>30000</v>
      </c>
      <c r="H55">
        <v>0</v>
      </c>
      <c r="I55" s="14">
        <f t="shared" si="0"/>
        <v>30000</v>
      </c>
      <c r="J55">
        <f t="shared" si="1"/>
        <v>861</v>
      </c>
      <c r="K55" s="7">
        <v>0</v>
      </c>
      <c r="L55">
        <f t="shared" si="2"/>
        <v>912</v>
      </c>
      <c r="M55">
        <v>25</v>
      </c>
      <c r="N55" s="7">
        <f t="shared" si="9"/>
        <v>1798</v>
      </c>
      <c r="O55" s="14">
        <f t="shared" si="4"/>
        <v>28202</v>
      </c>
    </row>
    <row r="56" spans="1:15" ht="30" x14ac:dyDescent="0.25">
      <c r="A56" s="1">
        <v>49</v>
      </c>
      <c r="B56" s="1" t="s">
        <v>1426</v>
      </c>
      <c r="C56" s="6" t="s">
        <v>288</v>
      </c>
      <c r="D56" s="1" t="s">
        <v>1132</v>
      </c>
      <c r="E56" s="1" t="s">
        <v>1427</v>
      </c>
      <c r="F56" s="13" t="s">
        <v>29</v>
      </c>
      <c r="G56" s="14">
        <v>15000</v>
      </c>
      <c r="H56">
        <v>0</v>
      </c>
      <c r="I56" s="14">
        <f t="shared" si="0"/>
        <v>15000</v>
      </c>
      <c r="J56">
        <f t="shared" si="1"/>
        <v>430.5</v>
      </c>
      <c r="K56" s="7">
        <v>0</v>
      </c>
      <c r="L56">
        <f t="shared" si="2"/>
        <v>456</v>
      </c>
      <c r="M56">
        <v>25</v>
      </c>
      <c r="N56" s="7">
        <f t="shared" si="9"/>
        <v>911.5</v>
      </c>
      <c r="O56" s="14">
        <f t="shared" si="4"/>
        <v>14088.5</v>
      </c>
    </row>
    <row r="57" spans="1:15" ht="30" x14ac:dyDescent="0.25">
      <c r="A57" s="1">
        <v>50</v>
      </c>
      <c r="B57" s="1" t="s">
        <v>1439</v>
      </c>
      <c r="C57" s="6" t="s">
        <v>288</v>
      </c>
      <c r="D57" s="1" t="s">
        <v>1431</v>
      </c>
      <c r="E57" s="13" t="s">
        <v>924</v>
      </c>
      <c r="F57" s="13" t="s">
        <v>37</v>
      </c>
      <c r="G57" s="14">
        <v>30000</v>
      </c>
      <c r="H57">
        <v>0</v>
      </c>
      <c r="I57" s="14">
        <f t="shared" si="0"/>
        <v>30000</v>
      </c>
      <c r="J57">
        <f t="shared" si="1"/>
        <v>861</v>
      </c>
      <c r="K57" s="7">
        <v>0</v>
      </c>
      <c r="L57">
        <f t="shared" si="2"/>
        <v>912</v>
      </c>
      <c r="M57">
        <v>25</v>
      </c>
      <c r="N57" s="7">
        <f t="shared" si="9"/>
        <v>1798</v>
      </c>
      <c r="O57" s="14">
        <f t="shared" si="4"/>
        <v>28202</v>
      </c>
    </row>
    <row r="58" spans="1:15" ht="30" x14ac:dyDescent="0.25">
      <c r="A58" s="1">
        <v>51</v>
      </c>
      <c r="B58" s="1" t="s">
        <v>1432</v>
      </c>
      <c r="C58" s="6" t="s">
        <v>288</v>
      </c>
      <c r="D58" s="1" t="s">
        <v>204</v>
      </c>
      <c r="E58" s="13" t="s">
        <v>924</v>
      </c>
      <c r="F58" s="13" t="s">
        <v>29</v>
      </c>
      <c r="G58" s="14">
        <v>35000</v>
      </c>
      <c r="H58">
        <v>0</v>
      </c>
      <c r="I58" s="14">
        <f t="shared" si="0"/>
        <v>35000</v>
      </c>
      <c r="J58">
        <f t="shared" si="1"/>
        <v>1004.5</v>
      </c>
      <c r="K58" s="7">
        <v>0</v>
      </c>
      <c r="L58">
        <f t="shared" si="2"/>
        <v>1064</v>
      </c>
      <c r="M58">
        <v>25</v>
      </c>
      <c r="N58" s="7">
        <f t="shared" si="9"/>
        <v>2093.5</v>
      </c>
      <c r="O58" s="14">
        <f t="shared" si="4"/>
        <v>32906.5</v>
      </c>
    </row>
    <row r="59" spans="1:15" ht="30" x14ac:dyDescent="0.25">
      <c r="A59" s="1">
        <v>52</v>
      </c>
      <c r="B59" s="1" t="s">
        <v>1433</v>
      </c>
      <c r="C59" s="6" t="s">
        <v>288</v>
      </c>
      <c r="D59" s="1" t="s">
        <v>204</v>
      </c>
      <c r="E59" s="13" t="s">
        <v>924</v>
      </c>
      <c r="F59" s="13" t="s">
        <v>29</v>
      </c>
      <c r="G59" s="14">
        <v>35000</v>
      </c>
      <c r="H59">
        <v>0</v>
      </c>
      <c r="I59" s="14">
        <f t="shared" si="0"/>
        <v>35000</v>
      </c>
      <c r="J59">
        <f t="shared" si="1"/>
        <v>1004.5</v>
      </c>
      <c r="K59" s="7">
        <v>0</v>
      </c>
      <c r="L59">
        <f t="shared" si="2"/>
        <v>1064</v>
      </c>
      <c r="M59">
        <v>25</v>
      </c>
      <c r="N59" s="7">
        <f t="shared" si="9"/>
        <v>2093.5</v>
      </c>
      <c r="O59" s="14">
        <f t="shared" si="4"/>
        <v>32906.5</v>
      </c>
    </row>
    <row r="60" spans="1:15" ht="30" x14ac:dyDescent="0.25">
      <c r="A60" s="1">
        <v>53</v>
      </c>
      <c r="B60" s="1" t="s">
        <v>1434</v>
      </c>
      <c r="C60" s="6" t="s">
        <v>288</v>
      </c>
      <c r="D60" s="1" t="s">
        <v>204</v>
      </c>
      <c r="E60" s="13" t="s">
        <v>924</v>
      </c>
      <c r="F60" s="13" t="s">
        <v>29</v>
      </c>
      <c r="G60" s="14">
        <v>35000</v>
      </c>
      <c r="H60">
        <v>0</v>
      </c>
      <c r="I60" s="14">
        <f t="shared" si="0"/>
        <v>35000</v>
      </c>
      <c r="J60">
        <f t="shared" si="1"/>
        <v>1004.5</v>
      </c>
      <c r="K60" s="7">
        <v>0</v>
      </c>
      <c r="L60">
        <f t="shared" si="2"/>
        <v>1064</v>
      </c>
      <c r="M60">
        <v>25</v>
      </c>
      <c r="N60" s="7">
        <f t="shared" si="9"/>
        <v>2093.5</v>
      </c>
      <c r="O60" s="14">
        <f t="shared" si="4"/>
        <v>32906.5</v>
      </c>
    </row>
    <row r="61" spans="1:15" ht="30" x14ac:dyDescent="0.25">
      <c r="A61" s="1">
        <v>54</v>
      </c>
      <c r="B61" s="1" t="s">
        <v>1435</v>
      </c>
      <c r="C61" s="6" t="s">
        <v>288</v>
      </c>
      <c r="D61" s="1" t="s">
        <v>204</v>
      </c>
      <c r="E61" s="13" t="s">
        <v>924</v>
      </c>
      <c r="F61" s="13" t="s">
        <v>37</v>
      </c>
      <c r="G61" s="14">
        <v>35000</v>
      </c>
      <c r="H61">
        <v>0</v>
      </c>
      <c r="I61" s="14">
        <f t="shared" si="0"/>
        <v>35000</v>
      </c>
      <c r="J61">
        <f t="shared" si="1"/>
        <v>1004.5</v>
      </c>
      <c r="K61" s="7">
        <v>0</v>
      </c>
      <c r="L61">
        <f t="shared" si="2"/>
        <v>1064</v>
      </c>
      <c r="M61">
        <v>25</v>
      </c>
      <c r="N61" s="7">
        <f t="shared" si="9"/>
        <v>2093.5</v>
      </c>
      <c r="O61" s="14">
        <f t="shared" si="4"/>
        <v>32906.5</v>
      </c>
    </row>
    <row r="62" spans="1:15" ht="30" x14ac:dyDescent="0.25">
      <c r="A62" s="1">
        <v>55</v>
      </c>
      <c r="B62" s="1" t="s">
        <v>1436</v>
      </c>
      <c r="C62" s="6" t="s">
        <v>288</v>
      </c>
      <c r="D62" s="1" t="s">
        <v>204</v>
      </c>
      <c r="E62" s="13" t="s">
        <v>924</v>
      </c>
      <c r="F62" s="13" t="s">
        <v>37</v>
      </c>
      <c r="G62" s="14">
        <v>35000</v>
      </c>
      <c r="H62">
        <v>0</v>
      </c>
      <c r="I62" s="14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9"/>
        <v>2093.5</v>
      </c>
      <c r="O62" s="14">
        <f t="shared" si="4"/>
        <v>32906.5</v>
      </c>
    </row>
    <row r="63" spans="1:15" ht="30" x14ac:dyDescent="0.25">
      <c r="A63" s="1">
        <v>56</v>
      </c>
      <c r="B63" s="1" t="s">
        <v>1437</v>
      </c>
      <c r="C63" s="6" t="s">
        <v>288</v>
      </c>
      <c r="D63" s="1" t="s">
        <v>204</v>
      </c>
      <c r="E63" s="13" t="s">
        <v>924</v>
      </c>
      <c r="F63" s="13" t="s">
        <v>37</v>
      </c>
      <c r="G63" s="14">
        <v>35000</v>
      </c>
      <c r="H63">
        <v>0</v>
      </c>
      <c r="I63" s="14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9"/>
        <v>2093.5</v>
      </c>
      <c r="O63" s="14">
        <f t="shared" si="4"/>
        <v>32906.5</v>
      </c>
    </row>
    <row r="64" spans="1:15" ht="30" x14ac:dyDescent="0.25">
      <c r="A64" s="1">
        <v>57</v>
      </c>
      <c r="B64" s="1" t="s">
        <v>1438</v>
      </c>
      <c r="C64" s="6" t="s">
        <v>288</v>
      </c>
      <c r="D64" s="1" t="s">
        <v>204</v>
      </c>
      <c r="E64" s="13" t="s">
        <v>924</v>
      </c>
      <c r="F64" s="13" t="s">
        <v>37</v>
      </c>
      <c r="G64" s="14">
        <v>35000</v>
      </c>
      <c r="H64">
        <v>0</v>
      </c>
      <c r="I64" s="14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9"/>
        <v>2093.5</v>
      </c>
      <c r="O64" s="14">
        <f t="shared" si="4"/>
        <v>32906.5</v>
      </c>
    </row>
    <row r="65" spans="3:18" x14ac:dyDescent="0.25">
      <c r="C65" s="6"/>
      <c r="E65" s="13"/>
      <c r="G65" s="14"/>
      <c r="H65"/>
      <c r="I65" s="14"/>
      <c r="J65"/>
      <c r="K65" s="7"/>
      <c r="L65"/>
      <c r="M65"/>
      <c r="N65" s="7"/>
      <c r="O65" s="14"/>
    </row>
    <row r="66" spans="3:18" x14ac:dyDescent="0.25">
      <c r="C66" s="6"/>
      <c r="E66" s="13"/>
      <c r="G66" s="14"/>
      <c r="H66"/>
      <c r="I66" s="14"/>
      <c r="J66"/>
      <c r="K66" s="7"/>
      <c r="L66"/>
      <c r="M66"/>
      <c r="N66" s="7"/>
      <c r="O66" s="14"/>
    </row>
    <row r="67" spans="3:18" x14ac:dyDescent="0.25">
      <c r="G67" s="13"/>
      <c r="H67" s="13"/>
      <c r="I67" s="13"/>
      <c r="K67" s="13"/>
      <c r="L67" s="13"/>
      <c r="M67" s="13"/>
      <c r="N67" s="13"/>
      <c r="O67" s="13"/>
    </row>
    <row r="68" spans="3:18" x14ac:dyDescent="0.25">
      <c r="G68" s="26">
        <f t="shared" ref="G68:O68" si="10">SUM(G8:G67)</f>
        <v>1618000</v>
      </c>
      <c r="H68" s="26">
        <f t="shared" si="10"/>
        <v>0</v>
      </c>
      <c r="I68" s="26">
        <f t="shared" si="10"/>
        <v>1618000</v>
      </c>
      <c r="J68" s="26">
        <f t="shared" si="10"/>
        <v>46436.6</v>
      </c>
      <c r="K68" s="26">
        <f t="shared" si="10"/>
        <v>13420.65</v>
      </c>
      <c r="L68" s="26">
        <f t="shared" si="10"/>
        <v>49187.200000000004</v>
      </c>
      <c r="M68" s="26">
        <f t="shared" si="10"/>
        <v>26477.37</v>
      </c>
      <c r="N68" s="26">
        <f t="shared" si="10"/>
        <v>135521.82</v>
      </c>
      <c r="O68" s="26">
        <f t="shared" si="10"/>
        <v>1482478.18</v>
      </c>
    </row>
    <row r="69" spans="3:18" x14ac:dyDescent="0.25">
      <c r="G69" s="13"/>
      <c r="H69" s="13"/>
      <c r="I69" s="13"/>
      <c r="K69" s="13"/>
      <c r="L69" s="13"/>
      <c r="M69" s="13"/>
      <c r="N69" s="13"/>
      <c r="O69" s="13"/>
    </row>
    <row r="70" spans="3:18" x14ac:dyDescent="0.25">
      <c r="G70" s="13"/>
      <c r="H70" s="13"/>
      <c r="I70" s="13"/>
      <c r="K70" s="13"/>
      <c r="L70" s="13"/>
      <c r="M70" s="13"/>
      <c r="N70" s="13"/>
      <c r="O70" s="13"/>
    </row>
    <row r="71" spans="3:18" x14ac:dyDescent="0.25">
      <c r="G71" s="13"/>
      <c r="H71" s="13"/>
      <c r="I71" s="13"/>
      <c r="K71" s="13"/>
      <c r="L71" s="13"/>
      <c r="M71" s="13"/>
      <c r="N71" s="13"/>
      <c r="O71" s="13"/>
      <c r="R71" s="13"/>
    </row>
    <row r="72" spans="3:18" x14ac:dyDescent="0.25">
      <c r="G72" s="13"/>
      <c r="H72" s="13"/>
      <c r="I72" s="13"/>
      <c r="K72" s="13"/>
      <c r="L72" s="13"/>
      <c r="M72" s="13"/>
      <c r="N72" s="13"/>
      <c r="O72" s="13"/>
      <c r="R72" s="13"/>
    </row>
    <row r="73" spans="3:18" ht="15" customHeight="1" x14ac:dyDescent="0.25">
      <c r="F73" s="31" t="s">
        <v>916</v>
      </c>
      <c r="G73" s="13"/>
      <c r="H73" s="13"/>
      <c r="I73" s="13"/>
      <c r="K73" s="13"/>
      <c r="L73" s="13"/>
      <c r="M73" s="13"/>
      <c r="R73" s="13"/>
    </row>
    <row r="74" spans="3:18" ht="30" x14ac:dyDescent="0.25">
      <c r="F74" s="32" t="s">
        <v>917</v>
      </c>
      <c r="G74" s="13"/>
      <c r="H74" s="13"/>
      <c r="I74" s="13"/>
      <c r="K74" s="13"/>
      <c r="L74" s="13"/>
      <c r="M74" s="13"/>
      <c r="N74" s="13"/>
      <c r="O74" s="13"/>
      <c r="P74" s="13"/>
      <c r="Q74" s="13"/>
      <c r="R74" s="13"/>
    </row>
    <row r="75" spans="3:18" x14ac:dyDescent="0.25">
      <c r="F75" s="32"/>
      <c r="G75" s="13"/>
      <c r="H75" s="13"/>
      <c r="I75" s="13"/>
      <c r="K75" s="13"/>
      <c r="L75" s="13"/>
      <c r="M75" s="13"/>
      <c r="N75" s="13"/>
      <c r="O75" s="13"/>
      <c r="P75" s="13"/>
      <c r="Q75" s="13"/>
      <c r="R75" s="13"/>
    </row>
    <row r="76" spans="3:18" x14ac:dyDescent="0.25">
      <c r="F76" s="32"/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3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3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3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3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2" spans="3:19" x14ac:dyDescent="0.25"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C83" s="13"/>
      <c r="D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4" spans="3:19" x14ac:dyDescent="0.25">
      <c r="C84" s="13"/>
      <c r="D84" s="13"/>
      <c r="H84" s="13"/>
      <c r="I84" s="13"/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  <c r="S88" s="17"/>
    </row>
    <row r="89" spans="3:19" x14ac:dyDescent="0.25">
      <c r="C89" s="13"/>
      <c r="D89" s="13"/>
      <c r="J89" s="1"/>
    </row>
    <row r="90" spans="3:19" x14ac:dyDescent="0.25">
      <c r="C90" s="13"/>
      <c r="D90" s="13"/>
      <c r="G90" s="13"/>
      <c r="H90" s="13"/>
      <c r="I90" s="13"/>
      <c r="K90" s="13"/>
      <c r="L90" s="13"/>
      <c r="M90" s="13"/>
      <c r="N90" s="13"/>
      <c r="O90" s="13"/>
      <c r="P90" s="13"/>
      <c r="Q90" s="13"/>
      <c r="R90" s="13"/>
    </row>
    <row r="91" spans="3:19" x14ac:dyDescent="0.25">
      <c r="C91" s="13"/>
      <c r="D91" s="13"/>
      <c r="F91" s="1"/>
      <c r="G91" s="17"/>
      <c r="H91" s="17"/>
      <c r="I91" s="17"/>
      <c r="J91" s="17"/>
      <c r="K91" s="17"/>
      <c r="L91" s="17"/>
      <c r="M91" s="17"/>
      <c r="N91" s="17"/>
      <c r="O91" s="17"/>
      <c r="P91" s="13"/>
      <c r="Q91" s="13"/>
      <c r="R91" s="13"/>
      <c r="S91" s="13"/>
    </row>
    <row r="92" spans="3:19" x14ac:dyDescent="0.25">
      <c r="C92" s="13"/>
      <c r="D92" s="13"/>
      <c r="G92" s="13"/>
      <c r="H92" s="13"/>
      <c r="I92" s="13"/>
      <c r="K92" s="13"/>
      <c r="L92" s="13"/>
      <c r="M92" s="13"/>
      <c r="N92" s="13"/>
      <c r="O92" s="13"/>
    </row>
    <row r="93" spans="3:19" x14ac:dyDescent="0.25">
      <c r="C93" s="13"/>
      <c r="D93" s="13"/>
      <c r="E93" s="13"/>
      <c r="G93" s="13"/>
      <c r="H93" s="13"/>
      <c r="I93" s="13"/>
      <c r="K93" s="13"/>
      <c r="L93" s="13"/>
      <c r="M93" s="13"/>
      <c r="N93" s="13"/>
    </row>
    <row r="94" spans="3:19" x14ac:dyDescent="0.25">
      <c r="C94" s="13"/>
      <c r="D94" s="13"/>
      <c r="E94" s="13"/>
      <c r="G94" s="13"/>
      <c r="H94" s="13"/>
      <c r="I94" s="13"/>
      <c r="K94" s="13"/>
      <c r="L94" s="13"/>
      <c r="M94" s="13"/>
      <c r="N94" s="13"/>
    </row>
    <row r="95" spans="3:19" x14ac:dyDescent="0.25">
      <c r="C95" s="13"/>
      <c r="D95" s="13"/>
      <c r="E95" s="13"/>
    </row>
    <row r="96" spans="3:19" x14ac:dyDescent="0.25">
      <c r="C96" s="13"/>
      <c r="D96" s="13"/>
      <c r="E96" s="13"/>
    </row>
    <row r="97" spans="3:5" x14ac:dyDescent="0.25">
      <c r="C97" s="13"/>
      <c r="D97" s="13"/>
      <c r="E97" s="13"/>
    </row>
    <row r="98" spans="3:5" x14ac:dyDescent="0.25">
      <c r="C98" s="13"/>
      <c r="D98" s="13"/>
      <c r="E98" s="13"/>
    </row>
    <row r="99" spans="3:5" x14ac:dyDescent="0.25">
      <c r="E99" s="13"/>
    </row>
    <row r="100" spans="3:5" x14ac:dyDescent="0.25">
      <c r="E100" s="13"/>
    </row>
    <row r="101" spans="3:5" x14ac:dyDescent="0.25">
      <c r="E101" s="13"/>
    </row>
    <row r="102" spans="3:5" x14ac:dyDescent="0.25">
      <c r="E102" s="13"/>
    </row>
    <row r="103" spans="3:5" x14ac:dyDescent="0.25">
      <c r="E103" s="13"/>
    </row>
    <row r="104" spans="3:5" x14ac:dyDescent="0.25">
      <c r="E104" s="13"/>
    </row>
    <row r="105" spans="3:5" x14ac:dyDescent="0.25">
      <c r="E105" s="13"/>
    </row>
    <row r="106" spans="3:5" x14ac:dyDescent="0.25">
      <c r="E106" s="13"/>
    </row>
    <row r="107" spans="3:5" x14ac:dyDescent="0.25">
      <c r="E107" s="13"/>
    </row>
    <row r="108" spans="3:5" x14ac:dyDescent="0.25">
      <c r="E108" s="13"/>
    </row>
    <row r="109" spans="3:5" x14ac:dyDescent="0.25">
      <c r="E109" s="13"/>
    </row>
    <row r="110" spans="3:5" x14ac:dyDescent="0.25">
      <c r="E110" s="13"/>
    </row>
    <row r="111" spans="3:5" x14ac:dyDescent="0.25">
      <c r="E111" s="13"/>
    </row>
    <row r="112" spans="3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7:B80">
    <cfRule type="duplicateValues" dxfId="2" priority="1"/>
    <cfRule type="duplicateValues" dxfId="1" priority="2"/>
  </conditionalFormatting>
  <pageMargins left="0.70866141732283472" right="0.70866141732283472" top="0.35433070866141736" bottom="0.35433070866141736" header="0.31496062992125984" footer="0.31496062992125984"/>
  <pageSetup paperSize="5" scale="5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1"/>
  <sheetViews>
    <sheetView topLeftCell="E3" zoomScale="112" zoomScaleNormal="112" workbookViewId="0">
      <selection activeCell="P19" sqref="P19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1476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1181</v>
      </c>
      <c r="C8" s="1" t="s">
        <v>1087</v>
      </c>
      <c r="D8" s="1" t="s">
        <v>1182</v>
      </c>
      <c r="E8" s="13" t="s">
        <v>28</v>
      </c>
      <c r="F8" s="13" t="s">
        <v>1150</v>
      </c>
      <c r="G8" s="14">
        <v>35000</v>
      </c>
      <c r="H8">
        <v>0</v>
      </c>
      <c r="I8" s="14">
        <f t="shared" ref="I8:I39" si="0">+G8+H8</f>
        <v>35000</v>
      </c>
      <c r="J8">
        <f t="shared" ref="J8:J71" si="1">+I8*2.87%</f>
        <v>1004.5</v>
      </c>
      <c r="K8" s="7"/>
      <c r="L8">
        <f t="shared" ref="L8:L71" si="2">+I8*3.04%</f>
        <v>1064</v>
      </c>
      <c r="M8">
        <v>25</v>
      </c>
      <c r="N8" s="7">
        <f t="shared" ref="N8:N71" si="3">+J8+K8+L8+M8</f>
        <v>2093.5</v>
      </c>
      <c r="O8" s="14">
        <f t="shared" ref="O8:O71" si="4">+I8-N8</f>
        <v>32906.5</v>
      </c>
    </row>
    <row r="9" spans="1:16" x14ac:dyDescent="0.25">
      <c r="A9" s="1">
        <v>2</v>
      </c>
      <c r="B9" s="1" t="s">
        <v>1187</v>
      </c>
      <c r="C9" s="1" t="s">
        <v>582</v>
      </c>
      <c r="D9" s="1" t="s">
        <v>67</v>
      </c>
      <c r="E9" s="13" t="s">
        <v>28</v>
      </c>
      <c r="F9" s="13" t="s">
        <v>37</v>
      </c>
      <c r="G9" s="14">
        <v>28350</v>
      </c>
      <c r="H9">
        <v>0</v>
      </c>
      <c r="I9" s="14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4">
        <f t="shared" si="4"/>
        <v>26649.514999999999</v>
      </c>
    </row>
    <row r="10" spans="1:16" ht="30" x14ac:dyDescent="0.25">
      <c r="A10" s="1">
        <v>3</v>
      </c>
      <c r="B10" s="1" t="s">
        <v>1188</v>
      </c>
      <c r="C10" s="1" t="s">
        <v>582</v>
      </c>
      <c r="D10" s="1" t="s">
        <v>104</v>
      </c>
      <c r="E10" s="13" t="s">
        <v>36</v>
      </c>
      <c r="F10" s="13" t="s">
        <v>1150</v>
      </c>
      <c r="G10" s="14">
        <v>20000</v>
      </c>
      <c r="H10">
        <v>0</v>
      </c>
      <c r="I10" s="14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4">
        <f t="shared" si="4"/>
        <v>18793</v>
      </c>
    </row>
    <row r="11" spans="1:16" x14ac:dyDescent="0.25">
      <c r="A11" s="1">
        <v>4</v>
      </c>
      <c r="B11" s="1" t="s">
        <v>1192</v>
      </c>
      <c r="C11" s="1" t="s">
        <v>582</v>
      </c>
      <c r="D11" s="1" t="s">
        <v>181</v>
      </c>
      <c r="E11" s="13" t="s">
        <v>28</v>
      </c>
      <c r="F11" s="13" t="s">
        <v>37</v>
      </c>
      <c r="G11" s="14">
        <v>22050</v>
      </c>
      <c r="H11">
        <v>0</v>
      </c>
      <c r="I11" s="14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4">
        <f t="shared" si="4"/>
        <v>20721.845000000001</v>
      </c>
    </row>
    <row r="12" spans="1:16" ht="30" x14ac:dyDescent="0.25">
      <c r="A12" s="1">
        <v>5</v>
      </c>
      <c r="B12" s="1" t="s">
        <v>1195</v>
      </c>
      <c r="C12" s="1" t="s">
        <v>582</v>
      </c>
      <c r="D12" s="1" t="s">
        <v>1196</v>
      </c>
      <c r="E12" s="13" t="s">
        <v>36</v>
      </c>
      <c r="F12" s="13" t="s">
        <v>1150</v>
      </c>
      <c r="G12" s="14">
        <v>11000</v>
      </c>
      <c r="H12">
        <v>0</v>
      </c>
      <c r="I12" s="14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4">
        <f t="shared" si="4"/>
        <v>10324.9</v>
      </c>
    </row>
    <row r="13" spans="1:16" ht="30" x14ac:dyDescent="0.25">
      <c r="A13" s="1">
        <v>6</v>
      </c>
      <c r="B13" s="1" t="s">
        <v>1197</v>
      </c>
      <c r="C13" s="1" t="s">
        <v>582</v>
      </c>
      <c r="D13" s="1" t="s">
        <v>1198</v>
      </c>
      <c r="E13" s="13" t="s">
        <v>36</v>
      </c>
      <c r="F13" s="13" t="s">
        <v>1150</v>
      </c>
      <c r="G13" s="14">
        <v>10000</v>
      </c>
      <c r="H13">
        <v>0</v>
      </c>
      <c r="I13" s="14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4">
        <f t="shared" si="4"/>
        <v>9384</v>
      </c>
    </row>
    <row r="14" spans="1:16" ht="30" x14ac:dyDescent="0.25">
      <c r="A14" s="1">
        <v>7</v>
      </c>
      <c r="B14" s="1" t="s">
        <v>1199</v>
      </c>
      <c r="C14" s="1" t="s">
        <v>1200</v>
      </c>
      <c r="D14" s="1" t="s">
        <v>1196</v>
      </c>
      <c r="E14" s="13" t="s">
        <v>36</v>
      </c>
      <c r="F14" s="13" t="s">
        <v>1150</v>
      </c>
      <c r="G14" s="14">
        <v>11000</v>
      </c>
      <c r="H14">
        <v>0</v>
      </c>
      <c r="I14" s="14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4">
        <f>+I14-N14</f>
        <v>10324.9</v>
      </c>
    </row>
    <row r="15" spans="1:16" ht="30" x14ac:dyDescent="0.25">
      <c r="A15" s="1">
        <v>8</v>
      </c>
      <c r="B15" s="1" t="s">
        <v>1201</v>
      </c>
      <c r="C15" s="1" t="s">
        <v>1200</v>
      </c>
      <c r="D15" s="1" t="s">
        <v>1132</v>
      </c>
      <c r="E15" s="13" t="s">
        <v>36</v>
      </c>
      <c r="F15" s="13" t="s">
        <v>37</v>
      </c>
      <c r="G15" s="14">
        <v>20000</v>
      </c>
      <c r="H15"/>
      <c r="I15" s="14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4">
        <f t="shared" si="4"/>
        <v>18793</v>
      </c>
    </row>
    <row r="16" spans="1:16" ht="30" x14ac:dyDescent="0.25">
      <c r="A16" s="1">
        <v>9</v>
      </c>
      <c r="B16" s="1" t="s">
        <v>1202</v>
      </c>
      <c r="C16" s="1" t="s">
        <v>1200</v>
      </c>
      <c r="D16" s="1" t="s">
        <v>41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4">
        <f>+I16-N16</f>
        <v>23497.5</v>
      </c>
    </row>
    <row r="17" spans="1:15" x14ac:dyDescent="0.25">
      <c r="A17" s="1">
        <v>10</v>
      </c>
      <c r="B17" s="1" t="s">
        <v>1203</v>
      </c>
      <c r="C17" s="1" t="s">
        <v>1200</v>
      </c>
      <c r="D17" s="1" t="s">
        <v>1204</v>
      </c>
      <c r="E17" s="13" t="s">
        <v>28</v>
      </c>
      <c r="F17" s="13" t="s">
        <v>1150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4">
        <f>+I17-N17</f>
        <v>9384</v>
      </c>
    </row>
    <row r="18" spans="1:15" ht="30" x14ac:dyDescent="0.25">
      <c r="A18" s="1">
        <v>11</v>
      </c>
      <c r="B18" s="1" t="s">
        <v>1207</v>
      </c>
      <c r="C18" s="1" t="s">
        <v>532</v>
      </c>
      <c r="D18" s="1" t="s">
        <v>104</v>
      </c>
      <c r="E18" s="35" t="s">
        <v>36</v>
      </c>
      <c r="F18" s="13" t="s">
        <v>1150</v>
      </c>
      <c r="G18" s="14">
        <v>11000</v>
      </c>
      <c r="H18">
        <v>0</v>
      </c>
      <c r="I18" s="14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f>1500+25</f>
        <v>1525</v>
      </c>
      <c r="N18" s="7">
        <f t="shared" si="3"/>
        <v>2175.1</v>
      </c>
      <c r="O18" s="14">
        <f t="shared" si="4"/>
        <v>8824.9</v>
      </c>
    </row>
    <row r="19" spans="1:15" ht="30" x14ac:dyDescent="0.25">
      <c r="A19" s="1">
        <v>12</v>
      </c>
      <c r="B19" s="1" t="s">
        <v>1210</v>
      </c>
      <c r="C19" s="1" t="s">
        <v>532</v>
      </c>
      <c r="D19" s="1" t="s">
        <v>1211</v>
      </c>
      <c r="E19" s="13" t="s">
        <v>36</v>
      </c>
      <c r="F19" s="13" t="s">
        <v>1150</v>
      </c>
      <c r="G19" s="14">
        <v>11000</v>
      </c>
      <c r="H19">
        <v>0</v>
      </c>
      <c r="I19" s="14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4">
        <f t="shared" si="4"/>
        <v>10324.9</v>
      </c>
    </row>
    <row r="20" spans="1:15" ht="30" x14ac:dyDescent="0.25">
      <c r="A20" s="1">
        <v>13</v>
      </c>
      <c r="B20" s="1" t="s">
        <v>1212</v>
      </c>
      <c r="C20" s="1" t="s">
        <v>532</v>
      </c>
      <c r="D20" s="1" t="s">
        <v>263</v>
      </c>
      <c r="E20" s="13" t="s">
        <v>36</v>
      </c>
      <c r="F20" s="13" t="s">
        <v>1150</v>
      </c>
      <c r="G20" s="14">
        <v>15000</v>
      </c>
      <c r="H20">
        <v>0</v>
      </c>
      <c r="I20" s="14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4">
        <f t="shared" si="4"/>
        <v>14088.5</v>
      </c>
    </row>
    <row r="21" spans="1:15" ht="30" x14ac:dyDescent="0.25">
      <c r="A21" s="1">
        <v>14</v>
      </c>
      <c r="B21" s="1" t="s">
        <v>1333</v>
      </c>
      <c r="C21" s="1" t="s">
        <v>532</v>
      </c>
      <c r="D21" s="1" t="s">
        <v>104</v>
      </c>
      <c r="E21" s="13" t="s">
        <v>36</v>
      </c>
      <c r="F21" s="13" t="s">
        <v>1150</v>
      </c>
      <c r="G21" s="14">
        <v>11000</v>
      </c>
      <c r="H21">
        <v>0</v>
      </c>
      <c r="I21" s="14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4">
        <f>+I21-N21</f>
        <v>10324.9</v>
      </c>
    </row>
    <row r="22" spans="1:15" x14ac:dyDescent="0.25">
      <c r="A22" s="1">
        <v>15</v>
      </c>
      <c r="B22" s="1" t="s">
        <v>1213</v>
      </c>
      <c r="C22" s="1" t="s">
        <v>483</v>
      </c>
      <c r="D22" s="1" t="s">
        <v>41</v>
      </c>
      <c r="E22" s="13" t="s">
        <v>28</v>
      </c>
      <c r="F22" s="13" t="s">
        <v>1150</v>
      </c>
      <c r="G22" s="14">
        <v>30000</v>
      </c>
      <c r="H22">
        <v>0</v>
      </c>
      <c r="I22" s="14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4">
        <f t="shared" si="4"/>
        <v>28202</v>
      </c>
    </row>
    <row r="23" spans="1:15" ht="30" x14ac:dyDescent="0.25">
      <c r="A23" s="1">
        <v>16</v>
      </c>
      <c r="B23" s="1" t="s">
        <v>1215</v>
      </c>
      <c r="C23" s="1" t="s">
        <v>483</v>
      </c>
      <c r="D23" s="1" t="s">
        <v>1196</v>
      </c>
      <c r="E23" s="13" t="s">
        <v>36</v>
      </c>
      <c r="F23" s="13" t="s">
        <v>1150</v>
      </c>
      <c r="G23" s="14">
        <v>15000</v>
      </c>
      <c r="H23">
        <v>0</v>
      </c>
      <c r="I23" s="14">
        <f t="shared" si="0"/>
        <v>15000</v>
      </c>
      <c r="J23">
        <f t="shared" si="1"/>
        <v>430.5</v>
      </c>
      <c r="K23" s="7"/>
      <c r="L23">
        <f t="shared" si="2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1216</v>
      </c>
      <c r="C24" s="1" t="s">
        <v>483</v>
      </c>
      <c r="D24" s="1" t="s">
        <v>1196</v>
      </c>
      <c r="E24" s="13" t="s">
        <v>36</v>
      </c>
      <c r="F24" s="13" t="s">
        <v>1150</v>
      </c>
      <c r="G24" s="14">
        <v>15000</v>
      </c>
      <c r="H24">
        <v>0</v>
      </c>
      <c r="I24" s="14">
        <f t="shared" si="0"/>
        <v>15000</v>
      </c>
      <c r="J24">
        <f t="shared" si="1"/>
        <v>430.5</v>
      </c>
      <c r="K24" s="7"/>
      <c r="L24">
        <f t="shared" si="2"/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1217</v>
      </c>
      <c r="C25" s="1" t="s">
        <v>483</v>
      </c>
      <c r="D25" s="1" t="s">
        <v>1196</v>
      </c>
      <c r="E25" s="13" t="s">
        <v>36</v>
      </c>
      <c r="F25" s="13" t="s">
        <v>1150</v>
      </c>
      <c r="G25" s="14">
        <v>15000</v>
      </c>
      <c r="H25">
        <v>0</v>
      </c>
      <c r="I25" s="14">
        <f t="shared" si="0"/>
        <v>15000</v>
      </c>
      <c r="J25">
        <f t="shared" si="1"/>
        <v>430.5</v>
      </c>
      <c r="K25" s="7"/>
      <c r="L25">
        <f t="shared" si="2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1218</v>
      </c>
      <c r="C26" s="1" t="s">
        <v>483</v>
      </c>
      <c r="D26" s="1" t="s">
        <v>1198</v>
      </c>
      <c r="E26" s="13" t="s">
        <v>36</v>
      </c>
      <c r="F26" s="13" t="s">
        <v>1150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/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1220</v>
      </c>
      <c r="C27" s="1" t="s">
        <v>483</v>
      </c>
      <c r="D27" s="1" t="s">
        <v>1221</v>
      </c>
      <c r="E27" s="13" t="s">
        <v>36</v>
      </c>
      <c r="F27" s="13" t="s">
        <v>1150</v>
      </c>
      <c r="G27" s="14">
        <v>11000</v>
      </c>
      <c r="H27">
        <v>0</v>
      </c>
      <c r="I27" s="14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1222</v>
      </c>
      <c r="C28" s="1" t="s">
        <v>643</v>
      </c>
      <c r="D28" s="1" t="s">
        <v>1196</v>
      </c>
      <c r="E28" s="13" t="s">
        <v>36</v>
      </c>
      <c r="F28" s="13" t="s">
        <v>37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/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1223</v>
      </c>
      <c r="C29" s="1" t="s">
        <v>643</v>
      </c>
      <c r="D29" s="1" t="s">
        <v>1196</v>
      </c>
      <c r="E29" s="13" t="s">
        <v>36</v>
      </c>
      <c r="F29" s="13" t="s">
        <v>1150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/>
      <c r="L29">
        <f t="shared" si="2"/>
        <v>456</v>
      </c>
      <c r="M29">
        <f>1715.46+25</f>
        <v>1740.46</v>
      </c>
      <c r="N29" s="7">
        <f t="shared" si="3"/>
        <v>2626.96</v>
      </c>
      <c r="O29" s="14">
        <f t="shared" si="4"/>
        <v>12373.04</v>
      </c>
    </row>
    <row r="30" spans="1:15" ht="30" x14ac:dyDescent="0.25">
      <c r="A30" s="1">
        <v>23</v>
      </c>
      <c r="B30" s="1" t="s">
        <v>1224</v>
      </c>
      <c r="C30" s="1" t="s">
        <v>643</v>
      </c>
      <c r="D30" s="1" t="s">
        <v>1196</v>
      </c>
      <c r="E30" s="13" t="s">
        <v>36</v>
      </c>
      <c r="F30" s="13" t="s">
        <v>1150</v>
      </c>
      <c r="G30" s="14">
        <v>10000</v>
      </c>
      <c r="H30">
        <v>0</v>
      </c>
      <c r="I30" s="14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4">
        <f t="shared" si="4"/>
        <v>9384</v>
      </c>
    </row>
    <row r="31" spans="1:15" ht="30" x14ac:dyDescent="0.25">
      <c r="A31" s="1">
        <v>24</v>
      </c>
      <c r="B31" s="1" t="s">
        <v>1225</v>
      </c>
      <c r="C31" s="1" t="s">
        <v>643</v>
      </c>
      <c r="D31" s="1" t="s">
        <v>1198</v>
      </c>
      <c r="E31" s="13" t="s">
        <v>36</v>
      </c>
      <c r="F31" s="13" t="s">
        <v>1150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/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30" x14ac:dyDescent="0.25">
      <c r="A32" s="1">
        <v>25</v>
      </c>
      <c r="B32" s="1" t="s">
        <v>1226</v>
      </c>
      <c r="C32" s="1" t="s">
        <v>643</v>
      </c>
      <c r="D32" s="1" t="s">
        <v>1196</v>
      </c>
      <c r="E32" s="13" t="s">
        <v>36</v>
      </c>
      <c r="F32" s="13" t="s">
        <v>1150</v>
      </c>
      <c r="G32" s="14">
        <v>15000</v>
      </c>
      <c r="H32">
        <v>0</v>
      </c>
      <c r="I32" s="14">
        <f t="shared" si="0"/>
        <v>15000</v>
      </c>
      <c r="J32">
        <f t="shared" si="1"/>
        <v>430.5</v>
      </c>
      <c r="K32" s="7"/>
      <c r="L32">
        <f t="shared" si="2"/>
        <v>456</v>
      </c>
      <c r="M32">
        <v>25</v>
      </c>
      <c r="N32" s="7">
        <f t="shared" si="3"/>
        <v>911.5</v>
      </c>
      <c r="O32" s="14">
        <f t="shared" si="4"/>
        <v>14088.5</v>
      </c>
    </row>
    <row r="33" spans="1:15" ht="30" x14ac:dyDescent="0.25">
      <c r="A33" s="1">
        <v>26</v>
      </c>
      <c r="B33" s="1" t="s">
        <v>1227</v>
      </c>
      <c r="C33" s="1" t="s">
        <v>643</v>
      </c>
      <c r="D33" s="1" t="s">
        <v>1228</v>
      </c>
      <c r="E33" s="13" t="s">
        <v>36</v>
      </c>
      <c r="F33" s="13" t="s">
        <v>1150</v>
      </c>
      <c r="G33" s="14">
        <v>15000</v>
      </c>
      <c r="H33">
        <v>0</v>
      </c>
      <c r="I33" s="14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4">
        <f t="shared" si="4"/>
        <v>14088.5</v>
      </c>
    </row>
    <row r="34" spans="1:15" ht="30" x14ac:dyDescent="0.25">
      <c r="A34" s="1">
        <v>27</v>
      </c>
      <c r="B34" s="1" t="s">
        <v>1229</v>
      </c>
      <c r="C34" s="1" t="s">
        <v>643</v>
      </c>
      <c r="D34" s="1" t="s">
        <v>47</v>
      </c>
      <c r="E34" s="13" t="s">
        <v>36</v>
      </c>
      <c r="F34" s="13" t="s">
        <v>1150</v>
      </c>
      <c r="G34" s="14">
        <v>15000</v>
      </c>
      <c r="H34">
        <v>0</v>
      </c>
      <c r="I34" s="14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4">
        <f t="shared" si="4"/>
        <v>14088.5</v>
      </c>
    </row>
    <row r="35" spans="1:15" ht="30" x14ac:dyDescent="0.25">
      <c r="A35" s="1">
        <v>28</v>
      </c>
      <c r="B35" s="1" t="s">
        <v>1232</v>
      </c>
      <c r="C35" s="1" t="s">
        <v>643</v>
      </c>
      <c r="D35" s="1" t="s">
        <v>104</v>
      </c>
      <c r="E35" s="13" t="s">
        <v>36</v>
      </c>
      <c r="F35" s="13" t="s">
        <v>1150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/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30" x14ac:dyDescent="0.25">
      <c r="A36" s="1">
        <v>29</v>
      </c>
      <c r="B36" s="1" t="s">
        <v>1233</v>
      </c>
      <c r="C36" s="1" t="s">
        <v>717</v>
      </c>
      <c r="D36" s="1" t="s">
        <v>104</v>
      </c>
      <c r="E36" s="13" t="s">
        <v>36</v>
      </c>
      <c r="F36" s="13" t="s">
        <v>1150</v>
      </c>
      <c r="G36" s="14">
        <v>21000</v>
      </c>
      <c r="H36">
        <v>0</v>
      </c>
      <c r="I36" s="14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4">
        <f t="shared" si="4"/>
        <v>19733.900000000001</v>
      </c>
    </row>
    <row r="37" spans="1:15" x14ac:dyDescent="0.25">
      <c r="A37" s="1">
        <v>30</v>
      </c>
      <c r="B37" s="1" t="s">
        <v>1235</v>
      </c>
      <c r="C37" s="1" t="s">
        <v>643</v>
      </c>
      <c r="D37" s="1" t="s">
        <v>263</v>
      </c>
      <c r="E37" s="13" t="s">
        <v>28</v>
      </c>
      <c r="F37" s="13" t="s">
        <v>1150</v>
      </c>
      <c r="G37" s="14">
        <v>11000</v>
      </c>
      <c r="H37">
        <v>0</v>
      </c>
      <c r="I37" s="14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4">
        <f>+I37-N37</f>
        <v>10324.9</v>
      </c>
    </row>
    <row r="38" spans="1:15" x14ac:dyDescent="0.25">
      <c r="A38" s="1">
        <v>31</v>
      </c>
      <c r="B38" s="1" t="s">
        <v>1236</v>
      </c>
      <c r="C38" s="1" t="s">
        <v>1237</v>
      </c>
      <c r="D38" s="1" t="s">
        <v>67</v>
      </c>
      <c r="E38" s="13" t="s">
        <v>28</v>
      </c>
      <c r="F38" s="13" t="s">
        <v>37</v>
      </c>
      <c r="G38" s="14">
        <v>22050</v>
      </c>
      <c r="H38">
        <v>0</v>
      </c>
      <c r="I38" s="14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4">
        <v>20721.84</v>
      </c>
    </row>
    <row r="39" spans="1:15" ht="30" x14ac:dyDescent="0.25">
      <c r="A39" s="1">
        <v>32</v>
      </c>
      <c r="B39" s="1" t="s">
        <v>1241</v>
      </c>
      <c r="C39" s="1" t="s">
        <v>423</v>
      </c>
      <c r="D39" s="1" t="s">
        <v>1132</v>
      </c>
      <c r="E39" s="13" t="s">
        <v>36</v>
      </c>
      <c r="F39" s="13" t="s">
        <v>1150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x14ac:dyDescent="0.25">
      <c r="A40" s="1">
        <v>33</v>
      </c>
      <c r="B40" s="1" t="s">
        <v>1242</v>
      </c>
      <c r="C40" s="1" t="s">
        <v>423</v>
      </c>
      <c r="D40" s="1" t="s">
        <v>41</v>
      </c>
      <c r="E40" s="13" t="s">
        <v>28</v>
      </c>
      <c r="F40" s="13" t="s">
        <v>1150</v>
      </c>
      <c r="G40" s="14">
        <v>25000</v>
      </c>
      <c r="H40"/>
      <c r="I40" s="14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4">
        <f t="shared" si="4"/>
        <v>23497.5</v>
      </c>
    </row>
    <row r="41" spans="1:15" ht="30" x14ac:dyDescent="0.25">
      <c r="A41" s="1">
        <v>34</v>
      </c>
      <c r="B41" s="1" t="s">
        <v>1245</v>
      </c>
      <c r="C41" s="1" t="s">
        <v>779</v>
      </c>
      <c r="D41" s="1" t="s">
        <v>1228</v>
      </c>
      <c r="E41" s="13" t="s">
        <v>36</v>
      </c>
      <c r="F41" s="13" t="s">
        <v>1150</v>
      </c>
      <c r="G41" s="14">
        <v>10000</v>
      </c>
      <c r="H41">
        <v>0</v>
      </c>
      <c r="I41" s="14">
        <f t="shared" ref="I41:I57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4">
        <f t="shared" si="4"/>
        <v>9384</v>
      </c>
    </row>
    <row r="42" spans="1:15" ht="30" x14ac:dyDescent="0.25">
      <c r="A42" s="1">
        <v>35</v>
      </c>
      <c r="B42" s="1" t="s">
        <v>1246</v>
      </c>
      <c r="C42" s="1" t="s">
        <v>779</v>
      </c>
      <c r="D42" s="1" t="s">
        <v>1198</v>
      </c>
      <c r="E42" s="13" t="s">
        <v>36</v>
      </c>
      <c r="F42" s="13" t="s">
        <v>1150</v>
      </c>
      <c r="G42" s="14">
        <v>10000</v>
      </c>
      <c r="H42"/>
      <c r="I42" s="14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4">
        <f t="shared" si="4"/>
        <v>9384</v>
      </c>
    </row>
    <row r="43" spans="1:15" ht="30" x14ac:dyDescent="0.25">
      <c r="A43" s="1">
        <v>36</v>
      </c>
      <c r="B43" s="1" t="s">
        <v>1247</v>
      </c>
      <c r="C43" s="1" t="s">
        <v>779</v>
      </c>
      <c r="D43" s="1" t="s">
        <v>1228</v>
      </c>
      <c r="E43" s="13" t="s">
        <v>36</v>
      </c>
      <c r="F43" s="13" t="s">
        <v>1150</v>
      </c>
      <c r="G43" s="14">
        <v>10000</v>
      </c>
      <c r="H43">
        <v>0</v>
      </c>
      <c r="I43" s="14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4">
        <f t="shared" si="4"/>
        <v>9384</v>
      </c>
    </row>
    <row r="44" spans="1:15" ht="30" x14ac:dyDescent="0.25">
      <c r="A44" s="1">
        <v>37</v>
      </c>
      <c r="B44" s="1" t="s">
        <v>1248</v>
      </c>
      <c r="C44" s="1" t="s">
        <v>779</v>
      </c>
      <c r="D44" s="1" t="s">
        <v>1196</v>
      </c>
      <c r="E44" s="13" t="s">
        <v>36</v>
      </c>
      <c r="F44" s="13" t="s">
        <v>37</v>
      </c>
      <c r="G44" s="14">
        <v>10000</v>
      </c>
      <c r="H44">
        <v>0</v>
      </c>
      <c r="I44" s="14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4">
        <f t="shared" si="4"/>
        <v>9384</v>
      </c>
    </row>
    <row r="45" spans="1:15" ht="30" x14ac:dyDescent="0.25">
      <c r="A45" s="1">
        <v>38</v>
      </c>
      <c r="B45" s="1" t="s">
        <v>1249</v>
      </c>
      <c r="C45" s="1" t="s">
        <v>779</v>
      </c>
      <c r="D45" s="1" t="s">
        <v>1196</v>
      </c>
      <c r="E45" s="13" t="s">
        <v>36</v>
      </c>
      <c r="F45" s="13" t="s">
        <v>1150</v>
      </c>
      <c r="G45" s="14">
        <v>10000</v>
      </c>
      <c r="H45">
        <v>0</v>
      </c>
      <c r="I45" s="14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4">
        <f t="shared" si="4"/>
        <v>9384</v>
      </c>
    </row>
    <row r="46" spans="1:15" ht="30" x14ac:dyDescent="0.25">
      <c r="A46" s="1">
        <v>39</v>
      </c>
      <c r="B46" s="1" t="s">
        <v>1319</v>
      </c>
      <c r="C46" s="1" t="s">
        <v>779</v>
      </c>
      <c r="D46" s="1" t="s">
        <v>1196</v>
      </c>
      <c r="E46" s="13" t="s">
        <v>36</v>
      </c>
      <c r="F46" s="13" t="s">
        <v>1150</v>
      </c>
      <c r="G46" s="14">
        <v>10000</v>
      </c>
      <c r="H46">
        <v>0</v>
      </c>
      <c r="I46" s="14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4">
        <f t="shared" si="4"/>
        <v>9384</v>
      </c>
    </row>
    <row r="47" spans="1:15" ht="30" x14ac:dyDescent="0.25">
      <c r="A47" s="1">
        <v>40</v>
      </c>
      <c r="B47" s="1" t="s">
        <v>1250</v>
      </c>
      <c r="C47" s="1" t="s">
        <v>1251</v>
      </c>
      <c r="D47" s="1" t="s">
        <v>1196</v>
      </c>
      <c r="E47" s="13" t="s">
        <v>36</v>
      </c>
      <c r="F47" s="13" t="s">
        <v>1150</v>
      </c>
      <c r="G47" s="14">
        <v>15000</v>
      </c>
      <c r="H47">
        <v>0</v>
      </c>
      <c r="I47" s="14">
        <f t="shared" si="7"/>
        <v>15000</v>
      </c>
      <c r="J47">
        <f t="shared" si="1"/>
        <v>430.5</v>
      </c>
      <c r="K47" s="7"/>
      <c r="L47">
        <f t="shared" si="2"/>
        <v>456</v>
      </c>
      <c r="M47">
        <v>25</v>
      </c>
      <c r="N47" s="7">
        <f t="shared" si="3"/>
        <v>911.5</v>
      </c>
      <c r="O47" s="14">
        <f t="shared" si="4"/>
        <v>14088.5</v>
      </c>
    </row>
    <row r="48" spans="1:15" ht="30" x14ac:dyDescent="0.25">
      <c r="A48" s="1">
        <v>41</v>
      </c>
      <c r="B48" s="1" t="s">
        <v>1252</v>
      </c>
      <c r="C48" s="1" t="s">
        <v>373</v>
      </c>
      <c r="D48" s="1" t="s">
        <v>104</v>
      </c>
      <c r="E48" s="13" t="s">
        <v>36</v>
      </c>
      <c r="F48" s="13" t="s">
        <v>1150</v>
      </c>
      <c r="G48" s="14">
        <v>15000</v>
      </c>
      <c r="H48">
        <v>0</v>
      </c>
      <c r="I48" s="14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4">
        <f t="shared" si="4"/>
        <v>14088.5</v>
      </c>
    </row>
    <row r="49" spans="1:15" ht="30" x14ac:dyDescent="0.25">
      <c r="A49" s="1">
        <v>42</v>
      </c>
      <c r="B49" s="1" t="s">
        <v>1253</v>
      </c>
      <c r="C49" s="1" t="s">
        <v>373</v>
      </c>
      <c r="D49" s="1" t="s">
        <v>104</v>
      </c>
      <c r="E49" s="13" t="s">
        <v>36</v>
      </c>
      <c r="F49" s="13" t="s">
        <v>1150</v>
      </c>
      <c r="G49" s="14">
        <v>11000</v>
      </c>
      <c r="H49">
        <v>0</v>
      </c>
      <c r="I49" s="14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4">
        <f t="shared" si="4"/>
        <v>10324.9</v>
      </c>
    </row>
    <row r="50" spans="1:15" ht="30" x14ac:dyDescent="0.25">
      <c r="A50" s="1">
        <v>43</v>
      </c>
      <c r="B50" s="1" t="s">
        <v>1254</v>
      </c>
      <c r="C50" s="1" t="s">
        <v>373</v>
      </c>
      <c r="D50" s="1" t="s">
        <v>104</v>
      </c>
      <c r="E50" s="13" t="s">
        <v>36</v>
      </c>
      <c r="F50" s="13" t="s">
        <v>1150</v>
      </c>
      <c r="G50" s="14">
        <v>11000</v>
      </c>
      <c r="H50">
        <v>0</v>
      </c>
      <c r="I50" s="14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4">
        <f t="shared" si="4"/>
        <v>10324.9</v>
      </c>
    </row>
    <row r="51" spans="1:15" x14ac:dyDescent="0.25">
      <c r="A51" s="1">
        <v>44</v>
      </c>
      <c r="B51" s="1" t="s">
        <v>1255</v>
      </c>
      <c r="C51" s="1" t="s">
        <v>373</v>
      </c>
      <c r="D51" s="1" t="s">
        <v>181</v>
      </c>
      <c r="E51" s="13" t="s">
        <v>28</v>
      </c>
      <c r="F51" s="13" t="s">
        <v>1150</v>
      </c>
      <c r="G51" s="14">
        <v>25000</v>
      </c>
      <c r="H51">
        <v>0</v>
      </c>
      <c r="I51" s="14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4">
        <f t="shared" si="4"/>
        <v>23497.5</v>
      </c>
    </row>
    <row r="52" spans="1:15" x14ac:dyDescent="0.25">
      <c r="A52" s="1">
        <v>45</v>
      </c>
      <c r="B52" s="1" t="s">
        <v>1256</v>
      </c>
      <c r="C52" s="1" t="s">
        <v>373</v>
      </c>
      <c r="D52" s="1" t="s">
        <v>41</v>
      </c>
      <c r="E52" s="13" t="s">
        <v>28</v>
      </c>
      <c r="F52" s="13" t="s">
        <v>1150</v>
      </c>
      <c r="G52" s="14">
        <v>20000</v>
      </c>
      <c r="H52">
        <v>0</v>
      </c>
      <c r="I52" s="14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4">
        <f t="shared" si="4"/>
        <v>18793</v>
      </c>
    </row>
    <row r="53" spans="1:15" ht="30" x14ac:dyDescent="0.25">
      <c r="A53" s="1">
        <v>46</v>
      </c>
      <c r="B53" s="1" t="s">
        <v>1263</v>
      </c>
      <c r="C53" s="1" t="s">
        <v>1257</v>
      </c>
      <c r="D53" s="1" t="s">
        <v>1264</v>
      </c>
      <c r="E53" s="13" t="s">
        <v>36</v>
      </c>
      <c r="F53" s="13" t="s">
        <v>1150</v>
      </c>
      <c r="G53" s="14">
        <v>15000</v>
      </c>
      <c r="H53">
        <v>0</v>
      </c>
      <c r="I53" s="14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4">
        <f t="shared" si="4"/>
        <v>14088.5</v>
      </c>
    </row>
    <row r="54" spans="1:15" ht="30" x14ac:dyDescent="0.25">
      <c r="A54" s="1">
        <v>47</v>
      </c>
      <c r="B54" s="1" t="s">
        <v>1267</v>
      </c>
      <c r="C54" s="1" t="s">
        <v>227</v>
      </c>
      <c r="D54" s="1" t="s">
        <v>41</v>
      </c>
      <c r="E54" s="13" t="s">
        <v>28</v>
      </c>
      <c r="F54" s="13" t="s">
        <v>1150</v>
      </c>
      <c r="G54" s="14">
        <v>25000</v>
      </c>
      <c r="H54">
        <v>0</v>
      </c>
      <c r="I54" s="14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4">
        <f t="shared" si="4"/>
        <v>23497.5</v>
      </c>
    </row>
    <row r="55" spans="1:15" ht="30" x14ac:dyDescent="0.25">
      <c r="A55" s="1">
        <v>48</v>
      </c>
      <c r="B55" s="1" t="s">
        <v>1269</v>
      </c>
      <c r="C55" s="1" t="s">
        <v>227</v>
      </c>
      <c r="D55" s="1" t="s">
        <v>120</v>
      </c>
      <c r="E55" s="13" t="s">
        <v>36</v>
      </c>
      <c r="F55" s="13" t="s">
        <v>37</v>
      </c>
      <c r="G55" s="14">
        <v>11000</v>
      </c>
      <c r="H55">
        <v>0</v>
      </c>
      <c r="I55" s="14">
        <f t="shared" si="7"/>
        <v>11000</v>
      </c>
      <c r="J55">
        <f t="shared" si="1"/>
        <v>315.7</v>
      </c>
      <c r="K55" s="7"/>
      <c r="L55">
        <f t="shared" si="2"/>
        <v>334.4</v>
      </c>
      <c r="M55">
        <v>25</v>
      </c>
      <c r="N55" s="7">
        <f t="shared" si="3"/>
        <v>675.09999999999991</v>
      </c>
      <c r="O55" s="14">
        <f t="shared" si="4"/>
        <v>10324.9</v>
      </c>
    </row>
    <row r="56" spans="1:15" ht="30" x14ac:dyDescent="0.25">
      <c r="A56" s="1">
        <v>49</v>
      </c>
      <c r="B56" s="1" t="s">
        <v>1270</v>
      </c>
      <c r="C56" s="1" t="s">
        <v>227</v>
      </c>
      <c r="D56" s="1" t="s">
        <v>67</v>
      </c>
      <c r="E56" s="13" t="s">
        <v>36</v>
      </c>
      <c r="F56" s="13" t="s">
        <v>37</v>
      </c>
      <c r="G56" s="14">
        <v>13000</v>
      </c>
      <c r="H56">
        <v>0</v>
      </c>
      <c r="I56" s="14">
        <f t="shared" si="7"/>
        <v>13000</v>
      </c>
      <c r="J56">
        <f t="shared" si="1"/>
        <v>373.1</v>
      </c>
      <c r="K56" s="7"/>
      <c r="L56">
        <f t="shared" si="2"/>
        <v>395.2</v>
      </c>
      <c r="M56">
        <v>25</v>
      </c>
      <c r="N56" s="7">
        <f t="shared" si="3"/>
        <v>793.3</v>
      </c>
      <c r="O56" s="14">
        <f t="shared" si="4"/>
        <v>12206.7</v>
      </c>
    </row>
    <row r="57" spans="1:15" ht="30" x14ac:dyDescent="0.25">
      <c r="A57" s="1">
        <v>50</v>
      </c>
      <c r="B57" s="1" t="s">
        <v>1274</v>
      </c>
      <c r="C57" s="1" t="s">
        <v>1272</v>
      </c>
      <c r="D57" s="1" t="s">
        <v>86</v>
      </c>
      <c r="E57" s="13" t="s">
        <v>36</v>
      </c>
      <c r="F57" s="13" t="s">
        <v>37</v>
      </c>
      <c r="G57" s="14">
        <v>13200</v>
      </c>
      <c r="H57">
        <v>0</v>
      </c>
      <c r="I57" s="14">
        <f t="shared" si="7"/>
        <v>13200</v>
      </c>
      <c r="J57">
        <f t="shared" si="1"/>
        <v>378.84</v>
      </c>
      <c r="K57" s="7">
        <v>0</v>
      </c>
      <c r="L57">
        <f t="shared" si="2"/>
        <v>401.28</v>
      </c>
      <c r="M57">
        <f>25</f>
        <v>25</v>
      </c>
      <c r="N57" s="7">
        <f t="shared" si="3"/>
        <v>805.11999999999989</v>
      </c>
      <c r="O57" s="14">
        <f>+I57-N57</f>
        <v>12394.880000000001</v>
      </c>
    </row>
    <row r="58" spans="1:15" ht="30" x14ac:dyDescent="0.25">
      <c r="A58" s="1">
        <v>51</v>
      </c>
      <c r="B58" s="1" t="s">
        <v>1275</v>
      </c>
      <c r="C58" s="1" t="s">
        <v>1272</v>
      </c>
      <c r="D58" s="1" t="s">
        <v>263</v>
      </c>
      <c r="E58" s="13" t="s">
        <v>36</v>
      </c>
      <c r="F58" s="13" t="s">
        <v>1150</v>
      </c>
      <c r="G58" s="14">
        <v>15000</v>
      </c>
      <c r="H58">
        <v>0</v>
      </c>
      <c r="I58" s="14">
        <f>+G58+H58</f>
        <v>15000</v>
      </c>
      <c r="J58">
        <f t="shared" si="1"/>
        <v>430.5</v>
      </c>
      <c r="K58" s="7"/>
      <c r="L58">
        <f t="shared" si="2"/>
        <v>456</v>
      </c>
      <c r="M58">
        <v>25</v>
      </c>
      <c r="N58" s="7">
        <f t="shared" si="3"/>
        <v>911.5</v>
      </c>
      <c r="O58" s="14">
        <f t="shared" si="4"/>
        <v>14088.5</v>
      </c>
    </row>
    <row r="59" spans="1:15" ht="30" x14ac:dyDescent="0.25">
      <c r="A59" s="1">
        <v>52</v>
      </c>
      <c r="B59" s="1" t="s">
        <v>1278</v>
      </c>
      <c r="C59" s="1" t="s">
        <v>1277</v>
      </c>
      <c r="D59" s="1" t="s">
        <v>263</v>
      </c>
      <c r="E59" s="13" t="s">
        <v>36</v>
      </c>
      <c r="F59" s="13" t="s">
        <v>1150</v>
      </c>
      <c r="G59" s="14">
        <v>11000</v>
      </c>
      <c r="H59">
        <v>0</v>
      </c>
      <c r="I59" s="14">
        <f t="shared" ref="I59:I69" si="8">+G59+H59</f>
        <v>11000</v>
      </c>
      <c r="J59">
        <f t="shared" si="1"/>
        <v>315.7</v>
      </c>
      <c r="K59" s="7"/>
      <c r="L59">
        <f t="shared" si="2"/>
        <v>334.4</v>
      </c>
      <c r="M59">
        <v>25</v>
      </c>
      <c r="N59" s="7">
        <f t="shared" si="3"/>
        <v>675.09999999999991</v>
      </c>
      <c r="O59" s="14">
        <f t="shared" si="4"/>
        <v>10324.9</v>
      </c>
    </row>
    <row r="60" spans="1:15" ht="30" x14ac:dyDescent="0.25">
      <c r="A60" s="1">
        <v>53</v>
      </c>
      <c r="B60" s="1" t="s">
        <v>1279</v>
      </c>
      <c r="C60" s="1" t="s">
        <v>1280</v>
      </c>
      <c r="D60" s="1" t="s">
        <v>263</v>
      </c>
      <c r="E60" s="13" t="s">
        <v>36</v>
      </c>
      <c r="F60" s="13" t="s">
        <v>1150</v>
      </c>
      <c r="G60" s="14">
        <v>11000</v>
      </c>
      <c r="H60">
        <v>0</v>
      </c>
      <c r="I60" s="14">
        <f t="shared" si="8"/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4">
        <f t="shared" si="4"/>
        <v>10324.9</v>
      </c>
    </row>
    <row r="61" spans="1:15" ht="30" x14ac:dyDescent="0.25">
      <c r="A61" s="1">
        <v>54</v>
      </c>
      <c r="B61" s="1" t="s">
        <v>1281</v>
      </c>
      <c r="C61" s="1" t="s">
        <v>1280</v>
      </c>
      <c r="D61" s="1" t="s">
        <v>263</v>
      </c>
      <c r="E61" s="13" t="s">
        <v>28</v>
      </c>
      <c r="F61" s="13" t="s">
        <v>1150</v>
      </c>
      <c r="G61" s="14">
        <v>14300</v>
      </c>
      <c r="H61">
        <v>0</v>
      </c>
      <c r="I61" s="14">
        <f t="shared" si="8"/>
        <v>14300</v>
      </c>
      <c r="J61">
        <f t="shared" si="1"/>
        <v>410.41</v>
      </c>
      <c r="K61" s="7"/>
      <c r="L61">
        <f t="shared" si="2"/>
        <v>434.72</v>
      </c>
      <c r="M61">
        <v>25</v>
      </c>
      <c r="N61" s="7">
        <f t="shared" si="3"/>
        <v>870.13000000000011</v>
      </c>
      <c r="O61" s="14">
        <f t="shared" si="4"/>
        <v>13429.869999999999</v>
      </c>
    </row>
    <row r="62" spans="1:15" ht="30" x14ac:dyDescent="0.25">
      <c r="A62" s="1">
        <v>55</v>
      </c>
      <c r="B62" s="1" t="s">
        <v>1282</v>
      </c>
      <c r="C62" s="1" t="s">
        <v>1280</v>
      </c>
      <c r="D62" s="1" t="s">
        <v>263</v>
      </c>
      <c r="E62" s="13" t="s">
        <v>36</v>
      </c>
      <c r="F62" s="13" t="s">
        <v>1150</v>
      </c>
      <c r="G62" s="14">
        <v>10000</v>
      </c>
      <c r="H62">
        <v>0</v>
      </c>
      <c r="I62" s="14">
        <f t="shared" si="8"/>
        <v>10000</v>
      </c>
      <c r="J62">
        <f t="shared" si="1"/>
        <v>287</v>
      </c>
      <c r="K62" s="7"/>
      <c r="L62">
        <f t="shared" si="2"/>
        <v>304</v>
      </c>
      <c r="M62">
        <v>25</v>
      </c>
      <c r="N62" s="7">
        <f t="shared" si="3"/>
        <v>616</v>
      </c>
      <c r="O62" s="14">
        <f t="shared" si="4"/>
        <v>9384</v>
      </c>
    </row>
    <row r="63" spans="1:15" ht="30" x14ac:dyDescent="0.25">
      <c r="A63" s="1">
        <v>56</v>
      </c>
      <c r="B63" s="1" t="s">
        <v>1283</v>
      </c>
      <c r="C63" s="1" t="s">
        <v>1280</v>
      </c>
      <c r="D63" s="1" t="s">
        <v>263</v>
      </c>
      <c r="E63" s="13" t="s">
        <v>28</v>
      </c>
      <c r="F63" s="13" t="s">
        <v>1150</v>
      </c>
      <c r="G63" s="14">
        <v>14300</v>
      </c>
      <c r="H63">
        <v>0</v>
      </c>
      <c r="I63" s="14">
        <f t="shared" si="8"/>
        <v>14300</v>
      </c>
      <c r="J63">
        <f t="shared" si="1"/>
        <v>410.41</v>
      </c>
      <c r="K63" s="7"/>
      <c r="L63">
        <f t="shared" si="2"/>
        <v>434.72</v>
      </c>
      <c r="M63">
        <v>25</v>
      </c>
      <c r="N63" s="7">
        <f t="shared" si="3"/>
        <v>870.13000000000011</v>
      </c>
      <c r="O63" s="14">
        <f t="shared" si="4"/>
        <v>13429.869999999999</v>
      </c>
    </row>
    <row r="64" spans="1:15" ht="30" x14ac:dyDescent="0.25">
      <c r="A64" s="1">
        <v>57</v>
      </c>
      <c r="B64" s="1" t="s">
        <v>1329</v>
      </c>
      <c r="C64" s="1" t="s">
        <v>1280</v>
      </c>
      <c r="D64" s="1" t="s">
        <v>41</v>
      </c>
      <c r="E64" s="13" t="s">
        <v>28</v>
      </c>
      <c r="F64" s="13" t="s">
        <v>37</v>
      </c>
      <c r="G64" s="14">
        <v>35000</v>
      </c>
      <c r="H64">
        <v>0</v>
      </c>
      <c r="I64" s="14">
        <f t="shared" si="8"/>
        <v>35000</v>
      </c>
      <c r="J64">
        <f t="shared" si="1"/>
        <v>1004.5</v>
      </c>
      <c r="K64" s="7"/>
      <c r="L64">
        <f t="shared" si="2"/>
        <v>1064</v>
      </c>
      <c r="M64">
        <v>25</v>
      </c>
      <c r="N64" s="7">
        <f t="shared" si="3"/>
        <v>2093.5</v>
      </c>
      <c r="O64" s="14">
        <f t="shared" si="4"/>
        <v>32906.5</v>
      </c>
    </row>
    <row r="65" spans="1:15" ht="30" x14ac:dyDescent="0.25">
      <c r="A65" s="1">
        <v>58</v>
      </c>
      <c r="B65" s="1" t="s">
        <v>1286</v>
      </c>
      <c r="C65" s="1" t="s">
        <v>1134</v>
      </c>
      <c r="D65" s="1" t="s">
        <v>1264</v>
      </c>
      <c r="E65" s="13" t="s">
        <v>36</v>
      </c>
      <c r="F65" s="13" t="s">
        <v>1150</v>
      </c>
      <c r="G65" s="14">
        <v>20000</v>
      </c>
      <c r="H65">
        <v>0</v>
      </c>
      <c r="I65" s="14">
        <f t="shared" si="8"/>
        <v>20000</v>
      </c>
      <c r="J65">
        <f t="shared" si="1"/>
        <v>574</v>
      </c>
      <c r="K65" s="7"/>
      <c r="L65">
        <f t="shared" si="2"/>
        <v>608</v>
      </c>
      <c r="M65">
        <v>25</v>
      </c>
      <c r="N65" s="7">
        <f t="shared" si="3"/>
        <v>1207</v>
      </c>
      <c r="O65" s="14">
        <f t="shared" si="4"/>
        <v>18793</v>
      </c>
    </row>
    <row r="66" spans="1:15" ht="30" x14ac:dyDescent="0.25">
      <c r="A66" s="1">
        <v>59</v>
      </c>
      <c r="B66" s="1" t="s">
        <v>1288</v>
      </c>
      <c r="C66" s="1" t="s">
        <v>1289</v>
      </c>
      <c r="D66" s="1" t="s">
        <v>263</v>
      </c>
      <c r="E66" s="13" t="s">
        <v>36</v>
      </c>
      <c r="F66" s="13" t="s">
        <v>1150</v>
      </c>
      <c r="G66" s="14">
        <v>25000</v>
      </c>
      <c r="H66">
        <v>0</v>
      </c>
      <c r="I66" s="14">
        <f t="shared" si="8"/>
        <v>25000</v>
      </c>
      <c r="J66">
        <f t="shared" si="1"/>
        <v>717.5</v>
      </c>
      <c r="K66" s="7"/>
      <c r="L66">
        <f t="shared" si="2"/>
        <v>760</v>
      </c>
      <c r="M66">
        <v>25</v>
      </c>
      <c r="N66" s="7">
        <f t="shared" si="3"/>
        <v>1502.5</v>
      </c>
      <c r="O66" s="14">
        <f t="shared" si="4"/>
        <v>23497.5</v>
      </c>
    </row>
    <row r="67" spans="1:15" ht="30" x14ac:dyDescent="0.25">
      <c r="A67" s="1">
        <v>60</v>
      </c>
      <c r="B67" s="1" t="s">
        <v>1290</v>
      </c>
      <c r="C67" s="1" t="s">
        <v>1134</v>
      </c>
      <c r="D67" s="1" t="s">
        <v>263</v>
      </c>
      <c r="E67" s="13" t="s">
        <v>36</v>
      </c>
      <c r="F67" s="13" t="s">
        <v>1150</v>
      </c>
      <c r="G67" s="14">
        <v>11000</v>
      </c>
      <c r="H67">
        <v>0</v>
      </c>
      <c r="I67" s="14">
        <f t="shared" si="8"/>
        <v>11000</v>
      </c>
      <c r="J67">
        <f t="shared" si="1"/>
        <v>315.7</v>
      </c>
      <c r="K67" s="7"/>
      <c r="L67">
        <f t="shared" si="2"/>
        <v>334.4</v>
      </c>
      <c r="M67">
        <f>25+1715.46</f>
        <v>1740.46</v>
      </c>
      <c r="N67" s="7">
        <f t="shared" si="3"/>
        <v>2390.56</v>
      </c>
      <c r="O67" s="14">
        <f t="shared" si="4"/>
        <v>8609.44</v>
      </c>
    </row>
    <row r="68" spans="1:15" ht="30" x14ac:dyDescent="0.25">
      <c r="A68" s="1">
        <v>61</v>
      </c>
      <c r="B68" s="1" t="s">
        <v>1304</v>
      </c>
      <c r="C68" s="1" t="s">
        <v>1134</v>
      </c>
      <c r="D68" s="1" t="s">
        <v>1264</v>
      </c>
      <c r="E68" s="13" t="s">
        <v>36</v>
      </c>
      <c r="F68" s="13" t="s">
        <v>1150</v>
      </c>
      <c r="G68" s="14">
        <v>15000</v>
      </c>
      <c r="H68">
        <v>0</v>
      </c>
      <c r="I68" s="14">
        <f t="shared" si="8"/>
        <v>15000</v>
      </c>
      <c r="J68">
        <f t="shared" si="1"/>
        <v>430.5</v>
      </c>
      <c r="K68" s="7"/>
      <c r="L68">
        <f t="shared" si="2"/>
        <v>456</v>
      </c>
      <c r="M68">
        <v>25</v>
      </c>
      <c r="N68" s="7">
        <f t="shared" si="3"/>
        <v>911.5</v>
      </c>
      <c r="O68" s="14">
        <f t="shared" si="4"/>
        <v>14088.5</v>
      </c>
    </row>
    <row r="69" spans="1:15" ht="30" x14ac:dyDescent="0.25">
      <c r="A69" s="1">
        <v>62</v>
      </c>
      <c r="B69" s="1" t="s">
        <v>1305</v>
      </c>
      <c r="C69" s="1" t="s">
        <v>1306</v>
      </c>
      <c r="D69" s="1" t="s">
        <v>1307</v>
      </c>
      <c r="E69" s="13" t="s">
        <v>36</v>
      </c>
      <c r="F69" s="13" t="s">
        <v>1150</v>
      </c>
      <c r="G69" s="14">
        <v>11000</v>
      </c>
      <c r="H69">
        <v>0</v>
      </c>
      <c r="I69" s="14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4">
        <f t="shared" si="4"/>
        <v>10324.9</v>
      </c>
    </row>
    <row r="70" spans="1:15" ht="30" x14ac:dyDescent="0.25">
      <c r="A70" s="1">
        <v>63</v>
      </c>
      <c r="B70" s="1" t="s">
        <v>1308</v>
      </c>
      <c r="C70" s="1" t="s">
        <v>1306</v>
      </c>
      <c r="D70" s="1" t="s">
        <v>263</v>
      </c>
      <c r="E70" s="13" t="s">
        <v>36</v>
      </c>
      <c r="F70" s="13" t="s">
        <v>1150</v>
      </c>
      <c r="G70" s="14">
        <v>11000</v>
      </c>
      <c r="H70">
        <v>0</v>
      </c>
      <c r="I70" s="14">
        <f>+G70+H70</f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4">
        <f t="shared" si="4"/>
        <v>10324.9</v>
      </c>
    </row>
    <row r="71" spans="1:15" ht="30" x14ac:dyDescent="0.25">
      <c r="A71" s="1">
        <v>64</v>
      </c>
      <c r="B71" s="1" t="s">
        <v>1309</v>
      </c>
      <c r="C71" s="1" t="s">
        <v>1306</v>
      </c>
      <c r="D71" s="1" t="s">
        <v>263</v>
      </c>
      <c r="E71" s="13" t="s">
        <v>36</v>
      </c>
      <c r="F71" s="13" t="s">
        <v>1150</v>
      </c>
      <c r="G71" s="14">
        <v>11000</v>
      </c>
      <c r="H71">
        <v>0</v>
      </c>
      <c r="I71" s="14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4">
        <f t="shared" si="4"/>
        <v>10324.9</v>
      </c>
    </row>
    <row r="72" spans="1:15" ht="30" x14ac:dyDescent="0.25">
      <c r="A72" s="1">
        <v>65</v>
      </c>
      <c r="B72" s="1" t="s">
        <v>1316</v>
      </c>
      <c r="C72" s="1" t="s">
        <v>344</v>
      </c>
      <c r="D72" s="1" t="s">
        <v>1196</v>
      </c>
      <c r="E72" s="13" t="s">
        <v>36</v>
      </c>
      <c r="F72" s="13" t="s">
        <v>1150</v>
      </c>
      <c r="G72" s="14">
        <v>15000</v>
      </c>
      <c r="H72">
        <v>0</v>
      </c>
      <c r="I72" s="14">
        <f>+G72+H72</f>
        <v>15000</v>
      </c>
      <c r="J72">
        <f t="shared" ref="J72:J73" si="9">+I72*2.87%</f>
        <v>430.5</v>
      </c>
      <c r="K72" s="7"/>
      <c r="L72">
        <f t="shared" ref="L72:L74" si="10">+I72*3.04%</f>
        <v>456</v>
      </c>
      <c r="M72">
        <v>25</v>
      </c>
      <c r="N72" s="7">
        <f t="shared" ref="N72:N74" si="11">+J72+K72+L72+M72</f>
        <v>911.5</v>
      </c>
      <c r="O72" s="14">
        <f t="shared" ref="O72:O74" si="12">+I72-N72</f>
        <v>14088.5</v>
      </c>
    </row>
    <row r="73" spans="1:15" ht="30" x14ac:dyDescent="0.25">
      <c r="A73" s="1">
        <v>66</v>
      </c>
      <c r="B73" s="1" t="s">
        <v>1317</v>
      </c>
      <c r="C73" s="1" t="s">
        <v>833</v>
      </c>
      <c r="D73" s="1" t="s">
        <v>41</v>
      </c>
      <c r="E73" s="13" t="s">
        <v>36</v>
      </c>
      <c r="F73" s="13" t="s">
        <v>37</v>
      </c>
      <c r="G73" s="14">
        <v>30000</v>
      </c>
      <c r="H73">
        <v>0</v>
      </c>
      <c r="I73" s="14">
        <f>+G73+H73</f>
        <v>30000</v>
      </c>
      <c r="J73">
        <f t="shared" si="9"/>
        <v>861</v>
      </c>
      <c r="K73" s="7"/>
      <c r="L73">
        <f t="shared" si="10"/>
        <v>912</v>
      </c>
      <c r="M73">
        <v>25</v>
      </c>
      <c r="N73" s="7">
        <f t="shared" si="11"/>
        <v>1798</v>
      </c>
      <c r="O73" s="14">
        <f t="shared" si="12"/>
        <v>28202</v>
      </c>
    </row>
    <row r="74" spans="1:15" ht="30" x14ac:dyDescent="0.25">
      <c r="A74" s="1">
        <v>67</v>
      </c>
      <c r="B74" s="1" t="s">
        <v>1318</v>
      </c>
      <c r="C74" s="1" t="s">
        <v>1096</v>
      </c>
      <c r="D74" s="1" t="s">
        <v>67</v>
      </c>
      <c r="E74" s="13" t="s">
        <v>36</v>
      </c>
      <c r="F74" s="13" t="s">
        <v>37</v>
      </c>
      <c r="G74" s="14">
        <v>25000</v>
      </c>
      <c r="H74">
        <v>0</v>
      </c>
      <c r="I74" s="14">
        <f>+G74+H74</f>
        <v>25000</v>
      </c>
      <c r="J74">
        <f>+I74*2.87%</f>
        <v>717.5</v>
      </c>
      <c r="K74" s="7"/>
      <c r="L74">
        <f t="shared" si="10"/>
        <v>760</v>
      </c>
      <c r="M74">
        <v>25</v>
      </c>
      <c r="N74" s="7">
        <f t="shared" si="11"/>
        <v>1502.5</v>
      </c>
      <c r="O74" s="14">
        <f t="shared" si="12"/>
        <v>23497.5</v>
      </c>
    </row>
    <row r="77" spans="1:15" ht="15.75" thickBot="1" x14ac:dyDescent="0.3">
      <c r="A77" s="2"/>
      <c r="B77" s="2"/>
      <c r="C77" s="2"/>
      <c r="D77" s="2"/>
      <c r="E77" s="2"/>
      <c r="F77" s="2"/>
      <c r="G77" s="12">
        <f>SUM(G8:G76)</f>
        <v>1069250</v>
      </c>
      <c r="H77" s="12">
        <f>SUM(H8:H74)</f>
        <v>0</v>
      </c>
      <c r="I77" s="12">
        <f>SUM(I8:I74)</f>
        <v>1069250</v>
      </c>
      <c r="J77" s="12">
        <f>SUM(J8:J76)</f>
        <v>30687.475000000006</v>
      </c>
      <c r="K77" s="12">
        <f>SUM(K8:K74)</f>
        <v>0</v>
      </c>
      <c r="L77" s="12">
        <f>SUM(L8:L74)</f>
        <v>32505.200000000015</v>
      </c>
      <c r="M77" s="12">
        <f>SUM(M8:M74)</f>
        <v>6605.92</v>
      </c>
      <c r="N77" s="12">
        <f>SUM(N8:N74)</f>
        <v>69798.594999999987</v>
      </c>
      <c r="O77" s="12">
        <f>SUM(O8:O74)</f>
        <v>999451.40000000014</v>
      </c>
    </row>
    <row r="78" spans="1:15" ht="15.75" thickTop="1" x14ac:dyDescent="0.25"/>
    <row r="81" spans="6:8" x14ac:dyDescent="0.25">
      <c r="F81" s="15"/>
      <c r="G81" s="15"/>
      <c r="H81" s="15"/>
    </row>
    <row r="82" spans="6:8" x14ac:dyDescent="0.25">
      <c r="F82" s="40" t="s">
        <v>916</v>
      </c>
      <c r="G82" s="40"/>
      <c r="H82" s="40"/>
    </row>
    <row r="83" spans="6:8" x14ac:dyDescent="0.25">
      <c r="F83" s="41" t="s">
        <v>917</v>
      </c>
      <c r="G83" s="41"/>
      <c r="H83" s="41"/>
    </row>
    <row r="84" spans="6:8" x14ac:dyDescent="0.25">
      <c r="G84" s="1"/>
      <c r="H84" s="1"/>
    </row>
    <row r="741" spans="11:11" x14ac:dyDescent="0.25">
      <c r="K741" s="13" t="s">
        <v>0</v>
      </c>
    </row>
  </sheetData>
  <mergeCells count="8">
    <mergeCell ref="F82:H82"/>
    <mergeCell ref="F83:H83"/>
    <mergeCell ref="A1:O1"/>
    <mergeCell ref="A2:O2"/>
    <mergeCell ref="A3:O3"/>
    <mergeCell ref="A4:O4"/>
    <mergeCell ref="A5:O5"/>
    <mergeCell ref="E6:F6"/>
  </mergeCells>
  <pageMargins left="0.70866141732283472" right="0.70866141732283472" top="0.35433070866141736" bottom="0.35433070866141736" header="0.31496062992125984" footer="0.31496062992125984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7"/>
  <sheetViews>
    <sheetView topLeftCell="D1" zoomScale="110" zoomScaleNormal="110" workbookViewId="0">
      <selection activeCell="J75" sqref="J7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1477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1178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35000</v>
      </c>
      <c r="H8">
        <v>0</v>
      </c>
      <c r="I8" s="14">
        <f t="shared" ref="I8:I26" si="0">+G8+H8</f>
        <v>35000</v>
      </c>
      <c r="J8">
        <f t="shared" ref="J8:J29" si="1">+I8*2.87%</f>
        <v>1004.5</v>
      </c>
      <c r="K8" s="7"/>
      <c r="L8">
        <f t="shared" ref="L8:L29" si="2">+I8*3.04%</f>
        <v>1064</v>
      </c>
      <c r="M8">
        <v>25</v>
      </c>
      <c r="N8" s="7">
        <f t="shared" ref="N8:N29" si="3">+J8+K8+L8+M8</f>
        <v>2093.5</v>
      </c>
      <c r="O8" s="14">
        <f t="shared" ref="O8:O29" si="4">+I8-N8</f>
        <v>32906.5</v>
      </c>
    </row>
    <row r="9" spans="1:16" x14ac:dyDescent="0.25">
      <c r="A9" s="1">
        <v>2</v>
      </c>
      <c r="B9" s="1" t="s">
        <v>1179</v>
      </c>
      <c r="C9" s="1" t="s">
        <v>174</v>
      </c>
      <c r="D9" s="1" t="s">
        <v>1180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1183</v>
      </c>
      <c r="C10" s="1" t="s">
        <v>969</v>
      </c>
      <c r="D10" s="1" t="s">
        <v>31</v>
      </c>
      <c r="E10" s="13" t="s">
        <v>28</v>
      </c>
      <c r="F10" s="13" t="s">
        <v>1150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1184</v>
      </c>
      <c r="C11" s="1" t="s">
        <v>1185</v>
      </c>
      <c r="D11" s="1" t="s">
        <v>204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ht="30" x14ac:dyDescent="0.25">
      <c r="A12" s="1">
        <v>5</v>
      </c>
      <c r="B12" s="1" t="s">
        <v>1186</v>
      </c>
      <c r="C12" s="1" t="s">
        <v>1185</v>
      </c>
      <c r="D12" s="1" t="s">
        <v>204</v>
      </c>
      <c r="E12" s="13" t="s">
        <v>28</v>
      </c>
      <c r="F12" s="13" t="s">
        <v>37</v>
      </c>
      <c r="G12" s="14">
        <v>30000</v>
      </c>
      <c r="H12">
        <v>0</v>
      </c>
      <c r="I12" s="14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4">
        <f t="shared" si="4"/>
        <v>28202</v>
      </c>
    </row>
    <row r="13" spans="1:16" x14ac:dyDescent="0.25">
      <c r="A13" s="1">
        <v>6</v>
      </c>
      <c r="B13" s="1" t="s">
        <v>1189</v>
      </c>
      <c r="C13" s="1" t="s">
        <v>582</v>
      </c>
      <c r="D13" s="1" t="s">
        <v>1190</v>
      </c>
      <c r="E13" s="13" t="s">
        <v>28</v>
      </c>
      <c r="F13" s="13" t="s">
        <v>37</v>
      </c>
      <c r="G13" s="14">
        <v>50000</v>
      </c>
      <c r="H13">
        <v>0</v>
      </c>
      <c r="I13" s="14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25+3830.92</f>
        <v>3855.92</v>
      </c>
      <c r="N13" s="7">
        <f t="shared" si="3"/>
        <v>8664.92</v>
      </c>
      <c r="O13" s="14">
        <f t="shared" si="4"/>
        <v>41335.08</v>
      </c>
    </row>
    <row r="14" spans="1:16" x14ac:dyDescent="0.25">
      <c r="A14" s="1">
        <v>7</v>
      </c>
      <c r="B14" s="1" t="s">
        <v>1191</v>
      </c>
      <c r="C14" s="1" t="s">
        <v>582</v>
      </c>
      <c r="D14" s="1" t="s">
        <v>1135</v>
      </c>
      <c r="E14" s="13" t="s">
        <v>28</v>
      </c>
      <c r="F14" s="13" t="s">
        <v>1150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4">
        <f t="shared" si="4"/>
        <v>43450.54</v>
      </c>
    </row>
    <row r="15" spans="1:16" x14ac:dyDescent="0.25">
      <c r="A15" s="1">
        <v>8</v>
      </c>
      <c r="B15" s="1" t="s">
        <v>1193</v>
      </c>
      <c r="C15" s="1" t="s">
        <v>582</v>
      </c>
      <c r="D15" s="1" t="s">
        <v>1194</v>
      </c>
      <c r="E15" s="13" t="s">
        <v>28</v>
      </c>
      <c r="F15" s="13" t="s">
        <v>37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f>25+2115.46</f>
        <v>2140.46</v>
      </c>
      <c r="N15" s="7">
        <f t="shared" si="3"/>
        <v>6949.46</v>
      </c>
      <c r="O15" s="14">
        <f t="shared" si="4"/>
        <v>43050.54</v>
      </c>
    </row>
    <row r="16" spans="1:16" x14ac:dyDescent="0.25">
      <c r="A16" s="1">
        <v>9</v>
      </c>
      <c r="B16" s="1" t="s">
        <v>1322</v>
      </c>
      <c r="C16" s="1" t="s">
        <v>582</v>
      </c>
      <c r="D16" s="1" t="s">
        <v>1135</v>
      </c>
      <c r="E16" s="13" t="s">
        <v>28</v>
      </c>
      <c r="F16" s="13" t="s">
        <v>1150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425</v>
      </c>
      <c r="N16" s="7">
        <f t="shared" si="3"/>
        <v>5234</v>
      </c>
      <c r="O16" s="14">
        <f t="shared" si="4"/>
        <v>44766</v>
      </c>
    </row>
    <row r="17" spans="1:15" x14ac:dyDescent="0.25">
      <c r="A17" s="1">
        <v>10</v>
      </c>
      <c r="B17" s="1" t="s">
        <v>1323</v>
      </c>
      <c r="C17" s="1" t="s">
        <v>582</v>
      </c>
      <c r="D17" s="1" t="s">
        <v>1055</v>
      </c>
      <c r="E17" s="13" t="s">
        <v>28</v>
      </c>
      <c r="F17" s="13" t="s">
        <v>37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1715.46+25</f>
        <v>1740.46</v>
      </c>
      <c r="N17" s="7">
        <f t="shared" si="3"/>
        <v>6549.46</v>
      </c>
      <c r="O17" s="14">
        <f t="shared" si="4"/>
        <v>43450.54</v>
      </c>
    </row>
    <row r="18" spans="1:15" x14ac:dyDescent="0.25">
      <c r="A18" s="1">
        <v>11</v>
      </c>
      <c r="B18" s="1" t="s">
        <v>1205</v>
      </c>
      <c r="C18" s="1" t="s">
        <v>532</v>
      </c>
      <c r="D18" s="1" t="s">
        <v>1206</v>
      </c>
      <c r="E18" s="13" t="s">
        <v>28</v>
      </c>
      <c r="F18" s="13" t="s">
        <v>1150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4">
        <f t="shared" si="4"/>
        <v>41335.08</v>
      </c>
    </row>
    <row r="19" spans="1:15" ht="30" x14ac:dyDescent="0.25">
      <c r="A19" s="1">
        <v>12</v>
      </c>
      <c r="B19" s="1" t="s">
        <v>1208</v>
      </c>
      <c r="C19" s="1" t="s">
        <v>1209</v>
      </c>
      <c r="D19" s="1" t="s">
        <v>1194</v>
      </c>
      <c r="E19" s="13" t="s">
        <v>28</v>
      </c>
      <c r="F19" s="13" t="s">
        <v>1150</v>
      </c>
      <c r="G19" s="14">
        <v>50000</v>
      </c>
      <c r="H19">
        <v>0</v>
      </c>
      <c r="I19" s="14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f>25+400</f>
        <v>425</v>
      </c>
      <c r="N19" s="7">
        <f t="shared" si="3"/>
        <v>5234</v>
      </c>
      <c r="O19" s="14">
        <f t="shared" si="4"/>
        <v>44766</v>
      </c>
    </row>
    <row r="20" spans="1:15" x14ac:dyDescent="0.25">
      <c r="A20" s="1">
        <v>13</v>
      </c>
      <c r="B20" s="1" t="s">
        <v>1214</v>
      </c>
      <c r="C20" s="1" t="s">
        <v>483</v>
      </c>
      <c r="D20" s="1" t="s">
        <v>1135</v>
      </c>
      <c r="E20" s="13" t="s">
        <v>28</v>
      </c>
      <c r="F20" s="13" t="s">
        <v>1150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x14ac:dyDescent="0.25">
      <c r="A21" s="1">
        <v>14</v>
      </c>
      <c r="B21" s="1" t="s">
        <v>1219</v>
      </c>
      <c r="C21" s="1" t="s">
        <v>483</v>
      </c>
      <c r="D21" s="1" t="s">
        <v>1135</v>
      </c>
      <c r="E21" s="13" t="s">
        <v>28</v>
      </c>
      <c r="F21" s="13" t="s">
        <v>1150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6933+25</f>
        <v>6958</v>
      </c>
      <c r="N21" s="7">
        <f t="shared" si="3"/>
        <v>11767</v>
      </c>
      <c r="O21" s="14">
        <f t="shared" si="4"/>
        <v>38233</v>
      </c>
    </row>
    <row r="22" spans="1:15" x14ac:dyDescent="0.25">
      <c r="A22" s="1">
        <v>15</v>
      </c>
      <c r="B22" s="1" t="s">
        <v>1230</v>
      </c>
      <c r="C22" s="1" t="s">
        <v>643</v>
      </c>
      <c r="D22" s="1" t="s">
        <v>1135</v>
      </c>
      <c r="E22" s="13" t="s">
        <v>28</v>
      </c>
      <c r="F22" s="13" t="s">
        <v>37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1231</v>
      </c>
      <c r="C23" s="1" t="s">
        <v>643</v>
      </c>
      <c r="D23" s="1" t="s">
        <v>204</v>
      </c>
      <c r="E23" s="13" t="s">
        <v>28</v>
      </c>
      <c r="F23" s="13" t="s">
        <v>1150</v>
      </c>
      <c r="G23" s="14">
        <v>50000</v>
      </c>
      <c r="H23">
        <v>0</v>
      </c>
      <c r="I23" s="14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f>25+400</f>
        <v>425</v>
      </c>
      <c r="N23" s="7">
        <f t="shared" si="3"/>
        <v>5234</v>
      </c>
      <c r="O23" s="14">
        <f t="shared" si="4"/>
        <v>44766</v>
      </c>
    </row>
    <row r="24" spans="1:15" x14ac:dyDescent="0.25">
      <c r="A24" s="1">
        <v>17</v>
      </c>
      <c r="B24" s="1" t="s">
        <v>1234</v>
      </c>
      <c r="C24" s="1" t="s">
        <v>643</v>
      </c>
      <c r="D24" s="1" t="s">
        <v>1194</v>
      </c>
      <c r="E24" s="13" t="s">
        <v>28</v>
      </c>
      <c r="F24" s="13" t="s">
        <v>1150</v>
      </c>
      <c r="G24" s="14">
        <v>50000</v>
      </c>
      <c r="H24"/>
      <c r="I24" s="14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v>425</v>
      </c>
      <c r="N24" s="7">
        <f t="shared" si="3"/>
        <v>5234</v>
      </c>
      <c r="O24" s="14">
        <f t="shared" si="4"/>
        <v>44766</v>
      </c>
    </row>
    <row r="25" spans="1:15" x14ac:dyDescent="0.25">
      <c r="A25" s="1">
        <v>18</v>
      </c>
      <c r="B25" s="1" t="s">
        <v>1238</v>
      </c>
      <c r="C25" s="1" t="s">
        <v>423</v>
      </c>
      <c r="D25" s="1" t="s">
        <v>190</v>
      </c>
      <c r="E25" s="13" t="s">
        <v>28</v>
      </c>
      <c r="F25" s="13" t="s">
        <v>37</v>
      </c>
      <c r="G25" s="14">
        <v>50000</v>
      </c>
      <c r="H25">
        <v>0</v>
      </c>
      <c r="I25" s="14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4">
        <f t="shared" si="4"/>
        <v>44766</v>
      </c>
    </row>
    <row r="26" spans="1:15" x14ac:dyDescent="0.25">
      <c r="A26" s="1">
        <v>19</v>
      </c>
      <c r="B26" s="1" t="s">
        <v>1239</v>
      </c>
      <c r="C26" s="1" t="s">
        <v>423</v>
      </c>
      <c r="D26" s="1" t="s">
        <v>1240</v>
      </c>
      <c r="E26" s="13" t="s">
        <v>28</v>
      </c>
      <c r="F26" s="13" t="s">
        <v>1150</v>
      </c>
      <c r="G26" s="14">
        <v>50000</v>
      </c>
      <c r="H26">
        <v>0</v>
      </c>
      <c r="I26" s="14">
        <f t="shared" si="0"/>
        <v>50000</v>
      </c>
      <c r="J26">
        <f t="shared" si="1"/>
        <v>1435</v>
      </c>
      <c r="K26" s="7">
        <v>1854</v>
      </c>
      <c r="L26">
        <f t="shared" si="2"/>
        <v>1520</v>
      </c>
      <c r="M26">
        <f>25+400</f>
        <v>425</v>
      </c>
      <c r="N26" s="7">
        <f t="shared" si="3"/>
        <v>5234</v>
      </c>
      <c r="O26" s="14">
        <f t="shared" si="4"/>
        <v>44766</v>
      </c>
    </row>
    <row r="27" spans="1:15" x14ac:dyDescent="0.25">
      <c r="A27" s="1">
        <v>20</v>
      </c>
      <c r="B27" s="1" t="s">
        <v>1324</v>
      </c>
      <c r="C27" s="1" t="s">
        <v>423</v>
      </c>
      <c r="D27" s="1" t="s">
        <v>1055</v>
      </c>
      <c r="E27" s="13" t="s">
        <v>28</v>
      </c>
      <c r="F27" s="13" t="s">
        <v>37</v>
      </c>
      <c r="G27" s="14">
        <v>35000</v>
      </c>
      <c r="H27">
        <v>0</v>
      </c>
      <c r="I27" s="14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4">
        <v>32906.5</v>
      </c>
    </row>
    <row r="28" spans="1:15" x14ac:dyDescent="0.25">
      <c r="A28" s="1">
        <v>21</v>
      </c>
      <c r="B28" s="1" t="s">
        <v>1421</v>
      </c>
      <c r="C28" s="1" t="s">
        <v>423</v>
      </c>
      <c r="D28" s="1" t="s">
        <v>204</v>
      </c>
      <c r="E28" s="13" t="s">
        <v>28</v>
      </c>
      <c r="F28" s="13" t="s">
        <v>1150</v>
      </c>
      <c r="G28" s="14">
        <v>35000</v>
      </c>
      <c r="H28">
        <v>0</v>
      </c>
      <c r="I28" s="14">
        <v>35000</v>
      </c>
      <c r="J28">
        <f t="shared" ref="J28" si="5">+I28*2.87%</f>
        <v>1004.5</v>
      </c>
      <c r="K28" s="7"/>
      <c r="L28">
        <v>1064</v>
      </c>
      <c r="M28">
        <v>25</v>
      </c>
      <c r="N28" s="7">
        <f t="shared" ref="N28" si="6">+J28+K28+L28+M28</f>
        <v>2093.5</v>
      </c>
      <c r="O28" s="14">
        <v>32906.5</v>
      </c>
    </row>
    <row r="29" spans="1:15" ht="30" x14ac:dyDescent="0.25">
      <c r="A29" s="1">
        <v>22</v>
      </c>
      <c r="B29" s="1" t="s">
        <v>1243</v>
      </c>
      <c r="C29" s="1" t="s">
        <v>1244</v>
      </c>
      <c r="D29" s="1" t="s">
        <v>1194</v>
      </c>
      <c r="E29" s="13" t="s">
        <v>28</v>
      </c>
      <c r="F29" s="13" t="s">
        <v>1150</v>
      </c>
      <c r="G29" s="14">
        <v>50000</v>
      </c>
      <c r="H29">
        <v>0</v>
      </c>
      <c r="I29" s="14">
        <f t="shared" ref="I29:I37" si="7">+G29+H29</f>
        <v>50000</v>
      </c>
      <c r="J29">
        <f t="shared" si="1"/>
        <v>1435</v>
      </c>
      <c r="K29" s="7">
        <v>1854</v>
      </c>
      <c r="L29">
        <f t="shared" si="2"/>
        <v>1520</v>
      </c>
      <c r="M29">
        <f>25+400</f>
        <v>425</v>
      </c>
      <c r="N29" s="7">
        <f t="shared" si="3"/>
        <v>5234</v>
      </c>
      <c r="O29" s="14">
        <f t="shared" si="4"/>
        <v>44766</v>
      </c>
    </row>
    <row r="30" spans="1:15" x14ac:dyDescent="0.25">
      <c r="A30" s="1">
        <v>23</v>
      </c>
      <c r="B30" s="1" t="s">
        <v>1258</v>
      </c>
      <c r="C30" s="1" t="s">
        <v>1257</v>
      </c>
      <c r="D30" s="1" t="s">
        <v>190</v>
      </c>
      <c r="E30" s="13" t="s">
        <v>28</v>
      </c>
      <c r="F30" s="13" t="s">
        <v>1150</v>
      </c>
      <c r="G30" s="14">
        <v>50000</v>
      </c>
      <c r="H30">
        <v>0</v>
      </c>
      <c r="I30" s="14">
        <f t="shared" si="7"/>
        <v>50000</v>
      </c>
      <c r="J30">
        <f t="shared" ref="J30:J62" si="8">+I30*2.87%</f>
        <v>1435</v>
      </c>
      <c r="K30" s="7">
        <v>1854</v>
      </c>
      <c r="L30">
        <f t="shared" ref="L30:L61" si="9">+I30*3.04%</f>
        <v>1520</v>
      </c>
      <c r="M30">
        <v>25</v>
      </c>
      <c r="N30" s="7">
        <f t="shared" ref="N30:N62" si="10">+J30+K30+L30+M30</f>
        <v>4834</v>
      </c>
      <c r="O30" s="14">
        <f t="shared" ref="O30:O61" si="11">+I30-N30</f>
        <v>45166</v>
      </c>
    </row>
    <row r="31" spans="1:15" x14ac:dyDescent="0.25">
      <c r="A31" s="1">
        <v>24</v>
      </c>
      <c r="B31" s="1" t="s">
        <v>1259</v>
      </c>
      <c r="C31" s="1" t="s">
        <v>1257</v>
      </c>
      <c r="D31" s="1" t="s">
        <v>1194</v>
      </c>
      <c r="E31" s="13" t="s">
        <v>28</v>
      </c>
      <c r="F31" s="13" t="s">
        <v>1150</v>
      </c>
      <c r="G31" s="14">
        <v>45000</v>
      </c>
      <c r="H31">
        <v>0</v>
      </c>
      <c r="I31" s="14">
        <f t="shared" si="7"/>
        <v>45000</v>
      </c>
      <c r="J31">
        <f t="shared" si="8"/>
        <v>1291.5</v>
      </c>
      <c r="K31" s="7">
        <v>1148.33</v>
      </c>
      <c r="L31">
        <f t="shared" si="9"/>
        <v>1368</v>
      </c>
      <c r="M31">
        <f>25+400</f>
        <v>425</v>
      </c>
      <c r="N31" s="7">
        <f t="shared" si="10"/>
        <v>4232.83</v>
      </c>
      <c r="O31" s="14">
        <f t="shared" si="11"/>
        <v>40767.17</v>
      </c>
    </row>
    <row r="32" spans="1:15" x14ac:dyDescent="0.25">
      <c r="A32" s="1">
        <v>25</v>
      </c>
      <c r="B32" s="1" t="s">
        <v>1260</v>
      </c>
      <c r="C32" s="1" t="s">
        <v>1257</v>
      </c>
      <c r="D32" s="1" t="s">
        <v>1261</v>
      </c>
      <c r="E32" s="13" t="s">
        <v>28</v>
      </c>
      <c r="F32" s="13" t="s">
        <v>37</v>
      </c>
      <c r="G32" s="14">
        <v>50000</v>
      </c>
      <c r="H32">
        <v>0</v>
      </c>
      <c r="I32" s="14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f>25+3430.92</f>
        <v>3455.92</v>
      </c>
      <c r="N32" s="7">
        <f t="shared" si="10"/>
        <v>8264.92</v>
      </c>
      <c r="O32" s="14">
        <f t="shared" si="11"/>
        <v>41735.08</v>
      </c>
    </row>
    <row r="33" spans="1:15" x14ac:dyDescent="0.25">
      <c r="A33" s="1">
        <v>26</v>
      </c>
      <c r="B33" s="1" t="s">
        <v>1262</v>
      </c>
      <c r="C33" s="1" t="s">
        <v>1257</v>
      </c>
      <c r="D33" s="1" t="s">
        <v>190</v>
      </c>
      <c r="E33" s="13" t="s">
        <v>28</v>
      </c>
      <c r="F33" s="13" t="s">
        <v>37</v>
      </c>
      <c r="G33" s="14">
        <v>40000</v>
      </c>
      <c r="H33">
        <v>0</v>
      </c>
      <c r="I33" s="14">
        <f t="shared" si="7"/>
        <v>40000</v>
      </c>
      <c r="J33">
        <f t="shared" si="8"/>
        <v>1148</v>
      </c>
      <c r="K33" s="7">
        <v>442.65</v>
      </c>
      <c r="L33">
        <f t="shared" si="9"/>
        <v>1216</v>
      </c>
      <c r="M33">
        <v>25</v>
      </c>
      <c r="N33" s="7">
        <f t="shared" si="10"/>
        <v>2831.65</v>
      </c>
      <c r="O33" s="14">
        <f t="shared" si="11"/>
        <v>37168.35</v>
      </c>
    </row>
    <row r="34" spans="1:15" ht="30" x14ac:dyDescent="0.25">
      <c r="A34" s="1">
        <v>27</v>
      </c>
      <c r="B34" s="1" t="s">
        <v>1265</v>
      </c>
      <c r="C34" s="1" t="s">
        <v>1257</v>
      </c>
      <c r="D34" s="1" t="s">
        <v>1266</v>
      </c>
      <c r="E34" s="13" t="s">
        <v>28</v>
      </c>
      <c r="F34" s="13" t="s">
        <v>37</v>
      </c>
      <c r="G34" s="14">
        <v>60000</v>
      </c>
      <c r="H34">
        <v>0</v>
      </c>
      <c r="I34" s="14">
        <f t="shared" si="7"/>
        <v>60000</v>
      </c>
      <c r="J34">
        <f t="shared" si="8"/>
        <v>1722</v>
      </c>
      <c r="K34" s="7">
        <v>3486.65</v>
      </c>
      <c r="L34">
        <f t="shared" si="9"/>
        <v>1824</v>
      </c>
      <c r="M34">
        <f>9484.56+25</f>
        <v>9509.56</v>
      </c>
      <c r="N34" s="7">
        <f t="shared" si="10"/>
        <v>16542.21</v>
      </c>
      <c r="O34" s="14">
        <f t="shared" si="11"/>
        <v>43457.79</v>
      </c>
    </row>
    <row r="35" spans="1:15" ht="30" x14ac:dyDescent="0.25">
      <c r="A35" s="1">
        <v>28</v>
      </c>
      <c r="B35" s="1" t="s">
        <v>1268</v>
      </c>
      <c r="C35" s="1" t="s">
        <v>227</v>
      </c>
      <c r="D35" s="1" t="s">
        <v>1135</v>
      </c>
      <c r="E35" s="13" t="s">
        <v>28</v>
      </c>
      <c r="F35" s="13" t="s">
        <v>1150</v>
      </c>
      <c r="G35" s="14">
        <v>50000</v>
      </c>
      <c r="H35">
        <v>0</v>
      </c>
      <c r="I35" s="14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v>25</v>
      </c>
      <c r="N35" s="7">
        <f t="shared" si="10"/>
        <v>4834</v>
      </c>
      <c r="O35" s="14">
        <f t="shared" si="11"/>
        <v>45166</v>
      </c>
    </row>
    <row r="36" spans="1:15" x14ac:dyDescent="0.25">
      <c r="A36" s="1">
        <v>29</v>
      </c>
      <c r="B36" s="1" t="s">
        <v>1271</v>
      </c>
      <c r="C36" s="1" t="s">
        <v>1272</v>
      </c>
      <c r="D36" s="1" t="s">
        <v>1240</v>
      </c>
      <c r="E36" s="13" t="s">
        <v>28</v>
      </c>
      <c r="F36" s="13" t="s">
        <v>1150</v>
      </c>
      <c r="G36" s="14">
        <v>50000</v>
      </c>
      <c r="H36">
        <v>0</v>
      </c>
      <c r="I36" s="14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25+3830.92</f>
        <v>3855.92</v>
      </c>
      <c r="N36" s="7">
        <f t="shared" si="10"/>
        <v>8664.92</v>
      </c>
      <c r="O36" s="14">
        <f t="shared" si="11"/>
        <v>41335.08</v>
      </c>
    </row>
    <row r="37" spans="1:15" x14ac:dyDescent="0.25">
      <c r="A37" s="1">
        <v>30</v>
      </c>
      <c r="B37" s="1" t="s">
        <v>1273</v>
      </c>
      <c r="C37" s="1" t="s">
        <v>1272</v>
      </c>
      <c r="D37" s="1" t="s">
        <v>1240</v>
      </c>
      <c r="E37" s="13" t="s">
        <v>28</v>
      </c>
      <c r="F37" s="13" t="s">
        <v>37</v>
      </c>
      <c r="G37" s="14">
        <v>50000</v>
      </c>
      <c r="H37">
        <v>0</v>
      </c>
      <c r="I37" s="14">
        <f t="shared" si="7"/>
        <v>50000</v>
      </c>
      <c r="J37">
        <f t="shared" si="8"/>
        <v>1435</v>
      </c>
      <c r="K37" s="7">
        <v>1854</v>
      </c>
      <c r="L37">
        <f t="shared" si="9"/>
        <v>1520</v>
      </c>
      <c r="M37">
        <f>25+14479.75</f>
        <v>14504.75</v>
      </c>
      <c r="N37" s="7">
        <f t="shared" si="10"/>
        <v>19313.75</v>
      </c>
      <c r="O37" s="14">
        <f t="shared" si="11"/>
        <v>30686.25</v>
      </c>
    </row>
    <row r="38" spans="1:15" x14ac:dyDescent="0.25">
      <c r="A38" s="1">
        <v>31</v>
      </c>
      <c r="B38" s="1" t="s">
        <v>1276</v>
      </c>
      <c r="C38" s="1" t="s">
        <v>1277</v>
      </c>
      <c r="D38" s="1" t="s">
        <v>190</v>
      </c>
      <c r="E38" s="13" t="s">
        <v>28</v>
      </c>
      <c r="F38" s="13" t="s">
        <v>1150</v>
      </c>
      <c r="G38" s="14">
        <v>40000</v>
      </c>
      <c r="H38">
        <v>0</v>
      </c>
      <c r="I38" s="14">
        <f>+G38+H38</f>
        <v>40000</v>
      </c>
      <c r="J38">
        <f t="shared" si="8"/>
        <v>1148</v>
      </c>
      <c r="K38" s="7">
        <v>442.65</v>
      </c>
      <c r="L38">
        <f t="shared" si="9"/>
        <v>1216</v>
      </c>
      <c r="M38">
        <f>25+400</f>
        <v>425</v>
      </c>
      <c r="N38" s="7">
        <f t="shared" si="10"/>
        <v>3231.65</v>
      </c>
      <c r="O38" s="14">
        <f t="shared" si="11"/>
        <v>36768.35</v>
      </c>
    </row>
    <row r="39" spans="1:15" ht="30" x14ac:dyDescent="0.25">
      <c r="A39" s="1">
        <v>32</v>
      </c>
      <c r="B39" s="1" t="s">
        <v>1284</v>
      </c>
      <c r="C39" s="1" t="s">
        <v>1024</v>
      </c>
      <c r="D39" s="1" t="s">
        <v>1285</v>
      </c>
      <c r="E39" s="13" t="s">
        <v>28</v>
      </c>
      <c r="F39" s="13" t="s">
        <v>1150</v>
      </c>
      <c r="G39" s="14">
        <v>50000</v>
      </c>
      <c r="H39">
        <v>0</v>
      </c>
      <c r="I39" s="14">
        <f t="shared" ref="I39:I61" si="12">+G39+H39</f>
        <v>50000</v>
      </c>
      <c r="J39">
        <f t="shared" si="8"/>
        <v>1435</v>
      </c>
      <c r="K39" s="7">
        <v>1854</v>
      </c>
      <c r="L39">
        <f t="shared" si="9"/>
        <v>1520</v>
      </c>
      <c r="M39">
        <v>25</v>
      </c>
      <c r="N39" s="7">
        <f t="shared" si="10"/>
        <v>4834</v>
      </c>
      <c r="O39" s="14">
        <f t="shared" si="11"/>
        <v>45166</v>
      </c>
    </row>
    <row r="40" spans="1:15" x14ac:dyDescent="0.25">
      <c r="A40" s="1">
        <v>33</v>
      </c>
      <c r="B40" s="1" t="s">
        <v>1287</v>
      </c>
      <c r="C40" s="1" t="s">
        <v>1134</v>
      </c>
      <c r="D40" s="1" t="s">
        <v>1194</v>
      </c>
      <c r="E40" s="13" t="s">
        <v>28</v>
      </c>
      <c r="F40" s="13" t="s">
        <v>37</v>
      </c>
      <c r="G40" s="14">
        <v>35000</v>
      </c>
      <c r="H40">
        <v>0</v>
      </c>
      <c r="I40" s="14">
        <f t="shared" si="12"/>
        <v>35000</v>
      </c>
      <c r="J40">
        <f t="shared" si="8"/>
        <v>1004.5</v>
      </c>
      <c r="K40" s="7"/>
      <c r="L40">
        <f t="shared" si="9"/>
        <v>1064</v>
      </c>
      <c r="M40">
        <v>25</v>
      </c>
      <c r="N40" s="7">
        <f t="shared" si="10"/>
        <v>2093.5</v>
      </c>
      <c r="O40" s="14">
        <f>+I40-N40</f>
        <v>32906.5</v>
      </c>
    </row>
    <row r="41" spans="1:15" x14ac:dyDescent="0.25">
      <c r="A41" s="1">
        <v>34</v>
      </c>
      <c r="B41" s="1" t="s">
        <v>1291</v>
      </c>
      <c r="C41" s="1" t="s">
        <v>1134</v>
      </c>
      <c r="D41" s="1" t="s">
        <v>1194</v>
      </c>
      <c r="E41" s="13" t="s">
        <v>28</v>
      </c>
      <c r="F41" s="13" t="s">
        <v>1150</v>
      </c>
      <c r="G41" s="14">
        <v>40000</v>
      </c>
      <c r="H41">
        <v>0</v>
      </c>
      <c r="I41" s="14">
        <f t="shared" si="12"/>
        <v>40000</v>
      </c>
      <c r="J41">
        <f t="shared" si="8"/>
        <v>1148</v>
      </c>
      <c r="K41" s="7">
        <v>442.65</v>
      </c>
      <c r="L41">
        <f t="shared" si="9"/>
        <v>1216</v>
      </c>
      <c r="M41">
        <v>25</v>
      </c>
      <c r="N41" s="7">
        <f t="shared" si="10"/>
        <v>2831.65</v>
      </c>
      <c r="O41" s="14">
        <f t="shared" si="11"/>
        <v>37168.35</v>
      </c>
    </row>
    <row r="42" spans="1:15" x14ac:dyDescent="0.25">
      <c r="A42" s="1">
        <v>35</v>
      </c>
      <c r="B42" s="1" t="s">
        <v>1292</v>
      </c>
      <c r="C42" s="1" t="s">
        <v>1134</v>
      </c>
      <c r="D42" s="1" t="s">
        <v>1194</v>
      </c>
      <c r="E42" s="13" t="s">
        <v>28</v>
      </c>
      <c r="F42" s="13" t="s">
        <v>1150</v>
      </c>
      <c r="G42" s="14">
        <v>50000</v>
      </c>
      <c r="H42">
        <v>0</v>
      </c>
      <c r="I42" s="14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v>25</v>
      </c>
      <c r="N42" s="7">
        <f t="shared" si="10"/>
        <v>4834</v>
      </c>
      <c r="O42" s="14">
        <f t="shared" si="11"/>
        <v>45166</v>
      </c>
    </row>
    <row r="43" spans="1:15" x14ac:dyDescent="0.25">
      <c r="A43" s="1">
        <v>36</v>
      </c>
      <c r="B43" s="1" t="s">
        <v>1293</v>
      </c>
      <c r="C43" s="1" t="s">
        <v>1134</v>
      </c>
      <c r="D43" s="1" t="s">
        <v>1135</v>
      </c>
      <c r="E43" s="13" t="s">
        <v>28</v>
      </c>
      <c r="F43" s="13" t="s">
        <v>1150</v>
      </c>
      <c r="G43" s="14">
        <v>50000</v>
      </c>
      <c r="H43">
        <v>0</v>
      </c>
      <c r="I43" s="14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f>25+400</f>
        <v>425</v>
      </c>
      <c r="N43" s="7">
        <f t="shared" si="10"/>
        <v>5234</v>
      </c>
      <c r="O43" s="14">
        <f t="shared" si="11"/>
        <v>44766</v>
      </c>
    </row>
    <row r="44" spans="1:15" x14ac:dyDescent="0.25">
      <c r="A44" s="1">
        <v>37</v>
      </c>
      <c r="B44" s="1" t="s">
        <v>1294</v>
      </c>
      <c r="C44" s="1" t="s">
        <v>1134</v>
      </c>
      <c r="D44" s="1" t="s">
        <v>1135</v>
      </c>
      <c r="E44" s="13" t="s">
        <v>28</v>
      </c>
      <c r="F44" s="13" t="s">
        <v>1150</v>
      </c>
      <c r="G44" s="14">
        <v>50000</v>
      </c>
      <c r="H44">
        <v>0</v>
      </c>
      <c r="I44" s="14">
        <f t="shared" si="12"/>
        <v>50000</v>
      </c>
      <c r="J44">
        <f t="shared" si="8"/>
        <v>1435</v>
      </c>
      <c r="K44" s="7">
        <v>1854</v>
      </c>
      <c r="L44">
        <f t="shared" si="9"/>
        <v>1520</v>
      </c>
      <c r="M44">
        <v>25</v>
      </c>
      <c r="N44" s="7">
        <f t="shared" si="10"/>
        <v>4834</v>
      </c>
      <c r="O44" s="14">
        <f t="shared" si="11"/>
        <v>45166</v>
      </c>
    </row>
    <row r="45" spans="1:15" x14ac:dyDescent="0.25">
      <c r="A45" s="1">
        <v>38</v>
      </c>
      <c r="B45" s="1" t="s">
        <v>1295</v>
      </c>
      <c r="C45" s="1" t="s">
        <v>1134</v>
      </c>
      <c r="D45" s="1" t="s">
        <v>204</v>
      </c>
      <c r="E45" s="13" t="s">
        <v>28</v>
      </c>
      <c r="F45" s="13" t="s">
        <v>1150</v>
      </c>
      <c r="G45" s="14">
        <v>40000</v>
      </c>
      <c r="H45">
        <v>0</v>
      </c>
      <c r="I45" s="14">
        <f t="shared" si="12"/>
        <v>40000</v>
      </c>
      <c r="J45">
        <f t="shared" si="8"/>
        <v>1148</v>
      </c>
      <c r="K45" s="7">
        <v>442.65</v>
      </c>
      <c r="L45">
        <f t="shared" si="9"/>
        <v>1216</v>
      </c>
      <c r="M45">
        <f>25+400</f>
        <v>425</v>
      </c>
      <c r="N45" s="7">
        <f t="shared" si="10"/>
        <v>3231.65</v>
      </c>
      <c r="O45" s="14">
        <f t="shared" si="11"/>
        <v>36768.35</v>
      </c>
    </row>
    <row r="46" spans="1:15" x14ac:dyDescent="0.25">
      <c r="A46" s="1">
        <v>39</v>
      </c>
      <c r="B46" s="1" t="s">
        <v>1296</v>
      </c>
      <c r="C46" s="1" t="s">
        <v>1134</v>
      </c>
      <c r="D46" s="1" t="s">
        <v>1135</v>
      </c>
      <c r="E46" s="13" t="s">
        <v>28</v>
      </c>
      <c r="F46" s="13" t="s">
        <v>1150</v>
      </c>
      <c r="G46" s="14">
        <v>50000</v>
      </c>
      <c r="H46">
        <v>0</v>
      </c>
      <c r="I46" s="14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4">
        <f t="shared" si="11"/>
        <v>44766</v>
      </c>
    </row>
    <row r="47" spans="1:15" x14ac:dyDescent="0.25">
      <c r="A47" s="1">
        <v>40</v>
      </c>
      <c r="B47" s="1" t="s">
        <v>1297</v>
      </c>
      <c r="C47" s="1" t="s">
        <v>1134</v>
      </c>
      <c r="D47" s="1" t="s">
        <v>1135</v>
      </c>
      <c r="E47" s="13" t="s">
        <v>28</v>
      </c>
      <c r="F47" s="13" t="s">
        <v>1150</v>
      </c>
      <c r="G47" s="14">
        <v>50000</v>
      </c>
      <c r="H47">
        <v>0</v>
      </c>
      <c r="I47" s="14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f>25+400</f>
        <v>425</v>
      </c>
      <c r="N47" s="7">
        <f t="shared" si="10"/>
        <v>5234</v>
      </c>
      <c r="O47" s="14">
        <f t="shared" si="11"/>
        <v>44766</v>
      </c>
    </row>
    <row r="48" spans="1:15" x14ac:dyDescent="0.25">
      <c r="A48" s="1">
        <v>41</v>
      </c>
      <c r="B48" s="1" t="s">
        <v>1298</v>
      </c>
      <c r="C48" s="1" t="s">
        <v>1134</v>
      </c>
      <c r="D48" s="1" t="s">
        <v>1194</v>
      </c>
      <c r="E48" s="13" t="s">
        <v>28</v>
      </c>
      <c r="F48" s="13" t="s">
        <v>1150</v>
      </c>
      <c r="G48" s="14">
        <v>50000</v>
      </c>
      <c r="H48">
        <v>0</v>
      </c>
      <c r="I48" s="14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v>25</v>
      </c>
      <c r="N48" s="7">
        <f t="shared" si="10"/>
        <v>4834</v>
      </c>
      <c r="O48" s="14">
        <f t="shared" si="11"/>
        <v>45166</v>
      </c>
    </row>
    <row r="49" spans="1:15" x14ac:dyDescent="0.25">
      <c r="A49" s="1">
        <v>42</v>
      </c>
      <c r="B49" s="1" t="s">
        <v>1299</v>
      </c>
      <c r="C49" s="1" t="s">
        <v>1134</v>
      </c>
      <c r="D49" s="1" t="s">
        <v>1135</v>
      </c>
      <c r="E49" s="13" t="s">
        <v>28</v>
      </c>
      <c r="F49" s="13" t="s">
        <v>1150</v>
      </c>
      <c r="G49" s="14">
        <v>50000</v>
      </c>
      <c r="H49">
        <v>0</v>
      </c>
      <c r="I49" s="14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25+2115.46</f>
        <v>2140.46</v>
      </c>
      <c r="N49" s="7">
        <f t="shared" si="10"/>
        <v>6949.46</v>
      </c>
      <c r="O49" s="14">
        <f t="shared" si="11"/>
        <v>43050.54</v>
      </c>
    </row>
    <row r="50" spans="1:15" x14ac:dyDescent="0.25">
      <c r="A50" s="1">
        <v>43</v>
      </c>
      <c r="B50" s="1" t="s">
        <v>1300</v>
      </c>
      <c r="C50" s="1" t="s">
        <v>1134</v>
      </c>
      <c r="D50" s="1" t="s">
        <v>1135</v>
      </c>
      <c r="E50" s="13" t="s">
        <v>28</v>
      </c>
      <c r="F50" s="13" t="s">
        <v>1150</v>
      </c>
      <c r="G50" s="14">
        <v>50000</v>
      </c>
      <c r="H50">
        <v>0</v>
      </c>
      <c r="I50" s="14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25+400</f>
        <v>425</v>
      </c>
      <c r="N50" s="7">
        <f t="shared" si="10"/>
        <v>5234</v>
      </c>
      <c r="O50" s="14">
        <f t="shared" si="11"/>
        <v>44766</v>
      </c>
    </row>
    <row r="51" spans="1:15" x14ac:dyDescent="0.25">
      <c r="A51" s="1">
        <v>44</v>
      </c>
      <c r="B51" s="1" t="s">
        <v>1301</v>
      </c>
      <c r="C51" s="1" t="s">
        <v>1134</v>
      </c>
      <c r="D51" s="1" t="s">
        <v>1135</v>
      </c>
      <c r="E51" s="13" t="s">
        <v>28</v>
      </c>
      <c r="F51" s="13" t="s">
        <v>1150</v>
      </c>
      <c r="G51" s="14">
        <v>50000</v>
      </c>
      <c r="H51">
        <v>0</v>
      </c>
      <c r="I51" s="14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f>19495.56+25</f>
        <v>19520.560000000001</v>
      </c>
      <c r="N51" s="7">
        <f t="shared" si="10"/>
        <v>24329.56</v>
      </c>
      <c r="O51" s="14">
        <f t="shared" si="11"/>
        <v>25670.44</v>
      </c>
    </row>
    <row r="52" spans="1:15" x14ac:dyDescent="0.25">
      <c r="A52" s="1">
        <v>45</v>
      </c>
      <c r="B52" s="1" t="s">
        <v>1302</v>
      </c>
      <c r="C52" s="1" t="s">
        <v>1134</v>
      </c>
      <c r="D52" s="1" t="s">
        <v>1194</v>
      </c>
      <c r="E52" s="13" t="s">
        <v>28</v>
      </c>
      <c r="F52" s="13" t="s">
        <v>1150</v>
      </c>
      <c r="G52" s="14">
        <v>50000</v>
      </c>
      <c r="H52">
        <v>0</v>
      </c>
      <c r="I52" s="14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v>25</v>
      </c>
      <c r="N52" s="7">
        <f t="shared" si="10"/>
        <v>4834</v>
      </c>
      <c r="O52" s="14">
        <f t="shared" si="11"/>
        <v>45166</v>
      </c>
    </row>
    <row r="53" spans="1:15" x14ac:dyDescent="0.25">
      <c r="A53" s="1">
        <v>46</v>
      </c>
      <c r="B53" s="1" t="s">
        <v>1303</v>
      </c>
      <c r="C53" s="1" t="s">
        <v>1134</v>
      </c>
      <c r="D53" s="1" t="s">
        <v>1194</v>
      </c>
      <c r="E53" s="13" t="s">
        <v>28</v>
      </c>
      <c r="F53" s="13" t="s">
        <v>1150</v>
      </c>
      <c r="G53" s="14">
        <v>50000</v>
      </c>
      <c r="H53">
        <v>0</v>
      </c>
      <c r="I53" s="14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f>1715.46+25</f>
        <v>1740.46</v>
      </c>
      <c r="N53" s="7">
        <f t="shared" si="10"/>
        <v>6549.46</v>
      </c>
      <c r="O53" s="14">
        <f t="shared" si="11"/>
        <v>43450.54</v>
      </c>
    </row>
    <row r="54" spans="1:15" x14ac:dyDescent="0.25">
      <c r="A54" s="1">
        <v>47</v>
      </c>
      <c r="B54" s="1" t="s">
        <v>1330</v>
      </c>
      <c r="C54" s="1" t="s">
        <v>1134</v>
      </c>
      <c r="D54" s="1" t="s">
        <v>1194</v>
      </c>
      <c r="E54" s="13" t="s">
        <v>28</v>
      </c>
      <c r="F54" s="13" t="s">
        <v>1150</v>
      </c>
      <c r="G54" s="14">
        <v>50000</v>
      </c>
      <c r="H54">
        <v>0</v>
      </c>
      <c r="I54" s="14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v>25</v>
      </c>
      <c r="N54" s="7">
        <f t="shared" si="10"/>
        <v>4834</v>
      </c>
      <c r="O54" s="14">
        <f t="shared" si="11"/>
        <v>45166</v>
      </c>
    </row>
    <row r="55" spans="1:15" x14ac:dyDescent="0.25">
      <c r="A55" s="1">
        <v>48</v>
      </c>
      <c r="B55" s="1" t="s">
        <v>1310</v>
      </c>
      <c r="C55" s="1" t="s">
        <v>1311</v>
      </c>
      <c r="D55" s="1" t="s">
        <v>1264</v>
      </c>
      <c r="E55" s="13" t="s">
        <v>28</v>
      </c>
      <c r="F55" s="13" t="s">
        <v>1150</v>
      </c>
      <c r="G55" s="14">
        <v>50000</v>
      </c>
      <c r="H55">
        <v>0</v>
      </c>
      <c r="I55" s="14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f>25+400</f>
        <v>425</v>
      </c>
      <c r="N55" s="7">
        <f t="shared" si="10"/>
        <v>5234</v>
      </c>
      <c r="O55" s="14">
        <f t="shared" si="11"/>
        <v>44766</v>
      </c>
    </row>
    <row r="56" spans="1:15" x14ac:dyDescent="0.25">
      <c r="A56" s="1">
        <v>49</v>
      </c>
      <c r="B56" s="1" t="s">
        <v>1312</v>
      </c>
      <c r="C56" s="1" t="s">
        <v>1313</v>
      </c>
      <c r="D56" s="1" t="s">
        <v>190</v>
      </c>
      <c r="E56" s="13" t="s">
        <v>28</v>
      </c>
      <c r="F56" s="13" t="s">
        <v>37</v>
      </c>
      <c r="G56" s="14">
        <v>40000</v>
      </c>
      <c r="H56">
        <v>0</v>
      </c>
      <c r="I56" s="14">
        <f t="shared" si="12"/>
        <v>40000</v>
      </c>
      <c r="J56">
        <f t="shared" si="8"/>
        <v>1148</v>
      </c>
      <c r="K56" s="7">
        <v>442.65</v>
      </c>
      <c r="L56">
        <f t="shared" si="9"/>
        <v>1216</v>
      </c>
      <c r="M56">
        <v>25</v>
      </c>
      <c r="N56" s="7">
        <f t="shared" si="10"/>
        <v>2831.65</v>
      </c>
      <c r="O56" s="14">
        <f t="shared" si="11"/>
        <v>37168.35</v>
      </c>
    </row>
    <row r="57" spans="1:15" x14ac:dyDescent="0.25">
      <c r="A57" s="1">
        <v>50</v>
      </c>
      <c r="B57" s="1" t="s">
        <v>1314</v>
      </c>
      <c r="C57" s="1" t="s">
        <v>1313</v>
      </c>
      <c r="D57" s="1" t="s">
        <v>190</v>
      </c>
      <c r="E57" s="13" t="s">
        <v>28</v>
      </c>
      <c r="F57" s="13" t="s">
        <v>37</v>
      </c>
      <c r="G57" s="14">
        <v>40000</v>
      </c>
      <c r="H57">
        <v>0</v>
      </c>
      <c r="I57" s="14">
        <f t="shared" si="12"/>
        <v>40000</v>
      </c>
      <c r="J57">
        <f t="shared" si="8"/>
        <v>1148</v>
      </c>
      <c r="K57" s="7">
        <v>442.65</v>
      </c>
      <c r="L57">
        <f t="shared" si="9"/>
        <v>1216</v>
      </c>
      <c r="M57">
        <v>25</v>
      </c>
      <c r="N57" s="7">
        <f t="shared" si="10"/>
        <v>2831.65</v>
      </c>
      <c r="O57" s="14">
        <f t="shared" si="11"/>
        <v>37168.35</v>
      </c>
    </row>
    <row r="58" spans="1:15" x14ac:dyDescent="0.25">
      <c r="A58" s="1">
        <v>51</v>
      </c>
      <c r="B58" s="1" t="s">
        <v>1315</v>
      </c>
      <c r="C58" s="1" t="s">
        <v>1313</v>
      </c>
      <c r="D58" s="1" t="s">
        <v>190</v>
      </c>
      <c r="E58" s="13" t="s">
        <v>28</v>
      </c>
      <c r="F58" s="13" t="s">
        <v>1150</v>
      </c>
      <c r="G58" s="14">
        <v>40000</v>
      </c>
      <c r="H58">
        <v>0</v>
      </c>
      <c r="I58" s="14">
        <f t="shared" si="12"/>
        <v>40000</v>
      </c>
      <c r="J58">
        <f t="shared" si="8"/>
        <v>1148</v>
      </c>
      <c r="K58" s="7">
        <v>442.65</v>
      </c>
      <c r="L58">
        <f t="shared" si="9"/>
        <v>1216</v>
      </c>
      <c r="M58">
        <v>25</v>
      </c>
      <c r="N58" s="7">
        <f t="shared" si="10"/>
        <v>2831.65</v>
      </c>
      <c r="O58" s="14">
        <f t="shared" si="11"/>
        <v>37168.35</v>
      </c>
    </row>
    <row r="59" spans="1:15" x14ac:dyDescent="0.25">
      <c r="A59" s="1">
        <v>52</v>
      </c>
      <c r="B59" s="1" t="s">
        <v>1325</v>
      </c>
      <c r="C59" s="1" t="s">
        <v>1257</v>
      </c>
      <c r="D59" s="1" t="s">
        <v>1194</v>
      </c>
      <c r="E59" s="13" t="s">
        <v>28</v>
      </c>
      <c r="F59" s="13" t="s">
        <v>1150</v>
      </c>
      <c r="G59" s="14">
        <v>50000</v>
      </c>
      <c r="H59">
        <v>0</v>
      </c>
      <c r="I59" s="14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4">
        <f t="shared" si="11"/>
        <v>45166</v>
      </c>
    </row>
    <row r="60" spans="1:15" x14ac:dyDescent="0.25">
      <c r="A60" s="1">
        <v>53</v>
      </c>
      <c r="B60" s="1" t="s">
        <v>1326</v>
      </c>
      <c r="C60" s="1" t="s">
        <v>1257</v>
      </c>
      <c r="D60" s="1" t="s">
        <v>190</v>
      </c>
      <c r="E60" s="13" t="s">
        <v>28</v>
      </c>
      <c r="F60" s="13" t="s">
        <v>37</v>
      </c>
      <c r="G60" s="14">
        <v>50000</v>
      </c>
      <c r="H60">
        <v>0</v>
      </c>
      <c r="I60" s="14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4">
        <f t="shared" si="11"/>
        <v>45166</v>
      </c>
    </row>
    <row r="61" spans="1:15" x14ac:dyDescent="0.25">
      <c r="A61" s="1">
        <v>54</v>
      </c>
      <c r="B61" s="1" t="s">
        <v>1327</v>
      </c>
      <c r="C61" s="1" t="s">
        <v>1257</v>
      </c>
      <c r="D61" s="1" t="s">
        <v>1194</v>
      </c>
      <c r="E61" s="13" t="s">
        <v>28</v>
      </c>
      <c r="F61" s="13" t="s">
        <v>1150</v>
      </c>
      <c r="G61" s="14">
        <v>50000</v>
      </c>
      <c r="H61">
        <v>0</v>
      </c>
      <c r="I61" s="14">
        <f t="shared" si="12"/>
        <v>50000</v>
      </c>
      <c r="J61">
        <f t="shared" si="8"/>
        <v>1435</v>
      </c>
      <c r="K61" s="7">
        <v>1854</v>
      </c>
      <c r="L61">
        <f t="shared" si="9"/>
        <v>1520</v>
      </c>
      <c r="M61">
        <v>25</v>
      </c>
      <c r="N61" s="7">
        <f t="shared" si="10"/>
        <v>4834</v>
      </c>
      <c r="O61" s="14">
        <f t="shared" si="11"/>
        <v>45166</v>
      </c>
    </row>
    <row r="62" spans="1:15" x14ac:dyDescent="0.25">
      <c r="A62" s="1">
        <v>55</v>
      </c>
      <c r="B62" s="1" t="s">
        <v>1328</v>
      </c>
      <c r="C62" s="1" t="s">
        <v>1257</v>
      </c>
      <c r="D62" s="1" t="s">
        <v>1240</v>
      </c>
      <c r="E62" s="13" t="s">
        <v>28</v>
      </c>
      <c r="F62" s="13" t="s">
        <v>1150</v>
      </c>
      <c r="G62" s="14">
        <v>50000</v>
      </c>
      <c r="H62">
        <v>0</v>
      </c>
      <c r="I62" s="14">
        <v>50000</v>
      </c>
      <c r="J62">
        <f t="shared" si="8"/>
        <v>1435</v>
      </c>
      <c r="K62" s="7">
        <v>1854</v>
      </c>
      <c r="L62">
        <v>1520</v>
      </c>
      <c r="M62">
        <f>3175+25</f>
        <v>3200</v>
      </c>
      <c r="N62" s="7">
        <f t="shared" si="10"/>
        <v>8009</v>
      </c>
      <c r="O62" s="14">
        <v>41991</v>
      </c>
    </row>
    <row r="64" spans="1:15" ht="14.25" customHeight="1" x14ac:dyDescent="0.25"/>
    <row r="65" spans="1:15" ht="15.75" thickBot="1" x14ac:dyDescent="0.3">
      <c r="A65" s="2"/>
      <c r="B65" s="2"/>
      <c r="C65" s="2"/>
      <c r="D65" s="2"/>
      <c r="E65" s="2"/>
      <c r="F65" s="2"/>
      <c r="G65" s="12">
        <f>SUM(G8:G62)</f>
        <v>2621000</v>
      </c>
      <c r="H65" s="12">
        <f t="shared" ref="H65" si="13">SUM(H8:H58)</f>
        <v>0</v>
      </c>
      <c r="I65" s="12">
        <f t="shared" ref="I65:O65" si="14">SUM(I8:I62)</f>
        <v>2621000</v>
      </c>
      <c r="J65" s="12">
        <f t="shared" si="14"/>
        <v>75222.7</v>
      </c>
      <c r="K65" s="12">
        <f t="shared" si="14"/>
        <v>88522.50999999998</v>
      </c>
      <c r="L65" s="12">
        <f t="shared" si="14"/>
        <v>79678.399999999994</v>
      </c>
      <c r="M65" s="12">
        <f>SUM(M8:M64)</f>
        <v>85643.85</v>
      </c>
      <c r="N65" s="12">
        <f t="shared" si="14"/>
        <v>329067.46000000008</v>
      </c>
      <c r="O65" s="12">
        <f t="shared" si="14"/>
        <v>2291932.5400000005</v>
      </c>
    </row>
    <row r="66" spans="1:15" ht="15.75" thickTop="1" x14ac:dyDescent="0.25"/>
    <row r="69" spans="1:15" x14ac:dyDescent="0.25">
      <c r="F69" s="15"/>
      <c r="G69" s="15"/>
      <c r="H69" s="15"/>
    </row>
    <row r="70" spans="1:15" ht="15" customHeight="1" x14ac:dyDescent="0.25">
      <c r="F70" s="46" t="s">
        <v>916</v>
      </c>
      <c r="G70" s="46"/>
      <c r="H70" s="46"/>
    </row>
    <row r="71" spans="1:15" ht="15" customHeight="1" x14ac:dyDescent="0.25">
      <c r="F71" s="41" t="s">
        <v>917</v>
      </c>
      <c r="G71" s="41"/>
      <c r="H71" s="41"/>
    </row>
    <row r="72" spans="1:15" x14ac:dyDescent="0.25">
      <c r="G72" s="1"/>
      <c r="H72" s="1"/>
    </row>
    <row r="757" spans="11:11" x14ac:dyDescent="0.25">
      <c r="K757" s="13" t="s">
        <v>0</v>
      </c>
    </row>
  </sheetData>
  <mergeCells count="8">
    <mergeCell ref="E6:F6"/>
    <mergeCell ref="F70:H70"/>
    <mergeCell ref="F71:H71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2025-02-17T16:40:12Z</cp:lastPrinted>
  <dcterms:created xsi:type="dcterms:W3CDTF">2024-09-06T19:02:28Z</dcterms:created>
  <dcterms:modified xsi:type="dcterms:W3CDTF">2025-02-17T19:54:02Z</dcterms:modified>
</cp:coreProperties>
</file>