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activeTab="1"/>
  </bookViews>
  <sheets>
    <sheet name="Plantilla Presupuesto" sheetId="2" r:id="rId1"/>
    <sheet name="Plantilla Ejecución 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3"/>
  <c r="E73"/>
  <c r="F73"/>
  <c r="G73"/>
  <c r="H73"/>
  <c r="I73"/>
  <c r="J73"/>
  <c r="K73"/>
  <c r="L73"/>
  <c r="M73"/>
  <c r="C73"/>
  <c r="B16"/>
  <c r="B83" l="1"/>
  <c r="B81"/>
  <c r="B80"/>
  <c r="B78"/>
  <c r="B77"/>
  <c r="B72"/>
  <c r="B71"/>
  <c r="B70"/>
  <c r="B68"/>
  <c r="B67"/>
  <c r="B65"/>
  <c r="B64"/>
  <c r="B63"/>
  <c r="B62"/>
  <c r="B60"/>
  <c r="B59"/>
  <c r="B58"/>
  <c r="B57"/>
  <c r="B56"/>
  <c r="B55"/>
  <c r="B54"/>
  <c r="B53"/>
  <c r="B52"/>
  <c r="B50"/>
  <c r="B49"/>
  <c r="B48"/>
  <c r="B47"/>
  <c r="B46"/>
  <c r="B45"/>
  <c r="B44"/>
  <c r="B42"/>
  <c r="B41"/>
  <c r="B40"/>
  <c r="B39"/>
  <c r="B38"/>
  <c r="B37"/>
  <c r="B36"/>
  <c r="B34"/>
  <c r="B33"/>
  <c r="B32"/>
  <c r="B31"/>
  <c r="B30"/>
  <c r="B29"/>
  <c r="B28"/>
  <c r="B27"/>
  <c r="B26"/>
  <c r="B24"/>
  <c r="B23"/>
  <c r="B22"/>
  <c r="B21"/>
  <c r="B20"/>
  <c r="B19"/>
  <c r="B18"/>
  <c r="B17"/>
  <c r="B14"/>
  <c r="B13"/>
  <c r="B12"/>
  <c r="B11"/>
  <c r="B10"/>
  <c r="B73" l="1"/>
</calcChain>
</file>

<file path=xl/sharedStrings.xml><?xml version="1.0" encoding="utf-8"?>
<sst xmlns="http://schemas.openxmlformats.org/spreadsheetml/2006/main" count="197" uniqueCount="113">
  <si>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</si>
  <si>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</si>
  <si>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</si>
  <si>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</si>
  <si>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</si>
  <si>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</si>
  <si>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</si>
  <si>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</si>
  <si>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</si>
  <si>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</si>
  <si>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</si>
  <si>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</si>
  <si>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</si>
  <si>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</si>
  <si>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</si>
  <si>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</si>
  <si>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</si>
  <si>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</si>
  <si>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</si>
  <si>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</si>
  <si>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</si>
  <si>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</si>
  <si>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</si>
  <si>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</si>
  <si>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</si>
  <si>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</si>
  <si>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</si>
  <si>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</si>
  <si>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</si>
  <si>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</si>
  <si>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</si>
  <si>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</si>
  <si>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</si>
  <si>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</si>
  <si>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</si>
  <si>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</si>
  <si>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</si>
  <si>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</si>
  <si>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</si>
  <si>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</si>
  <si>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</si>
  <si>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</si>
  <si>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</si>
  <si>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</si>
  <si>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</si>
  <si>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</si>
  <si>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</si>
  <si>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</si>
  <si>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</si>
  <si>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</si>
  <si>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</si>
  <si>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</si>
  <si>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</si>
  <si>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</si>
  <si>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</si>
  <si>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</si>
  <si>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</si>
  <si>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</si>
  <si>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</si>
  <si>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</si>
  <si>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</si>
  <si>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</si>
  <si>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</si>
  <si>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</si>
  <si>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</si>
  <si>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</si>
  <si>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</si>
  <si>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</si>
  <si>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</si>
  <si>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</si>
  <si>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</si>
  <si>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</si>
  <si>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</si>
  <si>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</si>
  <si>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</si>
  <si>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</si>
  <si>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</si>
  <si>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</si>
  <si>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</si>
  <si>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</si>
  <si>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</si>
  <si>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</si>
  <si>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</si>
  <si>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</si>
  <si>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</si>
  <si>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</si>
  <si>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</si>
  <si>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</si>
  <si>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</si>
  <si>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</si>
  <si>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</si>
  <si>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</si>
  <si>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</si>
  <si>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</si>
  <si>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</si>
  <si>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</si>
  <si>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</si>
  <si>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</si>
  <si>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</si>
  <si>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</si>
  <si>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</si>
  <si>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</si>
  <si>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</si>
  <si>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</si>
  <si>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</si>
  <si>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</si>
  <si>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</si>
  <si>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</si>
  <si>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Presupuesto de Gastos y Aplicaciones Financieras </t>
  </si>
  <si>
    <t xml:space="preserve">Total </t>
  </si>
  <si>
    <t>MINISTERIO DE AGRICULTURA</t>
  </si>
  <si>
    <t>DIRECCION GENERAL DE GANADERIA</t>
  </si>
  <si>
    <t>Año 2018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</si>
</sst>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164" fontId="1" fillId="0" borderId="0" xfId="1" applyFont="1"/>
    <xf numFmtId="164" fontId="0" fillId="0" borderId="0" xfId="0" applyNumberFormat="1"/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6" fillId="0" borderId="0" xfId="0" applyFont="1"/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6" fillId="0" borderId="0" xfId="1" applyFont="1"/>
    <xf numFmtId="164" fontId="5" fillId="0" borderId="0" xfId="1" applyFont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164" fontId="6" fillId="0" borderId="0" xfId="1" applyNumberFormat="1" applyFont="1"/>
    <xf numFmtId="164" fontId="6" fillId="0" borderId="0" xfId="1" applyNumberFormat="1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164" fontId="6" fillId="0" borderId="0" xfId="0" applyNumberFormat="1" applyFont="1"/>
    <xf numFmtId="164" fontId="5" fillId="0" borderId="0" xfId="0" applyNumberFormat="1" applyFont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165" fontId="5" fillId="3" borderId="0" xfId="0" applyNumberFormat="1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left"/>
    </xf>
    <xf numFmtId="9" fontId="6" fillId="0" borderId="0" xfId="2" applyFont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2"/>
  <sheetViews>
    <sheetView showGridLines="0" workbookViewId="0">
      <selection activeCell="C19" sqref="C19"/>
    </sheetView>
  </sheetViews>
  <sheetFormatPr baseColWidth="10" defaultColWidth="9.140625" defaultRowHeight="15"/>
  <cols>
    <col min="1" max="1" width="93.7109375" bestFit="1" customWidth="1"/>
    <col min="2" max="2" width="14.5703125" bestFit="1" customWidth="1"/>
    <col min="3" max="3" width="13.140625" customWidth="1"/>
    <col min="4" max="4" width="1.5703125" customWidth="1"/>
    <col min="5" max="5" width="130.85546875" bestFit="1" customWidth="1"/>
  </cols>
  <sheetData>
    <row r="1" spans="1:5" ht="18.75">
      <c r="A1" s="47" t="s">
        <v>110</v>
      </c>
      <c r="B1" s="47"/>
      <c r="C1" s="47"/>
      <c r="E1" s="9" t="s">
        <v>39</v>
      </c>
    </row>
    <row r="2" spans="1:5" ht="18.75">
      <c r="A2" s="47" t="s">
        <v>111</v>
      </c>
      <c r="B2" s="47"/>
      <c r="C2" s="47"/>
      <c r="E2" s="15" t="s">
        <v>102</v>
      </c>
    </row>
    <row r="3" spans="1:5" ht="18.75">
      <c r="A3" s="47" t="s">
        <v>112</v>
      </c>
      <c r="B3" s="47"/>
      <c r="C3" s="47"/>
      <c r="E3" s="15" t="s">
        <v>103</v>
      </c>
    </row>
    <row r="4" spans="1:5" ht="18.75">
      <c r="A4" s="49" t="s">
        <v>108</v>
      </c>
      <c r="B4" s="49"/>
      <c r="C4" s="49"/>
      <c r="E4" s="9" t="s">
        <v>94</v>
      </c>
    </row>
    <row r="5" spans="1:5">
      <c r="A5" s="48" t="s">
        <v>36</v>
      </c>
      <c r="B5" s="48"/>
      <c r="C5" s="48"/>
      <c r="E5" s="15" t="s">
        <v>100</v>
      </c>
    </row>
    <row r="6" spans="1:5">
      <c r="E6" s="15" t="s">
        <v>101</v>
      </c>
    </row>
    <row r="7" spans="1:5" ht="31.5">
      <c r="A7" s="13" t="s">
        <v>0</v>
      </c>
      <c r="B7" s="14" t="s">
        <v>37</v>
      </c>
      <c r="C7" s="14" t="s">
        <v>38</v>
      </c>
    </row>
    <row r="8" spans="1:5">
      <c r="A8" s="1" t="s">
        <v>1</v>
      </c>
      <c r="B8" s="16"/>
      <c r="C8" s="16"/>
    </row>
    <row r="9" spans="1:5">
      <c r="A9" s="3" t="s">
        <v>2</v>
      </c>
      <c r="B9" s="17"/>
      <c r="C9" s="19"/>
    </row>
    <row r="10" spans="1:5">
      <c r="A10" s="8" t="s">
        <v>3</v>
      </c>
      <c r="B10" s="21">
        <v>314893629</v>
      </c>
      <c r="C10" s="6"/>
    </row>
    <row r="11" spans="1:5">
      <c r="A11" s="8" t="s">
        <v>4</v>
      </c>
      <c r="B11" s="21">
        <v>11900000</v>
      </c>
    </row>
    <row r="12" spans="1:5">
      <c r="A12" s="8" t="s">
        <v>40</v>
      </c>
      <c r="B12" s="21"/>
    </row>
    <row r="13" spans="1:5">
      <c r="A13" s="8" t="s">
        <v>5</v>
      </c>
      <c r="B13" s="21"/>
    </row>
    <row r="14" spans="1:5">
      <c r="A14" s="8" t="s">
        <v>6</v>
      </c>
      <c r="B14" s="21">
        <v>40835891</v>
      </c>
    </row>
    <row r="15" spans="1:5">
      <c r="A15" s="3" t="s">
        <v>7</v>
      </c>
      <c r="B15" s="4"/>
    </row>
    <row r="16" spans="1:5">
      <c r="A16" s="8" t="s">
        <v>8</v>
      </c>
      <c r="B16" s="21">
        <v>17552065</v>
      </c>
    </row>
    <row r="17" spans="1:2">
      <c r="A17" s="8" t="s">
        <v>9</v>
      </c>
      <c r="B17" s="21">
        <v>400000</v>
      </c>
    </row>
    <row r="18" spans="1:2">
      <c r="A18" s="8" t="s">
        <v>10</v>
      </c>
      <c r="B18" s="21">
        <v>1400000</v>
      </c>
    </row>
    <row r="19" spans="1:2" ht="18" customHeight="1">
      <c r="A19" s="8" t="s">
        <v>11</v>
      </c>
      <c r="B19" s="21">
        <v>213041</v>
      </c>
    </row>
    <row r="20" spans="1:2">
      <c r="A20" s="8" t="s">
        <v>12</v>
      </c>
      <c r="B20" s="21">
        <v>210000</v>
      </c>
    </row>
    <row r="21" spans="1:2">
      <c r="A21" s="8" t="s">
        <v>13</v>
      </c>
      <c r="B21" s="21">
        <v>6847000</v>
      </c>
    </row>
    <row r="22" spans="1:2">
      <c r="A22" s="8" t="s">
        <v>14</v>
      </c>
      <c r="B22" s="21">
        <v>5506169</v>
      </c>
    </row>
    <row r="23" spans="1:2">
      <c r="A23" s="8" t="s">
        <v>15</v>
      </c>
      <c r="B23" s="21">
        <v>4862399</v>
      </c>
    </row>
    <row r="24" spans="1:2">
      <c r="A24" s="8" t="s">
        <v>41</v>
      </c>
      <c r="B24" s="21"/>
    </row>
    <row r="25" spans="1:2">
      <c r="A25" s="3" t="s">
        <v>16</v>
      </c>
      <c r="B25" s="22"/>
    </row>
    <row r="26" spans="1:2">
      <c r="A26" s="8" t="s">
        <v>17</v>
      </c>
      <c r="B26" s="21">
        <v>11171802</v>
      </c>
    </row>
    <row r="27" spans="1:2">
      <c r="A27" s="8" t="s">
        <v>18</v>
      </c>
      <c r="B27" s="21">
        <v>300000</v>
      </c>
    </row>
    <row r="28" spans="1:2">
      <c r="A28" s="8" t="s">
        <v>19</v>
      </c>
      <c r="B28" s="21">
        <v>2578992</v>
      </c>
    </row>
    <row r="29" spans="1:2">
      <c r="A29" s="8" t="s">
        <v>20</v>
      </c>
      <c r="B29" s="21">
        <v>7848437</v>
      </c>
    </row>
    <row r="30" spans="1:2">
      <c r="A30" s="8" t="s">
        <v>21</v>
      </c>
      <c r="B30" s="21">
        <v>2001920</v>
      </c>
    </row>
    <row r="31" spans="1:2">
      <c r="A31" s="8" t="s">
        <v>22</v>
      </c>
      <c r="B31" s="21">
        <v>783160</v>
      </c>
    </row>
    <row r="32" spans="1:2">
      <c r="A32" s="8" t="s">
        <v>23</v>
      </c>
      <c r="B32" s="6">
        <v>15334180</v>
      </c>
    </row>
    <row r="33" spans="1:2">
      <c r="A33" s="8" t="s">
        <v>42</v>
      </c>
      <c r="B33" s="6"/>
    </row>
    <row r="34" spans="1:2">
      <c r="A34" s="8" t="s">
        <v>24</v>
      </c>
      <c r="B34" s="6">
        <v>63250539</v>
      </c>
    </row>
    <row r="35" spans="1:2">
      <c r="A35" s="3" t="s">
        <v>25</v>
      </c>
      <c r="B35" s="4"/>
    </row>
    <row r="36" spans="1:2">
      <c r="A36" s="8" t="s">
        <v>26</v>
      </c>
      <c r="B36" s="6"/>
    </row>
    <row r="37" spans="1:2">
      <c r="A37" s="8" t="s">
        <v>43</v>
      </c>
      <c r="B37" s="6"/>
    </row>
    <row r="38" spans="1:2">
      <c r="A38" s="8" t="s">
        <v>44</v>
      </c>
      <c r="B38" s="6"/>
    </row>
    <row r="39" spans="1:2">
      <c r="A39" s="8" t="s">
        <v>45</v>
      </c>
      <c r="B39" s="6"/>
    </row>
    <row r="40" spans="1:2">
      <c r="A40" s="8" t="s">
        <v>46</v>
      </c>
      <c r="B40" s="6"/>
    </row>
    <row r="41" spans="1:2">
      <c r="A41" s="8" t="s">
        <v>27</v>
      </c>
      <c r="B41" s="6"/>
    </row>
    <row r="42" spans="1:2">
      <c r="A42" s="8" t="s">
        <v>47</v>
      </c>
      <c r="B42" s="6"/>
    </row>
    <row r="43" spans="1:2">
      <c r="A43" s="3" t="s">
        <v>48</v>
      </c>
      <c r="B43" s="4"/>
    </row>
    <row r="44" spans="1:2">
      <c r="A44" s="8" t="s">
        <v>49</v>
      </c>
      <c r="B44" s="6"/>
    </row>
    <row r="45" spans="1:2">
      <c r="A45" s="8" t="s">
        <v>50</v>
      </c>
      <c r="B45" s="6"/>
    </row>
    <row r="46" spans="1:2">
      <c r="A46" s="8" t="s">
        <v>51</v>
      </c>
      <c r="B46" s="6"/>
    </row>
    <row r="47" spans="1:2">
      <c r="A47" s="8" t="s">
        <v>52</v>
      </c>
      <c r="B47" s="21"/>
    </row>
    <row r="48" spans="1:2">
      <c r="A48" s="8" t="s">
        <v>53</v>
      </c>
      <c r="B48" s="21"/>
    </row>
    <row r="49" spans="1:2">
      <c r="A49" s="8" t="s">
        <v>54</v>
      </c>
      <c r="B49" s="21"/>
    </row>
    <row r="50" spans="1:2">
      <c r="A50" s="8" t="s">
        <v>55</v>
      </c>
      <c r="B50" s="21"/>
    </row>
    <row r="51" spans="1:2">
      <c r="A51" s="3" t="s">
        <v>28</v>
      </c>
      <c r="B51" s="22"/>
    </row>
    <row r="52" spans="1:2">
      <c r="A52" s="8" t="s">
        <v>29</v>
      </c>
      <c r="B52" s="21">
        <v>750000</v>
      </c>
    </row>
    <row r="53" spans="1:2">
      <c r="A53" s="8" t="s">
        <v>30</v>
      </c>
      <c r="B53" s="21">
        <v>45000</v>
      </c>
    </row>
    <row r="54" spans="1:2">
      <c r="A54" s="8" t="s">
        <v>31</v>
      </c>
      <c r="B54" s="21">
        <v>847862</v>
      </c>
    </row>
    <row r="55" spans="1:2">
      <c r="A55" s="8" t="s">
        <v>32</v>
      </c>
      <c r="B55" s="21">
        <v>400</v>
      </c>
    </row>
    <row r="56" spans="1:2">
      <c r="A56" s="8" t="s">
        <v>33</v>
      </c>
      <c r="B56" s="21">
        <v>4332770</v>
      </c>
    </row>
    <row r="57" spans="1:2">
      <c r="A57" s="8" t="s">
        <v>56</v>
      </c>
      <c r="B57" s="21">
        <v>100000</v>
      </c>
    </row>
    <row r="58" spans="1:2">
      <c r="A58" s="8" t="s">
        <v>57</v>
      </c>
      <c r="B58" s="6"/>
    </row>
    <row r="59" spans="1:2">
      <c r="A59" s="8" t="s">
        <v>34</v>
      </c>
      <c r="B59" s="6">
        <v>0</v>
      </c>
    </row>
    <row r="60" spans="1:2">
      <c r="A60" s="8" t="s">
        <v>58</v>
      </c>
      <c r="B60" s="6"/>
    </row>
    <row r="61" spans="1:2">
      <c r="A61" s="3" t="s">
        <v>59</v>
      </c>
      <c r="B61" s="4"/>
    </row>
    <row r="62" spans="1:2">
      <c r="A62" s="8" t="s">
        <v>60</v>
      </c>
      <c r="B62" s="6">
        <v>0</v>
      </c>
    </row>
    <row r="63" spans="1:2">
      <c r="A63" s="8" t="s">
        <v>61</v>
      </c>
      <c r="B63" s="6"/>
    </row>
    <row r="64" spans="1:2">
      <c r="A64" s="8" t="s">
        <v>62</v>
      </c>
      <c r="B64" s="6"/>
    </row>
    <row r="65" spans="1:3">
      <c r="A65" s="8" t="s">
        <v>63</v>
      </c>
      <c r="B65" s="6"/>
    </row>
    <row r="66" spans="1:3">
      <c r="A66" s="3" t="s">
        <v>64</v>
      </c>
      <c r="B66" s="4"/>
    </row>
    <row r="67" spans="1:3">
      <c r="A67" s="8" t="s">
        <v>65</v>
      </c>
      <c r="B67" s="6"/>
    </row>
    <row r="68" spans="1:3">
      <c r="A68" s="8" t="s">
        <v>66</v>
      </c>
      <c r="B68" s="6"/>
    </row>
    <row r="69" spans="1:3">
      <c r="A69" s="3" t="s">
        <v>67</v>
      </c>
      <c r="B69" s="4"/>
    </row>
    <row r="70" spans="1:3">
      <c r="A70" s="8" t="s">
        <v>68</v>
      </c>
      <c r="B70" s="6"/>
    </row>
    <row r="71" spans="1:3">
      <c r="A71" s="8" t="s">
        <v>69</v>
      </c>
      <c r="B71" s="6"/>
    </row>
    <row r="72" spans="1:3">
      <c r="A72" s="8" t="s">
        <v>70</v>
      </c>
      <c r="B72" s="6"/>
    </row>
    <row r="73" spans="1:3">
      <c r="A73" s="10" t="s">
        <v>35</v>
      </c>
      <c r="B73" s="7"/>
      <c r="C73" s="7"/>
    </row>
    <row r="74" spans="1:3">
      <c r="A74" s="5"/>
      <c r="B74" s="6"/>
    </row>
    <row r="75" spans="1:3">
      <c r="A75" s="1" t="s">
        <v>71</v>
      </c>
      <c r="B75" s="2"/>
    </row>
    <row r="76" spans="1:3">
      <c r="A76" s="3" t="s">
        <v>72</v>
      </c>
      <c r="B76" s="4"/>
    </row>
    <row r="77" spans="1:3">
      <c r="A77" s="8" t="s">
        <v>73</v>
      </c>
      <c r="B77" s="6"/>
    </row>
    <row r="78" spans="1:3">
      <c r="A78" s="8" t="s">
        <v>74</v>
      </c>
      <c r="B78" s="6"/>
    </row>
    <row r="79" spans="1:3">
      <c r="A79" s="3" t="s">
        <v>75</v>
      </c>
      <c r="B79" s="4"/>
    </row>
    <row r="80" spans="1:3">
      <c r="A80" s="8" t="s">
        <v>76</v>
      </c>
      <c r="B80" s="6"/>
    </row>
    <row r="81" spans="1:3">
      <c r="A81" s="8" t="s">
        <v>77</v>
      </c>
      <c r="B81" s="6"/>
    </row>
    <row r="82" spans="1:3">
      <c r="A82" s="3" t="s">
        <v>78</v>
      </c>
      <c r="B82" s="4"/>
    </row>
    <row r="83" spans="1:3">
      <c r="A83" s="8" t="s">
        <v>79</v>
      </c>
      <c r="B83" s="6"/>
    </row>
    <row r="84" spans="1:3">
      <c r="A84" s="10" t="s">
        <v>80</v>
      </c>
      <c r="B84" s="7"/>
      <c r="C84" s="7"/>
    </row>
    <row r="86" spans="1:3" ht="15.75">
      <c r="A86" s="11" t="s">
        <v>81</v>
      </c>
      <c r="B86" s="12"/>
      <c r="C86" s="12"/>
    </row>
    <row r="87" spans="1:3">
      <c r="A87" t="s">
        <v>106</v>
      </c>
    </row>
    <row r="102" spans="2:2">
      <c r="B102" s="20"/>
    </row>
  </sheetData>
  <mergeCells count="5">
    <mergeCell ref="A1:C1"/>
    <mergeCell ref="A2:C2"/>
    <mergeCell ref="A3:C3"/>
    <mergeCell ref="A5:C5"/>
    <mergeCell ref="A4:C4"/>
  </mergeCells>
  <pageMargins left="0.19685039370078741" right="0.23622047244094491" top="0.55118110236220474" bottom="0.59055118110236227" header="0.31496062992125984" footer="0.3937007874015748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07"/>
  <sheetViews>
    <sheetView showGridLines="0" tabSelected="1" topLeftCell="A7" workbookViewId="0">
      <pane ySplit="1" topLeftCell="A8" activePane="bottomLeft" state="frozen"/>
      <selection activeCell="A7" sqref="A7"/>
      <selection pane="bottomLeft" activeCell="I82" sqref="I82"/>
    </sheetView>
  </sheetViews>
  <sheetFormatPr baseColWidth="10" defaultColWidth="9.140625" defaultRowHeight="15"/>
  <cols>
    <col min="1" max="1" width="44.28515625" style="23" bestFit="1" customWidth="1"/>
    <col min="2" max="2" width="12.5703125" style="23" bestFit="1" customWidth="1"/>
    <col min="3" max="3" width="11.42578125" style="23" bestFit="1" customWidth="1"/>
    <col min="4" max="4" width="11.7109375" style="23" bestFit="1" customWidth="1"/>
    <col min="5" max="5" width="12.5703125" style="23" bestFit="1" customWidth="1"/>
    <col min="6" max="6" width="11.7109375" style="23" bestFit="1" customWidth="1"/>
    <col min="7" max="7" width="11.85546875" style="23" customWidth="1"/>
    <col min="8" max="12" width="11.7109375" style="23" bestFit="1" customWidth="1"/>
    <col min="13" max="13" width="9.42578125" style="23" customWidth="1"/>
    <col min="14" max="14" width="8.5703125" style="23" bestFit="1" customWidth="1"/>
    <col min="15" max="15" width="9.140625" style="23"/>
    <col min="16" max="16" width="85.42578125" style="23" bestFit="1" customWidth="1"/>
    <col min="17" max="17" width="9.140625" style="23"/>
    <col min="18" max="25" width="6" style="23" bestFit="1" customWidth="1"/>
    <col min="26" max="27" width="7" bestFit="1" customWidth="1"/>
  </cols>
  <sheetData>
    <row r="1" spans="1:27">
      <c r="A1" s="50" t="s">
        <v>110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P1" s="44" t="s">
        <v>94</v>
      </c>
    </row>
    <row r="2" spans="1:27">
      <c r="A2" s="50" t="s">
        <v>111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P2" s="45" t="s">
        <v>96</v>
      </c>
    </row>
    <row r="3" spans="1:27">
      <c r="A3" s="50" t="s">
        <v>112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P3" s="45" t="s">
        <v>97</v>
      </c>
    </row>
    <row r="4" spans="1:27">
      <c r="A4" s="50" t="s">
        <v>107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P4" s="45" t="s">
        <v>95</v>
      </c>
    </row>
    <row r="5" spans="1:27">
      <c r="A5" s="51" t="s">
        <v>36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P5" s="45" t="s">
        <v>98</v>
      </c>
    </row>
    <row r="6" spans="1:27">
      <c r="P6" s="45" t="s">
        <v>99</v>
      </c>
    </row>
    <row r="7" spans="1:27">
      <c r="A7" s="24" t="s">
        <v>0</v>
      </c>
      <c r="B7" s="25" t="s">
        <v>109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5" t="s">
        <v>87</v>
      </c>
      <c r="I7" s="25" t="s">
        <v>88</v>
      </c>
      <c r="J7" s="25" t="s">
        <v>89</v>
      </c>
      <c r="K7" s="25" t="s">
        <v>90</v>
      </c>
      <c r="L7" s="25" t="s">
        <v>91</v>
      </c>
      <c r="M7" s="25" t="s">
        <v>92</v>
      </c>
      <c r="N7" s="25" t="s">
        <v>93</v>
      </c>
      <c r="Z7" s="20"/>
      <c r="AA7" s="20"/>
    </row>
    <row r="8" spans="1:27">
      <c r="A8" s="26" t="s">
        <v>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R8" s="29"/>
      <c r="S8" s="29"/>
      <c r="T8" s="29"/>
      <c r="U8" s="29"/>
      <c r="V8" s="29"/>
      <c r="W8" s="29"/>
      <c r="X8" s="29"/>
      <c r="Y8" s="29"/>
      <c r="Z8" s="18"/>
      <c r="AA8" s="18"/>
    </row>
    <row r="9" spans="1:27">
      <c r="A9" s="28" t="s">
        <v>2</v>
      </c>
      <c r="B9" s="29"/>
      <c r="C9" s="30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R9" s="46"/>
    </row>
    <row r="10" spans="1:27">
      <c r="A10" s="31" t="s">
        <v>3</v>
      </c>
      <c r="B10" s="32">
        <f>C10+D10+E10+F10+G10+H10+I10+J10+K10+L10+M10+N10</f>
        <v>240685510.90000004</v>
      </c>
      <c r="C10" s="33">
        <v>23919438.879999999</v>
      </c>
      <c r="D10" s="32">
        <v>23880772.199999999</v>
      </c>
      <c r="E10" s="32">
        <v>24325105.52</v>
      </c>
      <c r="F10" s="32">
        <v>23959438.859999999</v>
      </c>
      <c r="G10" s="32">
        <v>24069438.859999999</v>
      </c>
      <c r="H10" s="32">
        <v>24059438.859999999</v>
      </c>
      <c r="I10" s="32">
        <v>23904438.859999999</v>
      </c>
      <c r="J10" s="32">
        <v>23832363.18</v>
      </c>
      <c r="K10" s="32">
        <v>23762363.18</v>
      </c>
      <c r="L10" s="32">
        <v>24972712.5</v>
      </c>
      <c r="M10" s="32"/>
      <c r="N10" s="32"/>
    </row>
    <row r="11" spans="1:27">
      <c r="A11" s="31" t="s">
        <v>4</v>
      </c>
      <c r="B11" s="32">
        <f t="shared" ref="B11:B72" si="0">C11+D11+E11+F11+G11+H11+I11+J11+K11+L11+M11+N11</f>
        <v>7404174.6299999999</v>
      </c>
      <c r="C11" s="34"/>
      <c r="D11" s="35"/>
      <c r="E11" s="35"/>
      <c r="F11" s="35"/>
      <c r="G11" s="35"/>
      <c r="H11" s="35">
        <v>7404174.6299999999</v>
      </c>
      <c r="I11" s="35"/>
      <c r="J11" s="35"/>
      <c r="K11" s="35"/>
      <c r="L11" s="35"/>
      <c r="M11" s="35"/>
      <c r="N11" s="35"/>
    </row>
    <row r="12" spans="1:27">
      <c r="A12" s="31" t="s">
        <v>40</v>
      </c>
      <c r="B12" s="32">
        <f t="shared" si="0"/>
        <v>0</v>
      </c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27">
      <c r="A13" s="31" t="s">
        <v>5</v>
      </c>
      <c r="B13" s="32">
        <f t="shared" si="0"/>
        <v>0</v>
      </c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27">
      <c r="A14" s="31" t="s">
        <v>6</v>
      </c>
      <c r="B14" s="32">
        <f t="shared" si="0"/>
        <v>36922968.509999998</v>
      </c>
      <c r="C14" s="34">
        <v>3673839.62</v>
      </c>
      <c r="D14" s="35">
        <v>3667850.16</v>
      </c>
      <c r="E14" s="35">
        <v>3728701.98</v>
      </c>
      <c r="F14" s="35">
        <v>3684487.63</v>
      </c>
      <c r="G14" s="35">
        <v>3696194.58</v>
      </c>
      <c r="H14" s="35">
        <v>3694645.58</v>
      </c>
      <c r="I14" s="35">
        <v>3670996.13</v>
      </c>
      <c r="J14" s="35">
        <v>3666437.46</v>
      </c>
      <c r="K14" s="35">
        <v>3655594.46</v>
      </c>
      <c r="L14" s="35">
        <v>3784220.91</v>
      </c>
      <c r="M14" s="35"/>
      <c r="N14" s="35"/>
    </row>
    <row r="15" spans="1:27">
      <c r="A15" s="28" t="s">
        <v>7</v>
      </c>
      <c r="B15" s="35"/>
      <c r="C15" s="36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27">
      <c r="A16" s="31" t="s">
        <v>8</v>
      </c>
      <c r="B16" s="32">
        <f>C16+D16+E16+F16+G16+H16+I16+J16+K16+L16+M16+N16</f>
        <v>7471286.1899999995</v>
      </c>
      <c r="C16" s="34">
        <v>582678.81000000006</v>
      </c>
      <c r="D16" s="35">
        <v>495966.29</v>
      </c>
      <c r="E16" s="35">
        <v>824409.46</v>
      </c>
      <c r="F16" s="35">
        <v>602000.21</v>
      </c>
      <c r="G16" s="35">
        <v>842993.94</v>
      </c>
      <c r="H16" s="35">
        <v>425222.76</v>
      </c>
      <c r="I16" s="35">
        <v>1249794.98</v>
      </c>
      <c r="J16" s="35">
        <v>916250.32</v>
      </c>
      <c r="K16" s="35">
        <v>697549.38</v>
      </c>
      <c r="L16" s="35">
        <v>834420.04</v>
      </c>
      <c r="M16" s="35"/>
      <c r="N16" s="35"/>
    </row>
    <row r="17" spans="1:14">
      <c r="A17" s="31" t="s">
        <v>9</v>
      </c>
      <c r="B17" s="32">
        <f t="shared" si="0"/>
        <v>841031.33999999985</v>
      </c>
      <c r="C17" s="34"/>
      <c r="D17" s="35"/>
      <c r="E17" s="35">
        <v>16666.66</v>
      </c>
      <c r="F17" s="35">
        <v>438930.33</v>
      </c>
      <c r="G17" s="35">
        <v>51740.639999999999</v>
      </c>
      <c r="H17" s="35">
        <v>123044.16</v>
      </c>
      <c r="I17" s="35">
        <v>35193.33</v>
      </c>
      <c r="J17" s="35">
        <v>43453.33</v>
      </c>
      <c r="K17" s="35">
        <v>3333.33</v>
      </c>
      <c r="L17" s="35">
        <v>128669.56</v>
      </c>
      <c r="M17" s="35"/>
      <c r="N17" s="35"/>
    </row>
    <row r="18" spans="1:14">
      <c r="A18" s="31" t="s">
        <v>10</v>
      </c>
      <c r="B18" s="32">
        <f t="shared" si="0"/>
        <v>742398</v>
      </c>
      <c r="C18" s="34"/>
      <c r="D18" s="35">
        <v>105180</v>
      </c>
      <c r="E18" s="35">
        <v>264170</v>
      </c>
      <c r="F18" s="35"/>
      <c r="G18" s="35"/>
      <c r="H18" s="35">
        <v>-760</v>
      </c>
      <c r="I18" s="35">
        <v>31420</v>
      </c>
      <c r="J18" s="35">
        <v>316168</v>
      </c>
      <c r="K18" s="35">
        <v>11220</v>
      </c>
      <c r="L18" s="35">
        <v>15000</v>
      </c>
      <c r="M18" s="35"/>
      <c r="N18" s="35"/>
    </row>
    <row r="19" spans="1:14" ht="18" customHeight="1">
      <c r="A19" s="31" t="s">
        <v>11</v>
      </c>
      <c r="B19" s="32">
        <f t="shared" si="0"/>
        <v>0</v>
      </c>
      <c r="C19" s="34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>
      <c r="A20" s="31" t="s">
        <v>12</v>
      </c>
      <c r="B20" s="32">
        <f t="shared" si="0"/>
        <v>0</v>
      </c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>
      <c r="A21" s="31" t="s">
        <v>13</v>
      </c>
      <c r="B21" s="32">
        <f t="shared" si="0"/>
        <v>5014121.26</v>
      </c>
      <c r="C21" s="34"/>
      <c r="D21" s="35"/>
      <c r="E21" s="35">
        <v>28094.25</v>
      </c>
      <c r="F21" s="35"/>
      <c r="G21" s="35">
        <v>4885549.42</v>
      </c>
      <c r="H21" s="35"/>
      <c r="I21" s="35"/>
      <c r="J21" s="35">
        <v>100477.59</v>
      </c>
      <c r="K21" s="35"/>
      <c r="L21" s="35"/>
      <c r="M21" s="35"/>
      <c r="N21" s="35"/>
    </row>
    <row r="22" spans="1:14" ht="22.5">
      <c r="A22" s="31" t="s">
        <v>14</v>
      </c>
      <c r="B22" s="32">
        <f t="shared" si="0"/>
        <v>1457956.3</v>
      </c>
      <c r="C22" s="34"/>
      <c r="D22" s="35"/>
      <c r="E22" s="35">
        <v>137550</v>
      </c>
      <c r="F22" s="35">
        <v>125004.98</v>
      </c>
      <c r="G22" s="35">
        <v>160400</v>
      </c>
      <c r="H22" s="35"/>
      <c r="I22" s="35">
        <v>60824.65</v>
      </c>
      <c r="J22" s="35">
        <v>328211.09999999998</v>
      </c>
      <c r="K22" s="35">
        <v>130289.78</v>
      </c>
      <c r="L22" s="35">
        <v>515675.79</v>
      </c>
      <c r="M22" s="35"/>
      <c r="N22" s="35"/>
    </row>
    <row r="23" spans="1:14" ht="22.5">
      <c r="A23" s="31" t="s">
        <v>15</v>
      </c>
      <c r="B23" s="32">
        <f t="shared" si="0"/>
        <v>1505433</v>
      </c>
      <c r="C23" s="34"/>
      <c r="D23" s="35"/>
      <c r="E23" s="35">
        <v>280040</v>
      </c>
      <c r="F23" s="35">
        <v>121100</v>
      </c>
      <c r="G23" s="35">
        <v>29500</v>
      </c>
      <c r="H23" s="35">
        <v>452360</v>
      </c>
      <c r="I23" s="35">
        <v>328373</v>
      </c>
      <c r="J23" s="35">
        <v>161310</v>
      </c>
      <c r="K23" s="35">
        <v>79060</v>
      </c>
      <c r="L23" s="35">
        <v>53690</v>
      </c>
      <c r="M23" s="35"/>
      <c r="N23" s="35"/>
    </row>
    <row r="24" spans="1:14">
      <c r="A24" s="31" t="s">
        <v>41</v>
      </c>
      <c r="B24" s="32">
        <f t="shared" si="0"/>
        <v>0</v>
      </c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1:14">
      <c r="A25" s="28" t="s">
        <v>16</v>
      </c>
      <c r="B25" s="35"/>
      <c r="C25" s="36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4">
      <c r="A26" s="31" t="s">
        <v>17</v>
      </c>
      <c r="B26" s="32">
        <f t="shared" si="0"/>
        <v>2483367.9</v>
      </c>
      <c r="C26" s="34">
        <v>461930.8</v>
      </c>
      <c r="D26" s="35">
        <v>398073</v>
      </c>
      <c r="E26" s="35">
        <v>69218.19</v>
      </c>
      <c r="F26" s="35">
        <v>92664.97</v>
      </c>
      <c r="G26" s="35">
        <v>133552</v>
      </c>
      <c r="H26" s="35">
        <v>510445.78</v>
      </c>
      <c r="I26" s="35">
        <v>17808.27</v>
      </c>
      <c r="J26" s="35">
        <v>39474.49</v>
      </c>
      <c r="K26" s="35">
        <v>199057.3</v>
      </c>
      <c r="L26" s="35">
        <v>561143.1</v>
      </c>
      <c r="M26" s="35"/>
      <c r="N26" s="35"/>
    </row>
    <row r="27" spans="1:14">
      <c r="A27" s="31" t="s">
        <v>18</v>
      </c>
      <c r="B27" s="32">
        <f t="shared" si="0"/>
        <v>345704.6</v>
      </c>
      <c r="C27" s="34"/>
      <c r="D27" s="35"/>
      <c r="E27" s="35"/>
      <c r="F27" s="35">
        <v>28910</v>
      </c>
      <c r="G27" s="35">
        <v>65100.6</v>
      </c>
      <c r="H27" s="35"/>
      <c r="I27" s="35">
        <v>18644</v>
      </c>
      <c r="J27" s="35">
        <v>233050</v>
      </c>
      <c r="K27" s="35"/>
      <c r="L27" s="35"/>
      <c r="M27" s="35"/>
      <c r="N27" s="35"/>
    </row>
    <row r="28" spans="1:14">
      <c r="A28" s="31" t="s">
        <v>19</v>
      </c>
      <c r="B28" s="32">
        <f t="shared" si="0"/>
        <v>604390.5</v>
      </c>
      <c r="C28" s="34"/>
      <c r="D28" s="35"/>
      <c r="E28" s="35"/>
      <c r="F28" s="35">
        <v>215980.14</v>
      </c>
      <c r="G28" s="35">
        <v>79797.48</v>
      </c>
      <c r="H28" s="35">
        <v>16531.259999999998</v>
      </c>
      <c r="I28" s="35">
        <v>-11545</v>
      </c>
      <c r="J28" s="35">
        <v>108224.51</v>
      </c>
      <c r="K28" s="35">
        <v>168262.11</v>
      </c>
      <c r="L28" s="35">
        <v>27140</v>
      </c>
      <c r="M28" s="35"/>
      <c r="N28" s="35"/>
    </row>
    <row r="29" spans="1:14">
      <c r="A29" s="31" t="s">
        <v>20</v>
      </c>
      <c r="B29" s="32">
        <f t="shared" si="0"/>
        <v>10263110</v>
      </c>
      <c r="C29" s="34"/>
      <c r="D29" s="35"/>
      <c r="E29" s="35">
        <v>1214640</v>
      </c>
      <c r="F29" s="35">
        <v>3344500</v>
      </c>
      <c r="G29" s="35"/>
      <c r="H29" s="35">
        <v>2052830</v>
      </c>
      <c r="I29" s="35">
        <v>2277030</v>
      </c>
      <c r="J29" s="35">
        <v>513430</v>
      </c>
      <c r="K29" s="35">
        <v>278000</v>
      </c>
      <c r="L29" s="35">
        <v>582680</v>
      </c>
      <c r="M29" s="35"/>
      <c r="N29" s="35"/>
    </row>
    <row r="30" spans="1:14">
      <c r="A30" s="31" t="s">
        <v>21</v>
      </c>
      <c r="B30" s="32">
        <f t="shared" si="0"/>
        <v>1829791.8699999999</v>
      </c>
      <c r="C30" s="34"/>
      <c r="D30" s="35"/>
      <c r="E30" s="35">
        <v>42320.98</v>
      </c>
      <c r="F30" s="35">
        <v>13734.86</v>
      </c>
      <c r="G30" s="35">
        <v>30835.759999999998</v>
      </c>
      <c r="H30" s="35"/>
      <c r="I30" s="35">
        <v>997434.38</v>
      </c>
      <c r="J30" s="35">
        <v>547239.97</v>
      </c>
      <c r="K30" s="35">
        <v>204.98</v>
      </c>
      <c r="L30" s="35">
        <v>198020.94</v>
      </c>
      <c r="M30" s="35"/>
      <c r="N30" s="35"/>
    </row>
    <row r="31" spans="1:14" ht="22.5">
      <c r="A31" s="31" t="s">
        <v>22</v>
      </c>
      <c r="B31" s="32">
        <f t="shared" si="0"/>
        <v>497761.76</v>
      </c>
      <c r="C31" s="34"/>
      <c r="D31" s="35"/>
      <c r="E31" s="35">
        <v>26741.16</v>
      </c>
      <c r="F31" s="35"/>
      <c r="G31" s="35">
        <v>531</v>
      </c>
      <c r="H31" s="35">
        <v>37760</v>
      </c>
      <c r="I31" s="35"/>
      <c r="J31" s="35">
        <v>432729.59999999998</v>
      </c>
      <c r="K31" s="35"/>
      <c r="L31" s="35"/>
      <c r="M31" s="35"/>
      <c r="N31" s="35"/>
    </row>
    <row r="32" spans="1:14" ht="22.5">
      <c r="A32" s="31" t="s">
        <v>23</v>
      </c>
      <c r="B32" s="32">
        <f t="shared" si="0"/>
        <v>14437871.879999999</v>
      </c>
      <c r="C32" s="34">
        <v>1050000</v>
      </c>
      <c r="D32" s="35">
        <v>1139402.1000000001</v>
      </c>
      <c r="E32" s="35">
        <v>2450000</v>
      </c>
      <c r="F32" s="35">
        <v>1441249.1</v>
      </c>
      <c r="G32" s="35">
        <v>1959402.1</v>
      </c>
      <c r="H32" s="35">
        <v>2175000</v>
      </c>
      <c r="I32" s="35">
        <v>6626.88</v>
      </c>
      <c r="J32" s="35">
        <v>2661789.6</v>
      </c>
      <c r="K32" s="35">
        <v>775000</v>
      </c>
      <c r="L32" s="35">
        <v>779402.1</v>
      </c>
      <c r="M32" s="35"/>
      <c r="N32" s="35"/>
    </row>
    <row r="33" spans="1:14" ht="22.5">
      <c r="A33" s="31" t="s">
        <v>42</v>
      </c>
      <c r="B33" s="32">
        <f t="shared" si="0"/>
        <v>0</v>
      </c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  <row r="34" spans="1:14">
      <c r="A34" s="31" t="s">
        <v>24</v>
      </c>
      <c r="B34" s="32">
        <f t="shared" si="0"/>
        <v>2007488.33</v>
      </c>
      <c r="C34" s="34"/>
      <c r="D34" s="35"/>
      <c r="E34" s="35">
        <v>274517.23</v>
      </c>
      <c r="F34" s="35">
        <v>475446.79</v>
      </c>
      <c r="G34" s="35">
        <v>98455</v>
      </c>
      <c r="H34" s="35">
        <v>101477.88</v>
      </c>
      <c r="I34" s="35">
        <v>54869.99</v>
      </c>
      <c r="J34" s="35">
        <v>168997.34</v>
      </c>
      <c r="K34" s="35">
        <v>95607.48</v>
      </c>
      <c r="L34" s="35">
        <v>738116.62</v>
      </c>
      <c r="M34" s="35"/>
      <c r="N34" s="35"/>
    </row>
    <row r="35" spans="1:14">
      <c r="A35" s="28" t="s">
        <v>25</v>
      </c>
      <c r="B35" s="35"/>
      <c r="C35" s="36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</row>
    <row r="36" spans="1:14">
      <c r="A36" s="31" t="s">
        <v>26</v>
      </c>
      <c r="B36" s="32">
        <f t="shared" si="0"/>
        <v>0</v>
      </c>
      <c r="C36" s="34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</row>
    <row r="37" spans="1:14" ht="22.5">
      <c r="A37" s="31" t="s">
        <v>43</v>
      </c>
      <c r="B37" s="32">
        <f t="shared" si="0"/>
        <v>0</v>
      </c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</row>
    <row r="38" spans="1:14" ht="22.5">
      <c r="A38" s="31" t="s">
        <v>44</v>
      </c>
      <c r="B38" s="32">
        <f t="shared" si="0"/>
        <v>0</v>
      </c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</row>
    <row r="39" spans="1:14" ht="22.5">
      <c r="A39" s="31" t="s">
        <v>45</v>
      </c>
      <c r="B39" s="32">
        <f t="shared" si="0"/>
        <v>0</v>
      </c>
      <c r="C39" s="34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</row>
    <row r="40" spans="1:14" ht="22.5">
      <c r="A40" s="31" t="s">
        <v>46</v>
      </c>
      <c r="B40" s="32">
        <f t="shared" si="0"/>
        <v>0</v>
      </c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pans="1:14">
      <c r="A41" s="31" t="s">
        <v>27</v>
      </c>
      <c r="B41" s="32">
        <f t="shared" si="0"/>
        <v>0</v>
      </c>
      <c r="C41" s="34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</row>
    <row r="42" spans="1:14" ht="22.5">
      <c r="A42" s="31" t="s">
        <v>47</v>
      </c>
      <c r="B42" s="32">
        <f t="shared" si="0"/>
        <v>0</v>
      </c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1:14">
      <c r="A43" s="28" t="s">
        <v>48</v>
      </c>
      <c r="B43" s="35"/>
      <c r="C43" s="36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4">
      <c r="A44" s="31" t="s">
        <v>49</v>
      </c>
      <c r="B44" s="32">
        <f t="shared" si="0"/>
        <v>0</v>
      </c>
      <c r="C44" s="34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</row>
    <row r="45" spans="1:14" ht="22.5">
      <c r="A45" s="31" t="s">
        <v>50</v>
      </c>
      <c r="B45" s="32">
        <f t="shared" si="0"/>
        <v>0</v>
      </c>
      <c r="C45" s="34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</row>
    <row r="46" spans="1:14" ht="22.5">
      <c r="A46" s="31" t="s">
        <v>51</v>
      </c>
      <c r="B46" s="32">
        <f t="shared" si="0"/>
        <v>0</v>
      </c>
      <c r="C46" s="34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</row>
    <row r="47" spans="1:14" ht="22.5">
      <c r="A47" s="31" t="s">
        <v>52</v>
      </c>
      <c r="B47" s="32">
        <f t="shared" si="0"/>
        <v>0</v>
      </c>
      <c r="C47" s="34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spans="1:14" ht="22.5">
      <c r="A48" s="31" t="s">
        <v>53</v>
      </c>
      <c r="B48" s="32">
        <f t="shared" si="0"/>
        <v>0</v>
      </c>
      <c r="C48" s="34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</row>
    <row r="49" spans="1:14">
      <c r="A49" s="31" t="s">
        <v>54</v>
      </c>
      <c r="B49" s="32">
        <f t="shared" si="0"/>
        <v>0</v>
      </c>
      <c r="C49" s="34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</row>
    <row r="50" spans="1:14" ht="22.5">
      <c r="A50" s="31" t="s">
        <v>55</v>
      </c>
      <c r="B50" s="32">
        <f t="shared" si="0"/>
        <v>0</v>
      </c>
      <c r="C50" s="34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</row>
    <row r="51" spans="1:14">
      <c r="A51" s="28" t="s">
        <v>28</v>
      </c>
      <c r="B51" s="35"/>
      <c r="C51" s="36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</row>
    <row r="52" spans="1:14">
      <c r="A52" s="31" t="s">
        <v>29</v>
      </c>
      <c r="B52" s="32">
        <f t="shared" si="0"/>
        <v>1913086.39</v>
      </c>
      <c r="C52" s="34"/>
      <c r="D52" s="35"/>
      <c r="E52" s="35"/>
      <c r="F52" s="35">
        <v>65543.100000000006</v>
      </c>
      <c r="G52" s="35">
        <v>190384.32</v>
      </c>
      <c r="H52" s="35">
        <v>108713.4</v>
      </c>
      <c r="I52" s="35">
        <v>72149</v>
      </c>
      <c r="J52" s="35">
        <v>938335.35</v>
      </c>
      <c r="K52" s="35">
        <v>323300.02</v>
      </c>
      <c r="L52" s="35">
        <v>214661.2</v>
      </c>
      <c r="M52" s="35"/>
      <c r="N52" s="35"/>
    </row>
    <row r="53" spans="1:14">
      <c r="A53" s="31" t="s">
        <v>30</v>
      </c>
      <c r="B53" s="32">
        <f t="shared" si="0"/>
        <v>39412</v>
      </c>
      <c r="C53" s="34"/>
      <c r="D53" s="35"/>
      <c r="E53" s="35"/>
      <c r="F53" s="35"/>
      <c r="G53" s="35"/>
      <c r="H53" s="35"/>
      <c r="I53" s="35"/>
      <c r="J53" s="35">
        <v>18172</v>
      </c>
      <c r="K53" s="35">
        <v>21240</v>
      </c>
      <c r="L53" s="35"/>
      <c r="M53" s="35"/>
      <c r="N53" s="35"/>
    </row>
    <row r="54" spans="1:14">
      <c r="A54" s="31" t="s">
        <v>31</v>
      </c>
      <c r="B54" s="32">
        <f t="shared" si="0"/>
        <v>560252.40999999992</v>
      </c>
      <c r="C54" s="34"/>
      <c r="D54" s="35"/>
      <c r="E54" s="35"/>
      <c r="F54" s="35"/>
      <c r="G54" s="35"/>
      <c r="H54" s="35"/>
      <c r="I54" s="35">
        <v>142589.04999999999</v>
      </c>
      <c r="J54" s="35"/>
      <c r="K54" s="35">
        <v>417663.36</v>
      </c>
      <c r="L54" s="35"/>
      <c r="M54" s="35"/>
      <c r="N54" s="35"/>
    </row>
    <row r="55" spans="1:14" ht="22.5">
      <c r="A55" s="31" t="s">
        <v>32</v>
      </c>
      <c r="B55" s="32">
        <f t="shared" si="0"/>
        <v>218300</v>
      </c>
      <c r="C55" s="34"/>
      <c r="D55" s="35"/>
      <c r="E55" s="35"/>
      <c r="F55" s="35"/>
      <c r="G55" s="35"/>
      <c r="H55" s="35"/>
      <c r="I55" s="35"/>
      <c r="J55" s="35"/>
      <c r="K55" s="35"/>
      <c r="L55" s="35">
        <v>218300</v>
      </c>
      <c r="M55" s="35"/>
      <c r="N55" s="35"/>
    </row>
    <row r="56" spans="1:14">
      <c r="A56" s="31" t="s">
        <v>33</v>
      </c>
      <c r="B56" s="32">
        <f t="shared" si="0"/>
        <v>329996.28000000003</v>
      </c>
      <c r="C56" s="34"/>
      <c r="D56" s="35"/>
      <c r="E56" s="35">
        <v>167827.7</v>
      </c>
      <c r="F56" s="35"/>
      <c r="G56" s="35">
        <v>8768.58</v>
      </c>
      <c r="H56" s="35"/>
      <c r="I56" s="35"/>
      <c r="J56" s="35"/>
      <c r="K56" s="35"/>
      <c r="L56" s="35">
        <v>153400</v>
      </c>
      <c r="M56" s="35"/>
      <c r="N56" s="35"/>
    </row>
    <row r="57" spans="1:14">
      <c r="A57" s="31" t="s">
        <v>56</v>
      </c>
      <c r="B57" s="32">
        <f t="shared" si="0"/>
        <v>0</v>
      </c>
      <c r="C57" s="34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</row>
    <row r="58" spans="1:14">
      <c r="A58" s="31" t="s">
        <v>57</v>
      </c>
      <c r="B58" s="32">
        <f t="shared" si="0"/>
        <v>1610592.4</v>
      </c>
      <c r="C58" s="34"/>
      <c r="D58" s="35"/>
      <c r="E58" s="35"/>
      <c r="F58" s="35"/>
      <c r="G58" s="35"/>
      <c r="H58" s="35"/>
      <c r="I58" s="35">
        <v>1610592.4</v>
      </c>
      <c r="J58" s="35"/>
      <c r="K58" s="35"/>
      <c r="L58" s="35"/>
      <c r="M58" s="35"/>
      <c r="N58" s="35"/>
    </row>
    <row r="59" spans="1:14">
      <c r="A59" s="31" t="s">
        <v>34</v>
      </c>
      <c r="B59" s="32">
        <f t="shared" si="0"/>
        <v>487062.7</v>
      </c>
      <c r="C59" s="34"/>
      <c r="D59" s="35"/>
      <c r="E59" s="35">
        <v>343380</v>
      </c>
      <c r="F59" s="35"/>
      <c r="G59" s="35"/>
      <c r="H59" s="35"/>
      <c r="I59" s="35">
        <v>143682.70000000001</v>
      </c>
      <c r="J59" s="35"/>
      <c r="K59" s="35"/>
      <c r="L59" s="35"/>
      <c r="M59" s="35"/>
      <c r="N59" s="35"/>
    </row>
    <row r="60" spans="1:14" ht="22.5">
      <c r="A60" s="31" t="s">
        <v>58</v>
      </c>
      <c r="B60" s="32">
        <f t="shared" si="0"/>
        <v>0</v>
      </c>
      <c r="C60" s="34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</row>
    <row r="61" spans="1:14">
      <c r="A61" s="28" t="s">
        <v>59</v>
      </c>
      <c r="B61" s="35"/>
      <c r="C61" s="36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</row>
    <row r="62" spans="1:14">
      <c r="A62" s="31" t="s">
        <v>60</v>
      </c>
      <c r="B62" s="32">
        <f t="shared" si="0"/>
        <v>0</v>
      </c>
      <c r="C62" s="34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</row>
    <row r="63" spans="1:14">
      <c r="A63" s="31" t="s">
        <v>61</v>
      </c>
      <c r="B63" s="32">
        <f t="shared" si="0"/>
        <v>0</v>
      </c>
      <c r="C63" s="34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</row>
    <row r="64" spans="1:14">
      <c r="A64" s="31" t="s">
        <v>62</v>
      </c>
      <c r="B64" s="32">
        <f t="shared" si="0"/>
        <v>0</v>
      </c>
      <c r="C64" s="34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</row>
    <row r="65" spans="1:14" ht="22.5">
      <c r="A65" s="31" t="s">
        <v>63</v>
      </c>
      <c r="B65" s="32">
        <f t="shared" si="0"/>
        <v>0</v>
      </c>
      <c r="C65" s="34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</row>
    <row r="66" spans="1:14" ht="22.5">
      <c r="A66" s="28" t="s">
        <v>64</v>
      </c>
      <c r="B66" s="35"/>
      <c r="C66" s="36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</row>
    <row r="67" spans="1:14">
      <c r="A67" s="31" t="s">
        <v>65</v>
      </c>
      <c r="B67" s="32">
        <f t="shared" si="0"/>
        <v>0</v>
      </c>
      <c r="C67" s="34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</row>
    <row r="68" spans="1:14" ht="22.5">
      <c r="A68" s="31" t="s">
        <v>66</v>
      </c>
      <c r="B68" s="32">
        <f t="shared" si="0"/>
        <v>0</v>
      </c>
      <c r="C68" s="34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</row>
    <row r="69" spans="1:14">
      <c r="A69" s="28" t="s">
        <v>67</v>
      </c>
      <c r="B69" s="35"/>
      <c r="C69" s="36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</row>
    <row r="70" spans="1:14">
      <c r="A70" s="31" t="s">
        <v>68</v>
      </c>
      <c r="B70" s="32">
        <f t="shared" si="0"/>
        <v>0</v>
      </c>
      <c r="C70" s="34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>
      <c r="A71" s="31" t="s">
        <v>69</v>
      </c>
      <c r="B71" s="32">
        <f t="shared" si="0"/>
        <v>0</v>
      </c>
      <c r="C71" s="34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</row>
    <row r="72" spans="1:14" ht="22.5">
      <c r="A72" s="31" t="s">
        <v>70</v>
      </c>
      <c r="B72" s="32">
        <f t="shared" si="0"/>
        <v>0</v>
      </c>
      <c r="C72" s="34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</row>
    <row r="73" spans="1:14">
      <c r="A73" s="37" t="s">
        <v>35</v>
      </c>
      <c r="B73" s="38">
        <f>SUM(B10:B72)</f>
        <v>339673069.14999992</v>
      </c>
      <c r="C73" s="38">
        <f>SUM(C10:C72)</f>
        <v>29687888.109999999</v>
      </c>
      <c r="D73" s="38">
        <f t="shared" ref="D73:M73" si="1">SUM(D10:D72)</f>
        <v>29687243.75</v>
      </c>
      <c r="E73" s="38">
        <f t="shared" si="1"/>
        <v>34193383.130000003</v>
      </c>
      <c r="F73" s="38">
        <f t="shared" si="1"/>
        <v>34608990.969999999</v>
      </c>
      <c r="G73" s="38">
        <f t="shared" si="1"/>
        <v>36302644.279999994</v>
      </c>
      <c r="H73" s="38">
        <f t="shared" si="1"/>
        <v>41160884.309999995</v>
      </c>
      <c r="I73" s="38">
        <f t="shared" si="1"/>
        <v>34610922.619999997</v>
      </c>
      <c r="J73" s="38">
        <f t="shared" si="1"/>
        <v>35026113.840000004</v>
      </c>
      <c r="K73" s="38">
        <f t="shared" si="1"/>
        <v>30617745.379999999</v>
      </c>
      <c r="L73" s="38">
        <f t="shared" si="1"/>
        <v>33777252.760000005</v>
      </c>
      <c r="M73" s="38">
        <f t="shared" si="1"/>
        <v>0</v>
      </c>
      <c r="N73" s="38"/>
    </row>
    <row r="74" spans="1:14">
      <c r="A74" s="39"/>
      <c r="B74" s="35"/>
      <c r="C74" s="34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</row>
    <row r="75" spans="1:14">
      <c r="A75" s="26" t="s">
        <v>71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</row>
    <row r="76" spans="1:14">
      <c r="A76" s="28" t="s">
        <v>72</v>
      </c>
      <c r="B76" s="35"/>
      <c r="C76" s="36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</row>
    <row r="77" spans="1:14">
      <c r="A77" s="31" t="s">
        <v>73</v>
      </c>
      <c r="B77" s="32">
        <f t="shared" ref="B77:B78" si="2">C77+D77+E77+F77+G77+H77+I77+J77+K77+L77+M77+N77</f>
        <v>0</v>
      </c>
      <c r="C77" s="34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</row>
    <row r="78" spans="1:14">
      <c r="A78" s="31" t="s">
        <v>74</v>
      </c>
      <c r="B78" s="32">
        <f t="shared" si="2"/>
        <v>0</v>
      </c>
      <c r="C78" s="34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</row>
    <row r="79" spans="1:14">
      <c r="A79" s="28" t="s">
        <v>75</v>
      </c>
      <c r="B79" s="35"/>
      <c r="C79" s="36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</row>
    <row r="80" spans="1:14">
      <c r="A80" s="31" t="s">
        <v>76</v>
      </c>
      <c r="B80" s="32">
        <f t="shared" ref="B80:B81" si="3">C80+D80+E80+F80+G80+H80+I80+J80+K80+L80+M80+N80</f>
        <v>0</v>
      </c>
      <c r="C80" s="34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</row>
    <row r="81" spans="1:14">
      <c r="A81" s="31" t="s">
        <v>77</v>
      </c>
      <c r="B81" s="32">
        <f t="shared" si="3"/>
        <v>0</v>
      </c>
      <c r="C81" s="34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</row>
    <row r="82" spans="1:14">
      <c r="A82" s="28" t="s">
        <v>78</v>
      </c>
      <c r="B82" s="35"/>
      <c r="C82" s="36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</row>
    <row r="83" spans="1:14">
      <c r="A83" s="31" t="s">
        <v>79</v>
      </c>
      <c r="B83" s="32">
        <f t="shared" ref="B83" si="4">C83+D83+E83+F83+G83+H83+I83+J83+K83+L83+M83+N83</f>
        <v>0</v>
      </c>
      <c r="C83" s="34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</row>
    <row r="84" spans="1:14">
      <c r="A84" s="37" t="s">
        <v>80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</row>
    <row r="85" spans="1:14"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</row>
    <row r="86" spans="1:14">
      <c r="A86" s="41" t="s">
        <v>81</v>
      </c>
      <c r="B86" s="42"/>
      <c r="C86" s="43"/>
      <c r="D86" s="43"/>
      <c r="E86" s="42"/>
      <c r="F86" s="42"/>
      <c r="G86" s="42"/>
      <c r="H86" s="42"/>
      <c r="I86" s="42"/>
      <c r="J86" s="42"/>
      <c r="K86" s="42"/>
      <c r="L86" s="42"/>
      <c r="M86" s="42"/>
      <c r="N86" s="42"/>
    </row>
    <row r="87" spans="1:14">
      <c r="A87" s="23" t="s">
        <v>106</v>
      </c>
    </row>
    <row r="88" spans="1:14">
      <c r="A88" s="23" t="s">
        <v>104</v>
      </c>
    </row>
    <row r="89" spans="1:14">
      <c r="A89" s="23" t="s">
        <v>105</v>
      </c>
    </row>
    <row r="207" spans="2:2">
      <c r="B207" s="35"/>
    </row>
  </sheetData>
  <mergeCells count="5">
    <mergeCell ref="A1:N1"/>
    <mergeCell ref="A2:N2"/>
    <mergeCell ref="A3:N3"/>
    <mergeCell ref="A4:N4"/>
    <mergeCell ref="A5:N5"/>
  </mergeCells>
  <pageMargins left="0.15748031496062992" right="0.11811023622047245" top="0.35433070866141736" bottom="0.27559055118110237" header="0.19685039370078741" footer="0.15748031496062992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Maraida</cp:lastModifiedBy>
  <cp:lastPrinted>2018-10-01T12:58:58Z</cp:lastPrinted>
  <dcterms:created xsi:type="dcterms:W3CDTF">2018-04-17T18:57:16Z</dcterms:created>
  <dcterms:modified xsi:type="dcterms:W3CDTF">2018-11-01T13:35:24Z</dcterms:modified>
</cp:coreProperties>
</file>