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Presupuesto\Desktop\Año 2021\Transparencia\"/>
    </mc:Choice>
  </mc:AlternateContent>
  <bookViews>
    <workbookView xWindow="0" yWindow="0" windowWidth="20730" windowHeight="11760"/>
  </bookViews>
  <sheets>
    <sheet name="Plantilla Presupuesto" sheetId="2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84" i="2" l="1"/>
  <c r="B84" i="2"/>
  <c r="C73" i="2"/>
  <c r="B73" i="2"/>
  <c r="B86" i="2" l="1"/>
  <c r="C86" i="2"/>
</calcChain>
</file>

<file path=xl/sharedStrings.xml><?xml version="1.0" encoding="utf-8"?>
<sst xmlns="http://schemas.openxmlformats.org/spreadsheetml/2006/main" count="95" uniqueCount="95">
  <si>
    <t>Detalle</t>
  </si>
  <si>
    <t>2 - GASTOS</t>
  </si>
  <si>
    <t>2.1 - REMUNERACIONES Y CONTRIBUCIONES</t>
  </si>
  <si>
    <t>2.1.1 - REMUNERACIONES</t>
  </si>
  <si>
    <t>2.1.2 - SOBRESUELDOS</t>
  </si>
  <si>
    <t>2.1.4 - GRATIFICACIONES Y BONIFICACIONES</t>
  </si>
  <si>
    <t>2.1.5 - CONTRIBUCIONES A LA SEGURIDAD SOCIAL</t>
  </si>
  <si>
    <t>2.2 - CONTRATACIÓN DE SERVICIOS</t>
  </si>
  <si>
    <t>2.2.1 - SERVICIOS BÁSICOS</t>
  </si>
  <si>
    <t>2.2.2 - PUBLICIDAD, IMPRESIÓN Y ENCUADERNACIÓN</t>
  </si>
  <si>
    <t>2.2.3 - VIÁTICOS</t>
  </si>
  <si>
    <t>2.2.4 - TRANSPORTE Y ALMACENAJE</t>
  </si>
  <si>
    <t>2.2.5 - ALQUILERES Y RENTAS</t>
  </si>
  <si>
    <t>2.2.6 - SEGUROS</t>
  </si>
  <si>
    <t>2.2.7 - SERVICIOS DE CONSERVACIÓN, REPARACIONES MENORES E INSTALACIONES TEMPORALES</t>
  </si>
  <si>
    <t>2.2.8 - OTROS SERVICIOS NO INCLUIDOS EN CONCEPTOS ANTERIORES</t>
  </si>
  <si>
    <t>2.3 - MATERIALES Y SUMINISTROS</t>
  </si>
  <si>
    <t>2.3.1 - ALIMENTOS Y PRODUCTOS AGROFORESTALES</t>
  </si>
  <si>
    <t>2.3.2 - TEXTILES Y VESTUARIOS</t>
  </si>
  <si>
    <t>2.3.3 - PRODUCTOS DE PAPEL, CARTÓN E IMPRESOS</t>
  </si>
  <si>
    <t>2.3.4 - PRODUCTOS FARMACÉUTICOS</t>
  </si>
  <si>
    <t>2.3.5 - PRODUCTOS DE CUERO, CAUCHO Y PLÁSTICO</t>
  </si>
  <si>
    <t>2.3.6 - PRODUCTOS DE MINERALES, METÁLICOS Y NO METÁLICOS</t>
  </si>
  <si>
    <t>2.3.7 - COMBUSTIBLES, LUBRICANTES, PRODUCTOS QUÍMICOS Y CONEXOS</t>
  </si>
  <si>
    <t>2.3.9 - PRODUCTOS Y ÚTILES VARIOS</t>
  </si>
  <si>
    <t>2.4 - TRANSFERENCIAS CORRIENTES</t>
  </si>
  <si>
    <t>2.4.1 - TRANSFERENCIAS CORRIENTES AL SECTOR PRIVADO</t>
  </si>
  <si>
    <t>2.4.7 - TRANSFERENCIAS CORRIENTES AL SECTOR EXTERNO</t>
  </si>
  <si>
    <t>2.6 - BIENES MUEBLES, INMUEBLES E INTANGIBLES</t>
  </si>
  <si>
    <t>2.6.1 - MOBILIARIO Y EQUIPO</t>
  </si>
  <si>
    <t>2.6.2 - MOBILIARIO Y EQUIPO EDUCACIONAL Y RECREATIVO</t>
  </si>
  <si>
    <t>2.6.3 - EQUIPO E INSTRUMENTAL, CIENTÍFICO Y LABORATORIO</t>
  </si>
  <si>
    <t>2.6.4 - VEHÍCULOS Y EQUIPO DE TRANSPORTE, TRACCIÓN Y ELEVACIÓN</t>
  </si>
  <si>
    <t>2.6.5 - MAQUINARIA, OTROS EQUIPOS Y HERRAMIENTAS</t>
  </si>
  <si>
    <t>2.6.8 - BIENES INTANGIBLES</t>
  </si>
  <si>
    <t>Total Gastos</t>
  </si>
  <si>
    <t>En RD$</t>
  </si>
  <si>
    <t>Presupuesto Aprobado</t>
  </si>
  <si>
    <t>Presupuesto Modificado</t>
  </si>
  <si>
    <t xml:space="preserve">Definición de conceptos: </t>
  </si>
  <si>
    <t>2.1.3 - DIETAS Y GASTOS DE REPRESENTACIÓN</t>
  </si>
  <si>
    <t>2.2.9 - OTRAS CONTRATACIONES DE SERVICIOS</t>
  </si>
  <si>
    <t>2.3.8 - GASTOS QUE SE ASIGNARÁN DURANTE EL EJERCICIO (ART. 32 Y 33 LEY 423-06)</t>
  </si>
  <si>
    <t>2.4.2 - TRANSFERENCIAS CORRIENTES AL  GOBIERNO GENERAL NACIONAL</t>
  </si>
  <si>
    <t>2.4.3 - TRANSFERENCIAS CORRIENTES A GOBIERNOS GENERALES LOCALES</t>
  </si>
  <si>
    <t>2.4.4 - TRANSFERENCIAS CORRIENTES A EMPRESAS PÚBLICAS NO FINANCIERAS</t>
  </si>
  <si>
    <t>2.4.5 - TRANSFERENCIAS CORRIENTES A INSTITUCIONES PÚBLICAS FINANCIERAS</t>
  </si>
  <si>
    <t>2.4.9 - TRANSFERENCIAS CORRIENTES A OTRAS INSTITUCIONES PÚBLICAS</t>
  </si>
  <si>
    <t>2.5 - TRANSFERENCIAS DE CAPITAL</t>
  </si>
  <si>
    <t>2.5.1 - TRANSFERENCIAS DE CAPITAL AL SECTOR PRIVADO</t>
  </si>
  <si>
    <t>2.5.2 - TRANSFERENCIAS DE CAPITAL AL GOBIERNO GENERAL  NACIONAL</t>
  </si>
  <si>
    <t>2.5.3 - TRANSFERENCIAS DE CAPITAL A GOBIERNOS GENERALES LOCALES</t>
  </si>
  <si>
    <t>2.5.4 - TRANSFERENCIAS DE CAPITAL  A EMPRESAS PÚBLICAS NO FINANCIERAS</t>
  </si>
  <si>
    <t>2.5.5 - TRANSFERENCIAS DE CAPITAL A INSTITUCIONES PÚBLICAS FINANCIERAS</t>
  </si>
  <si>
    <t>2.5.6 - TRANSFERENCIAS DE CAPITAL AL SECTOR EXTERNO</t>
  </si>
  <si>
    <t>2.5.9 - TRANSFERENCIAS DE CAPITAL A OTRAS INSTITUCIONES PÚBLICAS</t>
  </si>
  <si>
    <t>2.6.6 - EQUIPOS DE DEFENSA Y SEGURIDAD</t>
  </si>
  <si>
    <t>2.6.7 - ACTIVOS BIÓLOGICOS CULTIVABLES</t>
  </si>
  <si>
    <t>2.6.9 - EDIFICIOS, ESTRUCTURAS, TIERRAS, TERRENOS Y OBJETOS DE VALOR</t>
  </si>
  <si>
    <t>2.7 - OBRAS</t>
  </si>
  <si>
    <t>2.7.1 - OBRAS EN EDIFICACIONES</t>
  </si>
  <si>
    <t>2.7.2 - INFRAESTRUCTURA</t>
  </si>
  <si>
    <t>2.7.3 - CONSTRUCCIONES EN BIENES CONCESIONADOS</t>
  </si>
  <si>
    <t>2.7.4 - GASTOS QUE SE ASIGNARÁN DURANTE EL EJERCICIO PARA INVERSIÓN (ART. 32 Y 33 LEY 423-06)</t>
  </si>
  <si>
    <t>2.8 - ADQUISICION DE ACTIVOS FINANCIEROS CON FINES DE POLÍTICA</t>
  </si>
  <si>
    <t>2.8.1 - CONCESIÓN DE PRESTAMOS</t>
  </si>
  <si>
    <t>2.8.2 - ADQUISICIÓN DE TÍTULOS VALORES REPRESENTATIVOS DE DEUDA</t>
  </si>
  <si>
    <t>2.9 - GASTOS FINANCIEROS</t>
  </si>
  <si>
    <t>2.9.1 - INTERESES DE LA DEUDA PÚBLICA INTERNA</t>
  </si>
  <si>
    <t>2.9.2 - INTERESES DE LA DEUDA PUBLICA EXTERNA</t>
  </si>
  <si>
    <t>2.9.4 - COMISIONES Y OTROS GASTOS BANCARIOS DE LA DEUDA PÚBLICA</t>
  </si>
  <si>
    <t>4 - APLICACIONES FINANCIERAS</t>
  </si>
  <si>
    <t>4.1 - INCREMENTO DE ACTIVOS FINANCIEROS</t>
  </si>
  <si>
    <t>4.1.1 - INCREMENTO DE ACTIVOS FINANCIEROS CORRIENTES</t>
  </si>
  <si>
    <t>4.1.2 - INCREMENTO DE ACTIVOS FINANCIEROS NO CORRIENTES</t>
  </si>
  <si>
    <t>4.2 - DISMINUCIÓN DE PASIVOS</t>
  </si>
  <si>
    <t>4.2.1 - DISMINUCIÓN DE PASIVOS CORRIENTES</t>
  </si>
  <si>
    <t>4.2.2 - DISMINUCIÓN DE PASIVOS NO CORRIENTES</t>
  </si>
  <si>
    <t>4.3 - DISMINUCIÓN DE FONDOS DE TERCEROS</t>
  </si>
  <si>
    <t>4.3.5 - DISMINUCIÓN DEPÓSITOS FONDOS DE TERCEROS</t>
  </si>
  <si>
    <t>TOTAL APLICACIONES FINANCIERAS</t>
  </si>
  <si>
    <t>TOTAL GASTOS Y APLICACIONES FINANCIERAS</t>
  </si>
  <si>
    <t>Notas:</t>
  </si>
  <si>
    <t xml:space="preserve">1. La columna presupuesto modificado se agrega si se aprueba un presupuesto complementario. </t>
  </si>
  <si>
    <t xml:space="preserve">2. Se presenta la clasificación objetal del gasto al nivel de cuenta. </t>
  </si>
  <si>
    <t>1. Presupuesto Aprobado: Se refiere al presupuesto aprobado en la Ley de Presupuesto General del Estado</t>
  </si>
  <si>
    <t xml:space="preserve">2. Presupuesto Modificado: Se refiere al presupuesto aprobado en caso de que el Congreso Nacional apruebe un presupuesto complementario. </t>
  </si>
  <si>
    <t>Fuente: [fuente]</t>
  </si>
  <si>
    <t xml:space="preserve">Presupuesto de Gastos y Aplicaciones Financieras </t>
  </si>
  <si>
    <t>MINISTERIO DE AGRICULTURA</t>
  </si>
  <si>
    <t>DIRECCION GENERAL DE GANADERIA</t>
  </si>
  <si>
    <t>Año 2021</t>
  </si>
  <si>
    <t xml:space="preserve"> Estefani Taveras</t>
  </si>
  <si>
    <t>Enc. Div. De Presupuesto</t>
  </si>
  <si>
    <t>Departamento Financiero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</si>
</sst>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43" formatCode="_(* #,##0.00_);_(* \(#,##0.00\);_(* &quot;-&quot;??_);_(@_)"/>
  </numFmts>
  <fonts count="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1"/>
      <name val="Calibri"/>
      <family val="2"/>
      <scheme val="minor"/>
    </font>
    <font>
      <b/>
      <sz val="14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theme="4" tint="0.79998168889431442"/>
        <bgColor theme="4" tint="0.79998168889431442"/>
      </patternFill>
    </fill>
    <fill>
      <patternFill patternType="solid">
        <fgColor theme="4" tint="0.39997558519241921"/>
        <bgColor theme="4" tint="0.79998168889431442"/>
      </patternFill>
    </fill>
  </fills>
  <borders count="3">
    <border>
      <left/>
      <right/>
      <top/>
      <bottom/>
      <diagonal/>
    </border>
    <border>
      <left/>
      <right/>
      <top/>
      <bottom style="thin">
        <color theme="4" tint="0.39997558519241921"/>
      </bottom>
      <diagonal/>
    </border>
    <border>
      <left/>
      <right/>
      <top style="thin">
        <color theme="4" tint="0.39997558519241921"/>
      </top>
      <bottom/>
      <diagonal/>
    </border>
  </borders>
  <cellStyleXfs count="2">
    <xf numFmtId="0" fontId="0" fillId="0" borderId="0"/>
    <xf numFmtId="43" fontId="4" fillId="0" borderId="0" applyFont="0" applyFill="0" applyBorder="0" applyAlignment="0" applyProtection="0"/>
  </cellStyleXfs>
  <cellXfs count="27">
    <xf numFmtId="0" fontId="0" fillId="0" borderId="0" xfId="0"/>
    <xf numFmtId="0" fontId="1" fillId="0" borderId="1" xfId="0" applyFont="1" applyBorder="1" applyAlignment="1">
      <alignment horizontal="left" vertical="center" wrapText="1"/>
    </xf>
    <xf numFmtId="0" fontId="1" fillId="0" borderId="0" xfId="0" applyFont="1" applyAlignment="1">
      <alignment horizontal="left" vertical="center" wrapText="1"/>
    </xf>
    <xf numFmtId="0" fontId="0" fillId="0" borderId="0" xfId="0" applyAlignment="1">
      <alignment horizontal="left" vertical="center" wrapText="1"/>
    </xf>
    <xf numFmtId="0" fontId="0" fillId="0" borderId="0" xfId="0" applyAlignment="1">
      <alignment horizontal="left" vertical="center" wrapText="1" indent="2"/>
    </xf>
    <xf numFmtId="0" fontId="3" fillId="0" borderId="0" xfId="0" applyFont="1"/>
    <xf numFmtId="0" fontId="1" fillId="2" borderId="2" xfId="0" applyFont="1" applyFill="1" applyBorder="1" applyAlignment="1">
      <alignment horizontal="left" vertical="center" wrapText="1"/>
    </xf>
    <xf numFmtId="0" fontId="2" fillId="3" borderId="2" xfId="0" applyFont="1" applyFill="1" applyBorder="1" applyAlignment="1">
      <alignment horizontal="left" vertical="center" wrapText="1"/>
    </xf>
    <xf numFmtId="0" fontId="2" fillId="3" borderId="0" xfId="0" applyFont="1" applyFill="1" applyBorder="1" applyAlignment="1">
      <alignment vertical="center" wrapText="1"/>
    </xf>
    <xf numFmtId="0" fontId="2" fillId="3" borderId="0" xfId="0" applyFont="1" applyFill="1" applyBorder="1" applyAlignment="1">
      <alignment horizontal="center" vertical="center" wrapText="1"/>
    </xf>
    <xf numFmtId="0" fontId="0" fillId="0" borderId="0" xfId="0" applyAlignment="1">
      <alignment horizontal="left"/>
    </xf>
    <xf numFmtId="43" fontId="1" fillId="0" borderId="1" xfId="1" applyFont="1" applyBorder="1" applyAlignment="1">
      <alignment horizontal="left" vertical="center" wrapText="1"/>
    </xf>
    <xf numFmtId="43" fontId="1" fillId="0" borderId="0" xfId="1" applyFont="1" applyAlignment="1">
      <alignment vertical="center" wrapText="1"/>
    </xf>
    <xf numFmtId="43" fontId="1" fillId="0" borderId="0" xfId="1" applyFont="1"/>
    <xf numFmtId="43" fontId="0" fillId="0" borderId="0" xfId="0" applyNumberFormat="1"/>
    <xf numFmtId="43" fontId="0" fillId="0" borderId="0" xfId="0" applyNumberFormat="1" applyAlignment="1">
      <alignment vertical="center" wrapText="1"/>
    </xf>
    <xf numFmtId="43" fontId="1" fillId="0" borderId="0" xfId="0" applyNumberFormat="1" applyFont="1" applyAlignment="1">
      <alignment vertical="center" wrapText="1"/>
    </xf>
    <xf numFmtId="43" fontId="1" fillId="2" borderId="2" xfId="0" applyNumberFormat="1" applyFont="1" applyFill="1" applyBorder="1" applyAlignment="1">
      <alignment horizontal="center" vertical="center" wrapText="1"/>
    </xf>
    <xf numFmtId="43" fontId="1" fillId="0" borderId="1" xfId="0" applyNumberFormat="1" applyFont="1" applyBorder="1" applyAlignment="1">
      <alignment vertical="center" wrapText="1"/>
    </xf>
    <xf numFmtId="43" fontId="1" fillId="3" borderId="2" xfId="0" applyNumberFormat="1" applyFont="1" applyFill="1" applyBorder="1" applyAlignment="1">
      <alignment horizontal="center" vertical="center" wrapText="1"/>
    </xf>
    <xf numFmtId="0" fontId="3" fillId="0" borderId="0" xfId="0" applyFont="1" applyBorder="1" applyAlignment="1">
      <alignment horizontal="center" vertical="center" wrapText="1"/>
    </xf>
    <xf numFmtId="0" fontId="0" fillId="0" borderId="0" xfId="0" applyAlignment="1">
      <alignment horizontal="center"/>
    </xf>
    <xf numFmtId="0" fontId="2" fillId="0" borderId="0" xfId="0" applyFont="1" applyBorder="1" applyAlignment="1">
      <alignment horizontal="center" vertical="center" wrapText="1"/>
    </xf>
    <xf numFmtId="0" fontId="5" fillId="0" borderId="0" xfId="0" applyFont="1" applyAlignment="1">
      <alignment horizontal="center"/>
    </xf>
    <xf numFmtId="0" fontId="5" fillId="0" borderId="0" xfId="0" applyFont="1" applyBorder="1" applyAlignment="1">
      <alignment horizontal="center"/>
    </xf>
    <xf numFmtId="0" fontId="0" fillId="0" borderId="0" xfId="0" applyBorder="1"/>
    <xf numFmtId="43" fontId="0" fillId="0" borderId="0" xfId="0" applyNumberFormat="1" applyBorder="1"/>
  </cellXfs>
  <cellStyles count="2">
    <cellStyle name="Millares" xfId="1" builtinId="3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png"/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6010275</xdr:colOff>
      <xdr:row>1</xdr:row>
      <xdr:rowOff>28576</xdr:rowOff>
    </xdr:from>
    <xdr:to>
      <xdr:col>2</xdr:col>
      <xdr:colOff>542925</xdr:colOff>
      <xdr:row>3</xdr:row>
      <xdr:rowOff>232636</xdr:rowOff>
    </xdr:to>
    <xdr:pic>
      <xdr:nvPicPr>
        <xdr:cNvPr id="8" name="Imagen 1" descr="Imagen1"/>
        <xdr:cNvPicPr>
          <a:picLocks noChangeAspect="1" noChangeArrowheads="1"/>
        </xdr:cNvPicPr>
      </xdr:nvPicPr>
      <xdr:blipFill>
        <a:blip xmlns:r="http://schemas.openxmlformats.org/officeDocument/2006/relationships" r:embed="rId1"/>
        <a:srcRect/>
        <a:stretch>
          <a:fillRect/>
        </a:stretch>
      </xdr:blipFill>
      <xdr:spPr bwMode="auto">
        <a:xfrm>
          <a:off x="6010275" y="266701"/>
          <a:ext cx="1790700" cy="680310"/>
        </a:xfrm>
        <a:prstGeom prst="rect">
          <a:avLst/>
        </a:prstGeom>
        <a:noFill/>
      </xdr:spPr>
    </xdr:pic>
    <xdr:clientData/>
  </xdr:twoCellAnchor>
  <xdr:twoCellAnchor editAs="oneCell">
    <xdr:from>
      <xdr:col>0</xdr:col>
      <xdr:colOff>285750</xdr:colOff>
      <xdr:row>0</xdr:row>
      <xdr:rowOff>142875</xdr:rowOff>
    </xdr:from>
    <xdr:to>
      <xdr:col>0</xdr:col>
      <xdr:colOff>1866234</xdr:colOff>
      <xdr:row>4</xdr:row>
      <xdr:rowOff>114299</xdr:rowOff>
    </xdr:to>
    <xdr:pic>
      <xdr:nvPicPr>
        <xdr:cNvPr id="5" name="Imagen 4">
          <a:extLst>
            <a:ext uri="{FF2B5EF4-FFF2-40B4-BE49-F238E27FC236}">
              <a16:creationId xmlns:a16="http://schemas.microsoft.com/office/drawing/2014/main" xmlns="" id="{EC2AF1FC-A5F2-4CE9-89D4-3F5336490D49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2"/>
        <a:stretch>
          <a:fillRect/>
        </a:stretch>
      </xdr:blipFill>
      <xdr:spPr>
        <a:xfrm>
          <a:off x="285750" y="142875"/>
          <a:ext cx="1580484" cy="923924"/>
        </a:xfrm>
        <a:prstGeom prst="rect">
          <a:avLst/>
        </a:prstGeom>
      </xdr:spPr>
    </xdr:pic>
    <xdr:clientData/>
  </xdr:twoCellAnchor>
  <xdr:twoCellAnchor>
    <xdr:from>
      <xdr:col>0</xdr:col>
      <xdr:colOff>2562225</xdr:colOff>
      <xdr:row>92</xdr:row>
      <xdr:rowOff>0</xdr:rowOff>
    </xdr:from>
    <xdr:to>
      <xdr:col>0</xdr:col>
      <xdr:colOff>5715000</xdr:colOff>
      <xdr:row>92</xdr:row>
      <xdr:rowOff>9526</xdr:rowOff>
    </xdr:to>
    <xdr:cxnSp macro="">
      <xdr:nvCxnSpPr>
        <xdr:cNvPr id="3" name="Conector recto 2"/>
        <xdr:cNvCxnSpPr/>
      </xdr:nvCxnSpPr>
      <xdr:spPr>
        <a:xfrm flipV="1">
          <a:off x="2562225" y="17973675"/>
          <a:ext cx="3152775" cy="9526"/>
        </a:xfrm>
        <a:prstGeom prst="line">
          <a:avLst/>
        </a:prstGeom>
      </xdr:spPr>
      <xdr:style>
        <a:lnRef idx="1">
          <a:schemeClr val="dk1"/>
        </a:lnRef>
        <a:fillRef idx="0">
          <a:schemeClr val="dk1"/>
        </a:fillRef>
        <a:effectRef idx="0">
          <a:schemeClr val="dk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96"/>
  <sheetViews>
    <sheetView showGridLines="0" tabSelected="1" topLeftCell="A79" workbookViewId="0">
      <selection activeCell="A97" sqref="A97"/>
    </sheetView>
  </sheetViews>
  <sheetFormatPr baseColWidth="10" defaultColWidth="9.140625" defaultRowHeight="15" x14ac:dyDescent="0.25"/>
  <cols>
    <col min="1" max="1" width="93.7109375" bestFit="1" customWidth="1"/>
    <col min="2" max="2" width="15.140625" bestFit="1" customWidth="1"/>
    <col min="3" max="3" width="14.5703125" bestFit="1" customWidth="1"/>
    <col min="4" max="4" width="1.5703125" customWidth="1"/>
    <col min="5" max="5" width="130.85546875" bestFit="1" customWidth="1"/>
  </cols>
  <sheetData>
    <row r="1" spans="1:5" ht="18.75" x14ac:dyDescent="0.3">
      <c r="A1" s="20" t="s">
        <v>89</v>
      </c>
      <c r="B1" s="20"/>
      <c r="C1" s="20"/>
      <c r="E1" s="5" t="s">
        <v>39</v>
      </c>
    </row>
    <row r="2" spans="1:5" ht="18.75" x14ac:dyDescent="0.25">
      <c r="A2" s="20" t="s">
        <v>90</v>
      </c>
      <c r="B2" s="20"/>
      <c r="C2" s="20"/>
      <c r="E2" s="10" t="s">
        <v>85</v>
      </c>
    </row>
    <row r="3" spans="1:5" ht="18.75" x14ac:dyDescent="0.25">
      <c r="A3" s="20" t="s">
        <v>91</v>
      </c>
      <c r="B3" s="20"/>
      <c r="C3" s="20"/>
      <c r="E3" s="10" t="s">
        <v>86</v>
      </c>
    </row>
    <row r="4" spans="1:5" ht="18.75" x14ac:dyDescent="0.3">
      <c r="A4" s="22" t="s">
        <v>88</v>
      </c>
      <c r="B4" s="22"/>
      <c r="C4" s="22"/>
      <c r="E4" s="5" t="s">
        <v>82</v>
      </c>
    </row>
    <row r="5" spans="1:5" x14ac:dyDescent="0.25">
      <c r="A5" s="21" t="s">
        <v>36</v>
      </c>
      <c r="B5" s="21"/>
      <c r="C5" s="21"/>
      <c r="E5" s="10" t="s">
        <v>83</v>
      </c>
    </row>
    <row r="6" spans="1:5" x14ac:dyDescent="0.25">
      <c r="E6" s="10" t="s">
        <v>84</v>
      </c>
    </row>
    <row r="7" spans="1:5" ht="31.5" x14ac:dyDescent="0.25">
      <c r="A7" s="8" t="s">
        <v>0</v>
      </c>
      <c r="B7" s="9" t="s">
        <v>37</v>
      </c>
      <c r="C7" s="9" t="s">
        <v>38</v>
      </c>
    </row>
    <row r="8" spans="1:5" x14ac:dyDescent="0.25">
      <c r="A8" s="1" t="s">
        <v>1</v>
      </c>
      <c r="B8" s="11"/>
      <c r="C8" s="11"/>
    </row>
    <row r="9" spans="1:5" x14ac:dyDescent="0.25">
      <c r="A9" s="2" t="s">
        <v>2</v>
      </c>
      <c r="B9" s="12"/>
      <c r="C9" s="13"/>
    </row>
    <row r="10" spans="1:5" x14ac:dyDescent="0.25">
      <c r="A10" s="4" t="s">
        <v>3</v>
      </c>
      <c r="B10" s="15">
        <v>417848080</v>
      </c>
      <c r="C10" s="15">
        <v>424789474</v>
      </c>
    </row>
    <row r="11" spans="1:5" x14ac:dyDescent="0.25">
      <c r="A11" s="4" t="s">
        <v>4</v>
      </c>
      <c r="B11" s="15">
        <v>14900000</v>
      </c>
      <c r="C11" s="14">
        <v>11924000</v>
      </c>
    </row>
    <row r="12" spans="1:5" x14ac:dyDescent="0.25">
      <c r="A12" s="4" t="s">
        <v>40</v>
      </c>
      <c r="B12" s="15">
        <v>0</v>
      </c>
      <c r="C12" s="14">
        <v>0</v>
      </c>
    </row>
    <row r="13" spans="1:5" x14ac:dyDescent="0.25">
      <c r="A13" s="4" t="s">
        <v>5</v>
      </c>
      <c r="B13" s="15">
        <v>0</v>
      </c>
      <c r="C13" s="14">
        <v>0</v>
      </c>
    </row>
    <row r="14" spans="1:5" x14ac:dyDescent="0.25">
      <c r="A14" s="4" t="s">
        <v>6</v>
      </c>
      <c r="B14" s="15">
        <v>54933541</v>
      </c>
      <c r="C14" s="14">
        <v>60060674</v>
      </c>
    </row>
    <row r="15" spans="1:5" x14ac:dyDescent="0.25">
      <c r="A15" s="2" t="s">
        <v>7</v>
      </c>
      <c r="B15" s="16"/>
      <c r="C15" s="14"/>
    </row>
    <row r="16" spans="1:5" x14ac:dyDescent="0.25">
      <c r="A16" s="4" t="s">
        <v>8</v>
      </c>
      <c r="B16" s="15">
        <v>10431784</v>
      </c>
      <c r="C16" s="14">
        <v>11506649.16</v>
      </c>
    </row>
    <row r="17" spans="1:3" x14ac:dyDescent="0.25">
      <c r="A17" s="4" t="s">
        <v>9</v>
      </c>
      <c r="B17" s="15">
        <v>0</v>
      </c>
      <c r="C17" s="14">
        <v>0</v>
      </c>
    </row>
    <row r="18" spans="1:3" x14ac:dyDescent="0.25">
      <c r="A18" s="4" t="s">
        <v>10</v>
      </c>
      <c r="B18" s="15">
        <v>4091349</v>
      </c>
      <c r="C18" s="14">
        <v>1285518</v>
      </c>
    </row>
    <row r="19" spans="1:3" ht="18" customHeight="1" x14ac:dyDescent="0.25">
      <c r="A19" s="4" t="s">
        <v>11</v>
      </c>
      <c r="B19" s="15">
        <v>120000</v>
      </c>
      <c r="C19" s="14">
        <v>0</v>
      </c>
    </row>
    <row r="20" spans="1:3" x14ac:dyDescent="0.25">
      <c r="A20" s="4" t="s">
        <v>12</v>
      </c>
      <c r="B20" s="15">
        <v>45864</v>
      </c>
      <c r="C20" s="14">
        <v>177000</v>
      </c>
    </row>
    <row r="21" spans="1:3" x14ac:dyDescent="0.25">
      <c r="A21" s="4" t="s">
        <v>13</v>
      </c>
      <c r="B21" s="15">
        <v>8485360</v>
      </c>
      <c r="C21" s="14">
        <v>8137882.2699999996</v>
      </c>
    </row>
    <row r="22" spans="1:3" x14ac:dyDescent="0.25">
      <c r="A22" s="4" t="s">
        <v>14</v>
      </c>
      <c r="B22" s="15">
        <v>2115400</v>
      </c>
      <c r="C22" s="14">
        <v>2169191.14</v>
      </c>
    </row>
    <row r="23" spans="1:3" x14ac:dyDescent="0.25">
      <c r="A23" s="4" t="s">
        <v>15</v>
      </c>
      <c r="B23" s="15">
        <v>10719531</v>
      </c>
      <c r="C23" s="14">
        <v>10638391.5</v>
      </c>
    </row>
    <row r="24" spans="1:3" x14ac:dyDescent="0.25">
      <c r="A24" s="4" t="s">
        <v>41</v>
      </c>
      <c r="B24" s="15">
        <v>15919009</v>
      </c>
      <c r="C24" s="14">
        <v>24968.98</v>
      </c>
    </row>
    <row r="25" spans="1:3" x14ac:dyDescent="0.25">
      <c r="A25" s="2" t="s">
        <v>16</v>
      </c>
      <c r="B25" s="16"/>
      <c r="C25" s="14"/>
    </row>
    <row r="26" spans="1:3" x14ac:dyDescent="0.25">
      <c r="A26" s="4" t="s">
        <v>17</v>
      </c>
      <c r="B26" s="15">
        <v>2400000</v>
      </c>
      <c r="C26" s="14">
        <v>1885437.84</v>
      </c>
    </row>
    <row r="27" spans="1:3" x14ac:dyDescent="0.25">
      <c r="A27" s="4" t="s">
        <v>18</v>
      </c>
      <c r="B27" s="15">
        <v>433964</v>
      </c>
      <c r="C27" s="14">
        <v>54001</v>
      </c>
    </row>
    <row r="28" spans="1:3" x14ac:dyDescent="0.25">
      <c r="A28" s="4" t="s">
        <v>19</v>
      </c>
      <c r="B28" s="15">
        <v>1617249</v>
      </c>
      <c r="C28" s="14">
        <v>1655006.8</v>
      </c>
    </row>
    <row r="29" spans="1:3" x14ac:dyDescent="0.25">
      <c r="A29" s="4" t="s">
        <v>20</v>
      </c>
      <c r="B29" s="15">
        <v>26238728</v>
      </c>
      <c r="C29" s="14">
        <v>25479100</v>
      </c>
    </row>
    <row r="30" spans="1:3" x14ac:dyDescent="0.25">
      <c r="A30" s="4" t="s">
        <v>21</v>
      </c>
      <c r="B30" s="15">
        <v>900000</v>
      </c>
      <c r="C30" s="14">
        <v>1333651.03</v>
      </c>
    </row>
    <row r="31" spans="1:3" x14ac:dyDescent="0.25">
      <c r="A31" s="4" t="s">
        <v>22</v>
      </c>
      <c r="B31" s="15">
        <v>1037841</v>
      </c>
      <c r="C31" s="14">
        <v>682135.86</v>
      </c>
    </row>
    <row r="32" spans="1:3" x14ac:dyDescent="0.25">
      <c r="A32" s="4" t="s">
        <v>23</v>
      </c>
      <c r="B32" s="15">
        <v>16386226</v>
      </c>
      <c r="C32" s="14">
        <v>23497354.98</v>
      </c>
    </row>
    <row r="33" spans="1:3" x14ac:dyDescent="0.25">
      <c r="A33" s="4" t="s">
        <v>42</v>
      </c>
      <c r="B33" s="15">
        <v>0</v>
      </c>
      <c r="C33" s="14">
        <v>0</v>
      </c>
    </row>
    <row r="34" spans="1:3" x14ac:dyDescent="0.25">
      <c r="A34" s="4" t="s">
        <v>24</v>
      </c>
      <c r="B34" s="15">
        <v>23373910</v>
      </c>
      <c r="C34" s="14">
        <v>9599498.4900000002</v>
      </c>
    </row>
    <row r="35" spans="1:3" x14ac:dyDescent="0.25">
      <c r="A35" s="2" t="s">
        <v>25</v>
      </c>
      <c r="B35" s="16"/>
      <c r="C35" s="14"/>
    </row>
    <row r="36" spans="1:3" x14ac:dyDescent="0.25">
      <c r="A36" s="4" t="s">
        <v>26</v>
      </c>
      <c r="B36" s="15">
        <v>0</v>
      </c>
      <c r="C36" s="14">
        <v>0</v>
      </c>
    </row>
    <row r="37" spans="1:3" x14ac:dyDescent="0.25">
      <c r="A37" s="4" t="s">
        <v>43</v>
      </c>
      <c r="B37" s="15">
        <v>0</v>
      </c>
      <c r="C37" s="14">
        <v>0</v>
      </c>
    </row>
    <row r="38" spans="1:3" x14ac:dyDescent="0.25">
      <c r="A38" s="4" t="s">
        <v>44</v>
      </c>
      <c r="B38" s="15">
        <v>0</v>
      </c>
      <c r="C38" s="14">
        <v>0</v>
      </c>
    </row>
    <row r="39" spans="1:3" x14ac:dyDescent="0.25">
      <c r="A39" s="4" t="s">
        <v>45</v>
      </c>
      <c r="B39" s="15">
        <v>0</v>
      </c>
      <c r="C39" s="14">
        <v>0</v>
      </c>
    </row>
    <row r="40" spans="1:3" x14ac:dyDescent="0.25">
      <c r="A40" s="4" t="s">
        <v>46</v>
      </c>
      <c r="B40" s="15">
        <v>0</v>
      </c>
      <c r="C40" s="14">
        <v>0</v>
      </c>
    </row>
    <row r="41" spans="1:3" x14ac:dyDescent="0.25">
      <c r="A41" s="4" t="s">
        <v>27</v>
      </c>
      <c r="B41" s="15">
        <v>0</v>
      </c>
      <c r="C41" s="14">
        <v>0</v>
      </c>
    </row>
    <row r="42" spans="1:3" x14ac:dyDescent="0.25">
      <c r="A42" s="4" t="s">
        <v>47</v>
      </c>
      <c r="B42" s="15">
        <v>0</v>
      </c>
      <c r="C42" s="14">
        <v>0</v>
      </c>
    </row>
    <row r="43" spans="1:3" x14ac:dyDescent="0.25">
      <c r="A43" s="2" t="s">
        <v>48</v>
      </c>
      <c r="B43" s="16"/>
      <c r="C43" s="14"/>
    </row>
    <row r="44" spans="1:3" x14ac:dyDescent="0.25">
      <c r="A44" s="4" t="s">
        <v>49</v>
      </c>
      <c r="B44" s="15">
        <v>0</v>
      </c>
      <c r="C44" s="14">
        <v>0</v>
      </c>
    </row>
    <row r="45" spans="1:3" x14ac:dyDescent="0.25">
      <c r="A45" s="4" t="s">
        <v>50</v>
      </c>
      <c r="B45" s="15">
        <v>0</v>
      </c>
      <c r="C45" s="14">
        <v>0</v>
      </c>
    </row>
    <row r="46" spans="1:3" x14ac:dyDescent="0.25">
      <c r="A46" s="4" t="s">
        <v>51</v>
      </c>
      <c r="B46" s="15">
        <v>0</v>
      </c>
      <c r="C46" s="14">
        <v>0</v>
      </c>
    </row>
    <row r="47" spans="1:3" x14ac:dyDescent="0.25">
      <c r="A47" s="4" t="s">
        <v>52</v>
      </c>
      <c r="B47" s="15">
        <v>0</v>
      </c>
      <c r="C47" s="14">
        <v>0</v>
      </c>
    </row>
    <row r="48" spans="1:3" x14ac:dyDescent="0.25">
      <c r="A48" s="4" t="s">
        <v>53</v>
      </c>
      <c r="B48" s="15">
        <v>0</v>
      </c>
      <c r="C48" s="14">
        <v>0</v>
      </c>
    </row>
    <row r="49" spans="1:3" x14ac:dyDescent="0.25">
      <c r="A49" s="4" t="s">
        <v>54</v>
      </c>
      <c r="B49" s="15">
        <v>0</v>
      </c>
      <c r="C49" s="14">
        <v>0</v>
      </c>
    </row>
    <row r="50" spans="1:3" x14ac:dyDescent="0.25">
      <c r="A50" s="4" t="s">
        <v>55</v>
      </c>
      <c r="B50" s="15">
        <v>0</v>
      </c>
      <c r="C50" s="14">
        <v>0</v>
      </c>
    </row>
    <row r="51" spans="1:3" x14ac:dyDescent="0.25">
      <c r="A51" s="2" t="s">
        <v>28</v>
      </c>
      <c r="B51" s="16"/>
      <c r="C51" s="14"/>
    </row>
    <row r="52" spans="1:3" x14ac:dyDescent="0.25">
      <c r="A52" s="4" t="s">
        <v>29</v>
      </c>
      <c r="B52" s="15">
        <v>210990</v>
      </c>
      <c r="C52" s="14">
        <v>2879433.22</v>
      </c>
    </row>
    <row r="53" spans="1:3" x14ac:dyDescent="0.25">
      <c r="A53" s="4" t="s">
        <v>30</v>
      </c>
      <c r="B53" s="15">
        <v>352500</v>
      </c>
      <c r="C53" s="14">
        <v>926</v>
      </c>
    </row>
    <row r="54" spans="1:3" x14ac:dyDescent="0.25">
      <c r="A54" s="4" t="s">
        <v>31</v>
      </c>
      <c r="B54" s="15">
        <v>1800578</v>
      </c>
      <c r="C54" s="14">
        <v>911318.2</v>
      </c>
    </row>
    <row r="55" spans="1:3" x14ac:dyDescent="0.25">
      <c r="A55" s="4" t="s">
        <v>32</v>
      </c>
      <c r="B55" s="15">
        <v>7820000</v>
      </c>
      <c r="C55" s="14">
        <v>10216678</v>
      </c>
    </row>
    <row r="56" spans="1:3" x14ac:dyDescent="0.25">
      <c r="A56" s="4" t="s">
        <v>33</v>
      </c>
      <c r="B56" s="15">
        <v>832800</v>
      </c>
      <c r="C56" s="14">
        <v>775571.54</v>
      </c>
    </row>
    <row r="57" spans="1:3" x14ac:dyDescent="0.25">
      <c r="A57" s="4" t="s">
        <v>56</v>
      </c>
      <c r="B57" s="15">
        <v>200000</v>
      </c>
      <c r="C57" s="14">
        <v>0</v>
      </c>
    </row>
    <row r="58" spans="1:3" x14ac:dyDescent="0.25">
      <c r="A58" s="4" t="s">
        <v>57</v>
      </c>
      <c r="B58" s="15">
        <v>0</v>
      </c>
      <c r="C58" s="14">
        <v>1309000</v>
      </c>
    </row>
    <row r="59" spans="1:3" x14ac:dyDescent="0.25">
      <c r="A59" s="4" t="s">
        <v>34</v>
      </c>
      <c r="B59" s="15">
        <v>0</v>
      </c>
      <c r="C59" s="14">
        <v>1070112.6399999999</v>
      </c>
    </row>
    <row r="60" spans="1:3" x14ac:dyDescent="0.25">
      <c r="A60" s="4" t="s">
        <v>58</v>
      </c>
      <c r="B60" s="15">
        <v>3939498</v>
      </c>
      <c r="C60" s="14">
        <v>0</v>
      </c>
    </row>
    <row r="61" spans="1:3" x14ac:dyDescent="0.25">
      <c r="A61" s="2" t="s">
        <v>59</v>
      </c>
      <c r="B61" s="16"/>
      <c r="C61" s="14"/>
    </row>
    <row r="62" spans="1:3" x14ac:dyDescent="0.25">
      <c r="A62" s="4" t="s">
        <v>60</v>
      </c>
      <c r="B62" s="15">
        <v>0</v>
      </c>
      <c r="C62" s="14">
        <v>0</v>
      </c>
    </row>
    <row r="63" spans="1:3" x14ac:dyDescent="0.25">
      <c r="A63" s="4" t="s">
        <v>61</v>
      </c>
      <c r="B63" s="15">
        <v>144500</v>
      </c>
      <c r="C63" s="14">
        <v>0</v>
      </c>
    </row>
    <row r="64" spans="1:3" x14ac:dyDescent="0.25">
      <c r="A64" s="4" t="s">
        <v>62</v>
      </c>
      <c r="B64" s="15">
        <v>0</v>
      </c>
      <c r="C64" s="14">
        <v>0</v>
      </c>
    </row>
    <row r="65" spans="1:3" x14ac:dyDescent="0.25">
      <c r="A65" s="4" t="s">
        <v>63</v>
      </c>
      <c r="B65" s="15">
        <v>0</v>
      </c>
      <c r="C65" s="14">
        <v>0</v>
      </c>
    </row>
    <row r="66" spans="1:3" x14ac:dyDescent="0.25">
      <c r="A66" s="2" t="s">
        <v>64</v>
      </c>
      <c r="B66" s="16"/>
      <c r="C66" s="14"/>
    </row>
    <row r="67" spans="1:3" x14ac:dyDescent="0.25">
      <c r="A67" s="4" t="s">
        <v>65</v>
      </c>
      <c r="B67" s="15">
        <v>0</v>
      </c>
      <c r="C67" s="14">
        <v>0</v>
      </c>
    </row>
    <row r="68" spans="1:3" x14ac:dyDescent="0.25">
      <c r="A68" s="4" t="s">
        <v>66</v>
      </c>
      <c r="B68" s="15">
        <v>0</v>
      </c>
      <c r="C68" s="14">
        <v>0</v>
      </c>
    </row>
    <row r="69" spans="1:3" x14ac:dyDescent="0.25">
      <c r="A69" s="2" t="s">
        <v>67</v>
      </c>
      <c r="B69" s="16"/>
      <c r="C69" s="14"/>
    </row>
    <row r="70" spans="1:3" x14ac:dyDescent="0.25">
      <c r="A70" s="4" t="s">
        <v>68</v>
      </c>
      <c r="B70" s="15">
        <v>0</v>
      </c>
      <c r="C70" s="14">
        <v>0</v>
      </c>
    </row>
    <row r="71" spans="1:3" x14ac:dyDescent="0.25">
      <c r="A71" s="4" t="s">
        <v>69</v>
      </c>
      <c r="B71" s="15">
        <v>0</v>
      </c>
      <c r="C71" s="14">
        <v>0</v>
      </c>
    </row>
    <row r="72" spans="1:3" x14ac:dyDescent="0.25">
      <c r="A72" s="4" t="s">
        <v>70</v>
      </c>
      <c r="B72" s="15">
        <v>0</v>
      </c>
      <c r="C72" s="14">
        <v>0</v>
      </c>
    </row>
    <row r="73" spans="1:3" x14ac:dyDescent="0.25">
      <c r="A73" s="6" t="s">
        <v>35</v>
      </c>
      <c r="B73" s="17">
        <f>SUM(B10:B72)</f>
        <v>627298702</v>
      </c>
      <c r="C73" s="17">
        <f>SUM(C10:C72)</f>
        <v>612062974.6500001</v>
      </c>
    </row>
    <row r="74" spans="1:3" x14ac:dyDescent="0.25">
      <c r="A74" s="3"/>
      <c r="B74" s="15"/>
      <c r="C74" s="14"/>
    </row>
    <row r="75" spans="1:3" x14ac:dyDescent="0.25">
      <c r="A75" s="1" t="s">
        <v>71</v>
      </c>
      <c r="B75" s="18"/>
      <c r="C75" s="14"/>
    </row>
    <row r="76" spans="1:3" x14ac:dyDescent="0.25">
      <c r="A76" s="2" t="s">
        <v>72</v>
      </c>
      <c r="B76" s="16"/>
      <c r="C76" s="14"/>
    </row>
    <row r="77" spans="1:3" x14ac:dyDescent="0.25">
      <c r="A77" s="4" t="s">
        <v>73</v>
      </c>
      <c r="B77" s="15">
        <v>0</v>
      </c>
      <c r="C77" s="14">
        <v>0</v>
      </c>
    </row>
    <row r="78" spans="1:3" x14ac:dyDescent="0.25">
      <c r="A78" s="4" t="s">
        <v>74</v>
      </c>
      <c r="B78" s="15">
        <v>0</v>
      </c>
      <c r="C78" s="14">
        <v>0</v>
      </c>
    </row>
    <row r="79" spans="1:3" x14ac:dyDescent="0.25">
      <c r="A79" s="2" t="s">
        <v>75</v>
      </c>
      <c r="B79" s="16"/>
      <c r="C79" s="14"/>
    </row>
    <row r="80" spans="1:3" x14ac:dyDescent="0.25">
      <c r="A80" s="4" t="s">
        <v>76</v>
      </c>
      <c r="B80" s="15">
        <v>0</v>
      </c>
      <c r="C80" s="14">
        <v>0</v>
      </c>
    </row>
    <row r="81" spans="1:3" x14ac:dyDescent="0.25">
      <c r="A81" s="4" t="s">
        <v>77</v>
      </c>
      <c r="B81" s="15">
        <v>0</v>
      </c>
      <c r="C81" s="14">
        <v>0</v>
      </c>
    </row>
    <row r="82" spans="1:3" x14ac:dyDescent="0.25">
      <c r="A82" s="2" t="s">
        <v>78</v>
      </c>
      <c r="B82" s="16"/>
      <c r="C82" s="14"/>
    </row>
    <row r="83" spans="1:3" x14ac:dyDescent="0.25">
      <c r="A83" s="4" t="s">
        <v>79</v>
      </c>
      <c r="B83" s="15">
        <v>0</v>
      </c>
      <c r="C83" s="14">
        <v>0</v>
      </c>
    </row>
    <row r="84" spans="1:3" x14ac:dyDescent="0.25">
      <c r="A84" s="6" t="s">
        <v>80</v>
      </c>
      <c r="B84" s="17">
        <f>+B78+B77+B80+B81+B83</f>
        <v>0</v>
      </c>
      <c r="C84" s="17">
        <f>+C78+C77+C80+C81+C83</f>
        <v>0</v>
      </c>
    </row>
    <row r="85" spans="1:3" x14ac:dyDescent="0.25">
      <c r="B85" s="14"/>
    </row>
    <row r="86" spans="1:3" ht="15.75" x14ac:dyDescent="0.25">
      <c r="A86" s="7" t="s">
        <v>81</v>
      </c>
      <c r="B86" s="19">
        <f>+B73+B84</f>
        <v>627298702</v>
      </c>
      <c r="C86" s="19">
        <f>+C73+C84</f>
        <v>612062974.6500001</v>
      </c>
    </row>
    <row r="87" spans="1:3" x14ac:dyDescent="0.25">
      <c r="A87" t="s">
        <v>87</v>
      </c>
      <c r="B87" s="14"/>
    </row>
    <row r="88" spans="1:3" x14ac:dyDescent="0.25">
      <c r="B88" s="14"/>
    </row>
    <row r="89" spans="1:3" x14ac:dyDescent="0.25">
      <c r="B89" s="14"/>
    </row>
    <row r="90" spans="1:3" x14ac:dyDescent="0.25">
      <c r="B90" s="14"/>
    </row>
    <row r="91" spans="1:3" x14ac:dyDescent="0.25">
      <c r="B91" s="14"/>
    </row>
    <row r="92" spans="1:3" x14ac:dyDescent="0.25">
      <c r="A92" s="25"/>
      <c r="B92" s="26"/>
      <c r="C92" s="25"/>
    </row>
    <row r="93" spans="1:3" x14ac:dyDescent="0.25">
      <c r="A93" s="24" t="s">
        <v>92</v>
      </c>
      <c r="B93" s="24"/>
      <c r="C93" s="24"/>
    </row>
    <row r="94" spans="1:3" x14ac:dyDescent="0.25">
      <c r="A94" s="23" t="s">
        <v>93</v>
      </c>
      <c r="B94" s="23"/>
      <c r="C94" s="23"/>
    </row>
    <row r="95" spans="1:3" x14ac:dyDescent="0.25">
      <c r="A95" s="23" t="s">
        <v>94</v>
      </c>
      <c r="B95" s="23"/>
      <c r="C95" s="23"/>
    </row>
    <row r="96" spans="1:3" x14ac:dyDescent="0.25">
      <c r="B96" s="14"/>
    </row>
  </sheetData>
  <mergeCells count="8">
    <mergeCell ref="A93:C93"/>
    <mergeCell ref="A94:C94"/>
    <mergeCell ref="A95:C95"/>
    <mergeCell ref="A1:C1"/>
    <mergeCell ref="A2:C2"/>
    <mergeCell ref="A3:C3"/>
    <mergeCell ref="A5:C5"/>
    <mergeCell ref="A4:C4"/>
  </mergeCells>
  <pageMargins left="0.19685039370078741" right="0.23622047244094491" top="0.55118110236220474" bottom="0.59055118110236227" header="0.31496062992125984" footer="0.39370078740157483"/>
  <pageSetup scale="80"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1</vt:i4>
      </vt:variant>
    </vt:vector>
  </HeadingPairs>
  <TitlesOfParts>
    <vt:vector size="1" baseType="lpstr">
      <vt:lpstr>Plantilla Presupuesto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Natalie Souffront</dc:creator>
  <cp:lastModifiedBy>Presupuesto</cp:lastModifiedBy>
  <cp:lastPrinted>2021-12-10T18:48:26Z</cp:lastPrinted>
  <dcterms:created xsi:type="dcterms:W3CDTF">2018-04-17T18:57:16Z</dcterms:created>
  <dcterms:modified xsi:type="dcterms:W3CDTF">2021-12-10T18:49:24Z</dcterms:modified>
</cp:coreProperties>
</file>