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<sst xmlns="http://schemas.openxmlformats.org/spreadsheetml/2006/main" count="108" uniqueCount="108">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</sst>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A9" zoomScale="120" zoomScaleNormal="120" workbookViewId="0">
      <selection activeCell="E82" sqref="E82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1.42578125" style="36" customWidth="1"/>
    <col min="4" max="7" width="15.7109375" style="36" customWidth="1"/>
    <col min="8" max="8" width="14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510414040</v>
      </c>
      <c r="C16" s="14">
        <f t="shared" ref="C16:M16" si="0">C17+C18+C19+C20+C21</f>
        <v>0</v>
      </c>
      <c r="D16" s="41">
        <f>D17+D18+D19+D20+D21</f>
        <v>34941365.479999997</v>
      </c>
      <c r="E16" s="41">
        <f>E17+E18+E19+E20+E21</f>
        <v>34653484.530000001</v>
      </c>
      <c r="F16" s="41">
        <f>F17+F18+F19+F20+F21</f>
        <v>0</v>
      </c>
      <c r="G16" s="41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69594850.00999999</v>
      </c>
    </row>
    <row r="17" spans="1:16" x14ac:dyDescent="0.25">
      <c r="A17" s="10" t="s">
        <v>21</v>
      </c>
      <c r="B17" s="42">
        <v>401817471</v>
      </c>
      <c r="C17" s="42">
        <v>0</v>
      </c>
      <c r="D17" s="43">
        <v>30299716.84</v>
      </c>
      <c r="E17" s="43">
        <v>30047716.84</v>
      </c>
      <c r="F17" s="44"/>
      <c r="G17" s="44"/>
      <c r="H17" s="44"/>
      <c r="I17" s="12"/>
      <c r="J17" s="12"/>
      <c r="K17" s="12"/>
      <c r="L17" s="12"/>
      <c r="M17" s="12"/>
      <c r="N17" s="12"/>
      <c r="O17" s="12"/>
      <c r="P17" s="9">
        <f>D17+E17+F17+G17+H17+I17+J17+K17+L17+M17+N17+O17</f>
        <v>60347433.68</v>
      </c>
    </row>
    <row r="18" spans="1:16" x14ac:dyDescent="0.25">
      <c r="A18" s="10" t="s">
        <v>22</v>
      </c>
      <c r="B18" s="42">
        <v>44413267</v>
      </c>
      <c r="C18" s="45">
        <v>0</v>
      </c>
      <c r="D18" s="43">
        <v>0</v>
      </c>
      <c r="E18" s="44">
        <v>0</v>
      </c>
      <c r="F18" s="44">
        <v>0</v>
      </c>
      <c r="G18" s="44"/>
      <c r="H18" s="43">
        <v>0</v>
      </c>
      <c r="I18" s="12"/>
      <c r="J18" s="12"/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0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3">
        <v>0</v>
      </c>
      <c r="J19" s="12"/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0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64083302</v>
      </c>
      <c r="C21" s="45">
        <v>0</v>
      </c>
      <c r="D21" s="43">
        <v>4641648.6399999997</v>
      </c>
      <c r="E21" s="43">
        <v>4605767.6900000004</v>
      </c>
      <c r="F21" s="44"/>
      <c r="G21" s="44"/>
      <c r="H21" s="12"/>
      <c r="I21" s="12"/>
      <c r="J21" s="12"/>
      <c r="K21" s="12"/>
      <c r="L21" s="12"/>
      <c r="M21" s="12"/>
      <c r="N21" s="12"/>
      <c r="O21" s="12"/>
      <c r="P21" s="9">
        <f t="shared" si="3"/>
        <v>9247416.3300000001</v>
      </c>
    </row>
    <row r="22" spans="1:16" x14ac:dyDescent="0.25">
      <c r="A22" s="57" t="s">
        <v>26</v>
      </c>
      <c r="B22" s="58">
        <f>B23+B24+B25+B26+B27+B28+B29+B30+B31</f>
        <v>48229498</v>
      </c>
      <c r="C22" s="56">
        <f t="shared" ref="C22:O22" si="4">C23+C24+C25+C26+C27+C28+C29+C30+C31</f>
        <v>0</v>
      </c>
      <c r="D22" s="58">
        <f>D23+D24+D25+D26+D27+D28+D29+D30+D31</f>
        <v>2324436.5699999998</v>
      </c>
      <c r="E22" s="58">
        <f>E23+E24+E25+E26+E27+E28+E29+E30+E31</f>
        <v>596200.32999999996</v>
      </c>
      <c r="F22" s="58">
        <f t="shared" si="4"/>
        <v>0</v>
      </c>
      <c r="G22" s="58">
        <f t="shared" si="4"/>
        <v>0</v>
      </c>
      <c r="H22" s="56">
        <f t="shared" si="4"/>
        <v>0</v>
      </c>
      <c r="I22" s="56">
        <f t="shared" si="4"/>
        <v>0</v>
      </c>
      <c r="J22" s="56">
        <f t="shared" si="4"/>
        <v>0</v>
      </c>
      <c r="K22" s="56">
        <f t="shared" si="4"/>
        <v>0</v>
      </c>
      <c r="L22" s="56">
        <f t="shared" si="4"/>
        <v>0</v>
      </c>
      <c r="M22" s="56">
        <f t="shared" si="4"/>
        <v>0</v>
      </c>
      <c r="N22" s="56">
        <f t="shared" si="4"/>
        <v>0</v>
      </c>
      <c r="O22" s="56">
        <f t="shared" si="4"/>
        <v>0</v>
      </c>
      <c r="P22" s="9">
        <f t="shared" si="3"/>
        <v>2920636.9</v>
      </c>
    </row>
    <row r="23" spans="1:16" x14ac:dyDescent="0.25">
      <c r="A23" s="10" t="s">
        <v>27</v>
      </c>
      <c r="B23" s="42">
        <v>17488400</v>
      </c>
      <c r="C23" s="45">
        <v>0</v>
      </c>
      <c r="D23" s="43">
        <v>2324436.5699999998</v>
      </c>
      <c r="E23" s="43">
        <v>197470.84</v>
      </c>
      <c r="F23" s="44"/>
      <c r="G23" s="44"/>
      <c r="H23" s="12"/>
      <c r="I23" s="12"/>
      <c r="J23" s="12"/>
      <c r="K23" s="12"/>
      <c r="L23" s="12"/>
      <c r="M23" s="12"/>
      <c r="N23" s="12"/>
      <c r="O23" s="12"/>
      <c r="P23" s="9">
        <f t="shared" si="3"/>
        <v>2521907.4099999997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0</v>
      </c>
      <c r="E24" s="44">
        <v>0</v>
      </c>
      <c r="F24" s="44"/>
      <c r="G24" s="44"/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12"/>
      <c r="O24" s="43">
        <v>0</v>
      </c>
      <c r="P24" s="9">
        <f t="shared" si="3"/>
        <v>0</v>
      </c>
    </row>
    <row r="25" spans="1:16" x14ac:dyDescent="0.25">
      <c r="A25" s="10" t="s">
        <v>29</v>
      </c>
      <c r="B25" s="42">
        <v>3378000</v>
      </c>
      <c r="C25" s="45">
        <v>0</v>
      </c>
      <c r="D25" s="43">
        <v>0</v>
      </c>
      <c r="E25" s="43">
        <v>24750</v>
      </c>
      <c r="F25" s="44">
        <v>0</v>
      </c>
      <c r="G25" s="44">
        <v>0</v>
      </c>
      <c r="H25" s="43">
        <v>0</v>
      </c>
      <c r="I25" s="12"/>
      <c r="J25" s="12"/>
      <c r="K25" s="12"/>
      <c r="L25" s="12"/>
      <c r="M25" s="12"/>
      <c r="N25" s="43">
        <v>0</v>
      </c>
      <c r="O25" s="12"/>
      <c r="P25" s="9">
        <f t="shared" si="3"/>
        <v>24750</v>
      </c>
    </row>
    <row r="26" spans="1:16" x14ac:dyDescent="0.25">
      <c r="A26" s="10" t="s">
        <v>30</v>
      </c>
      <c r="B26" s="42">
        <v>100000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/>
      <c r="I26" s="43">
        <v>0</v>
      </c>
      <c r="J26" s="12"/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0</v>
      </c>
    </row>
    <row r="27" spans="1:16" x14ac:dyDescent="0.25">
      <c r="A27" s="10" t="s">
        <v>31</v>
      </c>
      <c r="B27" s="42">
        <v>2000000</v>
      </c>
      <c r="C27" s="45">
        <v>0</v>
      </c>
      <c r="D27" s="43">
        <v>0</v>
      </c>
      <c r="E27" s="44">
        <v>0</v>
      </c>
      <c r="F27" s="44"/>
      <c r="G27" s="44"/>
      <c r="H27" s="12"/>
      <c r="I27" s="12"/>
      <c r="J27" s="12"/>
      <c r="K27" s="12"/>
      <c r="L27" s="43">
        <v>0</v>
      </c>
      <c r="M27" s="12"/>
      <c r="N27" s="43">
        <v>0</v>
      </c>
      <c r="O27" s="12"/>
      <c r="P27" s="9">
        <f t="shared" si="3"/>
        <v>0</v>
      </c>
    </row>
    <row r="28" spans="1:16" x14ac:dyDescent="0.25">
      <c r="A28" s="10" t="s">
        <v>32</v>
      </c>
      <c r="B28" s="42">
        <v>11200000</v>
      </c>
      <c r="C28" s="45">
        <v>0</v>
      </c>
      <c r="D28" s="43">
        <v>0</v>
      </c>
      <c r="E28" s="44">
        <v>149779.49</v>
      </c>
      <c r="F28" s="44">
        <v>0</v>
      </c>
      <c r="G28" s="44">
        <v>0</v>
      </c>
      <c r="H28" s="12"/>
      <c r="I28" s="43">
        <v>0</v>
      </c>
      <c r="J28" s="12"/>
      <c r="K28" s="12"/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149779.49</v>
      </c>
    </row>
    <row r="29" spans="1:16" ht="36" x14ac:dyDescent="0.25">
      <c r="A29" s="10" t="s">
        <v>33</v>
      </c>
      <c r="B29" s="42">
        <v>7670000</v>
      </c>
      <c r="C29" s="45">
        <v>0</v>
      </c>
      <c r="D29" s="43">
        <v>0</v>
      </c>
      <c r="E29" s="44">
        <v>0</v>
      </c>
      <c r="F29" s="44">
        <v>0</v>
      </c>
      <c r="G29" s="44">
        <v>0</v>
      </c>
      <c r="H29" s="12"/>
      <c r="I29" s="12"/>
      <c r="J29" s="12"/>
      <c r="K29" s="12"/>
      <c r="L29" s="12"/>
      <c r="M29" s="12"/>
      <c r="N29" s="12"/>
      <c r="O29" s="12"/>
      <c r="P29" s="9">
        <f t="shared" si="3"/>
        <v>0</v>
      </c>
    </row>
    <row r="30" spans="1:16" ht="24" x14ac:dyDescent="0.25">
      <c r="A30" s="10" t="s">
        <v>34</v>
      </c>
      <c r="B30" s="42">
        <v>2225000</v>
      </c>
      <c r="C30" s="45">
        <v>0</v>
      </c>
      <c r="D30" s="43">
        <v>0</v>
      </c>
      <c r="E30" s="44">
        <v>224200</v>
      </c>
      <c r="F30" s="44"/>
      <c r="G30" s="44"/>
      <c r="H30" s="12"/>
      <c r="I30" s="12"/>
      <c r="J30" s="12"/>
      <c r="K30" s="12"/>
      <c r="L30" s="12"/>
      <c r="M30" s="12"/>
      <c r="N30" s="12"/>
      <c r="O30" s="12"/>
      <c r="P30" s="9">
        <f t="shared" si="3"/>
        <v>224200</v>
      </c>
    </row>
    <row r="31" spans="1:16" ht="24" x14ac:dyDescent="0.25">
      <c r="A31" s="10" t="s">
        <v>35</v>
      </c>
      <c r="B31" s="42">
        <v>3518098</v>
      </c>
      <c r="C31" s="45">
        <v>0</v>
      </c>
      <c r="D31" s="43">
        <v>0</v>
      </c>
      <c r="E31" s="44">
        <v>0</v>
      </c>
      <c r="F31" s="44"/>
      <c r="G31" s="44"/>
      <c r="H31" s="43">
        <v>0</v>
      </c>
      <c r="I31" s="12"/>
      <c r="J31" s="43">
        <v>0</v>
      </c>
      <c r="K31" s="12"/>
      <c r="L31" s="12"/>
      <c r="M31" s="12"/>
      <c r="N31" s="43">
        <v>0</v>
      </c>
      <c r="O31" s="12"/>
      <c r="P31" s="9">
        <f t="shared" si="3"/>
        <v>0</v>
      </c>
    </row>
    <row r="32" spans="1:16" x14ac:dyDescent="0.25">
      <c r="A32" s="13" t="s">
        <v>36</v>
      </c>
      <c r="B32" s="46">
        <f>B33+B34+B35+B36+B37+B38+B39+B40+B41</f>
        <v>95939220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0</v>
      </c>
      <c r="F32" s="46">
        <f t="shared" si="5"/>
        <v>0</v>
      </c>
      <c r="G32" s="46">
        <f t="shared" si="5"/>
        <v>0</v>
      </c>
      <c r="H32" s="14">
        <f t="shared" si="5"/>
        <v>0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0</v>
      </c>
    </row>
    <row r="33" spans="1:16" ht="24" x14ac:dyDescent="0.25">
      <c r="A33" s="10" t="s">
        <v>37</v>
      </c>
      <c r="B33" s="42">
        <v>3039241</v>
      </c>
      <c r="C33" s="45">
        <v>0</v>
      </c>
      <c r="D33" s="44">
        <v>0</v>
      </c>
      <c r="E33" s="44">
        <v>0</v>
      </c>
      <c r="F33" s="44"/>
      <c r="G33" s="44"/>
      <c r="H33" s="12"/>
      <c r="I33" s="43">
        <v>0</v>
      </c>
      <c r="J33" s="12"/>
      <c r="K33" s="12"/>
      <c r="L33" s="12"/>
      <c r="M33" s="12"/>
      <c r="N33" s="12"/>
      <c r="O33" s="12"/>
      <c r="P33" s="9">
        <f t="shared" si="3"/>
        <v>0</v>
      </c>
    </row>
    <row r="34" spans="1:16" x14ac:dyDescent="0.25">
      <c r="A34" s="10" t="s">
        <v>38</v>
      </c>
      <c r="B34" s="42">
        <v>2276186</v>
      </c>
      <c r="C34" s="45">
        <v>0</v>
      </c>
      <c r="D34" s="44">
        <v>0</v>
      </c>
      <c r="E34" s="44">
        <v>0</v>
      </c>
      <c r="F34" s="44"/>
      <c r="G34" s="44">
        <v>0</v>
      </c>
      <c r="H34" s="43">
        <v>0</v>
      </c>
      <c r="I34" s="43">
        <v>0</v>
      </c>
      <c r="J34" s="12"/>
      <c r="K34" s="12"/>
      <c r="L34" s="43">
        <v>0</v>
      </c>
      <c r="M34" s="12"/>
      <c r="N34" s="43">
        <v>0</v>
      </c>
      <c r="O34" s="12"/>
      <c r="P34" s="9">
        <f t="shared" si="3"/>
        <v>0</v>
      </c>
    </row>
    <row r="35" spans="1:16" ht="24" x14ac:dyDescent="0.25">
      <c r="A35" s="10" t="s">
        <v>39</v>
      </c>
      <c r="B35" s="42">
        <v>1950000</v>
      </c>
      <c r="C35" s="45">
        <v>0</v>
      </c>
      <c r="D35" s="44">
        <v>0</v>
      </c>
      <c r="E35" s="44">
        <v>0</v>
      </c>
      <c r="F35" s="44"/>
      <c r="G35" s="44">
        <v>0</v>
      </c>
      <c r="H35" s="43">
        <v>0</v>
      </c>
      <c r="I35" s="43">
        <v>0</v>
      </c>
      <c r="J35" s="43">
        <v>0</v>
      </c>
      <c r="K35" s="12"/>
      <c r="L35" s="12"/>
      <c r="M35" s="12"/>
      <c r="N35" s="12"/>
      <c r="O35" s="12"/>
      <c r="P35" s="9">
        <f t="shared" si="3"/>
        <v>0</v>
      </c>
    </row>
    <row r="36" spans="1:16" x14ac:dyDescent="0.25">
      <c r="A36" s="10" t="s">
        <v>40</v>
      </c>
      <c r="B36" s="42">
        <v>7262500</v>
      </c>
      <c r="C36" s="45">
        <v>0</v>
      </c>
      <c r="D36" s="44">
        <v>0</v>
      </c>
      <c r="E36" s="44">
        <v>0</v>
      </c>
      <c r="F36" s="44"/>
      <c r="G36" s="44">
        <v>0</v>
      </c>
      <c r="H36" s="43">
        <v>0</v>
      </c>
      <c r="I36" s="12"/>
      <c r="J36" s="43">
        <v>0</v>
      </c>
      <c r="K36" s="12"/>
      <c r="L36" s="12"/>
      <c r="M36" s="12"/>
      <c r="N36" s="43">
        <v>0</v>
      </c>
      <c r="O36" s="12"/>
      <c r="P36" s="9">
        <f t="shared" si="3"/>
        <v>0</v>
      </c>
    </row>
    <row r="37" spans="1:16" ht="24" x14ac:dyDescent="0.25">
      <c r="A37" s="10" t="s">
        <v>41</v>
      </c>
      <c r="B37" s="42">
        <v>1985000</v>
      </c>
      <c r="C37" s="45">
        <v>0</v>
      </c>
      <c r="D37" s="44">
        <v>0</v>
      </c>
      <c r="E37" s="44">
        <v>0</v>
      </c>
      <c r="F37" s="44"/>
      <c r="G37" s="44">
        <v>0</v>
      </c>
      <c r="H37" s="43">
        <v>0</v>
      </c>
      <c r="I37" s="12"/>
      <c r="J37" s="12"/>
      <c r="K37" s="43">
        <v>0</v>
      </c>
      <c r="L37" s="43">
        <v>0</v>
      </c>
      <c r="M37" s="12"/>
      <c r="N37" s="43">
        <v>0</v>
      </c>
      <c r="O37" s="12"/>
      <c r="P37" s="9">
        <f t="shared" si="3"/>
        <v>0</v>
      </c>
    </row>
    <row r="38" spans="1:16" ht="24" x14ac:dyDescent="0.25">
      <c r="A38" s="10" t="s">
        <v>42</v>
      </c>
      <c r="B38" s="42">
        <v>3759448</v>
      </c>
      <c r="C38" s="45">
        <v>0</v>
      </c>
      <c r="D38" s="44">
        <v>0</v>
      </c>
      <c r="E38" s="44">
        <v>0</v>
      </c>
      <c r="F38" s="44">
        <v>0</v>
      </c>
      <c r="G38" s="44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0</v>
      </c>
    </row>
    <row r="39" spans="1:16" ht="24" x14ac:dyDescent="0.25">
      <c r="A39" s="10" t="s">
        <v>43</v>
      </c>
      <c r="B39" s="42">
        <v>50819407</v>
      </c>
      <c r="C39" s="45">
        <v>0</v>
      </c>
      <c r="D39" s="44">
        <v>0</v>
      </c>
      <c r="E39" s="44">
        <v>0</v>
      </c>
      <c r="F39" s="44"/>
      <c r="G39" s="44"/>
      <c r="H39" s="43">
        <v>0</v>
      </c>
      <c r="I39" s="12"/>
      <c r="J39" s="43">
        <v>0</v>
      </c>
      <c r="K39" s="12"/>
      <c r="L39" s="12"/>
      <c r="M39" s="12"/>
      <c r="N39" s="12"/>
      <c r="O39" s="12"/>
      <c r="P39" s="9">
        <f t="shared" si="3"/>
        <v>0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24847438</v>
      </c>
      <c r="C41" s="45">
        <v>0</v>
      </c>
      <c r="D41" s="44">
        <v>0</v>
      </c>
      <c r="E41" s="44">
        <v>0</v>
      </c>
      <c r="F41" s="44"/>
      <c r="G41" s="44"/>
      <c r="H41" s="12"/>
      <c r="I41" s="12"/>
      <c r="J41" s="12"/>
      <c r="K41" s="12"/>
      <c r="L41" s="12"/>
      <c r="M41" s="12"/>
      <c r="N41" s="12"/>
      <c r="O41" s="12"/>
      <c r="P41" s="9">
        <f t="shared" si="3"/>
        <v>0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15109126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0</v>
      </c>
      <c r="G58" s="14">
        <f t="shared" si="8"/>
        <v>0</v>
      </c>
      <c r="H58" s="14">
        <f t="shared" si="8"/>
        <v>0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0</v>
      </c>
    </row>
    <row r="59" spans="1:16" x14ac:dyDescent="0.25">
      <c r="A59" s="10" t="s">
        <v>63</v>
      </c>
      <c r="B59" s="42">
        <v>3285626</v>
      </c>
      <c r="C59" s="45">
        <v>0</v>
      </c>
      <c r="D59" s="44">
        <v>0</v>
      </c>
      <c r="E59" s="44">
        <v>0</v>
      </c>
      <c r="F59" s="44"/>
      <c r="G59" s="44"/>
      <c r="H59" s="12"/>
      <c r="I59" s="43">
        <v>0</v>
      </c>
      <c r="J59" s="12"/>
      <c r="K59" s="43">
        <v>0</v>
      </c>
      <c r="L59" s="43">
        <v>0</v>
      </c>
      <c r="M59" s="12"/>
      <c r="N59" s="12"/>
      <c r="O59" s="12"/>
      <c r="P59" s="9">
        <f t="shared" si="3"/>
        <v>0</v>
      </c>
    </row>
    <row r="60" spans="1:16" ht="24" x14ac:dyDescent="0.25">
      <c r="A60" s="10" t="s">
        <v>64</v>
      </c>
      <c r="B60" s="42">
        <v>150000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0</v>
      </c>
    </row>
    <row r="61" spans="1:16" ht="24" x14ac:dyDescent="0.25">
      <c r="A61" s="10" t="s">
        <v>65</v>
      </c>
      <c r="B61" s="42">
        <v>3800000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0</v>
      </c>
    </row>
    <row r="62" spans="1:16" ht="24" x14ac:dyDescent="0.25">
      <c r="A62" s="10" t="s">
        <v>66</v>
      </c>
      <c r="B62" s="42">
        <v>1570000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/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42">
        <v>1760000</v>
      </c>
      <c r="C63" s="45">
        <v>0</v>
      </c>
      <c r="D63" s="44">
        <v>0</v>
      </c>
      <c r="E63" s="44">
        <v>0</v>
      </c>
      <c r="F63" s="44">
        <v>0</v>
      </c>
      <c r="G63" s="44"/>
      <c r="H63" s="43">
        <v>0</v>
      </c>
      <c r="I63" s="43">
        <v>0</v>
      </c>
      <c r="J63" s="12"/>
      <c r="K63" s="43">
        <v>0</v>
      </c>
      <c r="L63" s="43">
        <v>0</v>
      </c>
      <c r="M63" s="12"/>
      <c r="N63" s="43">
        <v>0</v>
      </c>
      <c r="O63" s="12"/>
      <c r="P63" s="9">
        <f t="shared" si="3"/>
        <v>0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0</v>
      </c>
    </row>
    <row r="65" spans="1:16" x14ac:dyDescent="0.25">
      <c r="A65" s="10" t="s">
        <v>69</v>
      </c>
      <c r="B65" s="42">
        <v>4343500</v>
      </c>
      <c r="C65" s="45">
        <v>0</v>
      </c>
      <c r="D65" s="44">
        <v>0</v>
      </c>
      <c r="E65" s="44">
        <v>0</v>
      </c>
      <c r="F65" s="44">
        <v>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0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669691884</v>
      </c>
      <c r="C80" s="55">
        <f t="shared" ref="C80:M80" si="12">C76+C73+C68+C58+C50+C42+C32+C22+C16</f>
        <v>0</v>
      </c>
      <c r="D80" s="47">
        <f t="shared" si="12"/>
        <v>37265802.049999997</v>
      </c>
      <c r="E80" s="47">
        <f t="shared" si="12"/>
        <v>35249684.859999999</v>
      </c>
      <c r="F80" s="47">
        <f t="shared" si="12"/>
        <v>0</v>
      </c>
      <c r="G80" s="47">
        <f t="shared" si="12"/>
        <v>0</v>
      </c>
      <c r="H80" s="16">
        <f t="shared" si="12"/>
        <v>0</v>
      </c>
      <c r="I80" s="16">
        <f t="shared" si="12"/>
        <v>0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72515486.909999996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669691884</v>
      </c>
      <c r="C93" s="31">
        <f>+C80+C91</f>
        <v>0</v>
      </c>
      <c r="D93" s="31">
        <f t="shared" ref="D93:P93" si="16">+D80+D91</f>
        <v>37265802.049999997</v>
      </c>
      <c r="E93" s="31">
        <f t="shared" si="16"/>
        <v>35249684.859999999</v>
      </c>
      <c r="F93" s="31">
        <f t="shared" si="16"/>
        <v>0</v>
      </c>
      <c r="G93" s="31">
        <f t="shared" si="16"/>
        <v>0</v>
      </c>
      <c r="H93" s="31">
        <f t="shared" si="16"/>
        <v>0</v>
      </c>
      <c r="I93" s="31">
        <f t="shared" si="16"/>
        <v>0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72515486.909999996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2024-02-09T18:23:30Z</cp:lastPrinted>
  <dcterms:created xsi:type="dcterms:W3CDTF">2023-02-08T18:19:49Z</dcterms:created>
  <dcterms:modified xsi:type="dcterms:W3CDTF">2024-03-13T13:55:57Z</dcterms:modified>
</cp:coreProperties>
</file>