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Rosaidel\Desktop\OAI2.0\Transparencia\Proyectos y Programas\POA\"/>
    </mc:Choice>
  </mc:AlternateContent>
  <bookViews>
    <workbookView xWindow="0" yWindow="0" windowWidth="20490" windowHeight="7755"/>
  </bookViews>
  <sheets>
    <sheet name="matriz poa" sheetId="1" r:id="rId1"/>
    <sheet name="cronograma actividades " sheetId="4" r:id="rId2"/>
  </sheets>
  <calcPr calcId="152511"/>
</workbook>
</file>

<file path=xl/calcChain.xml><?xml version="1.0" encoding="utf-8"?>
<calcChain xmlns="http://schemas.openxmlformats.org/spreadsheetml/2006/main">
  <c r="K21" i="1" l="1"/>
  <c r="J21" i="1"/>
  <c r="K16" i="1" l="1"/>
  <c r="J16" i="1"/>
  <c r="L38" i="1" l="1"/>
  <c r="J38" i="1" s="1"/>
  <c r="H38" i="1"/>
  <c r="G38" i="1"/>
  <c r="F38" i="1"/>
  <c r="E38" i="1"/>
  <c r="N19" i="4"/>
  <c r="N18" i="4"/>
  <c r="N17" i="4"/>
  <c r="N16" i="4"/>
  <c r="N15" i="4"/>
  <c r="N14" i="4"/>
  <c r="N13" i="4"/>
  <c r="N10" i="4"/>
  <c r="N11" i="4"/>
  <c r="N12" i="4"/>
  <c r="N8" i="4"/>
  <c r="N7" i="4"/>
  <c r="N23" i="4"/>
  <c r="N22" i="4"/>
  <c r="N21" i="4"/>
  <c r="K38" i="1" l="1"/>
  <c r="N25" i="4"/>
  <c r="K34" i="1" l="1"/>
  <c r="J34" i="1"/>
  <c r="K33" i="1"/>
  <c r="J33" i="1"/>
  <c r="I31" i="1"/>
  <c r="J31" i="1" s="1"/>
  <c r="K31" i="1" s="1"/>
  <c r="I30" i="1"/>
  <c r="L30" i="1" s="1"/>
  <c r="J30" i="1" s="1"/>
  <c r="I29" i="1"/>
  <c r="L29" i="1" s="1"/>
  <c r="J29" i="1" s="1"/>
  <c r="K28" i="1"/>
  <c r="J28" i="1"/>
  <c r="I27" i="1"/>
  <c r="J27" i="1" s="1"/>
  <c r="K26" i="1"/>
  <c r="J26" i="1"/>
  <c r="I26" i="1"/>
  <c r="I25" i="1"/>
  <c r="K24" i="1"/>
  <c r="I24" i="1"/>
  <c r="L17" i="1"/>
  <c r="I34" i="1"/>
  <c r="I33" i="1"/>
  <c r="I32" i="1"/>
  <c r="L32" i="1" s="1"/>
  <c r="I28" i="1"/>
  <c r="I23" i="1"/>
  <c r="I22" i="1"/>
  <c r="L22" i="1" s="1"/>
  <c r="I21" i="1"/>
  <c r="I20" i="1"/>
  <c r="L20" i="1" s="1"/>
  <c r="I19" i="1"/>
  <c r="L19" i="1" s="1"/>
  <c r="J19" i="1" s="1"/>
  <c r="I18" i="1"/>
  <c r="L18" i="1" s="1"/>
  <c r="I17" i="1"/>
  <c r="J22" i="1" l="1"/>
  <c r="K22" i="1"/>
  <c r="L31" i="1"/>
  <c r="K32" i="1"/>
  <c r="J32" i="1"/>
  <c r="K20" i="1"/>
  <c r="J20" i="1"/>
  <c r="K27" i="1"/>
  <c r="K29" i="1"/>
  <c r="K30" i="1"/>
  <c r="K19" i="1"/>
</calcChain>
</file>

<file path=xl/sharedStrings.xml><?xml version="1.0" encoding="utf-8"?>
<sst xmlns="http://schemas.openxmlformats.org/spreadsheetml/2006/main" count="175" uniqueCount="134">
  <si>
    <t xml:space="preserve">Producto </t>
  </si>
  <si>
    <t>Indicador</t>
  </si>
  <si>
    <t xml:space="preserve">Beneficiarios  </t>
  </si>
  <si>
    <t>Resultados Esperados</t>
  </si>
  <si>
    <t>Unidad de Medida</t>
  </si>
  <si>
    <t>Total Meta Física Programada</t>
  </si>
  <si>
    <t>Hombres</t>
  </si>
  <si>
    <t>Mujeres</t>
  </si>
  <si>
    <t>1er.Trim.</t>
  </si>
  <si>
    <t>2do.Trim.</t>
  </si>
  <si>
    <t>3er.Trim.</t>
  </si>
  <si>
    <t>4to.Trim.</t>
  </si>
  <si>
    <t>DESCRIPCION DE ACTIVIDADES</t>
  </si>
  <si>
    <t>TIEMPO</t>
  </si>
  <si>
    <t>EN.</t>
  </si>
  <si>
    <t xml:space="preserve">FEB. </t>
  </si>
  <si>
    <t>MAR.</t>
  </si>
  <si>
    <t>ABR.</t>
  </si>
  <si>
    <t>MAY.</t>
  </si>
  <si>
    <t>JUN.</t>
  </si>
  <si>
    <t>JUL.</t>
  </si>
  <si>
    <t>AGOST.</t>
  </si>
  <si>
    <t>SEPT.</t>
  </si>
  <si>
    <t>OCT.</t>
  </si>
  <si>
    <t>NOV.</t>
  </si>
  <si>
    <t>DIC.</t>
  </si>
  <si>
    <t>Metas Programadas 2019</t>
  </si>
  <si>
    <t>CRONOGRAMA DE ACTIVIDADES PROGRAMADAS PARA EL 2019</t>
  </si>
  <si>
    <t xml:space="preserve"> PRESUPUESTO 2019 (RD$)</t>
  </si>
  <si>
    <t xml:space="preserve">Medios de Verificación </t>
  </si>
  <si>
    <t>Limitaciones y Supuestos</t>
  </si>
  <si>
    <t>Actividades</t>
  </si>
  <si>
    <t>Control y erradicación de la peste porcina clásica</t>
  </si>
  <si>
    <t xml:space="preserve">Vacunas aplicadas           </t>
  </si>
  <si>
    <t>Vigilancia en Mataderos</t>
  </si>
  <si>
    <t>Número de bovinos evaluados en la inspeccion ante-mortem</t>
  </si>
  <si>
    <t>Número de porcinos evaluados en la inspeccion ante-mortem</t>
  </si>
  <si>
    <t>Control de la anemia infecciosa equina</t>
  </si>
  <si>
    <t>Animales muestreados</t>
  </si>
  <si>
    <t>Vigilancia de la influenza aviar</t>
  </si>
  <si>
    <t>Granjas bajo vigilancia</t>
  </si>
  <si>
    <t>Control de la enfermedad de Newcastle</t>
  </si>
  <si>
    <t>Control de la tuberculosis bovina</t>
  </si>
  <si>
    <t>Fincas Incorporadas</t>
  </si>
  <si>
    <t>Número de visitas realizadas con fines de diagnóstico de tuberculosis</t>
  </si>
  <si>
    <t>Número de pruebas de tuberculina realizadas</t>
  </si>
  <si>
    <t>Prevención y control de la brucelosis bovina</t>
  </si>
  <si>
    <t>Número de visitas realizadas con fines de diagnóstico de brucelosis</t>
  </si>
  <si>
    <t>Número de sangrías para diagnóstico de brucelosis realizadas</t>
  </si>
  <si>
    <t>Número de visitas realizadas con fines de vacunación contra brucelosis</t>
  </si>
  <si>
    <t>Vigilancia de la Encefalopatía Espongiforme Bovina (EEB)</t>
  </si>
  <si>
    <t>Puntos para el muestreo</t>
  </si>
  <si>
    <t>Fortalecimiento del Sistema Nacional de Trazabilidad Bovina</t>
  </si>
  <si>
    <t>Bovinos trazados</t>
  </si>
  <si>
    <t>Productores Registrados</t>
  </si>
  <si>
    <t>Establecimientos Registrados</t>
  </si>
  <si>
    <t xml:space="preserve">Cantidad de vacunas aplicadas           </t>
  </si>
  <si>
    <t>Bovinos evaluados en la inspeccion ante-mortem</t>
  </si>
  <si>
    <t>Casos de enfermedades controladas</t>
  </si>
  <si>
    <t>Número de enfermedades controladas</t>
  </si>
  <si>
    <t xml:space="preserve">Estrategias de prevención y control de enfermedades animales, incluidas las zoonosis, fortalecidas. </t>
  </si>
  <si>
    <t>Vigilacia y control de enfermedades de las abejas</t>
  </si>
  <si>
    <t>Medicamentos registrados</t>
  </si>
  <si>
    <t>Comercialización de nuevos productos veterinarios autorizada y controlada.</t>
  </si>
  <si>
    <t>Cantidad de medicamentos veterinarios registrados</t>
  </si>
  <si>
    <t>Fiscalización de  establecimientos veterinarios</t>
  </si>
  <si>
    <t xml:space="preserve">Herramientas adecuadas para la operatividad de los establecimientos garantizadas. </t>
  </si>
  <si>
    <t>Número de establecimientos notificados</t>
  </si>
  <si>
    <t>Puntos de cuarentenas fortalecidos</t>
  </si>
  <si>
    <t>Riesgo de introducción de enfermedades y plagas a través de animales, productos y subproductos pecuarios disminuido</t>
  </si>
  <si>
    <t>Cantidad de puntos cuarentenarios fortalecidos</t>
  </si>
  <si>
    <t>Aquisición de Biológicos</t>
  </si>
  <si>
    <t xml:space="preserve">biológicos adquiridos </t>
  </si>
  <si>
    <t>Programas oficiales de prevención, control y erradicación de enfermedades cuentan con los biológicos necesarios para ejecutar sus actividades.</t>
  </si>
  <si>
    <t>Cantidad de biológicos adquiridos*</t>
  </si>
  <si>
    <t>Cantidad de  Biológicos programados para adquirir sobre cantidad de biológicos adquiridos por 100</t>
  </si>
  <si>
    <t>Rehabilitación y equipamiento de laboratorios</t>
  </si>
  <si>
    <t>Laboratorios rehabilitados y equipados</t>
  </si>
  <si>
    <t>Cantidad de laboratorios fortalecidos  y rehabilitados</t>
  </si>
  <si>
    <t xml:space="preserve">Cantidad de laboratorios programados a  fortalecer  y rehabilitar sobre  cantidad de laboratorios fortalecidos  y rehabilitados por 100 </t>
  </si>
  <si>
    <t xml:space="preserve">Adquisición de equipos de diagnósticos y producción </t>
  </si>
  <si>
    <t>Equipos de diagnósticos y producción adquiridos</t>
  </si>
  <si>
    <t>Cantidad de equipos adquiridos</t>
  </si>
  <si>
    <t xml:space="preserve">Cantidad de equipos de diagnósticos y producción programados para adquirir sobre  cantidad de equipos de diagnósticos y producción adquiridos </t>
  </si>
  <si>
    <t>Registro contable, informe técnicos, entrevista a informante clave, visitas, fotos.</t>
  </si>
  <si>
    <t>Renovación de registro de productos veterinarios (alimentos y medicamentos)</t>
  </si>
  <si>
    <t>Total Beneficiarios</t>
  </si>
  <si>
    <t>Subtotal</t>
  </si>
  <si>
    <t>Total</t>
  </si>
  <si>
    <t>Decisión de politicas de sanidad no piorizada</t>
  </si>
  <si>
    <t xml:space="preserve">Existencia en el pais de la cantidad de  Biológicos programados para adquirir. </t>
  </si>
  <si>
    <t>N/A</t>
  </si>
  <si>
    <t>Institución:  Dirección General de Ganadería (DIGEGA) Dirección de Sanidad  Animal</t>
  </si>
  <si>
    <t>Ejes Estratégicos: 1. Fortalecimiento Institucional, 2. Sanidad Animal, 4. Sostenibilidad Ambiental.</t>
  </si>
  <si>
    <t>Mataderos industriales y municipales cumplen con las normas vigentes sobre la producción de carnes y derivados.</t>
  </si>
  <si>
    <t>Cantidad de puntos cuarentenarios programados para fortalecer.</t>
  </si>
  <si>
    <t>Diseminación de la enfermedad de los Equinos bajo control.</t>
  </si>
  <si>
    <t>Interes de los Productores Equinos</t>
  </si>
  <si>
    <t>Aceptación de los involucrados</t>
  </si>
  <si>
    <t>Vigilancia de la influenza aviar y la enfermedad de Newcastle intensificada.</t>
  </si>
  <si>
    <t>Existencia de vacunas en el país</t>
  </si>
  <si>
    <t>Infecciones de brucelosis y tuberculosis controladas en los hatos ganaderos. Diseminación de ambas enfermedades disminuida.</t>
  </si>
  <si>
    <t>Disponiblilidad de los productores</t>
  </si>
  <si>
    <t>Técnicos capacitado en la enfermedad</t>
  </si>
  <si>
    <t>Bovinos identificados con los aretes del sistema nacional de trazabilidad susceptibles de ser rastreados. Sistema de control de tránsito pecuario fortalecido.</t>
  </si>
  <si>
    <t>Existencia de dipositivo en el pais</t>
  </si>
  <si>
    <t>Voluntad de los productores</t>
  </si>
  <si>
    <t xml:space="preserve">Voluntad de los dueño de establecimientos </t>
  </si>
  <si>
    <t>Existencia de equipos en el pais</t>
  </si>
  <si>
    <t>Todo el país</t>
  </si>
  <si>
    <t>Probabilidad de ocurrencia de casos disminuida y diseminación de la enfermedad controlada.</t>
  </si>
  <si>
    <t>Cantidad de medicamentos veterinarios registrados.</t>
  </si>
  <si>
    <t>Cantidad de Medicamentos renovados</t>
  </si>
  <si>
    <t>Control de la Enfermedad de Newcastle</t>
  </si>
  <si>
    <t>Vigilancia de la Influenza Aviar</t>
  </si>
  <si>
    <t>Control de la Tuberculosis Bovina</t>
  </si>
  <si>
    <t>Prevención y Control de la Brucelosis Bovina</t>
  </si>
  <si>
    <t>Control de la Anemia Infecciosa Equina</t>
  </si>
  <si>
    <t>Control y Erradicación de la Peste Porcina Clásica</t>
  </si>
  <si>
    <t>Prevención y Control de  Enfermedades</t>
  </si>
  <si>
    <t>Renovación de Registro de Productos Veterinarios (alimentos y medicamentos)</t>
  </si>
  <si>
    <t>Registros de Productos Veterinarios (alimentos y medicamentos)</t>
  </si>
  <si>
    <t>Mitigación del Riesgo de Introducción de Enfermedades y Plagas</t>
  </si>
  <si>
    <t xml:space="preserve">Adquisición de Equipos de Diagnósticos y Producción </t>
  </si>
  <si>
    <t>Rehabilitación y Equipamiento de Laboratorios</t>
  </si>
  <si>
    <t>Matríz  Recopilación de Informaciones Plan Operativo (POA) 2019</t>
  </si>
  <si>
    <t>N/D</t>
  </si>
  <si>
    <t>Ministerio de Agrícultura</t>
  </si>
  <si>
    <t>Dirección General de Ganadería</t>
  </si>
  <si>
    <t>Año de la Innovación y la Competitividad</t>
  </si>
  <si>
    <t>Existencia de las vacuna en el país</t>
  </si>
  <si>
    <t>Fincas incorporadas</t>
  </si>
  <si>
    <t>Vigilancia de la producción de harinas de carne y hueso en fábricas de alimentos para animales. Vigilancia de la enfermedad en las poblaciones bovinas susceptibles. Atención de casos clínicos compatibles.</t>
  </si>
  <si>
    <r>
      <rPr>
        <b/>
        <sz val="14"/>
        <color theme="1"/>
        <rFont val="Times New Roman"/>
        <family val="1"/>
      </rPr>
      <t>Políticas de Sanidad Animal a ejecutar en el 2019:</t>
    </r>
    <r>
      <rPr>
        <sz val="14"/>
        <color theme="1"/>
        <rFont val="Times New Roman"/>
        <family val="1"/>
      </rPr>
      <t xml:space="preserve"> </t>
    </r>
    <r>
      <rPr>
        <sz val="12"/>
        <color theme="1"/>
        <rFont val="Times New Roman"/>
        <family val="1"/>
      </rPr>
      <t>Las desiciones de políticas de la Dirección General de Ganadería para el año 2019, en materia de sanidad animal están plasmada en el Eje 2 del Plan Estratégico de Desarrollo del Sector Pecuario Dominicano (2013/2023), definida en el Eje 3 de la Estrategia Nacional de Desarrollo (END), en el objetivo 3.5, que define el desarrollo de un sistema de sanidad e inocuidad agroalimentario integrado, moderno y eficiente, con un fuerte componente de capacitación para preservar la salud de los consumidores e incrementar la competitividad.  Además se enmarca en las políticas sustentadas en el Plan Estratégico de la Organización Mundial de la Sanidad Animal (OIE), y  las medidas señaladas pr otras Organizaciones Internacionales, como la Organización de las Naciones Unidad para la Agricultura y la Alimentación (FAO),  El Instituto Interamericano de Cooperación para la Agricultura (IICA),   OIRSA: Organismo Internacional Regional de Sanidad Agropecuaria (OIRSA), Organización Panamericana de la Salud(OPS ) /Organización Mundial de la Salud (OMS), Centro Panamericano de Fiebre Aftosa(PANAFTOSA),  desde el concepto de "Una Sola Salud", en el tema de la resistencia a los antimicrobianos, a fin de  desarrollar acciones conjuntas entre los Servicios Veterinarios oficiales y los servicios de salud pública. Las acciones a ejecutar para dar respuestas a estos liniamientos de politicas son: Control y Erradicación de la Peste Porcina Clásica,  Prevención, Control de la Tuberculosis y Brucelosis Bovina, Obtención del reconocimiento de país con riesgo controlado de Encefalopatía Espongiforme Bovina, (EEB) por parte de la Organización Mundial de la Sanidad Animal (OIE), Control de la enfermedad de Newcastle  y Vigilancia de la Influenza Aviar,  Vigilancia y Control de las Enfermedades de las Abejas,  Control de Tránsito Interno de Animales, Fortalecimiento del Sistema de Trazabilidad Bovina, Vigilancia en Mataderos, Vigilancia y Control en los sistema de cuarentena.</t>
    </r>
    <r>
      <rPr>
        <b/>
        <sz val="12"/>
        <color theme="1"/>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</si>
</sst>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_(* #,##0.00_);_(* \(#,##0.00\);_(* &quot;-&quot;??_);_(@_)"/>
    <numFmt numFmtId="165" formatCode="_(* #,##0_);_(* \(#,##0\);_(* &quot;-&quot;??_);_(@_)"/>
    <numFmt numFmtId="166" formatCode="_-* #,##0.0_-;\-* #,##0.0_-;_-* &quot;-&quot;??_-;_-@_-"/>
    <numFmt numFmtId="167" formatCode="_-* #,##0_-;\-* #,##0_-;_-* &quot;-&quot;??_-;_-@_-"/>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Times New Roman"/>
      <family val="1"/>
    </font>
    <font>
      <b/>
      <sz val="14"/>
      <color theme="1"/>
      <name val="Times New Roman"/>
      <family val="1"/>
    </font>
    <font>
      <sz val="26"/>
      <color theme="1"/>
      <name val="Calibri"/>
      <family val="2"/>
      <scheme val="minor"/>
    </font>
    <font>
      <sz val="9"/>
      <color theme="1"/>
      <name val="Calibri"/>
      <family val="2"/>
      <scheme val="minor"/>
    </font>
    <font>
      <b/>
      <sz val="12"/>
      <color theme="1"/>
      <name val="Times New Roman"/>
      <family val="1"/>
    </font>
    <font>
      <b/>
      <sz val="11"/>
      <color theme="1"/>
      <name val="Times New Roman"/>
      <family val="1"/>
    </font>
    <font>
      <b/>
      <sz val="14"/>
      <color theme="1"/>
      <name val="Calibri"/>
      <family val="2"/>
      <scheme val="minor"/>
    </font>
    <font>
      <b/>
      <sz val="12"/>
      <color theme="1"/>
      <name val="Calibri"/>
      <family val="2"/>
      <scheme val="minor"/>
    </font>
    <font>
      <b/>
      <sz val="9"/>
      <color theme="1"/>
      <name val="Calibri"/>
      <family val="2"/>
      <scheme val="minor"/>
    </font>
    <font>
      <sz val="12"/>
      <name val="Times New Roman"/>
      <family val="1"/>
    </font>
    <font>
      <b/>
      <sz val="16"/>
      <color theme="1"/>
      <name val="Calibri"/>
      <family val="2"/>
      <scheme val="minor"/>
    </font>
    <font>
      <sz val="12"/>
      <color theme="1"/>
      <name val="Calibri"/>
      <family val="2"/>
      <scheme val="minor"/>
    </font>
    <font>
      <sz val="14"/>
      <color theme="1"/>
      <name val="Times New Roman"/>
      <family val="1"/>
    </font>
    <font>
      <sz val="10"/>
      <color theme="1"/>
      <name val="Times New Roman"/>
      <family val="1"/>
    </font>
  </fonts>
  <fills count="12">
    <fill>
      <patternFill patternType="none"/>
    </fill>
    <fill>
      <patternFill patternType="gray125"/>
    </fill>
    <fill>
      <patternFill patternType="solid">
        <fgColor theme="4" tint="0.79998168889431442"/>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6" tint="0.59999389629810485"/>
        <bgColor theme="4" tint="0.59999389629810485"/>
      </patternFill>
    </fill>
    <fill>
      <patternFill patternType="solid">
        <fgColor theme="6" tint="0.59999389629810485"/>
        <bgColor theme="4" tint="0.79998168889431442"/>
      </patternFill>
    </fill>
    <fill>
      <patternFill patternType="solid">
        <fgColor theme="6" tint="0.79998168889431442"/>
        <bgColor indexed="64"/>
      </patternFill>
    </fill>
    <fill>
      <patternFill patternType="solid">
        <fgColor theme="9" tint="0.79998168889431442"/>
        <bgColor indexed="64"/>
      </patternFill>
    </fill>
    <fill>
      <patternFill patternType="solid">
        <fgColor theme="6" tint="-0.249977111117893"/>
        <bgColor indexed="64"/>
      </patternFill>
    </fill>
    <fill>
      <patternFill patternType="solid">
        <fgColor theme="6" tint="0.39997558519241921"/>
        <bgColor theme="4" tint="0.79998168889431442"/>
      </patternFill>
    </fill>
  </fills>
  <borders count="2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indexed="64"/>
      </right>
      <top style="medium">
        <color rgb="FF000000"/>
      </top>
      <bottom/>
      <diagonal/>
    </border>
    <border>
      <left style="medium">
        <color rgb="FF000000"/>
      </left>
      <right/>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164" fontId="1" fillId="0" borderId="0" applyFont="0" applyFill="0" applyBorder="0" applyAlignment="0" applyProtection="0"/>
    <xf numFmtId="0" fontId="1" fillId="0" borderId="0"/>
    <xf numFmtId="43" fontId="1" fillId="0" borderId="0" applyFont="0" applyFill="0" applyBorder="0" applyAlignment="0" applyProtection="0"/>
  </cellStyleXfs>
  <cellXfs count="139">
    <xf numFmtId="0" fontId="0" fillId="0" borderId="0" xfId="0"/>
    <xf numFmtId="0" fontId="0" fillId="0" borderId="0" xfId="0" applyAlignment="1">
      <alignment vertical="center"/>
    </xf>
    <xf numFmtId="0" fontId="5" fillId="0" borderId="0" xfId="0" applyFont="1"/>
    <xf numFmtId="0" fontId="0" fillId="0" borderId="0" xfId="0" applyAlignment="1">
      <alignment horizontal="right" vertical="center"/>
    </xf>
    <xf numFmtId="0" fontId="2" fillId="2" borderId="2" xfId="0" applyFont="1" applyFill="1" applyBorder="1" applyAlignment="1">
      <alignment horizontal="center"/>
    </xf>
    <xf numFmtId="0" fontId="3" fillId="5" borderId="2" xfId="0" applyFont="1" applyFill="1" applyBorder="1" applyAlignment="1">
      <alignment wrapText="1"/>
    </xf>
    <xf numFmtId="0" fontId="3" fillId="5" borderId="19" xfId="0" applyFont="1" applyFill="1" applyBorder="1" applyAlignment="1">
      <alignment vertical="center" wrapText="1"/>
    </xf>
    <xf numFmtId="0" fontId="6" fillId="5" borderId="2" xfId="0" applyFont="1" applyFill="1" applyBorder="1" applyAlignment="1">
      <alignment vertical="top" wrapText="1"/>
    </xf>
    <xf numFmtId="3" fontId="3" fillId="5" borderId="14" xfId="0" applyNumberFormat="1" applyFont="1" applyFill="1" applyBorder="1" applyAlignment="1">
      <alignment horizontal="center" vertical="center" wrapText="1"/>
    </xf>
    <xf numFmtId="3" fontId="3" fillId="5" borderId="2" xfId="0" applyNumberFormat="1" applyFont="1" applyFill="1" applyBorder="1" applyAlignment="1">
      <alignment horizontal="center" vertical="center" wrapText="1"/>
    </xf>
    <xf numFmtId="3" fontId="3" fillId="5" borderId="19" xfId="0" applyNumberFormat="1" applyFont="1" applyFill="1" applyBorder="1" applyAlignment="1">
      <alignment horizontal="center" vertical="center" wrapText="1"/>
    </xf>
    <xf numFmtId="3" fontId="3" fillId="5" borderId="2" xfId="0" applyNumberFormat="1" applyFont="1" applyFill="1" applyBorder="1" applyAlignment="1">
      <alignment horizontal="center" vertical="center"/>
    </xf>
    <xf numFmtId="0" fontId="12" fillId="6" borderId="19" xfId="2" applyNumberFormat="1" applyFont="1" applyFill="1" applyBorder="1" applyAlignment="1">
      <alignment vertical="center" wrapText="1"/>
    </xf>
    <xf numFmtId="0" fontId="3" fillId="5" borderId="2" xfId="0" applyFont="1" applyFill="1" applyBorder="1" applyAlignment="1">
      <alignment vertical="center" wrapText="1"/>
    </xf>
    <xf numFmtId="0" fontId="3" fillId="5" borderId="2" xfId="0" applyFont="1" applyFill="1" applyBorder="1" applyAlignment="1">
      <alignment horizontal="center" vertical="center"/>
    </xf>
    <xf numFmtId="0" fontId="3" fillId="7" borderId="19" xfId="2" applyNumberFormat="1" applyFont="1" applyFill="1" applyBorder="1" applyAlignment="1">
      <alignment horizontal="left" vertical="center" wrapText="1"/>
    </xf>
    <xf numFmtId="0" fontId="11" fillId="5" borderId="2" xfId="0" applyFont="1" applyFill="1" applyBorder="1" applyAlignment="1">
      <alignment vertical="top" wrapText="1"/>
    </xf>
    <xf numFmtId="0" fontId="3" fillId="7" borderId="19" xfId="2" applyNumberFormat="1" applyFont="1" applyFill="1" applyBorder="1" applyAlignment="1">
      <alignment horizontal="left" vertical="top" wrapText="1"/>
    </xf>
    <xf numFmtId="0" fontId="3" fillId="7" borderId="19" xfId="2" applyFont="1" applyFill="1" applyBorder="1" applyAlignment="1">
      <alignment horizontal="left" vertical="top" wrapText="1"/>
    </xf>
    <xf numFmtId="0" fontId="3" fillId="5" borderId="14" xfId="0" applyFont="1" applyFill="1" applyBorder="1" applyAlignment="1">
      <alignment horizontal="center" vertical="center" wrapText="1"/>
    </xf>
    <xf numFmtId="0" fontId="12" fillId="6" borderId="2" xfId="2" applyNumberFormat="1" applyFont="1" applyFill="1" applyBorder="1" applyAlignment="1">
      <alignment vertical="center" wrapText="1"/>
    </xf>
    <xf numFmtId="0" fontId="3" fillId="7" borderId="2" xfId="2" applyNumberFormat="1" applyFont="1" applyFill="1" applyBorder="1" applyAlignment="1">
      <alignment horizontal="left" vertical="center" wrapText="1"/>
    </xf>
    <xf numFmtId="0" fontId="3" fillId="7" borderId="2" xfId="2" applyNumberFormat="1" applyFont="1" applyFill="1" applyBorder="1" applyAlignment="1">
      <alignment horizontal="left" vertical="top" wrapText="1"/>
    </xf>
    <xf numFmtId="0" fontId="3" fillId="7" borderId="2" xfId="2" applyFont="1" applyFill="1" applyBorder="1" applyAlignment="1">
      <alignment horizontal="left" vertical="top" wrapText="1"/>
    </xf>
    <xf numFmtId="0" fontId="12" fillId="7" borderId="1" xfId="2" applyNumberFormat="1" applyFont="1" applyFill="1" applyBorder="1" applyAlignment="1">
      <alignment horizontal="center" vertical="center" wrapText="1"/>
    </xf>
    <xf numFmtId="167" fontId="3" fillId="5" borderId="2" xfId="3" applyNumberFormat="1" applyFont="1" applyFill="1" applyBorder="1" applyAlignment="1">
      <alignment horizontal="center" vertical="center"/>
    </xf>
    <xf numFmtId="3" fontId="0" fillId="5" borderId="0" xfId="0" applyNumberFormat="1" applyFill="1" applyAlignment="1">
      <alignment horizontal="center" vertical="center"/>
    </xf>
    <xf numFmtId="0" fontId="0" fillId="5" borderId="2" xfId="0" applyFill="1" applyBorder="1" applyAlignment="1">
      <alignment horizontal="center" vertical="center"/>
    </xf>
    <xf numFmtId="0" fontId="12" fillId="7" borderId="2" xfId="2" applyNumberFormat="1" applyFont="1" applyFill="1" applyBorder="1" applyAlignment="1">
      <alignment horizontal="left" vertical="center" wrapText="1"/>
    </xf>
    <xf numFmtId="3" fontId="0" fillId="0" borderId="0" xfId="0" applyNumberFormat="1"/>
    <xf numFmtId="0" fontId="3" fillId="7" borderId="2" xfId="2" applyNumberFormat="1" applyFont="1" applyFill="1" applyBorder="1" applyAlignment="1">
      <alignment horizontal="center" vertical="center" wrapText="1"/>
    </xf>
    <xf numFmtId="0" fontId="3" fillId="7" borderId="2" xfId="2" applyNumberFormat="1" applyFont="1" applyFill="1" applyBorder="1" applyAlignment="1">
      <alignment horizontal="center" vertical="top" wrapText="1"/>
    </xf>
    <xf numFmtId="0" fontId="12" fillId="7" borderId="2" xfId="2" applyFont="1" applyFill="1" applyBorder="1" applyAlignment="1">
      <alignment horizontal="left" vertical="center" wrapText="1"/>
    </xf>
    <xf numFmtId="0" fontId="3" fillId="5" borderId="2" xfId="0" applyFont="1" applyFill="1" applyBorder="1" applyAlignment="1">
      <alignment horizontal="center" vertical="center" wrapText="1"/>
    </xf>
    <xf numFmtId="0" fontId="12" fillId="0" borderId="2" xfId="2" applyNumberFormat="1" applyFont="1" applyFill="1" applyBorder="1" applyAlignment="1">
      <alignment horizontal="left" vertical="center" wrapText="1"/>
    </xf>
    <xf numFmtId="0" fontId="3" fillId="0" borderId="2" xfId="2" applyNumberFormat="1" applyFont="1" applyFill="1" applyBorder="1" applyAlignment="1">
      <alignment horizontal="left" vertical="center" wrapText="1"/>
    </xf>
    <xf numFmtId="0" fontId="12" fillId="0" borderId="2" xfId="2" applyFont="1" applyFill="1" applyBorder="1" applyAlignment="1">
      <alignment horizontal="left" vertical="center" wrapText="1"/>
    </xf>
    <xf numFmtId="0" fontId="3" fillId="0" borderId="2" xfId="0" applyFont="1" applyFill="1" applyBorder="1" applyAlignment="1">
      <alignment horizontal="left" vertical="center" wrapText="1"/>
    </xf>
    <xf numFmtId="165" fontId="1" fillId="0" borderId="2" xfId="1" applyNumberFormat="1" applyFont="1" applyFill="1" applyBorder="1" applyAlignment="1">
      <alignment horizontal="left" vertical="center"/>
    </xf>
    <xf numFmtId="0" fontId="3" fillId="0" borderId="2" xfId="0" applyFont="1" applyFill="1" applyBorder="1" applyAlignment="1">
      <alignment horizontal="left" wrapText="1"/>
    </xf>
    <xf numFmtId="0" fontId="0" fillId="0" borderId="2" xfId="0" applyFill="1" applyBorder="1" applyAlignment="1">
      <alignment horizontal="left"/>
    </xf>
    <xf numFmtId="0" fontId="0" fillId="5" borderId="2" xfId="0" applyFill="1" applyBorder="1" applyAlignment="1">
      <alignment horizontal="left"/>
    </xf>
    <xf numFmtId="165" fontId="1" fillId="9" borderId="2" xfId="1" applyNumberFormat="1" applyFont="1" applyFill="1" applyBorder="1" applyAlignment="1">
      <alignment horizontal="left" vertical="center"/>
    </xf>
    <xf numFmtId="165" fontId="1" fillId="2" borderId="2" xfId="1" applyNumberFormat="1" applyFont="1" applyFill="1" applyBorder="1" applyAlignment="1">
      <alignment horizontal="left" vertical="center"/>
    </xf>
    <xf numFmtId="0" fontId="12" fillId="5" borderId="2" xfId="2" applyNumberFormat="1" applyFont="1" applyFill="1" applyBorder="1" applyAlignment="1">
      <alignment horizontal="left" vertical="center" wrapText="1"/>
    </xf>
    <xf numFmtId="43" fontId="0" fillId="0" borderId="0" xfId="3" applyFont="1"/>
    <xf numFmtId="43" fontId="0" fillId="0" borderId="0" xfId="0" applyNumberFormat="1"/>
    <xf numFmtId="164" fontId="2" fillId="5" borderId="0" xfId="0" applyNumberFormat="1" applyFont="1" applyFill="1" applyBorder="1"/>
    <xf numFmtId="0" fontId="0" fillId="5" borderId="8" xfId="0" applyFill="1" applyBorder="1" applyAlignment="1">
      <alignment horizontal="left"/>
    </xf>
    <xf numFmtId="43" fontId="0" fillId="5" borderId="8" xfId="3" applyFont="1" applyFill="1" applyBorder="1" applyAlignment="1">
      <alignment horizontal="left"/>
    </xf>
    <xf numFmtId="0" fontId="0" fillId="8" borderId="21" xfId="0" applyFill="1" applyBorder="1"/>
    <xf numFmtId="0" fontId="0" fillId="8" borderId="22" xfId="0" applyFill="1" applyBorder="1"/>
    <xf numFmtId="43" fontId="0" fillId="8" borderId="23" xfId="0" applyNumberFormat="1" applyFill="1" applyBorder="1"/>
    <xf numFmtId="43" fontId="0" fillId="0" borderId="2" xfId="3" applyFont="1" applyFill="1" applyBorder="1" applyAlignment="1">
      <alignment horizontal="left"/>
    </xf>
    <xf numFmtId="43" fontId="0" fillId="0" borderId="2" xfId="3" applyFont="1" applyFill="1" applyBorder="1" applyAlignment="1">
      <alignment horizontal="left" vertical="center"/>
    </xf>
    <xf numFmtId="0" fontId="3" fillId="0" borderId="8" xfId="0" applyFont="1" applyFill="1" applyBorder="1" applyAlignment="1">
      <alignment vertical="center" wrapText="1"/>
    </xf>
    <xf numFmtId="0" fontId="3" fillId="5" borderId="2" xfId="0" applyFont="1" applyFill="1" applyBorder="1" applyAlignment="1">
      <alignment horizontal="center" vertical="top" wrapText="1"/>
    </xf>
    <xf numFmtId="0" fontId="3" fillId="0" borderId="2" xfId="0" applyFont="1" applyFill="1" applyBorder="1" applyAlignment="1">
      <alignment horizontal="left" vertical="center" wrapText="1"/>
    </xf>
    <xf numFmtId="0" fontId="12" fillId="7" borderId="2" xfId="2" applyNumberFormat="1" applyFont="1" applyFill="1" applyBorder="1" applyAlignment="1">
      <alignment horizontal="center" vertical="center" wrapText="1"/>
    </xf>
    <xf numFmtId="0" fontId="6" fillId="5" borderId="2" xfId="0" applyFont="1" applyFill="1" applyBorder="1" applyAlignment="1">
      <alignment vertical="center" wrapText="1"/>
    </xf>
    <xf numFmtId="0" fontId="3" fillId="5" borderId="2" xfId="0" applyFont="1" applyFill="1" applyBorder="1" applyAlignment="1">
      <alignment horizontal="left" vertical="top" wrapText="1"/>
    </xf>
    <xf numFmtId="0" fontId="3" fillId="5" borderId="19"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2" fillId="0" borderId="0" xfId="0" applyFont="1" applyAlignment="1"/>
    <xf numFmtId="0" fontId="3" fillId="3" borderId="2" xfId="0" applyFont="1" applyFill="1" applyBorder="1" applyAlignment="1">
      <alignment horizontal="left" vertical="top" wrapText="1"/>
    </xf>
    <xf numFmtId="167" fontId="14" fillId="5" borderId="2" xfId="3" applyNumberFormat="1" applyFont="1" applyFill="1" applyBorder="1" applyAlignment="1">
      <alignment vertical="center"/>
    </xf>
    <xf numFmtId="167" fontId="14" fillId="5" borderId="2" xfId="3" applyNumberFormat="1" applyFont="1" applyFill="1" applyBorder="1" applyAlignment="1">
      <alignment horizontal="center" vertical="center"/>
    </xf>
    <xf numFmtId="3" fontId="14" fillId="5" borderId="2" xfId="0" applyNumberFormat="1" applyFont="1" applyFill="1" applyBorder="1" applyAlignment="1">
      <alignment vertical="center"/>
    </xf>
    <xf numFmtId="0" fontId="14" fillId="5" borderId="2" xfId="0" applyFont="1" applyFill="1" applyBorder="1" applyAlignment="1">
      <alignment vertical="center"/>
    </xf>
    <xf numFmtId="166" fontId="14" fillId="5" borderId="2" xfId="3" applyNumberFormat="1" applyFont="1" applyFill="1" applyBorder="1" applyAlignment="1">
      <alignment vertical="center"/>
    </xf>
    <xf numFmtId="0" fontId="14" fillId="5" borderId="2" xfId="0" applyFont="1" applyFill="1" applyBorder="1" applyAlignment="1">
      <alignment horizontal="center" vertical="center" wrapText="1"/>
    </xf>
    <xf numFmtId="0" fontId="14" fillId="5" borderId="2" xfId="0" applyFont="1" applyFill="1" applyBorder="1" applyAlignment="1">
      <alignment horizontal="center" vertical="center"/>
    </xf>
    <xf numFmtId="43" fontId="14" fillId="5" borderId="2" xfId="3" applyFont="1" applyFill="1" applyBorder="1" applyAlignment="1">
      <alignment vertical="center"/>
    </xf>
    <xf numFmtId="0" fontId="14" fillId="5" borderId="2" xfId="0" applyFont="1" applyFill="1" applyBorder="1" applyAlignment="1">
      <alignment vertical="center" wrapText="1"/>
    </xf>
    <xf numFmtId="3" fontId="3" fillId="5" borderId="2" xfId="0" applyNumberFormat="1" applyFont="1" applyFill="1" applyBorder="1" applyAlignment="1">
      <alignment horizontal="center" vertical="top" wrapText="1"/>
    </xf>
    <xf numFmtId="3" fontId="3" fillId="5" borderId="2" xfId="0" applyNumberFormat="1" applyFont="1" applyFill="1" applyBorder="1" applyAlignment="1">
      <alignment horizontal="center" vertical="top"/>
    </xf>
    <xf numFmtId="0" fontId="3" fillId="5" borderId="2" xfId="0" applyFont="1" applyFill="1" applyBorder="1" applyAlignment="1">
      <alignment vertical="top" wrapText="1"/>
    </xf>
    <xf numFmtId="3" fontId="3" fillId="5" borderId="14" xfId="0" applyNumberFormat="1" applyFont="1" applyFill="1" applyBorder="1" applyAlignment="1">
      <alignment horizontal="center" vertical="top" wrapText="1"/>
    </xf>
    <xf numFmtId="0" fontId="12" fillId="11" borderId="2" xfId="2" applyNumberFormat="1" applyFont="1" applyFill="1" applyBorder="1" applyAlignment="1">
      <alignment horizontal="left" vertical="center" wrapText="1"/>
    </xf>
    <xf numFmtId="0" fontId="3" fillId="11" borderId="2" xfId="2" applyNumberFormat="1" applyFont="1" applyFill="1" applyBorder="1" applyAlignment="1">
      <alignment horizontal="left" vertical="center" wrapText="1"/>
    </xf>
    <xf numFmtId="0" fontId="12" fillId="11" borderId="2" xfId="2" applyFont="1" applyFill="1" applyBorder="1" applyAlignment="1">
      <alignment horizontal="left" vertical="center" wrapText="1"/>
    </xf>
    <xf numFmtId="0" fontId="3" fillId="3" borderId="2" xfId="0" applyFont="1" applyFill="1" applyBorder="1" applyAlignment="1">
      <alignment horizontal="left" vertical="center" wrapText="1"/>
    </xf>
    <xf numFmtId="0" fontId="0" fillId="3" borderId="2" xfId="0" applyFill="1" applyBorder="1" applyAlignment="1">
      <alignment horizontal="left" wrapText="1"/>
    </xf>
    <xf numFmtId="0" fontId="3" fillId="5" borderId="2" xfId="0" applyFont="1" applyFill="1" applyBorder="1" applyAlignment="1">
      <alignment vertical="center"/>
    </xf>
    <xf numFmtId="0" fontId="16" fillId="5" borderId="2" xfId="0" applyFont="1" applyFill="1" applyBorder="1" applyAlignment="1">
      <alignment vertical="center" wrapText="1"/>
    </xf>
    <xf numFmtId="0" fontId="3" fillId="5" borderId="1" xfId="0" applyFont="1" applyFill="1" applyBorder="1" applyAlignment="1">
      <alignment horizontal="left" vertical="top" wrapText="1"/>
    </xf>
    <xf numFmtId="0" fontId="3" fillId="5" borderId="19" xfId="0" applyFont="1" applyFill="1" applyBorder="1" applyAlignment="1">
      <alignment vertical="top" wrapText="1"/>
    </xf>
    <xf numFmtId="0" fontId="0" fillId="5" borderId="2" xfId="0" applyFill="1" applyBorder="1" applyAlignment="1">
      <alignment horizontal="center" vertical="top"/>
    </xf>
    <xf numFmtId="0" fontId="0" fillId="3" borderId="2" xfId="0" applyFill="1" applyBorder="1" applyAlignment="1">
      <alignment horizontal="left" vertical="top" wrapText="1"/>
    </xf>
    <xf numFmtId="0" fontId="14" fillId="5" borderId="8"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5" borderId="20" xfId="0" applyFont="1" applyFill="1" applyBorder="1" applyAlignment="1">
      <alignment horizontal="center" vertical="center" wrapText="1"/>
    </xf>
    <xf numFmtId="0" fontId="14" fillId="5" borderId="20" xfId="0" applyFont="1" applyFill="1" applyBorder="1" applyAlignment="1">
      <alignment horizontal="center" vertical="center" wrapText="1"/>
    </xf>
    <xf numFmtId="0" fontId="3" fillId="5" borderId="8" xfId="0" applyFont="1" applyFill="1" applyBorder="1" applyAlignment="1">
      <alignment horizontal="left" vertical="center" wrapText="1"/>
    </xf>
    <xf numFmtId="0" fontId="3" fillId="5" borderId="20" xfId="0" applyFont="1" applyFill="1" applyBorder="1" applyAlignment="1">
      <alignment horizontal="left" vertical="center" wrapText="1"/>
    </xf>
    <xf numFmtId="0" fontId="3" fillId="5" borderId="1" xfId="0" applyFont="1" applyFill="1" applyBorder="1" applyAlignment="1">
      <alignment horizontal="left" vertical="center" wrapText="1"/>
    </xf>
    <xf numFmtId="0" fontId="4" fillId="10" borderId="6" xfId="0" applyFont="1" applyFill="1" applyBorder="1" applyAlignment="1">
      <alignment horizontal="center" vertical="top" wrapText="1"/>
    </xf>
    <xf numFmtId="0" fontId="4" fillId="10" borderId="0" xfId="0" applyFont="1" applyFill="1" applyBorder="1" applyAlignment="1">
      <alignment horizontal="center" vertical="top" wrapText="1"/>
    </xf>
    <xf numFmtId="0" fontId="4" fillId="10" borderId="7" xfId="0" applyFont="1" applyFill="1" applyBorder="1" applyAlignment="1">
      <alignment horizontal="center" vertical="top" wrapText="1"/>
    </xf>
    <xf numFmtId="0" fontId="7" fillId="3" borderId="14" xfId="0" applyFont="1" applyFill="1" applyBorder="1" applyAlignment="1">
      <alignment horizontal="center" vertical="center" wrapText="1"/>
    </xf>
    <xf numFmtId="0" fontId="4" fillId="3" borderId="2" xfId="0" applyFont="1" applyFill="1" applyBorder="1" applyAlignment="1">
      <alignment horizontal="center" vertical="top" wrapText="1"/>
    </xf>
    <xf numFmtId="0" fontId="4" fillId="3" borderId="2"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4" fillId="3" borderId="8" xfId="0" applyFont="1" applyFill="1" applyBorder="1" applyAlignment="1">
      <alignment horizontal="center" vertical="center"/>
    </xf>
    <xf numFmtId="0" fontId="4" fillId="3" borderId="20" xfId="0" applyFont="1" applyFill="1" applyBorder="1" applyAlignment="1">
      <alignment horizontal="center" vertical="center"/>
    </xf>
    <xf numFmtId="0" fontId="4" fillId="3" borderId="1" xfId="0" applyFont="1" applyFill="1" applyBorder="1" applyAlignment="1">
      <alignment horizontal="center" vertical="center"/>
    </xf>
    <xf numFmtId="0" fontId="7" fillId="3" borderId="8" xfId="0" applyFont="1" applyFill="1" applyBorder="1" applyAlignment="1">
      <alignment horizontal="center" vertical="center" wrapText="1"/>
    </xf>
    <xf numFmtId="0" fontId="7" fillId="3" borderId="20"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0" borderId="15" xfId="0" applyFont="1" applyBorder="1" applyAlignment="1">
      <alignment vertical="center" wrapText="1"/>
    </xf>
    <xf numFmtId="0" fontId="7" fillId="0" borderId="16" xfId="0" applyFont="1" applyBorder="1" applyAlignment="1">
      <alignment vertical="center" wrapText="1"/>
    </xf>
    <xf numFmtId="0" fontId="7" fillId="0" borderId="17" xfId="0" applyFont="1" applyBorder="1" applyAlignment="1">
      <alignment vertical="center" wrapText="1"/>
    </xf>
    <xf numFmtId="0" fontId="7" fillId="0" borderId="18" xfId="0" applyFont="1" applyBorder="1" applyAlignment="1">
      <alignment vertical="center" wrapText="1"/>
    </xf>
    <xf numFmtId="0" fontId="7" fillId="0" borderId="0" xfId="0" applyFont="1" applyBorder="1" applyAlignment="1">
      <alignment vertical="center" wrapText="1"/>
    </xf>
    <xf numFmtId="0" fontId="7" fillId="0" borderId="7" xfId="0" applyFont="1" applyBorder="1" applyAlignment="1">
      <alignment vertical="center" wrapText="1"/>
    </xf>
    <xf numFmtId="0" fontId="7" fillId="3" borderId="2" xfId="0" applyFont="1" applyFill="1" applyBorder="1" applyAlignment="1">
      <alignment horizontal="center" vertical="center" wrapText="1"/>
    </xf>
    <xf numFmtId="0" fontId="4" fillId="3" borderId="2" xfId="0" applyFont="1" applyFill="1" applyBorder="1" applyAlignment="1">
      <alignment horizontal="center" vertical="top"/>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9" fillId="0" borderId="0" xfId="0" applyFont="1" applyAlignment="1">
      <alignment horizontal="center"/>
    </xf>
    <xf numFmtId="0" fontId="13" fillId="0" borderId="0" xfId="0" applyFont="1" applyAlignment="1">
      <alignment horizontal="center"/>
    </xf>
    <xf numFmtId="0" fontId="4" fillId="0" borderId="15" xfId="0" applyFont="1" applyBorder="1" applyAlignment="1">
      <alignment vertical="center" wrapText="1"/>
    </xf>
    <xf numFmtId="0" fontId="4" fillId="0" borderId="16" xfId="0" applyFont="1" applyBorder="1" applyAlignment="1">
      <alignment vertical="center" wrapText="1"/>
    </xf>
    <xf numFmtId="0" fontId="4" fillId="0" borderId="17" xfId="0" applyFont="1" applyBorder="1" applyAlignment="1">
      <alignment vertical="center" wrapText="1"/>
    </xf>
    <xf numFmtId="0" fontId="3" fillId="0" borderId="2" xfId="0" applyFont="1" applyFill="1" applyBorder="1" applyAlignment="1">
      <alignment horizontal="left" vertical="center" wrapText="1"/>
    </xf>
    <xf numFmtId="0" fontId="10" fillId="3" borderId="13" xfId="0" applyFont="1" applyFill="1" applyBorder="1" applyAlignment="1">
      <alignment horizontal="center" wrapText="1"/>
    </xf>
    <xf numFmtId="0" fontId="10" fillId="0" borderId="9" xfId="0" applyFont="1" applyBorder="1" applyAlignment="1">
      <alignment horizontal="center"/>
    </xf>
    <xf numFmtId="0" fontId="2" fillId="0" borderId="0" xfId="0" applyFont="1" applyAlignment="1">
      <alignment horizontal="center"/>
    </xf>
    <xf numFmtId="0" fontId="9" fillId="0" borderId="0" xfId="0" applyFont="1" applyBorder="1" applyAlignment="1">
      <alignment horizontal="center"/>
    </xf>
    <xf numFmtId="0" fontId="10" fillId="3" borderId="10"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9" fillId="4" borderId="12" xfId="0" applyFont="1" applyFill="1" applyBorder="1" applyAlignment="1">
      <alignment horizontal="center"/>
    </xf>
    <xf numFmtId="0" fontId="0" fillId="0" borderId="0" xfId="0" applyAlignment="1">
      <alignment horizontal="center" wrapText="1"/>
    </xf>
  </cellXfs>
  <cellStyles count="4">
    <cellStyle name="Millares" xfId="3" builtinId="3"/>
    <cellStyle name="Millares 2" xfId="1"/>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652780</xdr:colOff>
      <xdr:row>0</xdr:row>
      <xdr:rowOff>38100</xdr:rowOff>
    </xdr:from>
    <xdr:to>
      <xdr:col>8</xdr:col>
      <xdr:colOff>860425</xdr:colOff>
      <xdr:row>0</xdr:row>
      <xdr:rowOff>915670</xdr:rowOff>
    </xdr:to>
    <xdr:pic>
      <xdr:nvPicPr>
        <xdr:cNvPr id="2" name="Imagen 1" descr="Escudo de República Dominicana"/>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15505" y="38100"/>
          <a:ext cx="941070" cy="877570"/>
        </a:xfrm>
        <a:prstGeom prst="rect">
          <a:avLst/>
        </a:prstGeom>
        <a:noFill/>
        <a:ln>
          <a:noFill/>
        </a:ln>
      </xdr:spPr>
    </xdr:pic>
    <xdr:clientData/>
  </xdr:twoCellAnchor>
  <xdr:twoCellAnchor editAs="oneCell">
    <xdr:from>
      <xdr:col>10</xdr:col>
      <xdr:colOff>152400</xdr:colOff>
      <xdr:row>0</xdr:row>
      <xdr:rowOff>269875</xdr:rowOff>
    </xdr:from>
    <xdr:to>
      <xdr:col>11</xdr:col>
      <xdr:colOff>498475</xdr:colOff>
      <xdr:row>0</xdr:row>
      <xdr:rowOff>911225</xdr:rowOff>
    </xdr:to>
    <xdr:pic>
      <xdr:nvPicPr>
        <xdr:cNvPr id="3" name="Imagen 2" descr="C:\Users\carmen lidia\Desktop\rosayddel\logo digega.jp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82125" y="269875"/>
          <a:ext cx="1108075" cy="641350"/>
        </a:xfrm>
        <a:prstGeom prst="rect">
          <a:avLst/>
        </a:prstGeom>
        <a:noFill/>
        <a:ln>
          <a:noFill/>
        </a:ln>
      </xdr:spPr>
    </xdr:pic>
    <xdr:clientData/>
  </xdr:twoCellAnchor>
  <xdr:twoCellAnchor editAs="oneCell">
    <xdr:from>
      <xdr:col>5</xdr:col>
      <xdr:colOff>9525</xdr:colOff>
      <xdr:row>0</xdr:row>
      <xdr:rowOff>95250</xdr:rowOff>
    </xdr:from>
    <xdr:to>
      <xdr:col>6</xdr:col>
      <xdr:colOff>177800</xdr:colOff>
      <xdr:row>1</xdr:row>
      <xdr:rowOff>1270</xdr:rowOff>
    </xdr:to>
    <xdr:pic>
      <xdr:nvPicPr>
        <xdr:cNvPr id="4" name="Imagen 3" descr="C:\Users\Relaciones Publicas\Desktop\rosayddel\6 logos\logo-agricultura.png"/>
        <xdr:cNvPicPr/>
      </xdr:nvPicPr>
      <xdr:blipFill>
        <a:blip xmlns:r="http://schemas.openxmlformats.org/officeDocument/2006/relationships" r:embed="rId3" cstate="print"/>
        <a:srcRect/>
        <a:stretch>
          <a:fillRect/>
        </a:stretch>
      </xdr:blipFill>
      <xdr:spPr bwMode="auto">
        <a:xfrm>
          <a:off x="5086350" y="95250"/>
          <a:ext cx="968375" cy="98234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666750</xdr:colOff>
      <xdr:row>16</xdr:row>
      <xdr:rowOff>0</xdr:rowOff>
    </xdr:from>
    <xdr:to>
      <xdr:col>0</xdr:col>
      <xdr:colOff>742950</xdr:colOff>
      <xdr:row>16</xdr:row>
      <xdr:rowOff>381000</xdr:rowOff>
    </xdr:to>
    <xdr:sp macro="" textlink="">
      <xdr:nvSpPr>
        <xdr:cNvPr id="91601" name="Text Box 15"/>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1602" name="Text Box 16"/>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1603" name="Text Box 17"/>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1604" name="Text Box 18"/>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381000</xdr:rowOff>
    </xdr:to>
    <xdr:sp macro="" textlink="">
      <xdr:nvSpPr>
        <xdr:cNvPr id="91605" name="Text Box 19"/>
        <xdr:cNvSpPr txBox="1">
          <a:spLocks noChangeArrowheads="1"/>
        </xdr:cNvSpPr>
      </xdr:nvSpPr>
      <xdr:spPr bwMode="auto">
        <a:xfrm>
          <a:off x="504825" y="4724400"/>
          <a:ext cx="76200" cy="381000"/>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381000</xdr:rowOff>
    </xdr:to>
    <xdr:sp macro="" textlink="">
      <xdr:nvSpPr>
        <xdr:cNvPr id="91606" name="Text Box 20"/>
        <xdr:cNvSpPr txBox="1">
          <a:spLocks noChangeArrowheads="1"/>
        </xdr:cNvSpPr>
      </xdr:nvSpPr>
      <xdr:spPr bwMode="auto">
        <a:xfrm>
          <a:off x="552450"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1607" name="Text Box 21"/>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1608" name="Text Box 22"/>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1609" name="Text Box 23"/>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1610" name="Text Box 24"/>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381000</xdr:rowOff>
    </xdr:to>
    <xdr:sp macro="" textlink="">
      <xdr:nvSpPr>
        <xdr:cNvPr id="91611" name="Text Box 25"/>
        <xdr:cNvSpPr txBox="1">
          <a:spLocks noChangeArrowheads="1"/>
        </xdr:cNvSpPr>
      </xdr:nvSpPr>
      <xdr:spPr bwMode="auto">
        <a:xfrm>
          <a:off x="504825" y="4724400"/>
          <a:ext cx="76200" cy="381000"/>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381000</xdr:rowOff>
    </xdr:to>
    <xdr:sp macro="" textlink="">
      <xdr:nvSpPr>
        <xdr:cNvPr id="91612" name="Text Box 26"/>
        <xdr:cNvSpPr txBox="1">
          <a:spLocks noChangeArrowheads="1"/>
        </xdr:cNvSpPr>
      </xdr:nvSpPr>
      <xdr:spPr bwMode="auto">
        <a:xfrm>
          <a:off x="552450"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1613" name="Text Box 27"/>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1614" name="Text Box 28"/>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1615" name="Text Box 29"/>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1616" name="Text Box 30"/>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381000</xdr:rowOff>
    </xdr:to>
    <xdr:sp macro="" textlink="">
      <xdr:nvSpPr>
        <xdr:cNvPr id="91617" name="Text Box 31"/>
        <xdr:cNvSpPr txBox="1">
          <a:spLocks noChangeArrowheads="1"/>
        </xdr:cNvSpPr>
      </xdr:nvSpPr>
      <xdr:spPr bwMode="auto">
        <a:xfrm>
          <a:off x="504825" y="4724400"/>
          <a:ext cx="76200" cy="381000"/>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381000</xdr:rowOff>
    </xdr:to>
    <xdr:sp macro="" textlink="">
      <xdr:nvSpPr>
        <xdr:cNvPr id="91618" name="Text Box 32"/>
        <xdr:cNvSpPr txBox="1">
          <a:spLocks noChangeArrowheads="1"/>
        </xdr:cNvSpPr>
      </xdr:nvSpPr>
      <xdr:spPr bwMode="auto">
        <a:xfrm>
          <a:off x="552450"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1619" name="Text Box 33"/>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1620" name="Text Box 34"/>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1621" name="Text Box 35"/>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1622" name="Text Box 36"/>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381000</xdr:rowOff>
    </xdr:to>
    <xdr:sp macro="" textlink="">
      <xdr:nvSpPr>
        <xdr:cNvPr id="91623" name="Text Box 37"/>
        <xdr:cNvSpPr txBox="1">
          <a:spLocks noChangeArrowheads="1"/>
        </xdr:cNvSpPr>
      </xdr:nvSpPr>
      <xdr:spPr bwMode="auto">
        <a:xfrm>
          <a:off x="504825" y="4724400"/>
          <a:ext cx="76200" cy="381000"/>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381000</xdr:rowOff>
    </xdr:to>
    <xdr:sp macro="" textlink="">
      <xdr:nvSpPr>
        <xdr:cNvPr id="91624" name="Text Box 38"/>
        <xdr:cNvSpPr txBox="1">
          <a:spLocks noChangeArrowheads="1"/>
        </xdr:cNvSpPr>
      </xdr:nvSpPr>
      <xdr:spPr bwMode="auto">
        <a:xfrm>
          <a:off x="552450"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333375</xdr:rowOff>
    </xdr:to>
    <xdr:sp macro="" textlink="">
      <xdr:nvSpPr>
        <xdr:cNvPr id="91625" name="Text Box 51"/>
        <xdr:cNvSpPr txBox="1">
          <a:spLocks noChangeArrowheads="1"/>
        </xdr:cNvSpPr>
      </xdr:nvSpPr>
      <xdr:spPr bwMode="auto">
        <a:xfrm>
          <a:off x="666750" y="4724400"/>
          <a:ext cx="76200" cy="3333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333375</xdr:rowOff>
    </xdr:to>
    <xdr:sp macro="" textlink="">
      <xdr:nvSpPr>
        <xdr:cNvPr id="91626" name="Text Box 52"/>
        <xdr:cNvSpPr txBox="1">
          <a:spLocks noChangeArrowheads="1"/>
        </xdr:cNvSpPr>
      </xdr:nvSpPr>
      <xdr:spPr bwMode="auto">
        <a:xfrm>
          <a:off x="638175" y="4724400"/>
          <a:ext cx="76200" cy="3333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333375</xdr:rowOff>
    </xdr:to>
    <xdr:sp macro="" textlink="">
      <xdr:nvSpPr>
        <xdr:cNvPr id="91627" name="Text Box 53"/>
        <xdr:cNvSpPr txBox="1">
          <a:spLocks noChangeArrowheads="1"/>
        </xdr:cNvSpPr>
      </xdr:nvSpPr>
      <xdr:spPr bwMode="auto">
        <a:xfrm>
          <a:off x="666750" y="4724400"/>
          <a:ext cx="76200" cy="3333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333375</xdr:rowOff>
    </xdr:to>
    <xdr:sp macro="" textlink="">
      <xdr:nvSpPr>
        <xdr:cNvPr id="91628" name="Text Box 54"/>
        <xdr:cNvSpPr txBox="1">
          <a:spLocks noChangeArrowheads="1"/>
        </xdr:cNvSpPr>
      </xdr:nvSpPr>
      <xdr:spPr bwMode="auto">
        <a:xfrm>
          <a:off x="638175" y="4724400"/>
          <a:ext cx="76200" cy="333375"/>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333375</xdr:rowOff>
    </xdr:to>
    <xdr:sp macro="" textlink="">
      <xdr:nvSpPr>
        <xdr:cNvPr id="91629" name="Text Box 55"/>
        <xdr:cNvSpPr txBox="1">
          <a:spLocks noChangeArrowheads="1"/>
        </xdr:cNvSpPr>
      </xdr:nvSpPr>
      <xdr:spPr bwMode="auto">
        <a:xfrm>
          <a:off x="504825" y="4724400"/>
          <a:ext cx="76200" cy="333375"/>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333375</xdr:rowOff>
    </xdr:to>
    <xdr:sp macro="" textlink="">
      <xdr:nvSpPr>
        <xdr:cNvPr id="91630" name="Text Box 56"/>
        <xdr:cNvSpPr txBox="1">
          <a:spLocks noChangeArrowheads="1"/>
        </xdr:cNvSpPr>
      </xdr:nvSpPr>
      <xdr:spPr bwMode="auto">
        <a:xfrm>
          <a:off x="552450" y="4724400"/>
          <a:ext cx="76200" cy="3333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333375</xdr:rowOff>
    </xdr:to>
    <xdr:sp macro="" textlink="">
      <xdr:nvSpPr>
        <xdr:cNvPr id="91631" name="Text Box 57"/>
        <xdr:cNvSpPr txBox="1">
          <a:spLocks noChangeArrowheads="1"/>
        </xdr:cNvSpPr>
      </xdr:nvSpPr>
      <xdr:spPr bwMode="auto">
        <a:xfrm>
          <a:off x="666750" y="4724400"/>
          <a:ext cx="76200" cy="3333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333375</xdr:rowOff>
    </xdr:to>
    <xdr:sp macro="" textlink="">
      <xdr:nvSpPr>
        <xdr:cNvPr id="91632" name="Text Box 58"/>
        <xdr:cNvSpPr txBox="1">
          <a:spLocks noChangeArrowheads="1"/>
        </xdr:cNvSpPr>
      </xdr:nvSpPr>
      <xdr:spPr bwMode="auto">
        <a:xfrm>
          <a:off x="638175" y="4724400"/>
          <a:ext cx="76200" cy="3333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333375</xdr:rowOff>
    </xdr:to>
    <xdr:sp macro="" textlink="">
      <xdr:nvSpPr>
        <xdr:cNvPr id="91633" name="Text Box 59"/>
        <xdr:cNvSpPr txBox="1">
          <a:spLocks noChangeArrowheads="1"/>
        </xdr:cNvSpPr>
      </xdr:nvSpPr>
      <xdr:spPr bwMode="auto">
        <a:xfrm>
          <a:off x="666750" y="4724400"/>
          <a:ext cx="76200" cy="3333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333375</xdr:rowOff>
    </xdr:to>
    <xdr:sp macro="" textlink="">
      <xdr:nvSpPr>
        <xdr:cNvPr id="91634" name="Text Box 60"/>
        <xdr:cNvSpPr txBox="1">
          <a:spLocks noChangeArrowheads="1"/>
        </xdr:cNvSpPr>
      </xdr:nvSpPr>
      <xdr:spPr bwMode="auto">
        <a:xfrm>
          <a:off x="638175" y="4724400"/>
          <a:ext cx="76200" cy="333375"/>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333375</xdr:rowOff>
    </xdr:to>
    <xdr:sp macro="" textlink="">
      <xdr:nvSpPr>
        <xdr:cNvPr id="91635" name="Text Box 61"/>
        <xdr:cNvSpPr txBox="1">
          <a:spLocks noChangeArrowheads="1"/>
        </xdr:cNvSpPr>
      </xdr:nvSpPr>
      <xdr:spPr bwMode="auto">
        <a:xfrm>
          <a:off x="504825" y="4724400"/>
          <a:ext cx="76200" cy="333375"/>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333375</xdr:rowOff>
    </xdr:to>
    <xdr:sp macro="" textlink="">
      <xdr:nvSpPr>
        <xdr:cNvPr id="91636" name="Text Box 62"/>
        <xdr:cNvSpPr txBox="1">
          <a:spLocks noChangeArrowheads="1"/>
        </xdr:cNvSpPr>
      </xdr:nvSpPr>
      <xdr:spPr bwMode="auto">
        <a:xfrm>
          <a:off x="552450" y="4724400"/>
          <a:ext cx="76200" cy="3333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333375</xdr:rowOff>
    </xdr:to>
    <xdr:sp macro="" textlink="">
      <xdr:nvSpPr>
        <xdr:cNvPr id="91637" name="Text Box 65"/>
        <xdr:cNvSpPr txBox="1">
          <a:spLocks noChangeArrowheads="1"/>
        </xdr:cNvSpPr>
      </xdr:nvSpPr>
      <xdr:spPr bwMode="auto">
        <a:xfrm>
          <a:off x="666750" y="4724400"/>
          <a:ext cx="76200" cy="3333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333375</xdr:rowOff>
    </xdr:to>
    <xdr:sp macro="" textlink="">
      <xdr:nvSpPr>
        <xdr:cNvPr id="91638" name="Text Box 66"/>
        <xdr:cNvSpPr txBox="1">
          <a:spLocks noChangeArrowheads="1"/>
        </xdr:cNvSpPr>
      </xdr:nvSpPr>
      <xdr:spPr bwMode="auto">
        <a:xfrm>
          <a:off x="638175" y="4724400"/>
          <a:ext cx="76200" cy="3333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333375</xdr:rowOff>
    </xdr:to>
    <xdr:sp macro="" textlink="">
      <xdr:nvSpPr>
        <xdr:cNvPr id="91639" name="Text Box 67"/>
        <xdr:cNvSpPr txBox="1">
          <a:spLocks noChangeArrowheads="1"/>
        </xdr:cNvSpPr>
      </xdr:nvSpPr>
      <xdr:spPr bwMode="auto">
        <a:xfrm>
          <a:off x="666750" y="4724400"/>
          <a:ext cx="76200" cy="3333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333375</xdr:rowOff>
    </xdr:to>
    <xdr:sp macro="" textlink="">
      <xdr:nvSpPr>
        <xdr:cNvPr id="91640" name="Text Box 68"/>
        <xdr:cNvSpPr txBox="1">
          <a:spLocks noChangeArrowheads="1"/>
        </xdr:cNvSpPr>
      </xdr:nvSpPr>
      <xdr:spPr bwMode="auto">
        <a:xfrm>
          <a:off x="638175" y="4724400"/>
          <a:ext cx="76200" cy="333375"/>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333375</xdr:rowOff>
    </xdr:to>
    <xdr:sp macro="" textlink="">
      <xdr:nvSpPr>
        <xdr:cNvPr id="91641" name="Text Box 69"/>
        <xdr:cNvSpPr txBox="1">
          <a:spLocks noChangeArrowheads="1"/>
        </xdr:cNvSpPr>
      </xdr:nvSpPr>
      <xdr:spPr bwMode="auto">
        <a:xfrm>
          <a:off x="504825" y="4724400"/>
          <a:ext cx="76200" cy="333375"/>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333375</xdr:rowOff>
    </xdr:to>
    <xdr:sp macro="" textlink="">
      <xdr:nvSpPr>
        <xdr:cNvPr id="91642" name="Text Box 70"/>
        <xdr:cNvSpPr txBox="1">
          <a:spLocks noChangeArrowheads="1"/>
        </xdr:cNvSpPr>
      </xdr:nvSpPr>
      <xdr:spPr bwMode="auto">
        <a:xfrm>
          <a:off x="552450" y="4724400"/>
          <a:ext cx="76200" cy="3333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333375</xdr:rowOff>
    </xdr:to>
    <xdr:sp macro="" textlink="">
      <xdr:nvSpPr>
        <xdr:cNvPr id="91643" name="Text Box 71"/>
        <xdr:cNvSpPr txBox="1">
          <a:spLocks noChangeArrowheads="1"/>
        </xdr:cNvSpPr>
      </xdr:nvSpPr>
      <xdr:spPr bwMode="auto">
        <a:xfrm>
          <a:off x="666750" y="4724400"/>
          <a:ext cx="76200" cy="3333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333375</xdr:rowOff>
    </xdr:to>
    <xdr:sp macro="" textlink="">
      <xdr:nvSpPr>
        <xdr:cNvPr id="91644" name="Text Box 72"/>
        <xdr:cNvSpPr txBox="1">
          <a:spLocks noChangeArrowheads="1"/>
        </xdr:cNvSpPr>
      </xdr:nvSpPr>
      <xdr:spPr bwMode="auto">
        <a:xfrm>
          <a:off x="638175" y="4724400"/>
          <a:ext cx="76200" cy="3333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333375</xdr:rowOff>
    </xdr:to>
    <xdr:sp macro="" textlink="">
      <xdr:nvSpPr>
        <xdr:cNvPr id="91645" name="Text Box 73"/>
        <xdr:cNvSpPr txBox="1">
          <a:spLocks noChangeArrowheads="1"/>
        </xdr:cNvSpPr>
      </xdr:nvSpPr>
      <xdr:spPr bwMode="auto">
        <a:xfrm>
          <a:off x="666750" y="4724400"/>
          <a:ext cx="76200" cy="3333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333375</xdr:rowOff>
    </xdr:to>
    <xdr:sp macro="" textlink="">
      <xdr:nvSpPr>
        <xdr:cNvPr id="91646" name="Text Box 74"/>
        <xdr:cNvSpPr txBox="1">
          <a:spLocks noChangeArrowheads="1"/>
        </xdr:cNvSpPr>
      </xdr:nvSpPr>
      <xdr:spPr bwMode="auto">
        <a:xfrm>
          <a:off x="638175" y="4724400"/>
          <a:ext cx="76200" cy="333375"/>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333375</xdr:rowOff>
    </xdr:to>
    <xdr:sp macro="" textlink="">
      <xdr:nvSpPr>
        <xdr:cNvPr id="91647" name="Text Box 75"/>
        <xdr:cNvSpPr txBox="1">
          <a:spLocks noChangeArrowheads="1"/>
        </xdr:cNvSpPr>
      </xdr:nvSpPr>
      <xdr:spPr bwMode="auto">
        <a:xfrm>
          <a:off x="504825" y="4724400"/>
          <a:ext cx="76200" cy="333375"/>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333375</xdr:rowOff>
    </xdr:to>
    <xdr:sp macro="" textlink="">
      <xdr:nvSpPr>
        <xdr:cNvPr id="91648" name="Text Box 76"/>
        <xdr:cNvSpPr txBox="1">
          <a:spLocks noChangeArrowheads="1"/>
        </xdr:cNvSpPr>
      </xdr:nvSpPr>
      <xdr:spPr bwMode="auto">
        <a:xfrm>
          <a:off x="552450" y="4724400"/>
          <a:ext cx="76200" cy="3333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1649" name="Text Box 83"/>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1650" name="Text Box 84"/>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1651" name="Text Box 85"/>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1652" name="Text Box 86"/>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381000</xdr:rowOff>
    </xdr:to>
    <xdr:sp macro="" textlink="">
      <xdr:nvSpPr>
        <xdr:cNvPr id="91653" name="Text Box 87"/>
        <xdr:cNvSpPr txBox="1">
          <a:spLocks noChangeArrowheads="1"/>
        </xdr:cNvSpPr>
      </xdr:nvSpPr>
      <xdr:spPr bwMode="auto">
        <a:xfrm>
          <a:off x="504825" y="4724400"/>
          <a:ext cx="76200" cy="381000"/>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381000</xdr:rowOff>
    </xdr:to>
    <xdr:sp macro="" textlink="">
      <xdr:nvSpPr>
        <xdr:cNvPr id="91654" name="Text Box 88"/>
        <xdr:cNvSpPr txBox="1">
          <a:spLocks noChangeArrowheads="1"/>
        </xdr:cNvSpPr>
      </xdr:nvSpPr>
      <xdr:spPr bwMode="auto">
        <a:xfrm>
          <a:off x="552450"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1655" name="Text Box 89"/>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1656" name="Text Box 90"/>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1657" name="Text Box 91"/>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1658" name="Text Box 92"/>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381000</xdr:rowOff>
    </xdr:to>
    <xdr:sp macro="" textlink="">
      <xdr:nvSpPr>
        <xdr:cNvPr id="91659" name="Text Box 93"/>
        <xdr:cNvSpPr txBox="1">
          <a:spLocks noChangeArrowheads="1"/>
        </xdr:cNvSpPr>
      </xdr:nvSpPr>
      <xdr:spPr bwMode="auto">
        <a:xfrm>
          <a:off x="504825" y="4724400"/>
          <a:ext cx="76200" cy="381000"/>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381000</xdr:rowOff>
    </xdr:to>
    <xdr:sp macro="" textlink="">
      <xdr:nvSpPr>
        <xdr:cNvPr id="91660" name="Text Box 94"/>
        <xdr:cNvSpPr txBox="1">
          <a:spLocks noChangeArrowheads="1"/>
        </xdr:cNvSpPr>
      </xdr:nvSpPr>
      <xdr:spPr bwMode="auto">
        <a:xfrm>
          <a:off x="552450"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1661" name="Text Box 95"/>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1662" name="Text Box 96"/>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1663" name="Text Box 97"/>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1664" name="Text Box 98"/>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381000</xdr:rowOff>
    </xdr:to>
    <xdr:sp macro="" textlink="">
      <xdr:nvSpPr>
        <xdr:cNvPr id="91665" name="Text Box 99"/>
        <xdr:cNvSpPr txBox="1">
          <a:spLocks noChangeArrowheads="1"/>
        </xdr:cNvSpPr>
      </xdr:nvSpPr>
      <xdr:spPr bwMode="auto">
        <a:xfrm>
          <a:off x="504825" y="4724400"/>
          <a:ext cx="76200" cy="381000"/>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381000</xdr:rowOff>
    </xdr:to>
    <xdr:sp macro="" textlink="">
      <xdr:nvSpPr>
        <xdr:cNvPr id="91666" name="Text Box 100"/>
        <xdr:cNvSpPr txBox="1">
          <a:spLocks noChangeArrowheads="1"/>
        </xdr:cNvSpPr>
      </xdr:nvSpPr>
      <xdr:spPr bwMode="auto">
        <a:xfrm>
          <a:off x="552450"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1667" name="Text Box 101"/>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1668" name="Text Box 102"/>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1669" name="Text Box 103"/>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1670" name="Text Box 104"/>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381000</xdr:rowOff>
    </xdr:to>
    <xdr:sp macro="" textlink="">
      <xdr:nvSpPr>
        <xdr:cNvPr id="91671" name="Text Box 105"/>
        <xdr:cNvSpPr txBox="1">
          <a:spLocks noChangeArrowheads="1"/>
        </xdr:cNvSpPr>
      </xdr:nvSpPr>
      <xdr:spPr bwMode="auto">
        <a:xfrm>
          <a:off x="504825" y="4724400"/>
          <a:ext cx="76200" cy="381000"/>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381000</xdr:rowOff>
    </xdr:to>
    <xdr:sp macro="" textlink="">
      <xdr:nvSpPr>
        <xdr:cNvPr id="91672" name="Text Box 106"/>
        <xdr:cNvSpPr txBox="1">
          <a:spLocks noChangeArrowheads="1"/>
        </xdr:cNvSpPr>
      </xdr:nvSpPr>
      <xdr:spPr bwMode="auto">
        <a:xfrm>
          <a:off x="5524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673" name="Text Box 119"/>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674" name="Text Box 120"/>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675" name="Text Box 121"/>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676" name="Text Box 122"/>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677" name="Text Box 123"/>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678" name="Text Box 124"/>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679" name="Text Box 125"/>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680" name="Text Box 126"/>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681" name="Text Box 127"/>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682" name="Text Box 128"/>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683" name="Text Box 129"/>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684" name="Text Box 130"/>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685" name="Text Box 133"/>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686" name="Text Box 134"/>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687" name="Text Box 135"/>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688" name="Text Box 136"/>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689" name="Text Box 137"/>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690" name="Text Box 138"/>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691" name="Text Box 139"/>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692" name="Text Box 140"/>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693" name="Text Box 141"/>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694" name="Text Box 142"/>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695" name="Text Box 143"/>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696" name="Text Box 144"/>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697" name="Text Box 147"/>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698" name="Text Box 148"/>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699" name="Text Box 149"/>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700" name="Text Box 150"/>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701" name="Text Box 151"/>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702" name="Text Box 152"/>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703" name="Text Box 153"/>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704" name="Text Box 154"/>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705" name="Text Box 155"/>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706" name="Text Box 156"/>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707" name="Text Box 157"/>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708" name="Text Box 158"/>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709" name="Text Box 161"/>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710" name="Text Box 162"/>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711" name="Text Box 163"/>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712" name="Text Box 164"/>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713" name="Text Box 165"/>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714" name="Text Box 166"/>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715" name="Text Box 167"/>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716" name="Text Box 168"/>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717" name="Text Box 169"/>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718" name="Text Box 170"/>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719" name="Text Box 171"/>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720" name="Text Box 172"/>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1721" name="Text Box 203"/>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1722" name="Text Box 204"/>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1723" name="Text Box 205"/>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1724" name="Text Box 206"/>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381000</xdr:rowOff>
    </xdr:to>
    <xdr:sp macro="" textlink="">
      <xdr:nvSpPr>
        <xdr:cNvPr id="91725" name="Text Box 207"/>
        <xdr:cNvSpPr txBox="1">
          <a:spLocks noChangeArrowheads="1"/>
        </xdr:cNvSpPr>
      </xdr:nvSpPr>
      <xdr:spPr bwMode="auto">
        <a:xfrm>
          <a:off x="504825" y="4724400"/>
          <a:ext cx="76200" cy="381000"/>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381000</xdr:rowOff>
    </xdr:to>
    <xdr:sp macro="" textlink="">
      <xdr:nvSpPr>
        <xdr:cNvPr id="91726" name="Text Box 208"/>
        <xdr:cNvSpPr txBox="1">
          <a:spLocks noChangeArrowheads="1"/>
        </xdr:cNvSpPr>
      </xdr:nvSpPr>
      <xdr:spPr bwMode="auto">
        <a:xfrm>
          <a:off x="552450"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1727" name="Text Box 209"/>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1728" name="Text Box 210"/>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1729" name="Text Box 211"/>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1730" name="Text Box 212"/>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381000</xdr:rowOff>
    </xdr:to>
    <xdr:sp macro="" textlink="">
      <xdr:nvSpPr>
        <xdr:cNvPr id="91731" name="Text Box 213"/>
        <xdr:cNvSpPr txBox="1">
          <a:spLocks noChangeArrowheads="1"/>
        </xdr:cNvSpPr>
      </xdr:nvSpPr>
      <xdr:spPr bwMode="auto">
        <a:xfrm>
          <a:off x="504825" y="4724400"/>
          <a:ext cx="76200" cy="381000"/>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381000</xdr:rowOff>
    </xdr:to>
    <xdr:sp macro="" textlink="">
      <xdr:nvSpPr>
        <xdr:cNvPr id="91732" name="Text Box 214"/>
        <xdr:cNvSpPr txBox="1">
          <a:spLocks noChangeArrowheads="1"/>
        </xdr:cNvSpPr>
      </xdr:nvSpPr>
      <xdr:spPr bwMode="auto">
        <a:xfrm>
          <a:off x="552450"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1733" name="Text Box 215"/>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1734" name="Text Box 216"/>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1735" name="Text Box 217"/>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1736" name="Text Box 218"/>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381000</xdr:rowOff>
    </xdr:to>
    <xdr:sp macro="" textlink="">
      <xdr:nvSpPr>
        <xdr:cNvPr id="91737" name="Text Box 219"/>
        <xdr:cNvSpPr txBox="1">
          <a:spLocks noChangeArrowheads="1"/>
        </xdr:cNvSpPr>
      </xdr:nvSpPr>
      <xdr:spPr bwMode="auto">
        <a:xfrm>
          <a:off x="504825" y="4724400"/>
          <a:ext cx="76200" cy="381000"/>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381000</xdr:rowOff>
    </xdr:to>
    <xdr:sp macro="" textlink="">
      <xdr:nvSpPr>
        <xdr:cNvPr id="91738" name="Text Box 220"/>
        <xdr:cNvSpPr txBox="1">
          <a:spLocks noChangeArrowheads="1"/>
        </xdr:cNvSpPr>
      </xdr:nvSpPr>
      <xdr:spPr bwMode="auto">
        <a:xfrm>
          <a:off x="552450"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1739" name="Text Box 221"/>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1740" name="Text Box 222"/>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1741" name="Text Box 223"/>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1742" name="Text Box 224"/>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381000</xdr:rowOff>
    </xdr:to>
    <xdr:sp macro="" textlink="">
      <xdr:nvSpPr>
        <xdr:cNvPr id="91743" name="Text Box 225"/>
        <xdr:cNvSpPr txBox="1">
          <a:spLocks noChangeArrowheads="1"/>
        </xdr:cNvSpPr>
      </xdr:nvSpPr>
      <xdr:spPr bwMode="auto">
        <a:xfrm>
          <a:off x="504825" y="4724400"/>
          <a:ext cx="76200" cy="381000"/>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381000</xdr:rowOff>
    </xdr:to>
    <xdr:sp macro="" textlink="">
      <xdr:nvSpPr>
        <xdr:cNvPr id="91744" name="Text Box 226"/>
        <xdr:cNvSpPr txBox="1">
          <a:spLocks noChangeArrowheads="1"/>
        </xdr:cNvSpPr>
      </xdr:nvSpPr>
      <xdr:spPr bwMode="auto">
        <a:xfrm>
          <a:off x="552450"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333375</xdr:rowOff>
    </xdr:to>
    <xdr:sp macro="" textlink="">
      <xdr:nvSpPr>
        <xdr:cNvPr id="91745" name="Text Box 239"/>
        <xdr:cNvSpPr txBox="1">
          <a:spLocks noChangeArrowheads="1"/>
        </xdr:cNvSpPr>
      </xdr:nvSpPr>
      <xdr:spPr bwMode="auto">
        <a:xfrm>
          <a:off x="666750" y="4724400"/>
          <a:ext cx="76200" cy="3333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333375</xdr:rowOff>
    </xdr:to>
    <xdr:sp macro="" textlink="">
      <xdr:nvSpPr>
        <xdr:cNvPr id="91746" name="Text Box 240"/>
        <xdr:cNvSpPr txBox="1">
          <a:spLocks noChangeArrowheads="1"/>
        </xdr:cNvSpPr>
      </xdr:nvSpPr>
      <xdr:spPr bwMode="auto">
        <a:xfrm>
          <a:off x="638175" y="4724400"/>
          <a:ext cx="76200" cy="3333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333375</xdr:rowOff>
    </xdr:to>
    <xdr:sp macro="" textlink="">
      <xdr:nvSpPr>
        <xdr:cNvPr id="91747" name="Text Box 241"/>
        <xdr:cNvSpPr txBox="1">
          <a:spLocks noChangeArrowheads="1"/>
        </xdr:cNvSpPr>
      </xdr:nvSpPr>
      <xdr:spPr bwMode="auto">
        <a:xfrm>
          <a:off x="666750" y="4724400"/>
          <a:ext cx="76200" cy="3333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333375</xdr:rowOff>
    </xdr:to>
    <xdr:sp macro="" textlink="">
      <xdr:nvSpPr>
        <xdr:cNvPr id="91748" name="Text Box 242"/>
        <xdr:cNvSpPr txBox="1">
          <a:spLocks noChangeArrowheads="1"/>
        </xdr:cNvSpPr>
      </xdr:nvSpPr>
      <xdr:spPr bwMode="auto">
        <a:xfrm>
          <a:off x="638175" y="4724400"/>
          <a:ext cx="76200" cy="333375"/>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333375</xdr:rowOff>
    </xdr:to>
    <xdr:sp macro="" textlink="">
      <xdr:nvSpPr>
        <xdr:cNvPr id="91749" name="Text Box 243"/>
        <xdr:cNvSpPr txBox="1">
          <a:spLocks noChangeArrowheads="1"/>
        </xdr:cNvSpPr>
      </xdr:nvSpPr>
      <xdr:spPr bwMode="auto">
        <a:xfrm>
          <a:off x="504825" y="4724400"/>
          <a:ext cx="76200" cy="333375"/>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333375</xdr:rowOff>
    </xdr:to>
    <xdr:sp macro="" textlink="">
      <xdr:nvSpPr>
        <xdr:cNvPr id="91750" name="Text Box 244"/>
        <xdr:cNvSpPr txBox="1">
          <a:spLocks noChangeArrowheads="1"/>
        </xdr:cNvSpPr>
      </xdr:nvSpPr>
      <xdr:spPr bwMode="auto">
        <a:xfrm>
          <a:off x="552450" y="4724400"/>
          <a:ext cx="76200" cy="3333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333375</xdr:rowOff>
    </xdr:to>
    <xdr:sp macro="" textlink="">
      <xdr:nvSpPr>
        <xdr:cNvPr id="91751" name="Text Box 245"/>
        <xdr:cNvSpPr txBox="1">
          <a:spLocks noChangeArrowheads="1"/>
        </xdr:cNvSpPr>
      </xdr:nvSpPr>
      <xdr:spPr bwMode="auto">
        <a:xfrm>
          <a:off x="666750" y="4724400"/>
          <a:ext cx="76200" cy="3333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333375</xdr:rowOff>
    </xdr:to>
    <xdr:sp macro="" textlink="">
      <xdr:nvSpPr>
        <xdr:cNvPr id="91752" name="Text Box 246"/>
        <xdr:cNvSpPr txBox="1">
          <a:spLocks noChangeArrowheads="1"/>
        </xdr:cNvSpPr>
      </xdr:nvSpPr>
      <xdr:spPr bwMode="auto">
        <a:xfrm>
          <a:off x="638175" y="4724400"/>
          <a:ext cx="76200" cy="3333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333375</xdr:rowOff>
    </xdr:to>
    <xdr:sp macro="" textlink="">
      <xdr:nvSpPr>
        <xdr:cNvPr id="91753" name="Text Box 247"/>
        <xdr:cNvSpPr txBox="1">
          <a:spLocks noChangeArrowheads="1"/>
        </xdr:cNvSpPr>
      </xdr:nvSpPr>
      <xdr:spPr bwMode="auto">
        <a:xfrm>
          <a:off x="666750" y="4724400"/>
          <a:ext cx="76200" cy="3333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333375</xdr:rowOff>
    </xdr:to>
    <xdr:sp macro="" textlink="">
      <xdr:nvSpPr>
        <xdr:cNvPr id="91754" name="Text Box 248"/>
        <xdr:cNvSpPr txBox="1">
          <a:spLocks noChangeArrowheads="1"/>
        </xdr:cNvSpPr>
      </xdr:nvSpPr>
      <xdr:spPr bwMode="auto">
        <a:xfrm>
          <a:off x="638175" y="4724400"/>
          <a:ext cx="76200" cy="333375"/>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333375</xdr:rowOff>
    </xdr:to>
    <xdr:sp macro="" textlink="">
      <xdr:nvSpPr>
        <xdr:cNvPr id="91755" name="Text Box 249"/>
        <xdr:cNvSpPr txBox="1">
          <a:spLocks noChangeArrowheads="1"/>
        </xdr:cNvSpPr>
      </xdr:nvSpPr>
      <xdr:spPr bwMode="auto">
        <a:xfrm>
          <a:off x="504825" y="4724400"/>
          <a:ext cx="76200" cy="333375"/>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333375</xdr:rowOff>
    </xdr:to>
    <xdr:sp macro="" textlink="">
      <xdr:nvSpPr>
        <xdr:cNvPr id="91756" name="Text Box 250"/>
        <xdr:cNvSpPr txBox="1">
          <a:spLocks noChangeArrowheads="1"/>
        </xdr:cNvSpPr>
      </xdr:nvSpPr>
      <xdr:spPr bwMode="auto">
        <a:xfrm>
          <a:off x="552450" y="4724400"/>
          <a:ext cx="76200" cy="3333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333375</xdr:rowOff>
    </xdr:to>
    <xdr:sp macro="" textlink="">
      <xdr:nvSpPr>
        <xdr:cNvPr id="91757" name="Text Box 253"/>
        <xdr:cNvSpPr txBox="1">
          <a:spLocks noChangeArrowheads="1"/>
        </xdr:cNvSpPr>
      </xdr:nvSpPr>
      <xdr:spPr bwMode="auto">
        <a:xfrm>
          <a:off x="666750" y="4724400"/>
          <a:ext cx="76200" cy="3333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333375</xdr:rowOff>
    </xdr:to>
    <xdr:sp macro="" textlink="">
      <xdr:nvSpPr>
        <xdr:cNvPr id="91758" name="Text Box 254"/>
        <xdr:cNvSpPr txBox="1">
          <a:spLocks noChangeArrowheads="1"/>
        </xdr:cNvSpPr>
      </xdr:nvSpPr>
      <xdr:spPr bwMode="auto">
        <a:xfrm>
          <a:off x="638175" y="4724400"/>
          <a:ext cx="76200" cy="3333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333375</xdr:rowOff>
    </xdr:to>
    <xdr:sp macro="" textlink="">
      <xdr:nvSpPr>
        <xdr:cNvPr id="91759" name="Text Box 255"/>
        <xdr:cNvSpPr txBox="1">
          <a:spLocks noChangeArrowheads="1"/>
        </xdr:cNvSpPr>
      </xdr:nvSpPr>
      <xdr:spPr bwMode="auto">
        <a:xfrm>
          <a:off x="666750" y="4724400"/>
          <a:ext cx="76200" cy="3333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333375</xdr:rowOff>
    </xdr:to>
    <xdr:sp macro="" textlink="">
      <xdr:nvSpPr>
        <xdr:cNvPr id="91760" name="Text Box 256"/>
        <xdr:cNvSpPr txBox="1">
          <a:spLocks noChangeArrowheads="1"/>
        </xdr:cNvSpPr>
      </xdr:nvSpPr>
      <xdr:spPr bwMode="auto">
        <a:xfrm>
          <a:off x="638175" y="4724400"/>
          <a:ext cx="76200" cy="333375"/>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333375</xdr:rowOff>
    </xdr:to>
    <xdr:sp macro="" textlink="">
      <xdr:nvSpPr>
        <xdr:cNvPr id="91761" name="Text Box 257"/>
        <xdr:cNvSpPr txBox="1">
          <a:spLocks noChangeArrowheads="1"/>
        </xdr:cNvSpPr>
      </xdr:nvSpPr>
      <xdr:spPr bwMode="auto">
        <a:xfrm>
          <a:off x="504825" y="4724400"/>
          <a:ext cx="76200" cy="333375"/>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333375</xdr:rowOff>
    </xdr:to>
    <xdr:sp macro="" textlink="">
      <xdr:nvSpPr>
        <xdr:cNvPr id="91762" name="Text Box 258"/>
        <xdr:cNvSpPr txBox="1">
          <a:spLocks noChangeArrowheads="1"/>
        </xdr:cNvSpPr>
      </xdr:nvSpPr>
      <xdr:spPr bwMode="auto">
        <a:xfrm>
          <a:off x="552450" y="4724400"/>
          <a:ext cx="76200" cy="3333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333375</xdr:rowOff>
    </xdr:to>
    <xdr:sp macro="" textlink="">
      <xdr:nvSpPr>
        <xdr:cNvPr id="91763" name="Text Box 259"/>
        <xdr:cNvSpPr txBox="1">
          <a:spLocks noChangeArrowheads="1"/>
        </xdr:cNvSpPr>
      </xdr:nvSpPr>
      <xdr:spPr bwMode="auto">
        <a:xfrm>
          <a:off x="666750" y="4724400"/>
          <a:ext cx="76200" cy="3333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333375</xdr:rowOff>
    </xdr:to>
    <xdr:sp macro="" textlink="">
      <xdr:nvSpPr>
        <xdr:cNvPr id="91764" name="Text Box 260"/>
        <xdr:cNvSpPr txBox="1">
          <a:spLocks noChangeArrowheads="1"/>
        </xdr:cNvSpPr>
      </xdr:nvSpPr>
      <xdr:spPr bwMode="auto">
        <a:xfrm>
          <a:off x="638175" y="4724400"/>
          <a:ext cx="76200" cy="3333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333375</xdr:rowOff>
    </xdr:to>
    <xdr:sp macro="" textlink="">
      <xdr:nvSpPr>
        <xdr:cNvPr id="91765" name="Text Box 261"/>
        <xdr:cNvSpPr txBox="1">
          <a:spLocks noChangeArrowheads="1"/>
        </xdr:cNvSpPr>
      </xdr:nvSpPr>
      <xdr:spPr bwMode="auto">
        <a:xfrm>
          <a:off x="666750" y="4724400"/>
          <a:ext cx="76200" cy="3333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333375</xdr:rowOff>
    </xdr:to>
    <xdr:sp macro="" textlink="">
      <xdr:nvSpPr>
        <xdr:cNvPr id="91766" name="Text Box 262"/>
        <xdr:cNvSpPr txBox="1">
          <a:spLocks noChangeArrowheads="1"/>
        </xdr:cNvSpPr>
      </xdr:nvSpPr>
      <xdr:spPr bwMode="auto">
        <a:xfrm>
          <a:off x="638175" y="4724400"/>
          <a:ext cx="76200" cy="333375"/>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333375</xdr:rowOff>
    </xdr:to>
    <xdr:sp macro="" textlink="">
      <xdr:nvSpPr>
        <xdr:cNvPr id="91767" name="Text Box 263"/>
        <xdr:cNvSpPr txBox="1">
          <a:spLocks noChangeArrowheads="1"/>
        </xdr:cNvSpPr>
      </xdr:nvSpPr>
      <xdr:spPr bwMode="auto">
        <a:xfrm>
          <a:off x="504825" y="4724400"/>
          <a:ext cx="76200" cy="333375"/>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333375</xdr:rowOff>
    </xdr:to>
    <xdr:sp macro="" textlink="">
      <xdr:nvSpPr>
        <xdr:cNvPr id="91768" name="Text Box 264"/>
        <xdr:cNvSpPr txBox="1">
          <a:spLocks noChangeArrowheads="1"/>
        </xdr:cNvSpPr>
      </xdr:nvSpPr>
      <xdr:spPr bwMode="auto">
        <a:xfrm>
          <a:off x="552450" y="4724400"/>
          <a:ext cx="76200" cy="3333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1769" name="Text Box 271"/>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1770" name="Text Box 272"/>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1771" name="Text Box 273"/>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1772" name="Text Box 274"/>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381000</xdr:rowOff>
    </xdr:to>
    <xdr:sp macro="" textlink="">
      <xdr:nvSpPr>
        <xdr:cNvPr id="91773" name="Text Box 275"/>
        <xdr:cNvSpPr txBox="1">
          <a:spLocks noChangeArrowheads="1"/>
        </xdr:cNvSpPr>
      </xdr:nvSpPr>
      <xdr:spPr bwMode="auto">
        <a:xfrm>
          <a:off x="504825" y="4724400"/>
          <a:ext cx="76200" cy="381000"/>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381000</xdr:rowOff>
    </xdr:to>
    <xdr:sp macro="" textlink="">
      <xdr:nvSpPr>
        <xdr:cNvPr id="91774" name="Text Box 276"/>
        <xdr:cNvSpPr txBox="1">
          <a:spLocks noChangeArrowheads="1"/>
        </xdr:cNvSpPr>
      </xdr:nvSpPr>
      <xdr:spPr bwMode="auto">
        <a:xfrm>
          <a:off x="552450"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1775" name="Text Box 277"/>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1776" name="Text Box 278"/>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1777" name="Text Box 279"/>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1778" name="Text Box 280"/>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381000</xdr:rowOff>
    </xdr:to>
    <xdr:sp macro="" textlink="">
      <xdr:nvSpPr>
        <xdr:cNvPr id="91779" name="Text Box 281"/>
        <xdr:cNvSpPr txBox="1">
          <a:spLocks noChangeArrowheads="1"/>
        </xdr:cNvSpPr>
      </xdr:nvSpPr>
      <xdr:spPr bwMode="auto">
        <a:xfrm>
          <a:off x="504825" y="4724400"/>
          <a:ext cx="76200" cy="381000"/>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381000</xdr:rowOff>
    </xdr:to>
    <xdr:sp macro="" textlink="">
      <xdr:nvSpPr>
        <xdr:cNvPr id="91780" name="Text Box 282"/>
        <xdr:cNvSpPr txBox="1">
          <a:spLocks noChangeArrowheads="1"/>
        </xdr:cNvSpPr>
      </xdr:nvSpPr>
      <xdr:spPr bwMode="auto">
        <a:xfrm>
          <a:off x="552450"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1781" name="Text Box 283"/>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1782" name="Text Box 284"/>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1783" name="Text Box 285"/>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1784" name="Text Box 286"/>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381000</xdr:rowOff>
    </xdr:to>
    <xdr:sp macro="" textlink="">
      <xdr:nvSpPr>
        <xdr:cNvPr id="91785" name="Text Box 287"/>
        <xdr:cNvSpPr txBox="1">
          <a:spLocks noChangeArrowheads="1"/>
        </xdr:cNvSpPr>
      </xdr:nvSpPr>
      <xdr:spPr bwMode="auto">
        <a:xfrm>
          <a:off x="504825" y="4724400"/>
          <a:ext cx="76200" cy="381000"/>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381000</xdr:rowOff>
    </xdr:to>
    <xdr:sp macro="" textlink="">
      <xdr:nvSpPr>
        <xdr:cNvPr id="91786" name="Text Box 288"/>
        <xdr:cNvSpPr txBox="1">
          <a:spLocks noChangeArrowheads="1"/>
        </xdr:cNvSpPr>
      </xdr:nvSpPr>
      <xdr:spPr bwMode="auto">
        <a:xfrm>
          <a:off x="552450"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1787" name="Text Box 289"/>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1788" name="Text Box 290"/>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1789" name="Text Box 291"/>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1790" name="Text Box 292"/>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381000</xdr:rowOff>
    </xdr:to>
    <xdr:sp macro="" textlink="">
      <xdr:nvSpPr>
        <xdr:cNvPr id="91791" name="Text Box 293"/>
        <xdr:cNvSpPr txBox="1">
          <a:spLocks noChangeArrowheads="1"/>
        </xdr:cNvSpPr>
      </xdr:nvSpPr>
      <xdr:spPr bwMode="auto">
        <a:xfrm>
          <a:off x="504825" y="4724400"/>
          <a:ext cx="76200" cy="381000"/>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381000</xdr:rowOff>
    </xdr:to>
    <xdr:sp macro="" textlink="">
      <xdr:nvSpPr>
        <xdr:cNvPr id="91792" name="Text Box 294"/>
        <xdr:cNvSpPr txBox="1">
          <a:spLocks noChangeArrowheads="1"/>
        </xdr:cNvSpPr>
      </xdr:nvSpPr>
      <xdr:spPr bwMode="auto">
        <a:xfrm>
          <a:off x="5524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793" name="Text Box 307"/>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794" name="Text Box 308"/>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795" name="Text Box 309"/>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796" name="Text Box 310"/>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797" name="Text Box 311"/>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798" name="Text Box 312"/>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799" name="Text Box 313"/>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800" name="Text Box 314"/>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801" name="Text Box 315"/>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802" name="Text Box 316"/>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803" name="Text Box 317"/>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804" name="Text Box 318"/>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805" name="Text Box 321"/>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806" name="Text Box 322"/>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807" name="Text Box 323"/>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808" name="Text Box 324"/>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809" name="Text Box 325"/>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810" name="Text Box 326"/>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811" name="Text Box 327"/>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812" name="Text Box 328"/>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813" name="Text Box 329"/>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814" name="Text Box 330"/>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815" name="Text Box 331"/>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816" name="Text Box 332"/>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817" name="Text Box 335"/>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818" name="Text Box 336"/>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819" name="Text Box 337"/>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820" name="Text Box 338"/>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821" name="Text Box 339"/>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822" name="Text Box 340"/>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823" name="Text Box 341"/>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824" name="Text Box 342"/>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825" name="Text Box 343"/>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826" name="Text Box 344"/>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827" name="Text Box 345"/>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828" name="Text Box 346"/>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829" name="Text Box 349"/>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830" name="Text Box 350"/>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831" name="Text Box 351"/>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832" name="Text Box 352"/>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833" name="Text Box 353"/>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834" name="Text Box 354"/>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835" name="Text Box 355"/>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836" name="Text Box 356"/>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837" name="Text Box 357"/>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838" name="Text Box 358"/>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839" name="Text Box 359"/>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1840" name="Text Box 360"/>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190500</xdr:rowOff>
    </xdr:to>
    <xdr:sp macro="" textlink="">
      <xdr:nvSpPr>
        <xdr:cNvPr id="91841" name="Text Box 3"/>
        <xdr:cNvSpPr txBox="1">
          <a:spLocks noChangeArrowheads="1"/>
        </xdr:cNvSpPr>
      </xdr:nvSpPr>
      <xdr:spPr bwMode="auto">
        <a:xfrm>
          <a:off x="2609850" y="4724400"/>
          <a:ext cx="76200" cy="1905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190500</xdr:rowOff>
    </xdr:to>
    <xdr:sp macro="" textlink="">
      <xdr:nvSpPr>
        <xdr:cNvPr id="91842" name="Text Box 4"/>
        <xdr:cNvSpPr txBox="1">
          <a:spLocks noChangeArrowheads="1"/>
        </xdr:cNvSpPr>
      </xdr:nvSpPr>
      <xdr:spPr bwMode="auto">
        <a:xfrm>
          <a:off x="2609850" y="4724400"/>
          <a:ext cx="76200" cy="1905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190500</xdr:rowOff>
    </xdr:to>
    <xdr:sp macro="" textlink="">
      <xdr:nvSpPr>
        <xdr:cNvPr id="91843" name="Text Box 5"/>
        <xdr:cNvSpPr txBox="1">
          <a:spLocks noChangeArrowheads="1"/>
        </xdr:cNvSpPr>
      </xdr:nvSpPr>
      <xdr:spPr bwMode="auto">
        <a:xfrm>
          <a:off x="2609850" y="4724400"/>
          <a:ext cx="76200" cy="1905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190500</xdr:rowOff>
    </xdr:to>
    <xdr:sp macro="" textlink="">
      <xdr:nvSpPr>
        <xdr:cNvPr id="91844" name="Text Box 6"/>
        <xdr:cNvSpPr txBox="1">
          <a:spLocks noChangeArrowheads="1"/>
        </xdr:cNvSpPr>
      </xdr:nvSpPr>
      <xdr:spPr bwMode="auto">
        <a:xfrm>
          <a:off x="2609850" y="4724400"/>
          <a:ext cx="76200" cy="1905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190500</xdr:rowOff>
    </xdr:to>
    <xdr:sp macro="" textlink="">
      <xdr:nvSpPr>
        <xdr:cNvPr id="91845" name="Text Box 7"/>
        <xdr:cNvSpPr txBox="1">
          <a:spLocks noChangeArrowheads="1"/>
        </xdr:cNvSpPr>
      </xdr:nvSpPr>
      <xdr:spPr bwMode="auto">
        <a:xfrm>
          <a:off x="2609850" y="4724400"/>
          <a:ext cx="76200" cy="1905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190500</xdr:rowOff>
    </xdr:to>
    <xdr:sp macro="" textlink="">
      <xdr:nvSpPr>
        <xdr:cNvPr id="91846" name="Text Box 8"/>
        <xdr:cNvSpPr txBox="1">
          <a:spLocks noChangeArrowheads="1"/>
        </xdr:cNvSpPr>
      </xdr:nvSpPr>
      <xdr:spPr bwMode="auto">
        <a:xfrm>
          <a:off x="2609850" y="4724400"/>
          <a:ext cx="76200" cy="1905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190500</xdr:rowOff>
    </xdr:to>
    <xdr:sp macro="" textlink="">
      <xdr:nvSpPr>
        <xdr:cNvPr id="91847" name="Text Box 9"/>
        <xdr:cNvSpPr txBox="1">
          <a:spLocks noChangeArrowheads="1"/>
        </xdr:cNvSpPr>
      </xdr:nvSpPr>
      <xdr:spPr bwMode="auto">
        <a:xfrm>
          <a:off x="2609850" y="4724400"/>
          <a:ext cx="76200" cy="1905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190500</xdr:rowOff>
    </xdr:to>
    <xdr:sp macro="" textlink="">
      <xdr:nvSpPr>
        <xdr:cNvPr id="91848" name="Text Box 10"/>
        <xdr:cNvSpPr txBox="1">
          <a:spLocks noChangeArrowheads="1"/>
        </xdr:cNvSpPr>
      </xdr:nvSpPr>
      <xdr:spPr bwMode="auto">
        <a:xfrm>
          <a:off x="2609850" y="4724400"/>
          <a:ext cx="76200" cy="1905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190500</xdr:rowOff>
    </xdr:to>
    <xdr:sp macro="" textlink="">
      <xdr:nvSpPr>
        <xdr:cNvPr id="91849" name="Text Box 11"/>
        <xdr:cNvSpPr txBox="1">
          <a:spLocks noChangeArrowheads="1"/>
        </xdr:cNvSpPr>
      </xdr:nvSpPr>
      <xdr:spPr bwMode="auto">
        <a:xfrm>
          <a:off x="2609850" y="4724400"/>
          <a:ext cx="76200" cy="1905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190500</xdr:rowOff>
    </xdr:to>
    <xdr:sp macro="" textlink="">
      <xdr:nvSpPr>
        <xdr:cNvPr id="91850" name="Text Box 12"/>
        <xdr:cNvSpPr txBox="1">
          <a:spLocks noChangeArrowheads="1"/>
        </xdr:cNvSpPr>
      </xdr:nvSpPr>
      <xdr:spPr bwMode="auto">
        <a:xfrm>
          <a:off x="2609850" y="4724400"/>
          <a:ext cx="76200" cy="1905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190500</xdr:rowOff>
    </xdr:to>
    <xdr:sp macro="" textlink="">
      <xdr:nvSpPr>
        <xdr:cNvPr id="91851" name="Text Box 13"/>
        <xdr:cNvSpPr txBox="1">
          <a:spLocks noChangeArrowheads="1"/>
        </xdr:cNvSpPr>
      </xdr:nvSpPr>
      <xdr:spPr bwMode="auto">
        <a:xfrm>
          <a:off x="2609850" y="4724400"/>
          <a:ext cx="76200" cy="1905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190500</xdr:rowOff>
    </xdr:to>
    <xdr:sp macro="" textlink="">
      <xdr:nvSpPr>
        <xdr:cNvPr id="91852" name="Text Box 14"/>
        <xdr:cNvSpPr txBox="1">
          <a:spLocks noChangeArrowheads="1"/>
        </xdr:cNvSpPr>
      </xdr:nvSpPr>
      <xdr:spPr bwMode="auto">
        <a:xfrm>
          <a:off x="2609850" y="4724400"/>
          <a:ext cx="76200" cy="1905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1853" name="Text Box 15"/>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1854" name="Text Box 16"/>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1855" name="Text Box 17"/>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1856" name="Text Box 18"/>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257175</xdr:rowOff>
    </xdr:to>
    <xdr:sp macro="" textlink="">
      <xdr:nvSpPr>
        <xdr:cNvPr id="91857" name="Text Box 19"/>
        <xdr:cNvSpPr txBox="1">
          <a:spLocks noChangeArrowheads="1"/>
        </xdr:cNvSpPr>
      </xdr:nvSpPr>
      <xdr:spPr bwMode="auto">
        <a:xfrm>
          <a:off x="504825" y="4724400"/>
          <a:ext cx="76200" cy="257175"/>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257175</xdr:rowOff>
    </xdr:to>
    <xdr:sp macro="" textlink="">
      <xdr:nvSpPr>
        <xdr:cNvPr id="91858" name="Text Box 20"/>
        <xdr:cNvSpPr txBox="1">
          <a:spLocks noChangeArrowheads="1"/>
        </xdr:cNvSpPr>
      </xdr:nvSpPr>
      <xdr:spPr bwMode="auto">
        <a:xfrm>
          <a:off x="552450"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1859" name="Text Box 21"/>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1860" name="Text Box 22"/>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1861" name="Text Box 23"/>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1862" name="Text Box 24"/>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257175</xdr:rowOff>
    </xdr:to>
    <xdr:sp macro="" textlink="">
      <xdr:nvSpPr>
        <xdr:cNvPr id="91863" name="Text Box 25"/>
        <xdr:cNvSpPr txBox="1">
          <a:spLocks noChangeArrowheads="1"/>
        </xdr:cNvSpPr>
      </xdr:nvSpPr>
      <xdr:spPr bwMode="auto">
        <a:xfrm>
          <a:off x="504825" y="4724400"/>
          <a:ext cx="76200" cy="257175"/>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257175</xdr:rowOff>
    </xdr:to>
    <xdr:sp macro="" textlink="">
      <xdr:nvSpPr>
        <xdr:cNvPr id="91864" name="Text Box 26"/>
        <xdr:cNvSpPr txBox="1">
          <a:spLocks noChangeArrowheads="1"/>
        </xdr:cNvSpPr>
      </xdr:nvSpPr>
      <xdr:spPr bwMode="auto">
        <a:xfrm>
          <a:off x="552450"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1865" name="Text Box 27"/>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1866" name="Text Box 28"/>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1867" name="Text Box 29"/>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1868" name="Text Box 30"/>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257175</xdr:rowOff>
    </xdr:to>
    <xdr:sp macro="" textlink="">
      <xdr:nvSpPr>
        <xdr:cNvPr id="91869" name="Text Box 31"/>
        <xdr:cNvSpPr txBox="1">
          <a:spLocks noChangeArrowheads="1"/>
        </xdr:cNvSpPr>
      </xdr:nvSpPr>
      <xdr:spPr bwMode="auto">
        <a:xfrm>
          <a:off x="504825" y="4724400"/>
          <a:ext cx="76200" cy="257175"/>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257175</xdr:rowOff>
    </xdr:to>
    <xdr:sp macro="" textlink="">
      <xdr:nvSpPr>
        <xdr:cNvPr id="91870" name="Text Box 32"/>
        <xdr:cNvSpPr txBox="1">
          <a:spLocks noChangeArrowheads="1"/>
        </xdr:cNvSpPr>
      </xdr:nvSpPr>
      <xdr:spPr bwMode="auto">
        <a:xfrm>
          <a:off x="552450"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1871" name="Text Box 33"/>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1872" name="Text Box 34"/>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1873" name="Text Box 35"/>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1874" name="Text Box 36"/>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257175</xdr:rowOff>
    </xdr:to>
    <xdr:sp macro="" textlink="">
      <xdr:nvSpPr>
        <xdr:cNvPr id="91875" name="Text Box 37"/>
        <xdr:cNvSpPr txBox="1">
          <a:spLocks noChangeArrowheads="1"/>
        </xdr:cNvSpPr>
      </xdr:nvSpPr>
      <xdr:spPr bwMode="auto">
        <a:xfrm>
          <a:off x="504825" y="4724400"/>
          <a:ext cx="76200" cy="257175"/>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257175</xdr:rowOff>
    </xdr:to>
    <xdr:sp macro="" textlink="">
      <xdr:nvSpPr>
        <xdr:cNvPr id="91876" name="Text Box 38"/>
        <xdr:cNvSpPr txBox="1">
          <a:spLocks noChangeArrowheads="1"/>
        </xdr:cNvSpPr>
      </xdr:nvSpPr>
      <xdr:spPr bwMode="auto">
        <a:xfrm>
          <a:off x="552450"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190500</xdr:rowOff>
    </xdr:to>
    <xdr:sp macro="" textlink="">
      <xdr:nvSpPr>
        <xdr:cNvPr id="91877" name="Text Box 51"/>
        <xdr:cNvSpPr txBox="1">
          <a:spLocks noChangeArrowheads="1"/>
        </xdr:cNvSpPr>
      </xdr:nvSpPr>
      <xdr:spPr bwMode="auto">
        <a:xfrm>
          <a:off x="666750" y="4724400"/>
          <a:ext cx="76200" cy="1905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190500</xdr:rowOff>
    </xdr:to>
    <xdr:sp macro="" textlink="">
      <xdr:nvSpPr>
        <xdr:cNvPr id="91878" name="Text Box 52"/>
        <xdr:cNvSpPr txBox="1">
          <a:spLocks noChangeArrowheads="1"/>
        </xdr:cNvSpPr>
      </xdr:nvSpPr>
      <xdr:spPr bwMode="auto">
        <a:xfrm>
          <a:off x="638175" y="4724400"/>
          <a:ext cx="76200" cy="1905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190500</xdr:rowOff>
    </xdr:to>
    <xdr:sp macro="" textlink="">
      <xdr:nvSpPr>
        <xdr:cNvPr id="91879" name="Text Box 53"/>
        <xdr:cNvSpPr txBox="1">
          <a:spLocks noChangeArrowheads="1"/>
        </xdr:cNvSpPr>
      </xdr:nvSpPr>
      <xdr:spPr bwMode="auto">
        <a:xfrm>
          <a:off x="666750" y="4724400"/>
          <a:ext cx="76200" cy="1905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190500</xdr:rowOff>
    </xdr:to>
    <xdr:sp macro="" textlink="">
      <xdr:nvSpPr>
        <xdr:cNvPr id="91880" name="Text Box 54"/>
        <xdr:cNvSpPr txBox="1">
          <a:spLocks noChangeArrowheads="1"/>
        </xdr:cNvSpPr>
      </xdr:nvSpPr>
      <xdr:spPr bwMode="auto">
        <a:xfrm>
          <a:off x="638175" y="4724400"/>
          <a:ext cx="76200" cy="190500"/>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190500</xdr:rowOff>
    </xdr:to>
    <xdr:sp macro="" textlink="">
      <xdr:nvSpPr>
        <xdr:cNvPr id="91881" name="Text Box 55"/>
        <xdr:cNvSpPr txBox="1">
          <a:spLocks noChangeArrowheads="1"/>
        </xdr:cNvSpPr>
      </xdr:nvSpPr>
      <xdr:spPr bwMode="auto">
        <a:xfrm>
          <a:off x="504825" y="4724400"/>
          <a:ext cx="76200" cy="190500"/>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190500</xdr:rowOff>
    </xdr:to>
    <xdr:sp macro="" textlink="">
      <xdr:nvSpPr>
        <xdr:cNvPr id="91882" name="Text Box 56"/>
        <xdr:cNvSpPr txBox="1">
          <a:spLocks noChangeArrowheads="1"/>
        </xdr:cNvSpPr>
      </xdr:nvSpPr>
      <xdr:spPr bwMode="auto">
        <a:xfrm>
          <a:off x="552450" y="4724400"/>
          <a:ext cx="76200" cy="1905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190500</xdr:rowOff>
    </xdr:to>
    <xdr:sp macro="" textlink="">
      <xdr:nvSpPr>
        <xdr:cNvPr id="91883" name="Text Box 57"/>
        <xdr:cNvSpPr txBox="1">
          <a:spLocks noChangeArrowheads="1"/>
        </xdr:cNvSpPr>
      </xdr:nvSpPr>
      <xdr:spPr bwMode="auto">
        <a:xfrm>
          <a:off x="666750" y="4724400"/>
          <a:ext cx="76200" cy="1905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190500</xdr:rowOff>
    </xdr:to>
    <xdr:sp macro="" textlink="">
      <xdr:nvSpPr>
        <xdr:cNvPr id="91884" name="Text Box 58"/>
        <xdr:cNvSpPr txBox="1">
          <a:spLocks noChangeArrowheads="1"/>
        </xdr:cNvSpPr>
      </xdr:nvSpPr>
      <xdr:spPr bwMode="auto">
        <a:xfrm>
          <a:off x="638175" y="4724400"/>
          <a:ext cx="76200" cy="1905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190500</xdr:rowOff>
    </xdr:to>
    <xdr:sp macro="" textlink="">
      <xdr:nvSpPr>
        <xdr:cNvPr id="91885" name="Text Box 59"/>
        <xdr:cNvSpPr txBox="1">
          <a:spLocks noChangeArrowheads="1"/>
        </xdr:cNvSpPr>
      </xdr:nvSpPr>
      <xdr:spPr bwMode="auto">
        <a:xfrm>
          <a:off x="666750" y="4724400"/>
          <a:ext cx="76200" cy="1905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190500</xdr:rowOff>
    </xdr:to>
    <xdr:sp macro="" textlink="">
      <xdr:nvSpPr>
        <xdr:cNvPr id="91886" name="Text Box 60"/>
        <xdr:cNvSpPr txBox="1">
          <a:spLocks noChangeArrowheads="1"/>
        </xdr:cNvSpPr>
      </xdr:nvSpPr>
      <xdr:spPr bwMode="auto">
        <a:xfrm>
          <a:off x="638175" y="4724400"/>
          <a:ext cx="76200" cy="190500"/>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190500</xdr:rowOff>
    </xdr:to>
    <xdr:sp macro="" textlink="">
      <xdr:nvSpPr>
        <xdr:cNvPr id="91887" name="Text Box 61"/>
        <xdr:cNvSpPr txBox="1">
          <a:spLocks noChangeArrowheads="1"/>
        </xdr:cNvSpPr>
      </xdr:nvSpPr>
      <xdr:spPr bwMode="auto">
        <a:xfrm>
          <a:off x="504825" y="4724400"/>
          <a:ext cx="76200" cy="190500"/>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190500</xdr:rowOff>
    </xdr:to>
    <xdr:sp macro="" textlink="">
      <xdr:nvSpPr>
        <xdr:cNvPr id="91888" name="Text Box 62"/>
        <xdr:cNvSpPr txBox="1">
          <a:spLocks noChangeArrowheads="1"/>
        </xdr:cNvSpPr>
      </xdr:nvSpPr>
      <xdr:spPr bwMode="auto">
        <a:xfrm>
          <a:off x="552450" y="4724400"/>
          <a:ext cx="76200" cy="1905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190500</xdr:rowOff>
    </xdr:to>
    <xdr:sp macro="" textlink="">
      <xdr:nvSpPr>
        <xdr:cNvPr id="91889" name="Text Box 65"/>
        <xdr:cNvSpPr txBox="1">
          <a:spLocks noChangeArrowheads="1"/>
        </xdr:cNvSpPr>
      </xdr:nvSpPr>
      <xdr:spPr bwMode="auto">
        <a:xfrm>
          <a:off x="666750" y="4724400"/>
          <a:ext cx="76200" cy="1905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190500</xdr:rowOff>
    </xdr:to>
    <xdr:sp macro="" textlink="">
      <xdr:nvSpPr>
        <xdr:cNvPr id="91890" name="Text Box 66"/>
        <xdr:cNvSpPr txBox="1">
          <a:spLocks noChangeArrowheads="1"/>
        </xdr:cNvSpPr>
      </xdr:nvSpPr>
      <xdr:spPr bwMode="auto">
        <a:xfrm>
          <a:off x="638175" y="4724400"/>
          <a:ext cx="76200" cy="1905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190500</xdr:rowOff>
    </xdr:to>
    <xdr:sp macro="" textlink="">
      <xdr:nvSpPr>
        <xdr:cNvPr id="91891" name="Text Box 67"/>
        <xdr:cNvSpPr txBox="1">
          <a:spLocks noChangeArrowheads="1"/>
        </xdr:cNvSpPr>
      </xdr:nvSpPr>
      <xdr:spPr bwMode="auto">
        <a:xfrm>
          <a:off x="666750" y="4724400"/>
          <a:ext cx="76200" cy="1905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190500</xdr:rowOff>
    </xdr:to>
    <xdr:sp macro="" textlink="">
      <xdr:nvSpPr>
        <xdr:cNvPr id="91892" name="Text Box 68"/>
        <xdr:cNvSpPr txBox="1">
          <a:spLocks noChangeArrowheads="1"/>
        </xdr:cNvSpPr>
      </xdr:nvSpPr>
      <xdr:spPr bwMode="auto">
        <a:xfrm>
          <a:off x="638175" y="4724400"/>
          <a:ext cx="76200" cy="190500"/>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190500</xdr:rowOff>
    </xdr:to>
    <xdr:sp macro="" textlink="">
      <xdr:nvSpPr>
        <xdr:cNvPr id="91893" name="Text Box 69"/>
        <xdr:cNvSpPr txBox="1">
          <a:spLocks noChangeArrowheads="1"/>
        </xdr:cNvSpPr>
      </xdr:nvSpPr>
      <xdr:spPr bwMode="auto">
        <a:xfrm>
          <a:off x="504825" y="4724400"/>
          <a:ext cx="76200" cy="190500"/>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190500</xdr:rowOff>
    </xdr:to>
    <xdr:sp macro="" textlink="">
      <xdr:nvSpPr>
        <xdr:cNvPr id="91894" name="Text Box 70"/>
        <xdr:cNvSpPr txBox="1">
          <a:spLocks noChangeArrowheads="1"/>
        </xdr:cNvSpPr>
      </xdr:nvSpPr>
      <xdr:spPr bwMode="auto">
        <a:xfrm>
          <a:off x="552450" y="4724400"/>
          <a:ext cx="76200" cy="1905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190500</xdr:rowOff>
    </xdr:to>
    <xdr:sp macro="" textlink="">
      <xdr:nvSpPr>
        <xdr:cNvPr id="91895" name="Text Box 71"/>
        <xdr:cNvSpPr txBox="1">
          <a:spLocks noChangeArrowheads="1"/>
        </xdr:cNvSpPr>
      </xdr:nvSpPr>
      <xdr:spPr bwMode="auto">
        <a:xfrm>
          <a:off x="666750" y="4724400"/>
          <a:ext cx="76200" cy="1905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190500</xdr:rowOff>
    </xdr:to>
    <xdr:sp macro="" textlink="">
      <xdr:nvSpPr>
        <xdr:cNvPr id="91896" name="Text Box 72"/>
        <xdr:cNvSpPr txBox="1">
          <a:spLocks noChangeArrowheads="1"/>
        </xdr:cNvSpPr>
      </xdr:nvSpPr>
      <xdr:spPr bwMode="auto">
        <a:xfrm>
          <a:off x="638175" y="4724400"/>
          <a:ext cx="76200" cy="1905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190500</xdr:rowOff>
    </xdr:to>
    <xdr:sp macro="" textlink="">
      <xdr:nvSpPr>
        <xdr:cNvPr id="91897" name="Text Box 73"/>
        <xdr:cNvSpPr txBox="1">
          <a:spLocks noChangeArrowheads="1"/>
        </xdr:cNvSpPr>
      </xdr:nvSpPr>
      <xdr:spPr bwMode="auto">
        <a:xfrm>
          <a:off x="666750" y="4724400"/>
          <a:ext cx="76200" cy="1905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190500</xdr:rowOff>
    </xdr:to>
    <xdr:sp macro="" textlink="">
      <xdr:nvSpPr>
        <xdr:cNvPr id="91898" name="Text Box 74"/>
        <xdr:cNvSpPr txBox="1">
          <a:spLocks noChangeArrowheads="1"/>
        </xdr:cNvSpPr>
      </xdr:nvSpPr>
      <xdr:spPr bwMode="auto">
        <a:xfrm>
          <a:off x="638175" y="4724400"/>
          <a:ext cx="76200" cy="190500"/>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190500</xdr:rowOff>
    </xdr:to>
    <xdr:sp macro="" textlink="">
      <xdr:nvSpPr>
        <xdr:cNvPr id="91899" name="Text Box 75"/>
        <xdr:cNvSpPr txBox="1">
          <a:spLocks noChangeArrowheads="1"/>
        </xdr:cNvSpPr>
      </xdr:nvSpPr>
      <xdr:spPr bwMode="auto">
        <a:xfrm>
          <a:off x="504825" y="4724400"/>
          <a:ext cx="76200" cy="190500"/>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190500</xdr:rowOff>
    </xdr:to>
    <xdr:sp macro="" textlink="">
      <xdr:nvSpPr>
        <xdr:cNvPr id="91900" name="Text Box 76"/>
        <xdr:cNvSpPr txBox="1">
          <a:spLocks noChangeArrowheads="1"/>
        </xdr:cNvSpPr>
      </xdr:nvSpPr>
      <xdr:spPr bwMode="auto">
        <a:xfrm>
          <a:off x="552450" y="4724400"/>
          <a:ext cx="76200" cy="1905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1901" name="Text Box 83"/>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1902" name="Text Box 84"/>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1903" name="Text Box 85"/>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1904" name="Text Box 86"/>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257175</xdr:rowOff>
    </xdr:to>
    <xdr:sp macro="" textlink="">
      <xdr:nvSpPr>
        <xdr:cNvPr id="91905" name="Text Box 87"/>
        <xdr:cNvSpPr txBox="1">
          <a:spLocks noChangeArrowheads="1"/>
        </xdr:cNvSpPr>
      </xdr:nvSpPr>
      <xdr:spPr bwMode="auto">
        <a:xfrm>
          <a:off x="504825" y="4724400"/>
          <a:ext cx="76200" cy="257175"/>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257175</xdr:rowOff>
    </xdr:to>
    <xdr:sp macro="" textlink="">
      <xdr:nvSpPr>
        <xdr:cNvPr id="91906" name="Text Box 88"/>
        <xdr:cNvSpPr txBox="1">
          <a:spLocks noChangeArrowheads="1"/>
        </xdr:cNvSpPr>
      </xdr:nvSpPr>
      <xdr:spPr bwMode="auto">
        <a:xfrm>
          <a:off x="552450"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1907" name="Text Box 89"/>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1908" name="Text Box 90"/>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1909" name="Text Box 91"/>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1910" name="Text Box 92"/>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257175</xdr:rowOff>
    </xdr:to>
    <xdr:sp macro="" textlink="">
      <xdr:nvSpPr>
        <xdr:cNvPr id="91911" name="Text Box 93"/>
        <xdr:cNvSpPr txBox="1">
          <a:spLocks noChangeArrowheads="1"/>
        </xdr:cNvSpPr>
      </xdr:nvSpPr>
      <xdr:spPr bwMode="auto">
        <a:xfrm>
          <a:off x="504825" y="4724400"/>
          <a:ext cx="76200" cy="257175"/>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257175</xdr:rowOff>
    </xdr:to>
    <xdr:sp macro="" textlink="">
      <xdr:nvSpPr>
        <xdr:cNvPr id="91912" name="Text Box 94"/>
        <xdr:cNvSpPr txBox="1">
          <a:spLocks noChangeArrowheads="1"/>
        </xdr:cNvSpPr>
      </xdr:nvSpPr>
      <xdr:spPr bwMode="auto">
        <a:xfrm>
          <a:off x="552450"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1913" name="Text Box 95"/>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1914" name="Text Box 96"/>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1915" name="Text Box 97"/>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1916" name="Text Box 98"/>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257175</xdr:rowOff>
    </xdr:to>
    <xdr:sp macro="" textlink="">
      <xdr:nvSpPr>
        <xdr:cNvPr id="91917" name="Text Box 99"/>
        <xdr:cNvSpPr txBox="1">
          <a:spLocks noChangeArrowheads="1"/>
        </xdr:cNvSpPr>
      </xdr:nvSpPr>
      <xdr:spPr bwMode="auto">
        <a:xfrm>
          <a:off x="504825" y="4724400"/>
          <a:ext cx="76200" cy="257175"/>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257175</xdr:rowOff>
    </xdr:to>
    <xdr:sp macro="" textlink="">
      <xdr:nvSpPr>
        <xdr:cNvPr id="91918" name="Text Box 100"/>
        <xdr:cNvSpPr txBox="1">
          <a:spLocks noChangeArrowheads="1"/>
        </xdr:cNvSpPr>
      </xdr:nvSpPr>
      <xdr:spPr bwMode="auto">
        <a:xfrm>
          <a:off x="552450"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1919" name="Text Box 101"/>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1920" name="Text Box 102"/>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1921" name="Text Box 103"/>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1922" name="Text Box 104"/>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257175</xdr:rowOff>
    </xdr:to>
    <xdr:sp macro="" textlink="">
      <xdr:nvSpPr>
        <xdr:cNvPr id="91923" name="Text Box 105"/>
        <xdr:cNvSpPr txBox="1">
          <a:spLocks noChangeArrowheads="1"/>
        </xdr:cNvSpPr>
      </xdr:nvSpPr>
      <xdr:spPr bwMode="auto">
        <a:xfrm>
          <a:off x="504825" y="4724400"/>
          <a:ext cx="76200" cy="257175"/>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257175</xdr:rowOff>
    </xdr:to>
    <xdr:sp macro="" textlink="">
      <xdr:nvSpPr>
        <xdr:cNvPr id="91924" name="Text Box 106"/>
        <xdr:cNvSpPr txBox="1">
          <a:spLocks noChangeArrowheads="1"/>
        </xdr:cNvSpPr>
      </xdr:nvSpPr>
      <xdr:spPr bwMode="auto">
        <a:xfrm>
          <a:off x="5524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1925" name="Text Box 119"/>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1926" name="Text Box 120"/>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1927" name="Text Box 121"/>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1928" name="Text Box 122"/>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1929" name="Text Box 123"/>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1930" name="Text Box 124"/>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1931" name="Text Box 125"/>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1932" name="Text Box 126"/>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1933" name="Text Box 127"/>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1934" name="Text Box 128"/>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1935" name="Text Box 129"/>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1936" name="Text Box 130"/>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1937" name="Text Box 133"/>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1938" name="Text Box 134"/>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1939" name="Text Box 135"/>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1940" name="Text Box 136"/>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1941" name="Text Box 137"/>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1942" name="Text Box 138"/>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1943" name="Text Box 139"/>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1944" name="Text Box 140"/>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1945" name="Text Box 141"/>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1946" name="Text Box 142"/>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1947" name="Text Box 143"/>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1948" name="Text Box 144"/>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1949" name="Text Box 147"/>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1950" name="Text Box 148"/>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1951" name="Text Box 149"/>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1952" name="Text Box 150"/>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1953" name="Text Box 151"/>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1954" name="Text Box 152"/>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1955" name="Text Box 153"/>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1956" name="Text Box 154"/>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1957" name="Text Box 155"/>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1958" name="Text Box 156"/>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1959" name="Text Box 157"/>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1960" name="Text Box 158"/>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1961" name="Text Box 161"/>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1962" name="Text Box 162"/>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1963" name="Text Box 163"/>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1964" name="Text Box 164"/>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1965" name="Text Box 165"/>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1966" name="Text Box 166"/>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1967" name="Text Box 167"/>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1968" name="Text Box 168"/>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1969" name="Text Box 169"/>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1970" name="Text Box 170"/>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1971" name="Text Box 171"/>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1972" name="Text Box 172"/>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190500</xdr:rowOff>
    </xdr:to>
    <xdr:sp macro="" textlink="">
      <xdr:nvSpPr>
        <xdr:cNvPr id="91973" name="Text Box 191"/>
        <xdr:cNvSpPr txBox="1">
          <a:spLocks noChangeArrowheads="1"/>
        </xdr:cNvSpPr>
      </xdr:nvSpPr>
      <xdr:spPr bwMode="auto">
        <a:xfrm>
          <a:off x="2609850" y="4724400"/>
          <a:ext cx="76200" cy="1905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190500</xdr:rowOff>
    </xdr:to>
    <xdr:sp macro="" textlink="">
      <xdr:nvSpPr>
        <xdr:cNvPr id="91974" name="Text Box 192"/>
        <xdr:cNvSpPr txBox="1">
          <a:spLocks noChangeArrowheads="1"/>
        </xdr:cNvSpPr>
      </xdr:nvSpPr>
      <xdr:spPr bwMode="auto">
        <a:xfrm>
          <a:off x="2609850" y="4724400"/>
          <a:ext cx="76200" cy="1905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190500</xdr:rowOff>
    </xdr:to>
    <xdr:sp macro="" textlink="">
      <xdr:nvSpPr>
        <xdr:cNvPr id="91975" name="Text Box 193"/>
        <xdr:cNvSpPr txBox="1">
          <a:spLocks noChangeArrowheads="1"/>
        </xdr:cNvSpPr>
      </xdr:nvSpPr>
      <xdr:spPr bwMode="auto">
        <a:xfrm>
          <a:off x="2609850" y="4724400"/>
          <a:ext cx="76200" cy="1905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190500</xdr:rowOff>
    </xdr:to>
    <xdr:sp macro="" textlink="">
      <xdr:nvSpPr>
        <xdr:cNvPr id="91976" name="Text Box 194"/>
        <xdr:cNvSpPr txBox="1">
          <a:spLocks noChangeArrowheads="1"/>
        </xdr:cNvSpPr>
      </xdr:nvSpPr>
      <xdr:spPr bwMode="auto">
        <a:xfrm>
          <a:off x="2609850" y="4724400"/>
          <a:ext cx="76200" cy="1905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190500</xdr:rowOff>
    </xdr:to>
    <xdr:sp macro="" textlink="">
      <xdr:nvSpPr>
        <xdr:cNvPr id="91977" name="Text Box 195"/>
        <xdr:cNvSpPr txBox="1">
          <a:spLocks noChangeArrowheads="1"/>
        </xdr:cNvSpPr>
      </xdr:nvSpPr>
      <xdr:spPr bwMode="auto">
        <a:xfrm>
          <a:off x="2609850" y="4724400"/>
          <a:ext cx="76200" cy="1905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190500</xdr:rowOff>
    </xdr:to>
    <xdr:sp macro="" textlink="">
      <xdr:nvSpPr>
        <xdr:cNvPr id="91978" name="Text Box 196"/>
        <xdr:cNvSpPr txBox="1">
          <a:spLocks noChangeArrowheads="1"/>
        </xdr:cNvSpPr>
      </xdr:nvSpPr>
      <xdr:spPr bwMode="auto">
        <a:xfrm>
          <a:off x="2609850" y="4724400"/>
          <a:ext cx="76200" cy="1905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190500</xdr:rowOff>
    </xdr:to>
    <xdr:sp macro="" textlink="">
      <xdr:nvSpPr>
        <xdr:cNvPr id="91979" name="Text Box 197"/>
        <xdr:cNvSpPr txBox="1">
          <a:spLocks noChangeArrowheads="1"/>
        </xdr:cNvSpPr>
      </xdr:nvSpPr>
      <xdr:spPr bwMode="auto">
        <a:xfrm>
          <a:off x="2609850" y="4724400"/>
          <a:ext cx="76200" cy="1905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190500</xdr:rowOff>
    </xdr:to>
    <xdr:sp macro="" textlink="">
      <xdr:nvSpPr>
        <xdr:cNvPr id="91980" name="Text Box 198"/>
        <xdr:cNvSpPr txBox="1">
          <a:spLocks noChangeArrowheads="1"/>
        </xdr:cNvSpPr>
      </xdr:nvSpPr>
      <xdr:spPr bwMode="auto">
        <a:xfrm>
          <a:off x="2609850" y="4724400"/>
          <a:ext cx="76200" cy="1905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190500</xdr:rowOff>
    </xdr:to>
    <xdr:sp macro="" textlink="">
      <xdr:nvSpPr>
        <xdr:cNvPr id="91981" name="Text Box 199"/>
        <xdr:cNvSpPr txBox="1">
          <a:spLocks noChangeArrowheads="1"/>
        </xdr:cNvSpPr>
      </xdr:nvSpPr>
      <xdr:spPr bwMode="auto">
        <a:xfrm>
          <a:off x="2609850" y="4724400"/>
          <a:ext cx="76200" cy="1905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190500</xdr:rowOff>
    </xdr:to>
    <xdr:sp macro="" textlink="">
      <xdr:nvSpPr>
        <xdr:cNvPr id="91982" name="Text Box 200"/>
        <xdr:cNvSpPr txBox="1">
          <a:spLocks noChangeArrowheads="1"/>
        </xdr:cNvSpPr>
      </xdr:nvSpPr>
      <xdr:spPr bwMode="auto">
        <a:xfrm>
          <a:off x="2609850" y="4724400"/>
          <a:ext cx="76200" cy="1905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190500</xdr:rowOff>
    </xdr:to>
    <xdr:sp macro="" textlink="">
      <xdr:nvSpPr>
        <xdr:cNvPr id="91983" name="Text Box 201"/>
        <xdr:cNvSpPr txBox="1">
          <a:spLocks noChangeArrowheads="1"/>
        </xdr:cNvSpPr>
      </xdr:nvSpPr>
      <xdr:spPr bwMode="auto">
        <a:xfrm>
          <a:off x="2609850" y="4724400"/>
          <a:ext cx="76200" cy="1905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190500</xdr:rowOff>
    </xdr:to>
    <xdr:sp macro="" textlink="">
      <xdr:nvSpPr>
        <xdr:cNvPr id="91984" name="Text Box 202"/>
        <xdr:cNvSpPr txBox="1">
          <a:spLocks noChangeArrowheads="1"/>
        </xdr:cNvSpPr>
      </xdr:nvSpPr>
      <xdr:spPr bwMode="auto">
        <a:xfrm>
          <a:off x="2609850" y="4724400"/>
          <a:ext cx="76200" cy="1905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1985" name="Text Box 203"/>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1986" name="Text Box 204"/>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1987" name="Text Box 205"/>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1988" name="Text Box 206"/>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257175</xdr:rowOff>
    </xdr:to>
    <xdr:sp macro="" textlink="">
      <xdr:nvSpPr>
        <xdr:cNvPr id="91989" name="Text Box 207"/>
        <xdr:cNvSpPr txBox="1">
          <a:spLocks noChangeArrowheads="1"/>
        </xdr:cNvSpPr>
      </xdr:nvSpPr>
      <xdr:spPr bwMode="auto">
        <a:xfrm>
          <a:off x="504825" y="4724400"/>
          <a:ext cx="76200" cy="257175"/>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257175</xdr:rowOff>
    </xdr:to>
    <xdr:sp macro="" textlink="">
      <xdr:nvSpPr>
        <xdr:cNvPr id="91990" name="Text Box 208"/>
        <xdr:cNvSpPr txBox="1">
          <a:spLocks noChangeArrowheads="1"/>
        </xdr:cNvSpPr>
      </xdr:nvSpPr>
      <xdr:spPr bwMode="auto">
        <a:xfrm>
          <a:off x="552450"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1991" name="Text Box 209"/>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1992" name="Text Box 210"/>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1993" name="Text Box 211"/>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1994" name="Text Box 212"/>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257175</xdr:rowOff>
    </xdr:to>
    <xdr:sp macro="" textlink="">
      <xdr:nvSpPr>
        <xdr:cNvPr id="91995" name="Text Box 213"/>
        <xdr:cNvSpPr txBox="1">
          <a:spLocks noChangeArrowheads="1"/>
        </xdr:cNvSpPr>
      </xdr:nvSpPr>
      <xdr:spPr bwMode="auto">
        <a:xfrm>
          <a:off x="504825" y="4724400"/>
          <a:ext cx="76200" cy="257175"/>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257175</xdr:rowOff>
    </xdr:to>
    <xdr:sp macro="" textlink="">
      <xdr:nvSpPr>
        <xdr:cNvPr id="91996" name="Text Box 214"/>
        <xdr:cNvSpPr txBox="1">
          <a:spLocks noChangeArrowheads="1"/>
        </xdr:cNvSpPr>
      </xdr:nvSpPr>
      <xdr:spPr bwMode="auto">
        <a:xfrm>
          <a:off x="552450"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1997" name="Text Box 215"/>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1998" name="Text Box 216"/>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1999" name="Text Box 217"/>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2000" name="Text Box 218"/>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257175</xdr:rowOff>
    </xdr:to>
    <xdr:sp macro="" textlink="">
      <xdr:nvSpPr>
        <xdr:cNvPr id="92001" name="Text Box 219"/>
        <xdr:cNvSpPr txBox="1">
          <a:spLocks noChangeArrowheads="1"/>
        </xdr:cNvSpPr>
      </xdr:nvSpPr>
      <xdr:spPr bwMode="auto">
        <a:xfrm>
          <a:off x="504825" y="4724400"/>
          <a:ext cx="76200" cy="257175"/>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257175</xdr:rowOff>
    </xdr:to>
    <xdr:sp macro="" textlink="">
      <xdr:nvSpPr>
        <xdr:cNvPr id="92002" name="Text Box 220"/>
        <xdr:cNvSpPr txBox="1">
          <a:spLocks noChangeArrowheads="1"/>
        </xdr:cNvSpPr>
      </xdr:nvSpPr>
      <xdr:spPr bwMode="auto">
        <a:xfrm>
          <a:off x="552450"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2003" name="Text Box 221"/>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2004" name="Text Box 222"/>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2005" name="Text Box 223"/>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2006" name="Text Box 224"/>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257175</xdr:rowOff>
    </xdr:to>
    <xdr:sp macro="" textlink="">
      <xdr:nvSpPr>
        <xdr:cNvPr id="92007" name="Text Box 225"/>
        <xdr:cNvSpPr txBox="1">
          <a:spLocks noChangeArrowheads="1"/>
        </xdr:cNvSpPr>
      </xdr:nvSpPr>
      <xdr:spPr bwMode="auto">
        <a:xfrm>
          <a:off x="504825" y="4724400"/>
          <a:ext cx="76200" cy="257175"/>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257175</xdr:rowOff>
    </xdr:to>
    <xdr:sp macro="" textlink="">
      <xdr:nvSpPr>
        <xdr:cNvPr id="92008" name="Text Box 226"/>
        <xdr:cNvSpPr txBox="1">
          <a:spLocks noChangeArrowheads="1"/>
        </xdr:cNvSpPr>
      </xdr:nvSpPr>
      <xdr:spPr bwMode="auto">
        <a:xfrm>
          <a:off x="552450"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190500</xdr:rowOff>
    </xdr:to>
    <xdr:sp macro="" textlink="">
      <xdr:nvSpPr>
        <xdr:cNvPr id="92009" name="Text Box 239"/>
        <xdr:cNvSpPr txBox="1">
          <a:spLocks noChangeArrowheads="1"/>
        </xdr:cNvSpPr>
      </xdr:nvSpPr>
      <xdr:spPr bwMode="auto">
        <a:xfrm>
          <a:off x="666750" y="4724400"/>
          <a:ext cx="76200" cy="1905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190500</xdr:rowOff>
    </xdr:to>
    <xdr:sp macro="" textlink="">
      <xdr:nvSpPr>
        <xdr:cNvPr id="92010" name="Text Box 240"/>
        <xdr:cNvSpPr txBox="1">
          <a:spLocks noChangeArrowheads="1"/>
        </xdr:cNvSpPr>
      </xdr:nvSpPr>
      <xdr:spPr bwMode="auto">
        <a:xfrm>
          <a:off x="638175" y="4724400"/>
          <a:ext cx="76200" cy="1905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190500</xdr:rowOff>
    </xdr:to>
    <xdr:sp macro="" textlink="">
      <xdr:nvSpPr>
        <xdr:cNvPr id="92011" name="Text Box 241"/>
        <xdr:cNvSpPr txBox="1">
          <a:spLocks noChangeArrowheads="1"/>
        </xdr:cNvSpPr>
      </xdr:nvSpPr>
      <xdr:spPr bwMode="auto">
        <a:xfrm>
          <a:off x="666750" y="4724400"/>
          <a:ext cx="76200" cy="1905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190500</xdr:rowOff>
    </xdr:to>
    <xdr:sp macro="" textlink="">
      <xdr:nvSpPr>
        <xdr:cNvPr id="92012" name="Text Box 242"/>
        <xdr:cNvSpPr txBox="1">
          <a:spLocks noChangeArrowheads="1"/>
        </xdr:cNvSpPr>
      </xdr:nvSpPr>
      <xdr:spPr bwMode="auto">
        <a:xfrm>
          <a:off x="638175" y="4724400"/>
          <a:ext cx="76200" cy="190500"/>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190500</xdr:rowOff>
    </xdr:to>
    <xdr:sp macro="" textlink="">
      <xdr:nvSpPr>
        <xdr:cNvPr id="92013" name="Text Box 243"/>
        <xdr:cNvSpPr txBox="1">
          <a:spLocks noChangeArrowheads="1"/>
        </xdr:cNvSpPr>
      </xdr:nvSpPr>
      <xdr:spPr bwMode="auto">
        <a:xfrm>
          <a:off x="504825" y="4724400"/>
          <a:ext cx="76200" cy="190500"/>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190500</xdr:rowOff>
    </xdr:to>
    <xdr:sp macro="" textlink="">
      <xdr:nvSpPr>
        <xdr:cNvPr id="92014" name="Text Box 244"/>
        <xdr:cNvSpPr txBox="1">
          <a:spLocks noChangeArrowheads="1"/>
        </xdr:cNvSpPr>
      </xdr:nvSpPr>
      <xdr:spPr bwMode="auto">
        <a:xfrm>
          <a:off x="552450" y="4724400"/>
          <a:ext cx="76200" cy="1905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190500</xdr:rowOff>
    </xdr:to>
    <xdr:sp macro="" textlink="">
      <xdr:nvSpPr>
        <xdr:cNvPr id="92015" name="Text Box 245"/>
        <xdr:cNvSpPr txBox="1">
          <a:spLocks noChangeArrowheads="1"/>
        </xdr:cNvSpPr>
      </xdr:nvSpPr>
      <xdr:spPr bwMode="auto">
        <a:xfrm>
          <a:off x="666750" y="4724400"/>
          <a:ext cx="76200" cy="1905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190500</xdr:rowOff>
    </xdr:to>
    <xdr:sp macro="" textlink="">
      <xdr:nvSpPr>
        <xdr:cNvPr id="92016" name="Text Box 246"/>
        <xdr:cNvSpPr txBox="1">
          <a:spLocks noChangeArrowheads="1"/>
        </xdr:cNvSpPr>
      </xdr:nvSpPr>
      <xdr:spPr bwMode="auto">
        <a:xfrm>
          <a:off x="638175" y="4724400"/>
          <a:ext cx="76200" cy="1905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190500</xdr:rowOff>
    </xdr:to>
    <xdr:sp macro="" textlink="">
      <xdr:nvSpPr>
        <xdr:cNvPr id="92017" name="Text Box 247"/>
        <xdr:cNvSpPr txBox="1">
          <a:spLocks noChangeArrowheads="1"/>
        </xdr:cNvSpPr>
      </xdr:nvSpPr>
      <xdr:spPr bwMode="auto">
        <a:xfrm>
          <a:off x="666750" y="4724400"/>
          <a:ext cx="76200" cy="1905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190500</xdr:rowOff>
    </xdr:to>
    <xdr:sp macro="" textlink="">
      <xdr:nvSpPr>
        <xdr:cNvPr id="92018" name="Text Box 248"/>
        <xdr:cNvSpPr txBox="1">
          <a:spLocks noChangeArrowheads="1"/>
        </xdr:cNvSpPr>
      </xdr:nvSpPr>
      <xdr:spPr bwMode="auto">
        <a:xfrm>
          <a:off x="638175" y="4724400"/>
          <a:ext cx="76200" cy="190500"/>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190500</xdr:rowOff>
    </xdr:to>
    <xdr:sp macro="" textlink="">
      <xdr:nvSpPr>
        <xdr:cNvPr id="92019" name="Text Box 249"/>
        <xdr:cNvSpPr txBox="1">
          <a:spLocks noChangeArrowheads="1"/>
        </xdr:cNvSpPr>
      </xdr:nvSpPr>
      <xdr:spPr bwMode="auto">
        <a:xfrm>
          <a:off x="504825" y="4724400"/>
          <a:ext cx="76200" cy="190500"/>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190500</xdr:rowOff>
    </xdr:to>
    <xdr:sp macro="" textlink="">
      <xdr:nvSpPr>
        <xdr:cNvPr id="92020" name="Text Box 250"/>
        <xdr:cNvSpPr txBox="1">
          <a:spLocks noChangeArrowheads="1"/>
        </xdr:cNvSpPr>
      </xdr:nvSpPr>
      <xdr:spPr bwMode="auto">
        <a:xfrm>
          <a:off x="552450" y="4724400"/>
          <a:ext cx="76200" cy="1905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190500</xdr:rowOff>
    </xdr:to>
    <xdr:sp macro="" textlink="">
      <xdr:nvSpPr>
        <xdr:cNvPr id="92021" name="Text Box 253"/>
        <xdr:cNvSpPr txBox="1">
          <a:spLocks noChangeArrowheads="1"/>
        </xdr:cNvSpPr>
      </xdr:nvSpPr>
      <xdr:spPr bwMode="auto">
        <a:xfrm>
          <a:off x="666750" y="4724400"/>
          <a:ext cx="76200" cy="1905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190500</xdr:rowOff>
    </xdr:to>
    <xdr:sp macro="" textlink="">
      <xdr:nvSpPr>
        <xdr:cNvPr id="92022" name="Text Box 254"/>
        <xdr:cNvSpPr txBox="1">
          <a:spLocks noChangeArrowheads="1"/>
        </xdr:cNvSpPr>
      </xdr:nvSpPr>
      <xdr:spPr bwMode="auto">
        <a:xfrm>
          <a:off x="638175" y="4724400"/>
          <a:ext cx="76200" cy="1905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190500</xdr:rowOff>
    </xdr:to>
    <xdr:sp macro="" textlink="">
      <xdr:nvSpPr>
        <xdr:cNvPr id="92023" name="Text Box 255"/>
        <xdr:cNvSpPr txBox="1">
          <a:spLocks noChangeArrowheads="1"/>
        </xdr:cNvSpPr>
      </xdr:nvSpPr>
      <xdr:spPr bwMode="auto">
        <a:xfrm>
          <a:off x="666750" y="4724400"/>
          <a:ext cx="76200" cy="1905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190500</xdr:rowOff>
    </xdr:to>
    <xdr:sp macro="" textlink="">
      <xdr:nvSpPr>
        <xdr:cNvPr id="92024" name="Text Box 256"/>
        <xdr:cNvSpPr txBox="1">
          <a:spLocks noChangeArrowheads="1"/>
        </xdr:cNvSpPr>
      </xdr:nvSpPr>
      <xdr:spPr bwMode="auto">
        <a:xfrm>
          <a:off x="638175" y="4724400"/>
          <a:ext cx="76200" cy="190500"/>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190500</xdr:rowOff>
    </xdr:to>
    <xdr:sp macro="" textlink="">
      <xdr:nvSpPr>
        <xdr:cNvPr id="92025" name="Text Box 257"/>
        <xdr:cNvSpPr txBox="1">
          <a:spLocks noChangeArrowheads="1"/>
        </xdr:cNvSpPr>
      </xdr:nvSpPr>
      <xdr:spPr bwMode="auto">
        <a:xfrm>
          <a:off x="504825" y="4724400"/>
          <a:ext cx="76200" cy="190500"/>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190500</xdr:rowOff>
    </xdr:to>
    <xdr:sp macro="" textlink="">
      <xdr:nvSpPr>
        <xdr:cNvPr id="92026" name="Text Box 258"/>
        <xdr:cNvSpPr txBox="1">
          <a:spLocks noChangeArrowheads="1"/>
        </xdr:cNvSpPr>
      </xdr:nvSpPr>
      <xdr:spPr bwMode="auto">
        <a:xfrm>
          <a:off x="552450" y="4724400"/>
          <a:ext cx="76200" cy="1905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190500</xdr:rowOff>
    </xdr:to>
    <xdr:sp macro="" textlink="">
      <xdr:nvSpPr>
        <xdr:cNvPr id="92027" name="Text Box 259"/>
        <xdr:cNvSpPr txBox="1">
          <a:spLocks noChangeArrowheads="1"/>
        </xdr:cNvSpPr>
      </xdr:nvSpPr>
      <xdr:spPr bwMode="auto">
        <a:xfrm>
          <a:off x="666750" y="4724400"/>
          <a:ext cx="76200" cy="1905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190500</xdr:rowOff>
    </xdr:to>
    <xdr:sp macro="" textlink="">
      <xdr:nvSpPr>
        <xdr:cNvPr id="92028" name="Text Box 260"/>
        <xdr:cNvSpPr txBox="1">
          <a:spLocks noChangeArrowheads="1"/>
        </xdr:cNvSpPr>
      </xdr:nvSpPr>
      <xdr:spPr bwMode="auto">
        <a:xfrm>
          <a:off x="638175" y="4724400"/>
          <a:ext cx="76200" cy="1905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190500</xdr:rowOff>
    </xdr:to>
    <xdr:sp macro="" textlink="">
      <xdr:nvSpPr>
        <xdr:cNvPr id="92029" name="Text Box 261"/>
        <xdr:cNvSpPr txBox="1">
          <a:spLocks noChangeArrowheads="1"/>
        </xdr:cNvSpPr>
      </xdr:nvSpPr>
      <xdr:spPr bwMode="auto">
        <a:xfrm>
          <a:off x="666750" y="4724400"/>
          <a:ext cx="76200" cy="1905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190500</xdr:rowOff>
    </xdr:to>
    <xdr:sp macro="" textlink="">
      <xdr:nvSpPr>
        <xdr:cNvPr id="92030" name="Text Box 262"/>
        <xdr:cNvSpPr txBox="1">
          <a:spLocks noChangeArrowheads="1"/>
        </xdr:cNvSpPr>
      </xdr:nvSpPr>
      <xdr:spPr bwMode="auto">
        <a:xfrm>
          <a:off x="638175" y="4724400"/>
          <a:ext cx="76200" cy="190500"/>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190500</xdr:rowOff>
    </xdr:to>
    <xdr:sp macro="" textlink="">
      <xdr:nvSpPr>
        <xdr:cNvPr id="92031" name="Text Box 263"/>
        <xdr:cNvSpPr txBox="1">
          <a:spLocks noChangeArrowheads="1"/>
        </xdr:cNvSpPr>
      </xdr:nvSpPr>
      <xdr:spPr bwMode="auto">
        <a:xfrm>
          <a:off x="504825" y="4724400"/>
          <a:ext cx="76200" cy="190500"/>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190500</xdr:rowOff>
    </xdr:to>
    <xdr:sp macro="" textlink="">
      <xdr:nvSpPr>
        <xdr:cNvPr id="92032" name="Text Box 264"/>
        <xdr:cNvSpPr txBox="1">
          <a:spLocks noChangeArrowheads="1"/>
        </xdr:cNvSpPr>
      </xdr:nvSpPr>
      <xdr:spPr bwMode="auto">
        <a:xfrm>
          <a:off x="552450" y="4724400"/>
          <a:ext cx="76200" cy="1905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2033" name="Text Box 271"/>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2034" name="Text Box 272"/>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2035" name="Text Box 273"/>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2036" name="Text Box 274"/>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257175</xdr:rowOff>
    </xdr:to>
    <xdr:sp macro="" textlink="">
      <xdr:nvSpPr>
        <xdr:cNvPr id="92037" name="Text Box 275"/>
        <xdr:cNvSpPr txBox="1">
          <a:spLocks noChangeArrowheads="1"/>
        </xdr:cNvSpPr>
      </xdr:nvSpPr>
      <xdr:spPr bwMode="auto">
        <a:xfrm>
          <a:off x="504825" y="4724400"/>
          <a:ext cx="76200" cy="257175"/>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257175</xdr:rowOff>
    </xdr:to>
    <xdr:sp macro="" textlink="">
      <xdr:nvSpPr>
        <xdr:cNvPr id="92038" name="Text Box 276"/>
        <xdr:cNvSpPr txBox="1">
          <a:spLocks noChangeArrowheads="1"/>
        </xdr:cNvSpPr>
      </xdr:nvSpPr>
      <xdr:spPr bwMode="auto">
        <a:xfrm>
          <a:off x="552450"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2039" name="Text Box 277"/>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2040" name="Text Box 278"/>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2041" name="Text Box 279"/>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2042" name="Text Box 280"/>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257175</xdr:rowOff>
    </xdr:to>
    <xdr:sp macro="" textlink="">
      <xdr:nvSpPr>
        <xdr:cNvPr id="92043" name="Text Box 281"/>
        <xdr:cNvSpPr txBox="1">
          <a:spLocks noChangeArrowheads="1"/>
        </xdr:cNvSpPr>
      </xdr:nvSpPr>
      <xdr:spPr bwMode="auto">
        <a:xfrm>
          <a:off x="504825" y="4724400"/>
          <a:ext cx="76200" cy="257175"/>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257175</xdr:rowOff>
    </xdr:to>
    <xdr:sp macro="" textlink="">
      <xdr:nvSpPr>
        <xdr:cNvPr id="92044" name="Text Box 282"/>
        <xdr:cNvSpPr txBox="1">
          <a:spLocks noChangeArrowheads="1"/>
        </xdr:cNvSpPr>
      </xdr:nvSpPr>
      <xdr:spPr bwMode="auto">
        <a:xfrm>
          <a:off x="552450"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2045" name="Text Box 283"/>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2046" name="Text Box 284"/>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2047" name="Text Box 285"/>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2048" name="Text Box 286"/>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257175</xdr:rowOff>
    </xdr:to>
    <xdr:sp macro="" textlink="">
      <xdr:nvSpPr>
        <xdr:cNvPr id="92049" name="Text Box 287"/>
        <xdr:cNvSpPr txBox="1">
          <a:spLocks noChangeArrowheads="1"/>
        </xdr:cNvSpPr>
      </xdr:nvSpPr>
      <xdr:spPr bwMode="auto">
        <a:xfrm>
          <a:off x="504825" y="4724400"/>
          <a:ext cx="76200" cy="257175"/>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257175</xdr:rowOff>
    </xdr:to>
    <xdr:sp macro="" textlink="">
      <xdr:nvSpPr>
        <xdr:cNvPr id="92050" name="Text Box 288"/>
        <xdr:cNvSpPr txBox="1">
          <a:spLocks noChangeArrowheads="1"/>
        </xdr:cNvSpPr>
      </xdr:nvSpPr>
      <xdr:spPr bwMode="auto">
        <a:xfrm>
          <a:off x="552450"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2051" name="Text Box 289"/>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2052" name="Text Box 290"/>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257175</xdr:rowOff>
    </xdr:to>
    <xdr:sp macro="" textlink="">
      <xdr:nvSpPr>
        <xdr:cNvPr id="92053" name="Text Box 293"/>
        <xdr:cNvSpPr txBox="1">
          <a:spLocks noChangeArrowheads="1"/>
        </xdr:cNvSpPr>
      </xdr:nvSpPr>
      <xdr:spPr bwMode="auto">
        <a:xfrm>
          <a:off x="504825" y="4724400"/>
          <a:ext cx="76200" cy="257175"/>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257175</xdr:rowOff>
    </xdr:to>
    <xdr:sp macro="" textlink="">
      <xdr:nvSpPr>
        <xdr:cNvPr id="92054" name="Text Box 294"/>
        <xdr:cNvSpPr txBox="1">
          <a:spLocks noChangeArrowheads="1"/>
        </xdr:cNvSpPr>
      </xdr:nvSpPr>
      <xdr:spPr bwMode="auto">
        <a:xfrm>
          <a:off x="5524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055" name="Text Box 307"/>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056" name="Text Box 308"/>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057" name="Text Box 309"/>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058" name="Text Box 310"/>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059" name="Text Box 311"/>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060" name="Text Box 312"/>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061" name="Text Box 313"/>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062" name="Text Box 314"/>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063" name="Text Box 315"/>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064" name="Text Box 316"/>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065" name="Text Box 317"/>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066" name="Text Box 318"/>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067" name="Text Box 321"/>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068" name="Text Box 322"/>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069" name="Text Box 323"/>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070" name="Text Box 324"/>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071" name="Text Box 325"/>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072" name="Text Box 326"/>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073" name="Text Box 327"/>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074" name="Text Box 328"/>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075" name="Text Box 329"/>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076" name="Text Box 330"/>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077" name="Text Box 331"/>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078" name="Text Box 332"/>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079" name="Text Box 335"/>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080" name="Text Box 336"/>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081" name="Text Box 337"/>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082" name="Text Box 338"/>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083" name="Text Box 339"/>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084" name="Text Box 340"/>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085" name="Text Box 341"/>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086" name="Text Box 342"/>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087" name="Text Box 343"/>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088" name="Text Box 344"/>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089" name="Text Box 345"/>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090" name="Text Box 346"/>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091" name="Text Box 349"/>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092" name="Text Box 350"/>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093" name="Text Box 351"/>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094" name="Text Box 352"/>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095" name="Text Box 353"/>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096" name="Text Box 354"/>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097" name="Text Box 355"/>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098" name="Text Box 356"/>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099" name="Text Box 357"/>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100" name="Text Box 358"/>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101" name="Text Box 359"/>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102" name="Text Box 360"/>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2103" name="Text Box 15"/>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2104" name="Text Box 16"/>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2105" name="Text Box 17"/>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2106" name="Text Box 18"/>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381000</xdr:rowOff>
    </xdr:to>
    <xdr:sp macro="" textlink="">
      <xdr:nvSpPr>
        <xdr:cNvPr id="92107" name="Text Box 19"/>
        <xdr:cNvSpPr txBox="1">
          <a:spLocks noChangeArrowheads="1"/>
        </xdr:cNvSpPr>
      </xdr:nvSpPr>
      <xdr:spPr bwMode="auto">
        <a:xfrm>
          <a:off x="504825" y="4724400"/>
          <a:ext cx="76200" cy="381000"/>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381000</xdr:rowOff>
    </xdr:to>
    <xdr:sp macro="" textlink="">
      <xdr:nvSpPr>
        <xdr:cNvPr id="92108" name="Text Box 20"/>
        <xdr:cNvSpPr txBox="1">
          <a:spLocks noChangeArrowheads="1"/>
        </xdr:cNvSpPr>
      </xdr:nvSpPr>
      <xdr:spPr bwMode="auto">
        <a:xfrm>
          <a:off x="552450"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2109" name="Text Box 21"/>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2110" name="Text Box 22"/>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2111" name="Text Box 23"/>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2112" name="Text Box 24"/>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381000</xdr:rowOff>
    </xdr:to>
    <xdr:sp macro="" textlink="">
      <xdr:nvSpPr>
        <xdr:cNvPr id="92113" name="Text Box 25"/>
        <xdr:cNvSpPr txBox="1">
          <a:spLocks noChangeArrowheads="1"/>
        </xdr:cNvSpPr>
      </xdr:nvSpPr>
      <xdr:spPr bwMode="auto">
        <a:xfrm>
          <a:off x="504825" y="4724400"/>
          <a:ext cx="76200" cy="381000"/>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381000</xdr:rowOff>
    </xdr:to>
    <xdr:sp macro="" textlink="">
      <xdr:nvSpPr>
        <xdr:cNvPr id="92114" name="Text Box 26"/>
        <xdr:cNvSpPr txBox="1">
          <a:spLocks noChangeArrowheads="1"/>
        </xdr:cNvSpPr>
      </xdr:nvSpPr>
      <xdr:spPr bwMode="auto">
        <a:xfrm>
          <a:off x="552450"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2115" name="Text Box 27"/>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2116" name="Text Box 28"/>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2117" name="Text Box 29"/>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2118" name="Text Box 30"/>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381000</xdr:rowOff>
    </xdr:to>
    <xdr:sp macro="" textlink="">
      <xdr:nvSpPr>
        <xdr:cNvPr id="92119" name="Text Box 31"/>
        <xdr:cNvSpPr txBox="1">
          <a:spLocks noChangeArrowheads="1"/>
        </xdr:cNvSpPr>
      </xdr:nvSpPr>
      <xdr:spPr bwMode="auto">
        <a:xfrm>
          <a:off x="504825" y="4724400"/>
          <a:ext cx="76200" cy="381000"/>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381000</xdr:rowOff>
    </xdr:to>
    <xdr:sp macro="" textlink="">
      <xdr:nvSpPr>
        <xdr:cNvPr id="92120" name="Text Box 32"/>
        <xdr:cNvSpPr txBox="1">
          <a:spLocks noChangeArrowheads="1"/>
        </xdr:cNvSpPr>
      </xdr:nvSpPr>
      <xdr:spPr bwMode="auto">
        <a:xfrm>
          <a:off x="552450"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2121" name="Text Box 33"/>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2122" name="Text Box 34"/>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2123" name="Text Box 35"/>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2124" name="Text Box 36"/>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381000</xdr:rowOff>
    </xdr:to>
    <xdr:sp macro="" textlink="">
      <xdr:nvSpPr>
        <xdr:cNvPr id="92125" name="Text Box 37"/>
        <xdr:cNvSpPr txBox="1">
          <a:spLocks noChangeArrowheads="1"/>
        </xdr:cNvSpPr>
      </xdr:nvSpPr>
      <xdr:spPr bwMode="auto">
        <a:xfrm>
          <a:off x="504825" y="4724400"/>
          <a:ext cx="76200" cy="381000"/>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381000</xdr:rowOff>
    </xdr:to>
    <xdr:sp macro="" textlink="">
      <xdr:nvSpPr>
        <xdr:cNvPr id="92126" name="Text Box 38"/>
        <xdr:cNvSpPr txBox="1">
          <a:spLocks noChangeArrowheads="1"/>
        </xdr:cNvSpPr>
      </xdr:nvSpPr>
      <xdr:spPr bwMode="auto">
        <a:xfrm>
          <a:off x="552450"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333375</xdr:rowOff>
    </xdr:to>
    <xdr:sp macro="" textlink="">
      <xdr:nvSpPr>
        <xdr:cNvPr id="92127" name="Text Box 51"/>
        <xdr:cNvSpPr txBox="1">
          <a:spLocks noChangeArrowheads="1"/>
        </xdr:cNvSpPr>
      </xdr:nvSpPr>
      <xdr:spPr bwMode="auto">
        <a:xfrm>
          <a:off x="666750" y="4724400"/>
          <a:ext cx="76200" cy="3333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333375</xdr:rowOff>
    </xdr:to>
    <xdr:sp macro="" textlink="">
      <xdr:nvSpPr>
        <xdr:cNvPr id="92128" name="Text Box 52"/>
        <xdr:cNvSpPr txBox="1">
          <a:spLocks noChangeArrowheads="1"/>
        </xdr:cNvSpPr>
      </xdr:nvSpPr>
      <xdr:spPr bwMode="auto">
        <a:xfrm>
          <a:off x="638175" y="4724400"/>
          <a:ext cx="76200" cy="3333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333375</xdr:rowOff>
    </xdr:to>
    <xdr:sp macro="" textlink="">
      <xdr:nvSpPr>
        <xdr:cNvPr id="92129" name="Text Box 53"/>
        <xdr:cNvSpPr txBox="1">
          <a:spLocks noChangeArrowheads="1"/>
        </xdr:cNvSpPr>
      </xdr:nvSpPr>
      <xdr:spPr bwMode="auto">
        <a:xfrm>
          <a:off x="666750" y="4724400"/>
          <a:ext cx="76200" cy="3333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333375</xdr:rowOff>
    </xdr:to>
    <xdr:sp macro="" textlink="">
      <xdr:nvSpPr>
        <xdr:cNvPr id="92130" name="Text Box 54"/>
        <xdr:cNvSpPr txBox="1">
          <a:spLocks noChangeArrowheads="1"/>
        </xdr:cNvSpPr>
      </xdr:nvSpPr>
      <xdr:spPr bwMode="auto">
        <a:xfrm>
          <a:off x="638175" y="4724400"/>
          <a:ext cx="76200" cy="333375"/>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333375</xdr:rowOff>
    </xdr:to>
    <xdr:sp macro="" textlink="">
      <xdr:nvSpPr>
        <xdr:cNvPr id="92131" name="Text Box 55"/>
        <xdr:cNvSpPr txBox="1">
          <a:spLocks noChangeArrowheads="1"/>
        </xdr:cNvSpPr>
      </xdr:nvSpPr>
      <xdr:spPr bwMode="auto">
        <a:xfrm>
          <a:off x="504825" y="4724400"/>
          <a:ext cx="76200" cy="333375"/>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333375</xdr:rowOff>
    </xdr:to>
    <xdr:sp macro="" textlink="">
      <xdr:nvSpPr>
        <xdr:cNvPr id="92132" name="Text Box 56"/>
        <xdr:cNvSpPr txBox="1">
          <a:spLocks noChangeArrowheads="1"/>
        </xdr:cNvSpPr>
      </xdr:nvSpPr>
      <xdr:spPr bwMode="auto">
        <a:xfrm>
          <a:off x="552450" y="4724400"/>
          <a:ext cx="76200" cy="3333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333375</xdr:rowOff>
    </xdr:to>
    <xdr:sp macro="" textlink="">
      <xdr:nvSpPr>
        <xdr:cNvPr id="92133" name="Text Box 57"/>
        <xdr:cNvSpPr txBox="1">
          <a:spLocks noChangeArrowheads="1"/>
        </xdr:cNvSpPr>
      </xdr:nvSpPr>
      <xdr:spPr bwMode="auto">
        <a:xfrm>
          <a:off x="666750" y="4724400"/>
          <a:ext cx="76200" cy="3333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333375</xdr:rowOff>
    </xdr:to>
    <xdr:sp macro="" textlink="">
      <xdr:nvSpPr>
        <xdr:cNvPr id="92134" name="Text Box 58"/>
        <xdr:cNvSpPr txBox="1">
          <a:spLocks noChangeArrowheads="1"/>
        </xdr:cNvSpPr>
      </xdr:nvSpPr>
      <xdr:spPr bwMode="auto">
        <a:xfrm>
          <a:off x="638175" y="4724400"/>
          <a:ext cx="76200" cy="3333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333375</xdr:rowOff>
    </xdr:to>
    <xdr:sp macro="" textlink="">
      <xdr:nvSpPr>
        <xdr:cNvPr id="92135" name="Text Box 59"/>
        <xdr:cNvSpPr txBox="1">
          <a:spLocks noChangeArrowheads="1"/>
        </xdr:cNvSpPr>
      </xdr:nvSpPr>
      <xdr:spPr bwMode="auto">
        <a:xfrm>
          <a:off x="666750" y="4724400"/>
          <a:ext cx="76200" cy="3333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333375</xdr:rowOff>
    </xdr:to>
    <xdr:sp macro="" textlink="">
      <xdr:nvSpPr>
        <xdr:cNvPr id="92136" name="Text Box 60"/>
        <xdr:cNvSpPr txBox="1">
          <a:spLocks noChangeArrowheads="1"/>
        </xdr:cNvSpPr>
      </xdr:nvSpPr>
      <xdr:spPr bwMode="auto">
        <a:xfrm>
          <a:off x="638175" y="4724400"/>
          <a:ext cx="76200" cy="333375"/>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333375</xdr:rowOff>
    </xdr:to>
    <xdr:sp macro="" textlink="">
      <xdr:nvSpPr>
        <xdr:cNvPr id="92137" name="Text Box 61"/>
        <xdr:cNvSpPr txBox="1">
          <a:spLocks noChangeArrowheads="1"/>
        </xdr:cNvSpPr>
      </xdr:nvSpPr>
      <xdr:spPr bwMode="auto">
        <a:xfrm>
          <a:off x="504825" y="4724400"/>
          <a:ext cx="76200" cy="333375"/>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333375</xdr:rowOff>
    </xdr:to>
    <xdr:sp macro="" textlink="">
      <xdr:nvSpPr>
        <xdr:cNvPr id="92138" name="Text Box 62"/>
        <xdr:cNvSpPr txBox="1">
          <a:spLocks noChangeArrowheads="1"/>
        </xdr:cNvSpPr>
      </xdr:nvSpPr>
      <xdr:spPr bwMode="auto">
        <a:xfrm>
          <a:off x="552450" y="4724400"/>
          <a:ext cx="76200" cy="3333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333375</xdr:rowOff>
    </xdr:to>
    <xdr:sp macro="" textlink="">
      <xdr:nvSpPr>
        <xdr:cNvPr id="92139" name="Text Box 65"/>
        <xdr:cNvSpPr txBox="1">
          <a:spLocks noChangeArrowheads="1"/>
        </xdr:cNvSpPr>
      </xdr:nvSpPr>
      <xdr:spPr bwMode="auto">
        <a:xfrm>
          <a:off x="666750" y="4724400"/>
          <a:ext cx="76200" cy="3333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333375</xdr:rowOff>
    </xdr:to>
    <xdr:sp macro="" textlink="">
      <xdr:nvSpPr>
        <xdr:cNvPr id="92140" name="Text Box 66"/>
        <xdr:cNvSpPr txBox="1">
          <a:spLocks noChangeArrowheads="1"/>
        </xdr:cNvSpPr>
      </xdr:nvSpPr>
      <xdr:spPr bwMode="auto">
        <a:xfrm>
          <a:off x="638175" y="4724400"/>
          <a:ext cx="76200" cy="3333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333375</xdr:rowOff>
    </xdr:to>
    <xdr:sp macro="" textlink="">
      <xdr:nvSpPr>
        <xdr:cNvPr id="92141" name="Text Box 67"/>
        <xdr:cNvSpPr txBox="1">
          <a:spLocks noChangeArrowheads="1"/>
        </xdr:cNvSpPr>
      </xdr:nvSpPr>
      <xdr:spPr bwMode="auto">
        <a:xfrm>
          <a:off x="666750" y="4724400"/>
          <a:ext cx="76200" cy="3333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333375</xdr:rowOff>
    </xdr:to>
    <xdr:sp macro="" textlink="">
      <xdr:nvSpPr>
        <xdr:cNvPr id="92142" name="Text Box 68"/>
        <xdr:cNvSpPr txBox="1">
          <a:spLocks noChangeArrowheads="1"/>
        </xdr:cNvSpPr>
      </xdr:nvSpPr>
      <xdr:spPr bwMode="auto">
        <a:xfrm>
          <a:off x="638175" y="4724400"/>
          <a:ext cx="76200" cy="333375"/>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333375</xdr:rowOff>
    </xdr:to>
    <xdr:sp macro="" textlink="">
      <xdr:nvSpPr>
        <xdr:cNvPr id="92143" name="Text Box 69"/>
        <xdr:cNvSpPr txBox="1">
          <a:spLocks noChangeArrowheads="1"/>
        </xdr:cNvSpPr>
      </xdr:nvSpPr>
      <xdr:spPr bwMode="auto">
        <a:xfrm>
          <a:off x="504825" y="4724400"/>
          <a:ext cx="76200" cy="333375"/>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333375</xdr:rowOff>
    </xdr:to>
    <xdr:sp macro="" textlink="">
      <xdr:nvSpPr>
        <xdr:cNvPr id="92144" name="Text Box 70"/>
        <xdr:cNvSpPr txBox="1">
          <a:spLocks noChangeArrowheads="1"/>
        </xdr:cNvSpPr>
      </xdr:nvSpPr>
      <xdr:spPr bwMode="auto">
        <a:xfrm>
          <a:off x="552450" y="4724400"/>
          <a:ext cx="76200" cy="3333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333375</xdr:rowOff>
    </xdr:to>
    <xdr:sp macro="" textlink="">
      <xdr:nvSpPr>
        <xdr:cNvPr id="92145" name="Text Box 71"/>
        <xdr:cNvSpPr txBox="1">
          <a:spLocks noChangeArrowheads="1"/>
        </xdr:cNvSpPr>
      </xdr:nvSpPr>
      <xdr:spPr bwMode="auto">
        <a:xfrm>
          <a:off x="666750" y="4724400"/>
          <a:ext cx="76200" cy="3333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333375</xdr:rowOff>
    </xdr:to>
    <xdr:sp macro="" textlink="">
      <xdr:nvSpPr>
        <xdr:cNvPr id="92146" name="Text Box 72"/>
        <xdr:cNvSpPr txBox="1">
          <a:spLocks noChangeArrowheads="1"/>
        </xdr:cNvSpPr>
      </xdr:nvSpPr>
      <xdr:spPr bwMode="auto">
        <a:xfrm>
          <a:off x="638175" y="4724400"/>
          <a:ext cx="76200" cy="3333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333375</xdr:rowOff>
    </xdr:to>
    <xdr:sp macro="" textlink="">
      <xdr:nvSpPr>
        <xdr:cNvPr id="92147" name="Text Box 73"/>
        <xdr:cNvSpPr txBox="1">
          <a:spLocks noChangeArrowheads="1"/>
        </xdr:cNvSpPr>
      </xdr:nvSpPr>
      <xdr:spPr bwMode="auto">
        <a:xfrm>
          <a:off x="666750" y="4724400"/>
          <a:ext cx="76200" cy="3333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333375</xdr:rowOff>
    </xdr:to>
    <xdr:sp macro="" textlink="">
      <xdr:nvSpPr>
        <xdr:cNvPr id="92148" name="Text Box 74"/>
        <xdr:cNvSpPr txBox="1">
          <a:spLocks noChangeArrowheads="1"/>
        </xdr:cNvSpPr>
      </xdr:nvSpPr>
      <xdr:spPr bwMode="auto">
        <a:xfrm>
          <a:off x="638175" y="4724400"/>
          <a:ext cx="76200" cy="333375"/>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333375</xdr:rowOff>
    </xdr:to>
    <xdr:sp macro="" textlink="">
      <xdr:nvSpPr>
        <xdr:cNvPr id="92149" name="Text Box 75"/>
        <xdr:cNvSpPr txBox="1">
          <a:spLocks noChangeArrowheads="1"/>
        </xdr:cNvSpPr>
      </xdr:nvSpPr>
      <xdr:spPr bwMode="auto">
        <a:xfrm>
          <a:off x="504825" y="4724400"/>
          <a:ext cx="76200" cy="333375"/>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333375</xdr:rowOff>
    </xdr:to>
    <xdr:sp macro="" textlink="">
      <xdr:nvSpPr>
        <xdr:cNvPr id="92150" name="Text Box 76"/>
        <xdr:cNvSpPr txBox="1">
          <a:spLocks noChangeArrowheads="1"/>
        </xdr:cNvSpPr>
      </xdr:nvSpPr>
      <xdr:spPr bwMode="auto">
        <a:xfrm>
          <a:off x="552450" y="4724400"/>
          <a:ext cx="76200" cy="3333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2151" name="Text Box 83"/>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2152" name="Text Box 84"/>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2153" name="Text Box 85"/>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2154" name="Text Box 86"/>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381000</xdr:rowOff>
    </xdr:to>
    <xdr:sp macro="" textlink="">
      <xdr:nvSpPr>
        <xdr:cNvPr id="92155" name="Text Box 87"/>
        <xdr:cNvSpPr txBox="1">
          <a:spLocks noChangeArrowheads="1"/>
        </xdr:cNvSpPr>
      </xdr:nvSpPr>
      <xdr:spPr bwMode="auto">
        <a:xfrm>
          <a:off x="504825" y="4724400"/>
          <a:ext cx="76200" cy="381000"/>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381000</xdr:rowOff>
    </xdr:to>
    <xdr:sp macro="" textlink="">
      <xdr:nvSpPr>
        <xdr:cNvPr id="92156" name="Text Box 88"/>
        <xdr:cNvSpPr txBox="1">
          <a:spLocks noChangeArrowheads="1"/>
        </xdr:cNvSpPr>
      </xdr:nvSpPr>
      <xdr:spPr bwMode="auto">
        <a:xfrm>
          <a:off x="552450"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2157" name="Text Box 89"/>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2158" name="Text Box 90"/>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2159" name="Text Box 91"/>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2160" name="Text Box 92"/>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381000</xdr:rowOff>
    </xdr:to>
    <xdr:sp macro="" textlink="">
      <xdr:nvSpPr>
        <xdr:cNvPr id="92161" name="Text Box 93"/>
        <xdr:cNvSpPr txBox="1">
          <a:spLocks noChangeArrowheads="1"/>
        </xdr:cNvSpPr>
      </xdr:nvSpPr>
      <xdr:spPr bwMode="auto">
        <a:xfrm>
          <a:off x="504825" y="4724400"/>
          <a:ext cx="76200" cy="381000"/>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381000</xdr:rowOff>
    </xdr:to>
    <xdr:sp macro="" textlink="">
      <xdr:nvSpPr>
        <xdr:cNvPr id="92162" name="Text Box 94"/>
        <xdr:cNvSpPr txBox="1">
          <a:spLocks noChangeArrowheads="1"/>
        </xdr:cNvSpPr>
      </xdr:nvSpPr>
      <xdr:spPr bwMode="auto">
        <a:xfrm>
          <a:off x="552450"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2163" name="Text Box 95"/>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2164" name="Text Box 96"/>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2165" name="Text Box 97"/>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2166" name="Text Box 98"/>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381000</xdr:rowOff>
    </xdr:to>
    <xdr:sp macro="" textlink="">
      <xdr:nvSpPr>
        <xdr:cNvPr id="92167" name="Text Box 99"/>
        <xdr:cNvSpPr txBox="1">
          <a:spLocks noChangeArrowheads="1"/>
        </xdr:cNvSpPr>
      </xdr:nvSpPr>
      <xdr:spPr bwMode="auto">
        <a:xfrm>
          <a:off x="504825" y="4724400"/>
          <a:ext cx="76200" cy="381000"/>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381000</xdr:rowOff>
    </xdr:to>
    <xdr:sp macro="" textlink="">
      <xdr:nvSpPr>
        <xdr:cNvPr id="92168" name="Text Box 100"/>
        <xdr:cNvSpPr txBox="1">
          <a:spLocks noChangeArrowheads="1"/>
        </xdr:cNvSpPr>
      </xdr:nvSpPr>
      <xdr:spPr bwMode="auto">
        <a:xfrm>
          <a:off x="552450"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2169" name="Text Box 101"/>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2170" name="Text Box 102"/>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2171" name="Text Box 103"/>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2172" name="Text Box 104"/>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381000</xdr:rowOff>
    </xdr:to>
    <xdr:sp macro="" textlink="">
      <xdr:nvSpPr>
        <xdr:cNvPr id="92173" name="Text Box 105"/>
        <xdr:cNvSpPr txBox="1">
          <a:spLocks noChangeArrowheads="1"/>
        </xdr:cNvSpPr>
      </xdr:nvSpPr>
      <xdr:spPr bwMode="auto">
        <a:xfrm>
          <a:off x="504825" y="4724400"/>
          <a:ext cx="76200" cy="381000"/>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381000</xdr:rowOff>
    </xdr:to>
    <xdr:sp macro="" textlink="">
      <xdr:nvSpPr>
        <xdr:cNvPr id="92174" name="Text Box 106"/>
        <xdr:cNvSpPr txBox="1">
          <a:spLocks noChangeArrowheads="1"/>
        </xdr:cNvSpPr>
      </xdr:nvSpPr>
      <xdr:spPr bwMode="auto">
        <a:xfrm>
          <a:off x="5524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175" name="Text Box 119"/>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176" name="Text Box 120"/>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177" name="Text Box 121"/>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178" name="Text Box 122"/>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179" name="Text Box 123"/>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180" name="Text Box 124"/>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181" name="Text Box 125"/>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182" name="Text Box 126"/>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183" name="Text Box 127"/>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184" name="Text Box 128"/>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185" name="Text Box 129"/>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186" name="Text Box 130"/>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187" name="Text Box 133"/>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188" name="Text Box 134"/>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189" name="Text Box 135"/>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190" name="Text Box 136"/>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191" name="Text Box 137"/>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192" name="Text Box 138"/>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193" name="Text Box 139"/>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194" name="Text Box 140"/>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195" name="Text Box 141"/>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196" name="Text Box 142"/>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197" name="Text Box 143"/>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198" name="Text Box 144"/>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199" name="Text Box 147"/>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200" name="Text Box 148"/>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201" name="Text Box 149"/>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202" name="Text Box 150"/>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203" name="Text Box 151"/>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204" name="Text Box 152"/>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205" name="Text Box 153"/>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206" name="Text Box 154"/>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207" name="Text Box 155"/>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208" name="Text Box 156"/>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209" name="Text Box 157"/>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210" name="Text Box 158"/>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211" name="Text Box 161"/>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212" name="Text Box 162"/>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213" name="Text Box 163"/>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214" name="Text Box 164"/>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215" name="Text Box 165"/>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216" name="Text Box 166"/>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217" name="Text Box 167"/>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218" name="Text Box 168"/>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219" name="Text Box 169"/>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220" name="Text Box 170"/>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221" name="Text Box 171"/>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222" name="Text Box 172"/>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2223" name="Text Box 203"/>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2224" name="Text Box 204"/>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2225" name="Text Box 205"/>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2226" name="Text Box 206"/>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381000</xdr:rowOff>
    </xdr:to>
    <xdr:sp macro="" textlink="">
      <xdr:nvSpPr>
        <xdr:cNvPr id="92227" name="Text Box 207"/>
        <xdr:cNvSpPr txBox="1">
          <a:spLocks noChangeArrowheads="1"/>
        </xdr:cNvSpPr>
      </xdr:nvSpPr>
      <xdr:spPr bwMode="auto">
        <a:xfrm>
          <a:off x="504825" y="4724400"/>
          <a:ext cx="76200" cy="381000"/>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381000</xdr:rowOff>
    </xdr:to>
    <xdr:sp macro="" textlink="">
      <xdr:nvSpPr>
        <xdr:cNvPr id="92228" name="Text Box 208"/>
        <xdr:cNvSpPr txBox="1">
          <a:spLocks noChangeArrowheads="1"/>
        </xdr:cNvSpPr>
      </xdr:nvSpPr>
      <xdr:spPr bwMode="auto">
        <a:xfrm>
          <a:off x="552450"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2229" name="Text Box 209"/>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2230" name="Text Box 210"/>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2231" name="Text Box 211"/>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2232" name="Text Box 212"/>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381000</xdr:rowOff>
    </xdr:to>
    <xdr:sp macro="" textlink="">
      <xdr:nvSpPr>
        <xdr:cNvPr id="92233" name="Text Box 213"/>
        <xdr:cNvSpPr txBox="1">
          <a:spLocks noChangeArrowheads="1"/>
        </xdr:cNvSpPr>
      </xdr:nvSpPr>
      <xdr:spPr bwMode="auto">
        <a:xfrm>
          <a:off x="504825" y="4724400"/>
          <a:ext cx="76200" cy="381000"/>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381000</xdr:rowOff>
    </xdr:to>
    <xdr:sp macro="" textlink="">
      <xdr:nvSpPr>
        <xdr:cNvPr id="92234" name="Text Box 214"/>
        <xdr:cNvSpPr txBox="1">
          <a:spLocks noChangeArrowheads="1"/>
        </xdr:cNvSpPr>
      </xdr:nvSpPr>
      <xdr:spPr bwMode="auto">
        <a:xfrm>
          <a:off x="552450"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2235" name="Text Box 215"/>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2236" name="Text Box 216"/>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2237" name="Text Box 217"/>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2238" name="Text Box 218"/>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381000</xdr:rowOff>
    </xdr:to>
    <xdr:sp macro="" textlink="">
      <xdr:nvSpPr>
        <xdr:cNvPr id="92239" name="Text Box 219"/>
        <xdr:cNvSpPr txBox="1">
          <a:spLocks noChangeArrowheads="1"/>
        </xdr:cNvSpPr>
      </xdr:nvSpPr>
      <xdr:spPr bwMode="auto">
        <a:xfrm>
          <a:off x="504825" y="4724400"/>
          <a:ext cx="76200" cy="381000"/>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381000</xdr:rowOff>
    </xdr:to>
    <xdr:sp macro="" textlink="">
      <xdr:nvSpPr>
        <xdr:cNvPr id="92240" name="Text Box 220"/>
        <xdr:cNvSpPr txBox="1">
          <a:spLocks noChangeArrowheads="1"/>
        </xdr:cNvSpPr>
      </xdr:nvSpPr>
      <xdr:spPr bwMode="auto">
        <a:xfrm>
          <a:off x="552450"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2241" name="Text Box 221"/>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2242" name="Text Box 222"/>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2243" name="Text Box 223"/>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2244" name="Text Box 224"/>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381000</xdr:rowOff>
    </xdr:to>
    <xdr:sp macro="" textlink="">
      <xdr:nvSpPr>
        <xdr:cNvPr id="92245" name="Text Box 225"/>
        <xdr:cNvSpPr txBox="1">
          <a:spLocks noChangeArrowheads="1"/>
        </xdr:cNvSpPr>
      </xdr:nvSpPr>
      <xdr:spPr bwMode="auto">
        <a:xfrm>
          <a:off x="504825" y="4724400"/>
          <a:ext cx="76200" cy="381000"/>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381000</xdr:rowOff>
    </xdr:to>
    <xdr:sp macro="" textlink="">
      <xdr:nvSpPr>
        <xdr:cNvPr id="92246" name="Text Box 226"/>
        <xdr:cNvSpPr txBox="1">
          <a:spLocks noChangeArrowheads="1"/>
        </xdr:cNvSpPr>
      </xdr:nvSpPr>
      <xdr:spPr bwMode="auto">
        <a:xfrm>
          <a:off x="552450"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333375</xdr:rowOff>
    </xdr:to>
    <xdr:sp macro="" textlink="">
      <xdr:nvSpPr>
        <xdr:cNvPr id="92247" name="Text Box 239"/>
        <xdr:cNvSpPr txBox="1">
          <a:spLocks noChangeArrowheads="1"/>
        </xdr:cNvSpPr>
      </xdr:nvSpPr>
      <xdr:spPr bwMode="auto">
        <a:xfrm>
          <a:off x="666750" y="4724400"/>
          <a:ext cx="76200" cy="3333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333375</xdr:rowOff>
    </xdr:to>
    <xdr:sp macro="" textlink="">
      <xdr:nvSpPr>
        <xdr:cNvPr id="92248" name="Text Box 240"/>
        <xdr:cNvSpPr txBox="1">
          <a:spLocks noChangeArrowheads="1"/>
        </xdr:cNvSpPr>
      </xdr:nvSpPr>
      <xdr:spPr bwMode="auto">
        <a:xfrm>
          <a:off x="638175" y="4724400"/>
          <a:ext cx="76200" cy="3333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333375</xdr:rowOff>
    </xdr:to>
    <xdr:sp macro="" textlink="">
      <xdr:nvSpPr>
        <xdr:cNvPr id="92249" name="Text Box 241"/>
        <xdr:cNvSpPr txBox="1">
          <a:spLocks noChangeArrowheads="1"/>
        </xdr:cNvSpPr>
      </xdr:nvSpPr>
      <xdr:spPr bwMode="auto">
        <a:xfrm>
          <a:off x="666750" y="4724400"/>
          <a:ext cx="76200" cy="3333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333375</xdr:rowOff>
    </xdr:to>
    <xdr:sp macro="" textlink="">
      <xdr:nvSpPr>
        <xdr:cNvPr id="92250" name="Text Box 242"/>
        <xdr:cNvSpPr txBox="1">
          <a:spLocks noChangeArrowheads="1"/>
        </xdr:cNvSpPr>
      </xdr:nvSpPr>
      <xdr:spPr bwMode="auto">
        <a:xfrm>
          <a:off x="638175" y="4724400"/>
          <a:ext cx="76200" cy="333375"/>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333375</xdr:rowOff>
    </xdr:to>
    <xdr:sp macro="" textlink="">
      <xdr:nvSpPr>
        <xdr:cNvPr id="92251" name="Text Box 243"/>
        <xdr:cNvSpPr txBox="1">
          <a:spLocks noChangeArrowheads="1"/>
        </xdr:cNvSpPr>
      </xdr:nvSpPr>
      <xdr:spPr bwMode="auto">
        <a:xfrm>
          <a:off x="504825" y="4724400"/>
          <a:ext cx="76200" cy="333375"/>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333375</xdr:rowOff>
    </xdr:to>
    <xdr:sp macro="" textlink="">
      <xdr:nvSpPr>
        <xdr:cNvPr id="92252" name="Text Box 244"/>
        <xdr:cNvSpPr txBox="1">
          <a:spLocks noChangeArrowheads="1"/>
        </xdr:cNvSpPr>
      </xdr:nvSpPr>
      <xdr:spPr bwMode="auto">
        <a:xfrm>
          <a:off x="552450" y="4724400"/>
          <a:ext cx="76200" cy="3333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333375</xdr:rowOff>
    </xdr:to>
    <xdr:sp macro="" textlink="">
      <xdr:nvSpPr>
        <xdr:cNvPr id="92253" name="Text Box 245"/>
        <xdr:cNvSpPr txBox="1">
          <a:spLocks noChangeArrowheads="1"/>
        </xdr:cNvSpPr>
      </xdr:nvSpPr>
      <xdr:spPr bwMode="auto">
        <a:xfrm>
          <a:off x="666750" y="4724400"/>
          <a:ext cx="76200" cy="3333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333375</xdr:rowOff>
    </xdr:to>
    <xdr:sp macro="" textlink="">
      <xdr:nvSpPr>
        <xdr:cNvPr id="92254" name="Text Box 246"/>
        <xdr:cNvSpPr txBox="1">
          <a:spLocks noChangeArrowheads="1"/>
        </xdr:cNvSpPr>
      </xdr:nvSpPr>
      <xdr:spPr bwMode="auto">
        <a:xfrm>
          <a:off x="638175" y="4724400"/>
          <a:ext cx="76200" cy="3333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333375</xdr:rowOff>
    </xdr:to>
    <xdr:sp macro="" textlink="">
      <xdr:nvSpPr>
        <xdr:cNvPr id="92255" name="Text Box 247"/>
        <xdr:cNvSpPr txBox="1">
          <a:spLocks noChangeArrowheads="1"/>
        </xdr:cNvSpPr>
      </xdr:nvSpPr>
      <xdr:spPr bwMode="auto">
        <a:xfrm>
          <a:off x="666750" y="4724400"/>
          <a:ext cx="76200" cy="3333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333375</xdr:rowOff>
    </xdr:to>
    <xdr:sp macro="" textlink="">
      <xdr:nvSpPr>
        <xdr:cNvPr id="92256" name="Text Box 248"/>
        <xdr:cNvSpPr txBox="1">
          <a:spLocks noChangeArrowheads="1"/>
        </xdr:cNvSpPr>
      </xdr:nvSpPr>
      <xdr:spPr bwMode="auto">
        <a:xfrm>
          <a:off x="638175" y="4724400"/>
          <a:ext cx="76200" cy="333375"/>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333375</xdr:rowOff>
    </xdr:to>
    <xdr:sp macro="" textlink="">
      <xdr:nvSpPr>
        <xdr:cNvPr id="92257" name="Text Box 249"/>
        <xdr:cNvSpPr txBox="1">
          <a:spLocks noChangeArrowheads="1"/>
        </xdr:cNvSpPr>
      </xdr:nvSpPr>
      <xdr:spPr bwMode="auto">
        <a:xfrm>
          <a:off x="504825" y="4724400"/>
          <a:ext cx="76200" cy="333375"/>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333375</xdr:rowOff>
    </xdr:to>
    <xdr:sp macro="" textlink="">
      <xdr:nvSpPr>
        <xdr:cNvPr id="92258" name="Text Box 250"/>
        <xdr:cNvSpPr txBox="1">
          <a:spLocks noChangeArrowheads="1"/>
        </xdr:cNvSpPr>
      </xdr:nvSpPr>
      <xdr:spPr bwMode="auto">
        <a:xfrm>
          <a:off x="552450" y="4724400"/>
          <a:ext cx="76200" cy="3333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333375</xdr:rowOff>
    </xdr:to>
    <xdr:sp macro="" textlink="">
      <xdr:nvSpPr>
        <xdr:cNvPr id="92259" name="Text Box 253"/>
        <xdr:cNvSpPr txBox="1">
          <a:spLocks noChangeArrowheads="1"/>
        </xdr:cNvSpPr>
      </xdr:nvSpPr>
      <xdr:spPr bwMode="auto">
        <a:xfrm>
          <a:off x="666750" y="4724400"/>
          <a:ext cx="76200" cy="3333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333375</xdr:rowOff>
    </xdr:to>
    <xdr:sp macro="" textlink="">
      <xdr:nvSpPr>
        <xdr:cNvPr id="92260" name="Text Box 254"/>
        <xdr:cNvSpPr txBox="1">
          <a:spLocks noChangeArrowheads="1"/>
        </xdr:cNvSpPr>
      </xdr:nvSpPr>
      <xdr:spPr bwMode="auto">
        <a:xfrm>
          <a:off x="638175" y="4724400"/>
          <a:ext cx="76200" cy="3333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333375</xdr:rowOff>
    </xdr:to>
    <xdr:sp macro="" textlink="">
      <xdr:nvSpPr>
        <xdr:cNvPr id="92261" name="Text Box 255"/>
        <xdr:cNvSpPr txBox="1">
          <a:spLocks noChangeArrowheads="1"/>
        </xdr:cNvSpPr>
      </xdr:nvSpPr>
      <xdr:spPr bwMode="auto">
        <a:xfrm>
          <a:off x="666750" y="4724400"/>
          <a:ext cx="76200" cy="3333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333375</xdr:rowOff>
    </xdr:to>
    <xdr:sp macro="" textlink="">
      <xdr:nvSpPr>
        <xdr:cNvPr id="92262" name="Text Box 256"/>
        <xdr:cNvSpPr txBox="1">
          <a:spLocks noChangeArrowheads="1"/>
        </xdr:cNvSpPr>
      </xdr:nvSpPr>
      <xdr:spPr bwMode="auto">
        <a:xfrm>
          <a:off x="638175" y="4724400"/>
          <a:ext cx="76200" cy="333375"/>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333375</xdr:rowOff>
    </xdr:to>
    <xdr:sp macro="" textlink="">
      <xdr:nvSpPr>
        <xdr:cNvPr id="92263" name="Text Box 257"/>
        <xdr:cNvSpPr txBox="1">
          <a:spLocks noChangeArrowheads="1"/>
        </xdr:cNvSpPr>
      </xdr:nvSpPr>
      <xdr:spPr bwMode="auto">
        <a:xfrm>
          <a:off x="504825" y="4724400"/>
          <a:ext cx="76200" cy="333375"/>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333375</xdr:rowOff>
    </xdr:to>
    <xdr:sp macro="" textlink="">
      <xdr:nvSpPr>
        <xdr:cNvPr id="92264" name="Text Box 258"/>
        <xdr:cNvSpPr txBox="1">
          <a:spLocks noChangeArrowheads="1"/>
        </xdr:cNvSpPr>
      </xdr:nvSpPr>
      <xdr:spPr bwMode="auto">
        <a:xfrm>
          <a:off x="552450" y="4724400"/>
          <a:ext cx="76200" cy="3333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333375</xdr:rowOff>
    </xdr:to>
    <xdr:sp macro="" textlink="">
      <xdr:nvSpPr>
        <xdr:cNvPr id="92265" name="Text Box 259"/>
        <xdr:cNvSpPr txBox="1">
          <a:spLocks noChangeArrowheads="1"/>
        </xdr:cNvSpPr>
      </xdr:nvSpPr>
      <xdr:spPr bwMode="auto">
        <a:xfrm>
          <a:off x="666750" y="4724400"/>
          <a:ext cx="76200" cy="3333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333375</xdr:rowOff>
    </xdr:to>
    <xdr:sp macro="" textlink="">
      <xdr:nvSpPr>
        <xdr:cNvPr id="92266" name="Text Box 260"/>
        <xdr:cNvSpPr txBox="1">
          <a:spLocks noChangeArrowheads="1"/>
        </xdr:cNvSpPr>
      </xdr:nvSpPr>
      <xdr:spPr bwMode="auto">
        <a:xfrm>
          <a:off x="638175" y="4724400"/>
          <a:ext cx="76200" cy="3333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333375</xdr:rowOff>
    </xdr:to>
    <xdr:sp macro="" textlink="">
      <xdr:nvSpPr>
        <xdr:cNvPr id="92267" name="Text Box 261"/>
        <xdr:cNvSpPr txBox="1">
          <a:spLocks noChangeArrowheads="1"/>
        </xdr:cNvSpPr>
      </xdr:nvSpPr>
      <xdr:spPr bwMode="auto">
        <a:xfrm>
          <a:off x="666750" y="4724400"/>
          <a:ext cx="76200" cy="3333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333375</xdr:rowOff>
    </xdr:to>
    <xdr:sp macro="" textlink="">
      <xdr:nvSpPr>
        <xdr:cNvPr id="92268" name="Text Box 262"/>
        <xdr:cNvSpPr txBox="1">
          <a:spLocks noChangeArrowheads="1"/>
        </xdr:cNvSpPr>
      </xdr:nvSpPr>
      <xdr:spPr bwMode="auto">
        <a:xfrm>
          <a:off x="638175" y="4724400"/>
          <a:ext cx="76200" cy="333375"/>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333375</xdr:rowOff>
    </xdr:to>
    <xdr:sp macro="" textlink="">
      <xdr:nvSpPr>
        <xdr:cNvPr id="92269" name="Text Box 263"/>
        <xdr:cNvSpPr txBox="1">
          <a:spLocks noChangeArrowheads="1"/>
        </xdr:cNvSpPr>
      </xdr:nvSpPr>
      <xdr:spPr bwMode="auto">
        <a:xfrm>
          <a:off x="504825" y="4724400"/>
          <a:ext cx="76200" cy="333375"/>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333375</xdr:rowOff>
    </xdr:to>
    <xdr:sp macro="" textlink="">
      <xdr:nvSpPr>
        <xdr:cNvPr id="92270" name="Text Box 264"/>
        <xdr:cNvSpPr txBox="1">
          <a:spLocks noChangeArrowheads="1"/>
        </xdr:cNvSpPr>
      </xdr:nvSpPr>
      <xdr:spPr bwMode="auto">
        <a:xfrm>
          <a:off x="552450" y="4724400"/>
          <a:ext cx="76200" cy="3333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2271" name="Text Box 271"/>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2272" name="Text Box 272"/>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2273" name="Text Box 273"/>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2274" name="Text Box 274"/>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381000</xdr:rowOff>
    </xdr:to>
    <xdr:sp macro="" textlink="">
      <xdr:nvSpPr>
        <xdr:cNvPr id="92275" name="Text Box 275"/>
        <xdr:cNvSpPr txBox="1">
          <a:spLocks noChangeArrowheads="1"/>
        </xdr:cNvSpPr>
      </xdr:nvSpPr>
      <xdr:spPr bwMode="auto">
        <a:xfrm>
          <a:off x="504825" y="4724400"/>
          <a:ext cx="76200" cy="381000"/>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381000</xdr:rowOff>
    </xdr:to>
    <xdr:sp macro="" textlink="">
      <xdr:nvSpPr>
        <xdr:cNvPr id="92276" name="Text Box 276"/>
        <xdr:cNvSpPr txBox="1">
          <a:spLocks noChangeArrowheads="1"/>
        </xdr:cNvSpPr>
      </xdr:nvSpPr>
      <xdr:spPr bwMode="auto">
        <a:xfrm>
          <a:off x="552450"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2277" name="Text Box 277"/>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2278" name="Text Box 278"/>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2279" name="Text Box 279"/>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2280" name="Text Box 280"/>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381000</xdr:rowOff>
    </xdr:to>
    <xdr:sp macro="" textlink="">
      <xdr:nvSpPr>
        <xdr:cNvPr id="92281" name="Text Box 281"/>
        <xdr:cNvSpPr txBox="1">
          <a:spLocks noChangeArrowheads="1"/>
        </xdr:cNvSpPr>
      </xdr:nvSpPr>
      <xdr:spPr bwMode="auto">
        <a:xfrm>
          <a:off x="504825" y="4724400"/>
          <a:ext cx="76200" cy="381000"/>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381000</xdr:rowOff>
    </xdr:to>
    <xdr:sp macro="" textlink="">
      <xdr:nvSpPr>
        <xdr:cNvPr id="92282" name="Text Box 282"/>
        <xdr:cNvSpPr txBox="1">
          <a:spLocks noChangeArrowheads="1"/>
        </xdr:cNvSpPr>
      </xdr:nvSpPr>
      <xdr:spPr bwMode="auto">
        <a:xfrm>
          <a:off x="552450"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2283" name="Text Box 283"/>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2284" name="Text Box 284"/>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2285" name="Text Box 285"/>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2286" name="Text Box 286"/>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381000</xdr:rowOff>
    </xdr:to>
    <xdr:sp macro="" textlink="">
      <xdr:nvSpPr>
        <xdr:cNvPr id="92287" name="Text Box 287"/>
        <xdr:cNvSpPr txBox="1">
          <a:spLocks noChangeArrowheads="1"/>
        </xdr:cNvSpPr>
      </xdr:nvSpPr>
      <xdr:spPr bwMode="auto">
        <a:xfrm>
          <a:off x="504825" y="4724400"/>
          <a:ext cx="76200" cy="381000"/>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381000</xdr:rowOff>
    </xdr:to>
    <xdr:sp macro="" textlink="">
      <xdr:nvSpPr>
        <xdr:cNvPr id="92288" name="Text Box 288"/>
        <xdr:cNvSpPr txBox="1">
          <a:spLocks noChangeArrowheads="1"/>
        </xdr:cNvSpPr>
      </xdr:nvSpPr>
      <xdr:spPr bwMode="auto">
        <a:xfrm>
          <a:off x="552450"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2289" name="Text Box 289"/>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2290" name="Text Box 290"/>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381000</xdr:rowOff>
    </xdr:to>
    <xdr:sp macro="" textlink="">
      <xdr:nvSpPr>
        <xdr:cNvPr id="92291" name="Text Box 291"/>
        <xdr:cNvSpPr txBox="1">
          <a:spLocks noChangeArrowheads="1"/>
        </xdr:cNvSpPr>
      </xdr:nvSpPr>
      <xdr:spPr bwMode="auto">
        <a:xfrm>
          <a:off x="666750" y="4724400"/>
          <a:ext cx="76200" cy="3810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381000</xdr:rowOff>
    </xdr:to>
    <xdr:sp macro="" textlink="">
      <xdr:nvSpPr>
        <xdr:cNvPr id="92292" name="Text Box 292"/>
        <xdr:cNvSpPr txBox="1">
          <a:spLocks noChangeArrowheads="1"/>
        </xdr:cNvSpPr>
      </xdr:nvSpPr>
      <xdr:spPr bwMode="auto">
        <a:xfrm>
          <a:off x="638175" y="4724400"/>
          <a:ext cx="76200" cy="381000"/>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381000</xdr:rowOff>
    </xdr:to>
    <xdr:sp macro="" textlink="">
      <xdr:nvSpPr>
        <xdr:cNvPr id="92293" name="Text Box 293"/>
        <xdr:cNvSpPr txBox="1">
          <a:spLocks noChangeArrowheads="1"/>
        </xdr:cNvSpPr>
      </xdr:nvSpPr>
      <xdr:spPr bwMode="auto">
        <a:xfrm>
          <a:off x="504825" y="4724400"/>
          <a:ext cx="76200" cy="381000"/>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381000</xdr:rowOff>
    </xdr:to>
    <xdr:sp macro="" textlink="">
      <xdr:nvSpPr>
        <xdr:cNvPr id="92294" name="Text Box 294"/>
        <xdr:cNvSpPr txBox="1">
          <a:spLocks noChangeArrowheads="1"/>
        </xdr:cNvSpPr>
      </xdr:nvSpPr>
      <xdr:spPr bwMode="auto">
        <a:xfrm>
          <a:off x="5524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295" name="Text Box 307"/>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296" name="Text Box 308"/>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297" name="Text Box 309"/>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298" name="Text Box 310"/>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299" name="Text Box 311"/>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300" name="Text Box 312"/>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301" name="Text Box 313"/>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302" name="Text Box 314"/>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303" name="Text Box 315"/>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304" name="Text Box 316"/>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305" name="Text Box 317"/>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306" name="Text Box 318"/>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307" name="Text Box 321"/>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308" name="Text Box 322"/>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309" name="Text Box 323"/>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310" name="Text Box 324"/>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311" name="Text Box 325"/>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312" name="Text Box 326"/>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313" name="Text Box 327"/>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314" name="Text Box 328"/>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315" name="Text Box 329"/>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316" name="Text Box 330"/>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317" name="Text Box 331"/>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318" name="Text Box 332"/>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319" name="Text Box 335"/>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320" name="Text Box 336"/>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321" name="Text Box 337"/>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322" name="Text Box 338"/>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323" name="Text Box 339"/>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324" name="Text Box 340"/>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325" name="Text Box 341"/>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326" name="Text Box 342"/>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327" name="Text Box 343"/>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328" name="Text Box 344"/>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329" name="Text Box 345"/>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330" name="Text Box 346"/>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331" name="Text Box 349"/>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332" name="Text Box 350"/>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333" name="Text Box 351"/>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334" name="Text Box 352"/>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335" name="Text Box 353"/>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336" name="Text Box 354"/>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337" name="Text Box 355"/>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338" name="Text Box 356"/>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339" name="Text Box 357"/>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340" name="Text Box 358"/>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341" name="Text Box 359"/>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381000</xdr:rowOff>
    </xdr:to>
    <xdr:sp macro="" textlink="">
      <xdr:nvSpPr>
        <xdr:cNvPr id="92342" name="Text Box 360"/>
        <xdr:cNvSpPr txBox="1">
          <a:spLocks noChangeArrowheads="1"/>
        </xdr:cNvSpPr>
      </xdr:nvSpPr>
      <xdr:spPr bwMode="auto">
        <a:xfrm>
          <a:off x="2609850" y="4724400"/>
          <a:ext cx="76200" cy="3810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190500</xdr:rowOff>
    </xdr:to>
    <xdr:sp macro="" textlink="">
      <xdr:nvSpPr>
        <xdr:cNvPr id="92343" name="Text Box 3"/>
        <xdr:cNvSpPr txBox="1">
          <a:spLocks noChangeArrowheads="1"/>
        </xdr:cNvSpPr>
      </xdr:nvSpPr>
      <xdr:spPr bwMode="auto">
        <a:xfrm>
          <a:off x="2609850" y="4724400"/>
          <a:ext cx="76200" cy="1905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190500</xdr:rowOff>
    </xdr:to>
    <xdr:sp macro="" textlink="">
      <xdr:nvSpPr>
        <xdr:cNvPr id="92344" name="Text Box 4"/>
        <xdr:cNvSpPr txBox="1">
          <a:spLocks noChangeArrowheads="1"/>
        </xdr:cNvSpPr>
      </xdr:nvSpPr>
      <xdr:spPr bwMode="auto">
        <a:xfrm>
          <a:off x="2609850" y="4724400"/>
          <a:ext cx="76200" cy="1905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190500</xdr:rowOff>
    </xdr:to>
    <xdr:sp macro="" textlink="">
      <xdr:nvSpPr>
        <xdr:cNvPr id="92345" name="Text Box 5"/>
        <xdr:cNvSpPr txBox="1">
          <a:spLocks noChangeArrowheads="1"/>
        </xdr:cNvSpPr>
      </xdr:nvSpPr>
      <xdr:spPr bwMode="auto">
        <a:xfrm>
          <a:off x="2609850" y="4724400"/>
          <a:ext cx="76200" cy="1905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190500</xdr:rowOff>
    </xdr:to>
    <xdr:sp macro="" textlink="">
      <xdr:nvSpPr>
        <xdr:cNvPr id="92346" name="Text Box 6"/>
        <xdr:cNvSpPr txBox="1">
          <a:spLocks noChangeArrowheads="1"/>
        </xdr:cNvSpPr>
      </xdr:nvSpPr>
      <xdr:spPr bwMode="auto">
        <a:xfrm>
          <a:off x="2609850" y="4724400"/>
          <a:ext cx="76200" cy="1905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190500</xdr:rowOff>
    </xdr:to>
    <xdr:sp macro="" textlink="">
      <xdr:nvSpPr>
        <xdr:cNvPr id="92347" name="Text Box 7"/>
        <xdr:cNvSpPr txBox="1">
          <a:spLocks noChangeArrowheads="1"/>
        </xdr:cNvSpPr>
      </xdr:nvSpPr>
      <xdr:spPr bwMode="auto">
        <a:xfrm>
          <a:off x="2609850" y="4724400"/>
          <a:ext cx="76200" cy="1905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190500</xdr:rowOff>
    </xdr:to>
    <xdr:sp macro="" textlink="">
      <xdr:nvSpPr>
        <xdr:cNvPr id="92348" name="Text Box 8"/>
        <xdr:cNvSpPr txBox="1">
          <a:spLocks noChangeArrowheads="1"/>
        </xdr:cNvSpPr>
      </xdr:nvSpPr>
      <xdr:spPr bwMode="auto">
        <a:xfrm>
          <a:off x="2609850" y="4724400"/>
          <a:ext cx="76200" cy="1905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190500</xdr:rowOff>
    </xdr:to>
    <xdr:sp macro="" textlink="">
      <xdr:nvSpPr>
        <xdr:cNvPr id="92349" name="Text Box 9"/>
        <xdr:cNvSpPr txBox="1">
          <a:spLocks noChangeArrowheads="1"/>
        </xdr:cNvSpPr>
      </xdr:nvSpPr>
      <xdr:spPr bwMode="auto">
        <a:xfrm>
          <a:off x="2609850" y="4724400"/>
          <a:ext cx="76200" cy="1905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190500</xdr:rowOff>
    </xdr:to>
    <xdr:sp macro="" textlink="">
      <xdr:nvSpPr>
        <xdr:cNvPr id="92350" name="Text Box 10"/>
        <xdr:cNvSpPr txBox="1">
          <a:spLocks noChangeArrowheads="1"/>
        </xdr:cNvSpPr>
      </xdr:nvSpPr>
      <xdr:spPr bwMode="auto">
        <a:xfrm>
          <a:off x="2609850" y="4724400"/>
          <a:ext cx="76200" cy="1905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190500</xdr:rowOff>
    </xdr:to>
    <xdr:sp macro="" textlink="">
      <xdr:nvSpPr>
        <xdr:cNvPr id="92351" name="Text Box 11"/>
        <xdr:cNvSpPr txBox="1">
          <a:spLocks noChangeArrowheads="1"/>
        </xdr:cNvSpPr>
      </xdr:nvSpPr>
      <xdr:spPr bwMode="auto">
        <a:xfrm>
          <a:off x="2609850" y="4724400"/>
          <a:ext cx="76200" cy="1905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190500</xdr:rowOff>
    </xdr:to>
    <xdr:sp macro="" textlink="">
      <xdr:nvSpPr>
        <xdr:cNvPr id="92352" name="Text Box 12"/>
        <xdr:cNvSpPr txBox="1">
          <a:spLocks noChangeArrowheads="1"/>
        </xdr:cNvSpPr>
      </xdr:nvSpPr>
      <xdr:spPr bwMode="auto">
        <a:xfrm>
          <a:off x="2609850" y="4724400"/>
          <a:ext cx="76200" cy="1905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190500</xdr:rowOff>
    </xdr:to>
    <xdr:sp macro="" textlink="">
      <xdr:nvSpPr>
        <xdr:cNvPr id="92353" name="Text Box 13"/>
        <xdr:cNvSpPr txBox="1">
          <a:spLocks noChangeArrowheads="1"/>
        </xdr:cNvSpPr>
      </xdr:nvSpPr>
      <xdr:spPr bwMode="auto">
        <a:xfrm>
          <a:off x="2609850" y="4724400"/>
          <a:ext cx="76200" cy="1905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190500</xdr:rowOff>
    </xdr:to>
    <xdr:sp macro="" textlink="">
      <xdr:nvSpPr>
        <xdr:cNvPr id="92354" name="Text Box 14"/>
        <xdr:cNvSpPr txBox="1">
          <a:spLocks noChangeArrowheads="1"/>
        </xdr:cNvSpPr>
      </xdr:nvSpPr>
      <xdr:spPr bwMode="auto">
        <a:xfrm>
          <a:off x="2609850" y="4724400"/>
          <a:ext cx="76200" cy="1905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2355" name="Text Box 15"/>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2356" name="Text Box 16"/>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2357" name="Text Box 17"/>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2358" name="Text Box 18"/>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257175</xdr:rowOff>
    </xdr:to>
    <xdr:sp macro="" textlink="">
      <xdr:nvSpPr>
        <xdr:cNvPr id="92359" name="Text Box 19"/>
        <xdr:cNvSpPr txBox="1">
          <a:spLocks noChangeArrowheads="1"/>
        </xdr:cNvSpPr>
      </xdr:nvSpPr>
      <xdr:spPr bwMode="auto">
        <a:xfrm>
          <a:off x="504825" y="4724400"/>
          <a:ext cx="76200" cy="257175"/>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257175</xdr:rowOff>
    </xdr:to>
    <xdr:sp macro="" textlink="">
      <xdr:nvSpPr>
        <xdr:cNvPr id="92360" name="Text Box 20"/>
        <xdr:cNvSpPr txBox="1">
          <a:spLocks noChangeArrowheads="1"/>
        </xdr:cNvSpPr>
      </xdr:nvSpPr>
      <xdr:spPr bwMode="auto">
        <a:xfrm>
          <a:off x="552450"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2361" name="Text Box 21"/>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2362" name="Text Box 22"/>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2363" name="Text Box 23"/>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2364" name="Text Box 24"/>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257175</xdr:rowOff>
    </xdr:to>
    <xdr:sp macro="" textlink="">
      <xdr:nvSpPr>
        <xdr:cNvPr id="92365" name="Text Box 25"/>
        <xdr:cNvSpPr txBox="1">
          <a:spLocks noChangeArrowheads="1"/>
        </xdr:cNvSpPr>
      </xdr:nvSpPr>
      <xdr:spPr bwMode="auto">
        <a:xfrm>
          <a:off x="504825" y="4724400"/>
          <a:ext cx="76200" cy="257175"/>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257175</xdr:rowOff>
    </xdr:to>
    <xdr:sp macro="" textlink="">
      <xdr:nvSpPr>
        <xdr:cNvPr id="92366" name="Text Box 26"/>
        <xdr:cNvSpPr txBox="1">
          <a:spLocks noChangeArrowheads="1"/>
        </xdr:cNvSpPr>
      </xdr:nvSpPr>
      <xdr:spPr bwMode="auto">
        <a:xfrm>
          <a:off x="552450"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2367" name="Text Box 27"/>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2368" name="Text Box 28"/>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2369" name="Text Box 29"/>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2370" name="Text Box 30"/>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257175</xdr:rowOff>
    </xdr:to>
    <xdr:sp macro="" textlink="">
      <xdr:nvSpPr>
        <xdr:cNvPr id="92371" name="Text Box 31"/>
        <xdr:cNvSpPr txBox="1">
          <a:spLocks noChangeArrowheads="1"/>
        </xdr:cNvSpPr>
      </xdr:nvSpPr>
      <xdr:spPr bwMode="auto">
        <a:xfrm>
          <a:off x="504825" y="4724400"/>
          <a:ext cx="76200" cy="257175"/>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257175</xdr:rowOff>
    </xdr:to>
    <xdr:sp macro="" textlink="">
      <xdr:nvSpPr>
        <xdr:cNvPr id="92372" name="Text Box 32"/>
        <xdr:cNvSpPr txBox="1">
          <a:spLocks noChangeArrowheads="1"/>
        </xdr:cNvSpPr>
      </xdr:nvSpPr>
      <xdr:spPr bwMode="auto">
        <a:xfrm>
          <a:off x="552450"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2373" name="Text Box 33"/>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2374" name="Text Box 34"/>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2375" name="Text Box 35"/>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2376" name="Text Box 36"/>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257175</xdr:rowOff>
    </xdr:to>
    <xdr:sp macro="" textlink="">
      <xdr:nvSpPr>
        <xdr:cNvPr id="92377" name="Text Box 37"/>
        <xdr:cNvSpPr txBox="1">
          <a:spLocks noChangeArrowheads="1"/>
        </xdr:cNvSpPr>
      </xdr:nvSpPr>
      <xdr:spPr bwMode="auto">
        <a:xfrm>
          <a:off x="504825" y="4724400"/>
          <a:ext cx="76200" cy="257175"/>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257175</xdr:rowOff>
    </xdr:to>
    <xdr:sp macro="" textlink="">
      <xdr:nvSpPr>
        <xdr:cNvPr id="92378" name="Text Box 38"/>
        <xdr:cNvSpPr txBox="1">
          <a:spLocks noChangeArrowheads="1"/>
        </xdr:cNvSpPr>
      </xdr:nvSpPr>
      <xdr:spPr bwMode="auto">
        <a:xfrm>
          <a:off x="552450"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190500</xdr:rowOff>
    </xdr:to>
    <xdr:sp macro="" textlink="">
      <xdr:nvSpPr>
        <xdr:cNvPr id="92379" name="Text Box 51"/>
        <xdr:cNvSpPr txBox="1">
          <a:spLocks noChangeArrowheads="1"/>
        </xdr:cNvSpPr>
      </xdr:nvSpPr>
      <xdr:spPr bwMode="auto">
        <a:xfrm>
          <a:off x="666750" y="4724400"/>
          <a:ext cx="76200" cy="1905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190500</xdr:rowOff>
    </xdr:to>
    <xdr:sp macro="" textlink="">
      <xdr:nvSpPr>
        <xdr:cNvPr id="92380" name="Text Box 52"/>
        <xdr:cNvSpPr txBox="1">
          <a:spLocks noChangeArrowheads="1"/>
        </xdr:cNvSpPr>
      </xdr:nvSpPr>
      <xdr:spPr bwMode="auto">
        <a:xfrm>
          <a:off x="638175" y="4724400"/>
          <a:ext cx="76200" cy="1905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190500</xdr:rowOff>
    </xdr:to>
    <xdr:sp macro="" textlink="">
      <xdr:nvSpPr>
        <xdr:cNvPr id="92381" name="Text Box 53"/>
        <xdr:cNvSpPr txBox="1">
          <a:spLocks noChangeArrowheads="1"/>
        </xdr:cNvSpPr>
      </xdr:nvSpPr>
      <xdr:spPr bwMode="auto">
        <a:xfrm>
          <a:off x="666750" y="4724400"/>
          <a:ext cx="76200" cy="1905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190500</xdr:rowOff>
    </xdr:to>
    <xdr:sp macro="" textlink="">
      <xdr:nvSpPr>
        <xdr:cNvPr id="92382" name="Text Box 54"/>
        <xdr:cNvSpPr txBox="1">
          <a:spLocks noChangeArrowheads="1"/>
        </xdr:cNvSpPr>
      </xdr:nvSpPr>
      <xdr:spPr bwMode="auto">
        <a:xfrm>
          <a:off x="638175" y="4724400"/>
          <a:ext cx="76200" cy="190500"/>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190500</xdr:rowOff>
    </xdr:to>
    <xdr:sp macro="" textlink="">
      <xdr:nvSpPr>
        <xdr:cNvPr id="92383" name="Text Box 55"/>
        <xdr:cNvSpPr txBox="1">
          <a:spLocks noChangeArrowheads="1"/>
        </xdr:cNvSpPr>
      </xdr:nvSpPr>
      <xdr:spPr bwMode="auto">
        <a:xfrm>
          <a:off x="504825" y="4724400"/>
          <a:ext cx="76200" cy="190500"/>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190500</xdr:rowOff>
    </xdr:to>
    <xdr:sp macro="" textlink="">
      <xdr:nvSpPr>
        <xdr:cNvPr id="92384" name="Text Box 56"/>
        <xdr:cNvSpPr txBox="1">
          <a:spLocks noChangeArrowheads="1"/>
        </xdr:cNvSpPr>
      </xdr:nvSpPr>
      <xdr:spPr bwMode="auto">
        <a:xfrm>
          <a:off x="552450" y="4724400"/>
          <a:ext cx="76200" cy="1905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190500</xdr:rowOff>
    </xdr:to>
    <xdr:sp macro="" textlink="">
      <xdr:nvSpPr>
        <xdr:cNvPr id="92385" name="Text Box 57"/>
        <xdr:cNvSpPr txBox="1">
          <a:spLocks noChangeArrowheads="1"/>
        </xdr:cNvSpPr>
      </xdr:nvSpPr>
      <xdr:spPr bwMode="auto">
        <a:xfrm>
          <a:off x="666750" y="4724400"/>
          <a:ext cx="76200" cy="1905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190500</xdr:rowOff>
    </xdr:to>
    <xdr:sp macro="" textlink="">
      <xdr:nvSpPr>
        <xdr:cNvPr id="92386" name="Text Box 58"/>
        <xdr:cNvSpPr txBox="1">
          <a:spLocks noChangeArrowheads="1"/>
        </xdr:cNvSpPr>
      </xdr:nvSpPr>
      <xdr:spPr bwMode="auto">
        <a:xfrm>
          <a:off x="638175" y="4724400"/>
          <a:ext cx="76200" cy="1905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190500</xdr:rowOff>
    </xdr:to>
    <xdr:sp macro="" textlink="">
      <xdr:nvSpPr>
        <xdr:cNvPr id="92387" name="Text Box 59"/>
        <xdr:cNvSpPr txBox="1">
          <a:spLocks noChangeArrowheads="1"/>
        </xdr:cNvSpPr>
      </xdr:nvSpPr>
      <xdr:spPr bwMode="auto">
        <a:xfrm>
          <a:off x="666750" y="4724400"/>
          <a:ext cx="76200" cy="1905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190500</xdr:rowOff>
    </xdr:to>
    <xdr:sp macro="" textlink="">
      <xdr:nvSpPr>
        <xdr:cNvPr id="92388" name="Text Box 60"/>
        <xdr:cNvSpPr txBox="1">
          <a:spLocks noChangeArrowheads="1"/>
        </xdr:cNvSpPr>
      </xdr:nvSpPr>
      <xdr:spPr bwMode="auto">
        <a:xfrm>
          <a:off x="638175" y="4724400"/>
          <a:ext cx="76200" cy="190500"/>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190500</xdr:rowOff>
    </xdr:to>
    <xdr:sp macro="" textlink="">
      <xdr:nvSpPr>
        <xdr:cNvPr id="92389" name="Text Box 61"/>
        <xdr:cNvSpPr txBox="1">
          <a:spLocks noChangeArrowheads="1"/>
        </xdr:cNvSpPr>
      </xdr:nvSpPr>
      <xdr:spPr bwMode="auto">
        <a:xfrm>
          <a:off x="504825" y="4724400"/>
          <a:ext cx="76200" cy="190500"/>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190500</xdr:rowOff>
    </xdr:to>
    <xdr:sp macro="" textlink="">
      <xdr:nvSpPr>
        <xdr:cNvPr id="92390" name="Text Box 62"/>
        <xdr:cNvSpPr txBox="1">
          <a:spLocks noChangeArrowheads="1"/>
        </xdr:cNvSpPr>
      </xdr:nvSpPr>
      <xdr:spPr bwMode="auto">
        <a:xfrm>
          <a:off x="552450" y="4724400"/>
          <a:ext cx="76200" cy="1905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190500</xdr:rowOff>
    </xdr:to>
    <xdr:sp macro="" textlink="">
      <xdr:nvSpPr>
        <xdr:cNvPr id="92391" name="Text Box 65"/>
        <xdr:cNvSpPr txBox="1">
          <a:spLocks noChangeArrowheads="1"/>
        </xdr:cNvSpPr>
      </xdr:nvSpPr>
      <xdr:spPr bwMode="auto">
        <a:xfrm>
          <a:off x="666750" y="4724400"/>
          <a:ext cx="76200" cy="1905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190500</xdr:rowOff>
    </xdr:to>
    <xdr:sp macro="" textlink="">
      <xdr:nvSpPr>
        <xdr:cNvPr id="92392" name="Text Box 66"/>
        <xdr:cNvSpPr txBox="1">
          <a:spLocks noChangeArrowheads="1"/>
        </xdr:cNvSpPr>
      </xdr:nvSpPr>
      <xdr:spPr bwMode="auto">
        <a:xfrm>
          <a:off x="638175" y="4724400"/>
          <a:ext cx="76200" cy="1905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190500</xdr:rowOff>
    </xdr:to>
    <xdr:sp macro="" textlink="">
      <xdr:nvSpPr>
        <xdr:cNvPr id="92393" name="Text Box 67"/>
        <xdr:cNvSpPr txBox="1">
          <a:spLocks noChangeArrowheads="1"/>
        </xdr:cNvSpPr>
      </xdr:nvSpPr>
      <xdr:spPr bwMode="auto">
        <a:xfrm>
          <a:off x="666750" y="4724400"/>
          <a:ext cx="76200" cy="1905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190500</xdr:rowOff>
    </xdr:to>
    <xdr:sp macro="" textlink="">
      <xdr:nvSpPr>
        <xdr:cNvPr id="92394" name="Text Box 68"/>
        <xdr:cNvSpPr txBox="1">
          <a:spLocks noChangeArrowheads="1"/>
        </xdr:cNvSpPr>
      </xdr:nvSpPr>
      <xdr:spPr bwMode="auto">
        <a:xfrm>
          <a:off x="638175" y="4724400"/>
          <a:ext cx="76200" cy="190500"/>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190500</xdr:rowOff>
    </xdr:to>
    <xdr:sp macro="" textlink="">
      <xdr:nvSpPr>
        <xdr:cNvPr id="92395" name="Text Box 69"/>
        <xdr:cNvSpPr txBox="1">
          <a:spLocks noChangeArrowheads="1"/>
        </xdr:cNvSpPr>
      </xdr:nvSpPr>
      <xdr:spPr bwMode="auto">
        <a:xfrm>
          <a:off x="504825" y="4724400"/>
          <a:ext cx="76200" cy="190500"/>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190500</xdr:rowOff>
    </xdr:to>
    <xdr:sp macro="" textlink="">
      <xdr:nvSpPr>
        <xdr:cNvPr id="92396" name="Text Box 70"/>
        <xdr:cNvSpPr txBox="1">
          <a:spLocks noChangeArrowheads="1"/>
        </xdr:cNvSpPr>
      </xdr:nvSpPr>
      <xdr:spPr bwMode="auto">
        <a:xfrm>
          <a:off x="552450" y="4724400"/>
          <a:ext cx="76200" cy="1905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190500</xdr:rowOff>
    </xdr:to>
    <xdr:sp macro="" textlink="">
      <xdr:nvSpPr>
        <xdr:cNvPr id="92397" name="Text Box 71"/>
        <xdr:cNvSpPr txBox="1">
          <a:spLocks noChangeArrowheads="1"/>
        </xdr:cNvSpPr>
      </xdr:nvSpPr>
      <xdr:spPr bwMode="auto">
        <a:xfrm>
          <a:off x="666750" y="4724400"/>
          <a:ext cx="76200" cy="1905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190500</xdr:rowOff>
    </xdr:to>
    <xdr:sp macro="" textlink="">
      <xdr:nvSpPr>
        <xdr:cNvPr id="92398" name="Text Box 72"/>
        <xdr:cNvSpPr txBox="1">
          <a:spLocks noChangeArrowheads="1"/>
        </xdr:cNvSpPr>
      </xdr:nvSpPr>
      <xdr:spPr bwMode="auto">
        <a:xfrm>
          <a:off x="638175" y="4724400"/>
          <a:ext cx="76200" cy="1905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190500</xdr:rowOff>
    </xdr:to>
    <xdr:sp macro="" textlink="">
      <xdr:nvSpPr>
        <xdr:cNvPr id="92399" name="Text Box 73"/>
        <xdr:cNvSpPr txBox="1">
          <a:spLocks noChangeArrowheads="1"/>
        </xdr:cNvSpPr>
      </xdr:nvSpPr>
      <xdr:spPr bwMode="auto">
        <a:xfrm>
          <a:off x="666750" y="4724400"/>
          <a:ext cx="76200" cy="1905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190500</xdr:rowOff>
    </xdr:to>
    <xdr:sp macro="" textlink="">
      <xdr:nvSpPr>
        <xdr:cNvPr id="92400" name="Text Box 74"/>
        <xdr:cNvSpPr txBox="1">
          <a:spLocks noChangeArrowheads="1"/>
        </xdr:cNvSpPr>
      </xdr:nvSpPr>
      <xdr:spPr bwMode="auto">
        <a:xfrm>
          <a:off x="638175" y="4724400"/>
          <a:ext cx="76200" cy="190500"/>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190500</xdr:rowOff>
    </xdr:to>
    <xdr:sp macro="" textlink="">
      <xdr:nvSpPr>
        <xdr:cNvPr id="92401" name="Text Box 75"/>
        <xdr:cNvSpPr txBox="1">
          <a:spLocks noChangeArrowheads="1"/>
        </xdr:cNvSpPr>
      </xdr:nvSpPr>
      <xdr:spPr bwMode="auto">
        <a:xfrm>
          <a:off x="504825" y="4724400"/>
          <a:ext cx="76200" cy="190500"/>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190500</xdr:rowOff>
    </xdr:to>
    <xdr:sp macro="" textlink="">
      <xdr:nvSpPr>
        <xdr:cNvPr id="92402" name="Text Box 76"/>
        <xdr:cNvSpPr txBox="1">
          <a:spLocks noChangeArrowheads="1"/>
        </xdr:cNvSpPr>
      </xdr:nvSpPr>
      <xdr:spPr bwMode="auto">
        <a:xfrm>
          <a:off x="552450" y="4724400"/>
          <a:ext cx="76200" cy="1905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2403" name="Text Box 83"/>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2404" name="Text Box 84"/>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2405" name="Text Box 85"/>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2406" name="Text Box 86"/>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257175</xdr:rowOff>
    </xdr:to>
    <xdr:sp macro="" textlink="">
      <xdr:nvSpPr>
        <xdr:cNvPr id="92407" name="Text Box 87"/>
        <xdr:cNvSpPr txBox="1">
          <a:spLocks noChangeArrowheads="1"/>
        </xdr:cNvSpPr>
      </xdr:nvSpPr>
      <xdr:spPr bwMode="auto">
        <a:xfrm>
          <a:off x="504825" y="4724400"/>
          <a:ext cx="76200" cy="257175"/>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257175</xdr:rowOff>
    </xdr:to>
    <xdr:sp macro="" textlink="">
      <xdr:nvSpPr>
        <xdr:cNvPr id="92408" name="Text Box 88"/>
        <xdr:cNvSpPr txBox="1">
          <a:spLocks noChangeArrowheads="1"/>
        </xdr:cNvSpPr>
      </xdr:nvSpPr>
      <xdr:spPr bwMode="auto">
        <a:xfrm>
          <a:off x="552450"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2409" name="Text Box 89"/>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2410" name="Text Box 90"/>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2411" name="Text Box 91"/>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2412" name="Text Box 92"/>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257175</xdr:rowOff>
    </xdr:to>
    <xdr:sp macro="" textlink="">
      <xdr:nvSpPr>
        <xdr:cNvPr id="92413" name="Text Box 93"/>
        <xdr:cNvSpPr txBox="1">
          <a:spLocks noChangeArrowheads="1"/>
        </xdr:cNvSpPr>
      </xdr:nvSpPr>
      <xdr:spPr bwMode="auto">
        <a:xfrm>
          <a:off x="504825" y="4724400"/>
          <a:ext cx="76200" cy="257175"/>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257175</xdr:rowOff>
    </xdr:to>
    <xdr:sp macro="" textlink="">
      <xdr:nvSpPr>
        <xdr:cNvPr id="92414" name="Text Box 94"/>
        <xdr:cNvSpPr txBox="1">
          <a:spLocks noChangeArrowheads="1"/>
        </xdr:cNvSpPr>
      </xdr:nvSpPr>
      <xdr:spPr bwMode="auto">
        <a:xfrm>
          <a:off x="552450"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2415" name="Text Box 95"/>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2416" name="Text Box 96"/>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2417" name="Text Box 97"/>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2418" name="Text Box 98"/>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257175</xdr:rowOff>
    </xdr:to>
    <xdr:sp macro="" textlink="">
      <xdr:nvSpPr>
        <xdr:cNvPr id="92419" name="Text Box 99"/>
        <xdr:cNvSpPr txBox="1">
          <a:spLocks noChangeArrowheads="1"/>
        </xdr:cNvSpPr>
      </xdr:nvSpPr>
      <xdr:spPr bwMode="auto">
        <a:xfrm>
          <a:off x="504825" y="4724400"/>
          <a:ext cx="76200" cy="257175"/>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257175</xdr:rowOff>
    </xdr:to>
    <xdr:sp macro="" textlink="">
      <xdr:nvSpPr>
        <xdr:cNvPr id="92420" name="Text Box 100"/>
        <xdr:cNvSpPr txBox="1">
          <a:spLocks noChangeArrowheads="1"/>
        </xdr:cNvSpPr>
      </xdr:nvSpPr>
      <xdr:spPr bwMode="auto">
        <a:xfrm>
          <a:off x="552450"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2421" name="Text Box 101"/>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2422" name="Text Box 102"/>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2423" name="Text Box 103"/>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2424" name="Text Box 104"/>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257175</xdr:rowOff>
    </xdr:to>
    <xdr:sp macro="" textlink="">
      <xdr:nvSpPr>
        <xdr:cNvPr id="92425" name="Text Box 105"/>
        <xdr:cNvSpPr txBox="1">
          <a:spLocks noChangeArrowheads="1"/>
        </xdr:cNvSpPr>
      </xdr:nvSpPr>
      <xdr:spPr bwMode="auto">
        <a:xfrm>
          <a:off x="504825" y="4724400"/>
          <a:ext cx="76200" cy="257175"/>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257175</xdr:rowOff>
    </xdr:to>
    <xdr:sp macro="" textlink="">
      <xdr:nvSpPr>
        <xdr:cNvPr id="92426" name="Text Box 106"/>
        <xdr:cNvSpPr txBox="1">
          <a:spLocks noChangeArrowheads="1"/>
        </xdr:cNvSpPr>
      </xdr:nvSpPr>
      <xdr:spPr bwMode="auto">
        <a:xfrm>
          <a:off x="5524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427" name="Text Box 119"/>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428" name="Text Box 120"/>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429" name="Text Box 121"/>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430" name="Text Box 122"/>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431" name="Text Box 123"/>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432" name="Text Box 124"/>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433" name="Text Box 125"/>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434" name="Text Box 126"/>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435" name="Text Box 127"/>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436" name="Text Box 128"/>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437" name="Text Box 129"/>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438" name="Text Box 130"/>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439" name="Text Box 133"/>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440" name="Text Box 134"/>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441" name="Text Box 135"/>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442" name="Text Box 136"/>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443" name="Text Box 137"/>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444" name="Text Box 138"/>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445" name="Text Box 139"/>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446" name="Text Box 140"/>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447" name="Text Box 141"/>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448" name="Text Box 142"/>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449" name="Text Box 143"/>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450" name="Text Box 144"/>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451" name="Text Box 147"/>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452" name="Text Box 148"/>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453" name="Text Box 149"/>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454" name="Text Box 150"/>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455" name="Text Box 151"/>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456" name="Text Box 152"/>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457" name="Text Box 153"/>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458" name="Text Box 154"/>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459" name="Text Box 155"/>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460" name="Text Box 156"/>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461" name="Text Box 157"/>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462" name="Text Box 158"/>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463" name="Text Box 161"/>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464" name="Text Box 162"/>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465" name="Text Box 163"/>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466" name="Text Box 164"/>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467" name="Text Box 165"/>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468" name="Text Box 166"/>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469" name="Text Box 167"/>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470" name="Text Box 168"/>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471" name="Text Box 169"/>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472" name="Text Box 170"/>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473" name="Text Box 171"/>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474" name="Text Box 172"/>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190500</xdr:rowOff>
    </xdr:to>
    <xdr:sp macro="" textlink="">
      <xdr:nvSpPr>
        <xdr:cNvPr id="92475" name="Text Box 191"/>
        <xdr:cNvSpPr txBox="1">
          <a:spLocks noChangeArrowheads="1"/>
        </xdr:cNvSpPr>
      </xdr:nvSpPr>
      <xdr:spPr bwMode="auto">
        <a:xfrm>
          <a:off x="2609850" y="4724400"/>
          <a:ext cx="76200" cy="1905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190500</xdr:rowOff>
    </xdr:to>
    <xdr:sp macro="" textlink="">
      <xdr:nvSpPr>
        <xdr:cNvPr id="92476" name="Text Box 192"/>
        <xdr:cNvSpPr txBox="1">
          <a:spLocks noChangeArrowheads="1"/>
        </xdr:cNvSpPr>
      </xdr:nvSpPr>
      <xdr:spPr bwMode="auto">
        <a:xfrm>
          <a:off x="2609850" y="4724400"/>
          <a:ext cx="76200" cy="1905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190500</xdr:rowOff>
    </xdr:to>
    <xdr:sp macro="" textlink="">
      <xdr:nvSpPr>
        <xdr:cNvPr id="92477" name="Text Box 193"/>
        <xdr:cNvSpPr txBox="1">
          <a:spLocks noChangeArrowheads="1"/>
        </xdr:cNvSpPr>
      </xdr:nvSpPr>
      <xdr:spPr bwMode="auto">
        <a:xfrm>
          <a:off x="2609850" y="4724400"/>
          <a:ext cx="76200" cy="1905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190500</xdr:rowOff>
    </xdr:to>
    <xdr:sp macro="" textlink="">
      <xdr:nvSpPr>
        <xdr:cNvPr id="92478" name="Text Box 194"/>
        <xdr:cNvSpPr txBox="1">
          <a:spLocks noChangeArrowheads="1"/>
        </xdr:cNvSpPr>
      </xdr:nvSpPr>
      <xdr:spPr bwMode="auto">
        <a:xfrm>
          <a:off x="2609850" y="4724400"/>
          <a:ext cx="76200" cy="1905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190500</xdr:rowOff>
    </xdr:to>
    <xdr:sp macro="" textlink="">
      <xdr:nvSpPr>
        <xdr:cNvPr id="92479" name="Text Box 195"/>
        <xdr:cNvSpPr txBox="1">
          <a:spLocks noChangeArrowheads="1"/>
        </xdr:cNvSpPr>
      </xdr:nvSpPr>
      <xdr:spPr bwMode="auto">
        <a:xfrm>
          <a:off x="2609850" y="4724400"/>
          <a:ext cx="76200" cy="1905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190500</xdr:rowOff>
    </xdr:to>
    <xdr:sp macro="" textlink="">
      <xdr:nvSpPr>
        <xdr:cNvPr id="92480" name="Text Box 196"/>
        <xdr:cNvSpPr txBox="1">
          <a:spLocks noChangeArrowheads="1"/>
        </xdr:cNvSpPr>
      </xdr:nvSpPr>
      <xdr:spPr bwMode="auto">
        <a:xfrm>
          <a:off x="2609850" y="4724400"/>
          <a:ext cx="76200" cy="1905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190500</xdr:rowOff>
    </xdr:to>
    <xdr:sp macro="" textlink="">
      <xdr:nvSpPr>
        <xdr:cNvPr id="92481" name="Text Box 197"/>
        <xdr:cNvSpPr txBox="1">
          <a:spLocks noChangeArrowheads="1"/>
        </xdr:cNvSpPr>
      </xdr:nvSpPr>
      <xdr:spPr bwMode="auto">
        <a:xfrm>
          <a:off x="2609850" y="4724400"/>
          <a:ext cx="76200" cy="1905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190500</xdr:rowOff>
    </xdr:to>
    <xdr:sp macro="" textlink="">
      <xdr:nvSpPr>
        <xdr:cNvPr id="92482" name="Text Box 198"/>
        <xdr:cNvSpPr txBox="1">
          <a:spLocks noChangeArrowheads="1"/>
        </xdr:cNvSpPr>
      </xdr:nvSpPr>
      <xdr:spPr bwMode="auto">
        <a:xfrm>
          <a:off x="2609850" y="4724400"/>
          <a:ext cx="76200" cy="1905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190500</xdr:rowOff>
    </xdr:to>
    <xdr:sp macro="" textlink="">
      <xdr:nvSpPr>
        <xdr:cNvPr id="92483" name="Text Box 199"/>
        <xdr:cNvSpPr txBox="1">
          <a:spLocks noChangeArrowheads="1"/>
        </xdr:cNvSpPr>
      </xdr:nvSpPr>
      <xdr:spPr bwMode="auto">
        <a:xfrm>
          <a:off x="2609850" y="4724400"/>
          <a:ext cx="76200" cy="1905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190500</xdr:rowOff>
    </xdr:to>
    <xdr:sp macro="" textlink="">
      <xdr:nvSpPr>
        <xdr:cNvPr id="92484" name="Text Box 200"/>
        <xdr:cNvSpPr txBox="1">
          <a:spLocks noChangeArrowheads="1"/>
        </xdr:cNvSpPr>
      </xdr:nvSpPr>
      <xdr:spPr bwMode="auto">
        <a:xfrm>
          <a:off x="2609850" y="4724400"/>
          <a:ext cx="76200" cy="1905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190500</xdr:rowOff>
    </xdr:to>
    <xdr:sp macro="" textlink="">
      <xdr:nvSpPr>
        <xdr:cNvPr id="92485" name="Text Box 201"/>
        <xdr:cNvSpPr txBox="1">
          <a:spLocks noChangeArrowheads="1"/>
        </xdr:cNvSpPr>
      </xdr:nvSpPr>
      <xdr:spPr bwMode="auto">
        <a:xfrm>
          <a:off x="2609850" y="4724400"/>
          <a:ext cx="76200" cy="19050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190500</xdr:rowOff>
    </xdr:to>
    <xdr:sp macro="" textlink="">
      <xdr:nvSpPr>
        <xdr:cNvPr id="92486" name="Text Box 202"/>
        <xdr:cNvSpPr txBox="1">
          <a:spLocks noChangeArrowheads="1"/>
        </xdr:cNvSpPr>
      </xdr:nvSpPr>
      <xdr:spPr bwMode="auto">
        <a:xfrm>
          <a:off x="2609850" y="4724400"/>
          <a:ext cx="76200" cy="1905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2487" name="Text Box 203"/>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2488" name="Text Box 204"/>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2489" name="Text Box 205"/>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2490" name="Text Box 206"/>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257175</xdr:rowOff>
    </xdr:to>
    <xdr:sp macro="" textlink="">
      <xdr:nvSpPr>
        <xdr:cNvPr id="92491" name="Text Box 207"/>
        <xdr:cNvSpPr txBox="1">
          <a:spLocks noChangeArrowheads="1"/>
        </xdr:cNvSpPr>
      </xdr:nvSpPr>
      <xdr:spPr bwMode="auto">
        <a:xfrm>
          <a:off x="504825" y="4724400"/>
          <a:ext cx="76200" cy="257175"/>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257175</xdr:rowOff>
    </xdr:to>
    <xdr:sp macro="" textlink="">
      <xdr:nvSpPr>
        <xdr:cNvPr id="92492" name="Text Box 208"/>
        <xdr:cNvSpPr txBox="1">
          <a:spLocks noChangeArrowheads="1"/>
        </xdr:cNvSpPr>
      </xdr:nvSpPr>
      <xdr:spPr bwMode="auto">
        <a:xfrm>
          <a:off x="552450"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2493" name="Text Box 209"/>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2494" name="Text Box 210"/>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2495" name="Text Box 211"/>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2496" name="Text Box 212"/>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257175</xdr:rowOff>
    </xdr:to>
    <xdr:sp macro="" textlink="">
      <xdr:nvSpPr>
        <xdr:cNvPr id="92497" name="Text Box 213"/>
        <xdr:cNvSpPr txBox="1">
          <a:spLocks noChangeArrowheads="1"/>
        </xdr:cNvSpPr>
      </xdr:nvSpPr>
      <xdr:spPr bwMode="auto">
        <a:xfrm>
          <a:off x="504825" y="4724400"/>
          <a:ext cx="76200" cy="257175"/>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257175</xdr:rowOff>
    </xdr:to>
    <xdr:sp macro="" textlink="">
      <xdr:nvSpPr>
        <xdr:cNvPr id="92498" name="Text Box 214"/>
        <xdr:cNvSpPr txBox="1">
          <a:spLocks noChangeArrowheads="1"/>
        </xdr:cNvSpPr>
      </xdr:nvSpPr>
      <xdr:spPr bwMode="auto">
        <a:xfrm>
          <a:off x="552450"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2499" name="Text Box 215"/>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2500" name="Text Box 216"/>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2501" name="Text Box 217"/>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2502" name="Text Box 218"/>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257175</xdr:rowOff>
    </xdr:to>
    <xdr:sp macro="" textlink="">
      <xdr:nvSpPr>
        <xdr:cNvPr id="92503" name="Text Box 219"/>
        <xdr:cNvSpPr txBox="1">
          <a:spLocks noChangeArrowheads="1"/>
        </xdr:cNvSpPr>
      </xdr:nvSpPr>
      <xdr:spPr bwMode="auto">
        <a:xfrm>
          <a:off x="504825" y="4724400"/>
          <a:ext cx="76200" cy="257175"/>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257175</xdr:rowOff>
    </xdr:to>
    <xdr:sp macro="" textlink="">
      <xdr:nvSpPr>
        <xdr:cNvPr id="92504" name="Text Box 220"/>
        <xdr:cNvSpPr txBox="1">
          <a:spLocks noChangeArrowheads="1"/>
        </xdr:cNvSpPr>
      </xdr:nvSpPr>
      <xdr:spPr bwMode="auto">
        <a:xfrm>
          <a:off x="552450"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2505" name="Text Box 221"/>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2506" name="Text Box 222"/>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2507" name="Text Box 223"/>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2508" name="Text Box 224"/>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257175</xdr:rowOff>
    </xdr:to>
    <xdr:sp macro="" textlink="">
      <xdr:nvSpPr>
        <xdr:cNvPr id="92509" name="Text Box 225"/>
        <xdr:cNvSpPr txBox="1">
          <a:spLocks noChangeArrowheads="1"/>
        </xdr:cNvSpPr>
      </xdr:nvSpPr>
      <xdr:spPr bwMode="auto">
        <a:xfrm>
          <a:off x="504825" y="4724400"/>
          <a:ext cx="76200" cy="257175"/>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257175</xdr:rowOff>
    </xdr:to>
    <xdr:sp macro="" textlink="">
      <xdr:nvSpPr>
        <xdr:cNvPr id="92510" name="Text Box 226"/>
        <xdr:cNvSpPr txBox="1">
          <a:spLocks noChangeArrowheads="1"/>
        </xdr:cNvSpPr>
      </xdr:nvSpPr>
      <xdr:spPr bwMode="auto">
        <a:xfrm>
          <a:off x="552450"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190500</xdr:rowOff>
    </xdr:to>
    <xdr:sp macro="" textlink="">
      <xdr:nvSpPr>
        <xdr:cNvPr id="92511" name="Text Box 239"/>
        <xdr:cNvSpPr txBox="1">
          <a:spLocks noChangeArrowheads="1"/>
        </xdr:cNvSpPr>
      </xdr:nvSpPr>
      <xdr:spPr bwMode="auto">
        <a:xfrm>
          <a:off x="666750" y="4724400"/>
          <a:ext cx="76200" cy="1905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190500</xdr:rowOff>
    </xdr:to>
    <xdr:sp macro="" textlink="">
      <xdr:nvSpPr>
        <xdr:cNvPr id="92512" name="Text Box 240"/>
        <xdr:cNvSpPr txBox="1">
          <a:spLocks noChangeArrowheads="1"/>
        </xdr:cNvSpPr>
      </xdr:nvSpPr>
      <xdr:spPr bwMode="auto">
        <a:xfrm>
          <a:off x="638175" y="4724400"/>
          <a:ext cx="76200" cy="1905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190500</xdr:rowOff>
    </xdr:to>
    <xdr:sp macro="" textlink="">
      <xdr:nvSpPr>
        <xdr:cNvPr id="92513" name="Text Box 241"/>
        <xdr:cNvSpPr txBox="1">
          <a:spLocks noChangeArrowheads="1"/>
        </xdr:cNvSpPr>
      </xdr:nvSpPr>
      <xdr:spPr bwMode="auto">
        <a:xfrm>
          <a:off x="666750" y="4724400"/>
          <a:ext cx="76200" cy="1905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190500</xdr:rowOff>
    </xdr:to>
    <xdr:sp macro="" textlink="">
      <xdr:nvSpPr>
        <xdr:cNvPr id="92514" name="Text Box 242"/>
        <xdr:cNvSpPr txBox="1">
          <a:spLocks noChangeArrowheads="1"/>
        </xdr:cNvSpPr>
      </xdr:nvSpPr>
      <xdr:spPr bwMode="auto">
        <a:xfrm>
          <a:off x="638175" y="4724400"/>
          <a:ext cx="76200" cy="190500"/>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190500</xdr:rowOff>
    </xdr:to>
    <xdr:sp macro="" textlink="">
      <xdr:nvSpPr>
        <xdr:cNvPr id="92515" name="Text Box 243"/>
        <xdr:cNvSpPr txBox="1">
          <a:spLocks noChangeArrowheads="1"/>
        </xdr:cNvSpPr>
      </xdr:nvSpPr>
      <xdr:spPr bwMode="auto">
        <a:xfrm>
          <a:off x="504825" y="4724400"/>
          <a:ext cx="76200" cy="190500"/>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190500</xdr:rowOff>
    </xdr:to>
    <xdr:sp macro="" textlink="">
      <xdr:nvSpPr>
        <xdr:cNvPr id="92516" name="Text Box 244"/>
        <xdr:cNvSpPr txBox="1">
          <a:spLocks noChangeArrowheads="1"/>
        </xdr:cNvSpPr>
      </xdr:nvSpPr>
      <xdr:spPr bwMode="auto">
        <a:xfrm>
          <a:off x="552450" y="4724400"/>
          <a:ext cx="76200" cy="1905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190500</xdr:rowOff>
    </xdr:to>
    <xdr:sp macro="" textlink="">
      <xdr:nvSpPr>
        <xdr:cNvPr id="92517" name="Text Box 245"/>
        <xdr:cNvSpPr txBox="1">
          <a:spLocks noChangeArrowheads="1"/>
        </xdr:cNvSpPr>
      </xdr:nvSpPr>
      <xdr:spPr bwMode="auto">
        <a:xfrm>
          <a:off x="666750" y="4724400"/>
          <a:ext cx="76200" cy="1905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190500</xdr:rowOff>
    </xdr:to>
    <xdr:sp macro="" textlink="">
      <xdr:nvSpPr>
        <xdr:cNvPr id="92518" name="Text Box 246"/>
        <xdr:cNvSpPr txBox="1">
          <a:spLocks noChangeArrowheads="1"/>
        </xdr:cNvSpPr>
      </xdr:nvSpPr>
      <xdr:spPr bwMode="auto">
        <a:xfrm>
          <a:off x="638175" y="4724400"/>
          <a:ext cx="76200" cy="1905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190500</xdr:rowOff>
    </xdr:to>
    <xdr:sp macro="" textlink="">
      <xdr:nvSpPr>
        <xdr:cNvPr id="92519" name="Text Box 247"/>
        <xdr:cNvSpPr txBox="1">
          <a:spLocks noChangeArrowheads="1"/>
        </xdr:cNvSpPr>
      </xdr:nvSpPr>
      <xdr:spPr bwMode="auto">
        <a:xfrm>
          <a:off x="666750" y="4724400"/>
          <a:ext cx="76200" cy="1905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190500</xdr:rowOff>
    </xdr:to>
    <xdr:sp macro="" textlink="">
      <xdr:nvSpPr>
        <xdr:cNvPr id="92520" name="Text Box 248"/>
        <xdr:cNvSpPr txBox="1">
          <a:spLocks noChangeArrowheads="1"/>
        </xdr:cNvSpPr>
      </xdr:nvSpPr>
      <xdr:spPr bwMode="auto">
        <a:xfrm>
          <a:off x="638175" y="4724400"/>
          <a:ext cx="76200" cy="190500"/>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190500</xdr:rowOff>
    </xdr:to>
    <xdr:sp macro="" textlink="">
      <xdr:nvSpPr>
        <xdr:cNvPr id="92521" name="Text Box 249"/>
        <xdr:cNvSpPr txBox="1">
          <a:spLocks noChangeArrowheads="1"/>
        </xdr:cNvSpPr>
      </xdr:nvSpPr>
      <xdr:spPr bwMode="auto">
        <a:xfrm>
          <a:off x="504825" y="4724400"/>
          <a:ext cx="76200" cy="190500"/>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190500</xdr:rowOff>
    </xdr:to>
    <xdr:sp macro="" textlink="">
      <xdr:nvSpPr>
        <xdr:cNvPr id="92522" name="Text Box 250"/>
        <xdr:cNvSpPr txBox="1">
          <a:spLocks noChangeArrowheads="1"/>
        </xdr:cNvSpPr>
      </xdr:nvSpPr>
      <xdr:spPr bwMode="auto">
        <a:xfrm>
          <a:off x="552450" y="4724400"/>
          <a:ext cx="76200" cy="1905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190500</xdr:rowOff>
    </xdr:to>
    <xdr:sp macro="" textlink="">
      <xdr:nvSpPr>
        <xdr:cNvPr id="92523" name="Text Box 253"/>
        <xdr:cNvSpPr txBox="1">
          <a:spLocks noChangeArrowheads="1"/>
        </xdr:cNvSpPr>
      </xdr:nvSpPr>
      <xdr:spPr bwMode="auto">
        <a:xfrm>
          <a:off x="666750" y="4724400"/>
          <a:ext cx="76200" cy="1905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190500</xdr:rowOff>
    </xdr:to>
    <xdr:sp macro="" textlink="">
      <xdr:nvSpPr>
        <xdr:cNvPr id="92524" name="Text Box 254"/>
        <xdr:cNvSpPr txBox="1">
          <a:spLocks noChangeArrowheads="1"/>
        </xdr:cNvSpPr>
      </xdr:nvSpPr>
      <xdr:spPr bwMode="auto">
        <a:xfrm>
          <a:off x="638175" y="4724400"/>
          <a:ext cx="76200" cy="1905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190500</xdr:rowOff>
    </xdr:to>
    <xdr:sp macro="" textlink="">
      <xdr:nvSpPr>
        <xdr:cNvPr id="92525" name="Text Box 255"/>
        <xdr:cNvSpPr txBox="1">
          <a:spLocks noChangeArrowheads="1"/>
        </xdr:cNvSpPr>
      </xdr:nvSpPr>
      <xdr:spPr bwMode="auto">
        <a:xfrm>
          <a:off x="666750" y="4724400"/>
          <a:ext cx="76200" cy="1905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190500</xdr:rowOff>
    </xdr:to>
    <xdr:sp macro="" textlink="">
      <xdr:nvSpPr>
        <xdr:cNvPr id="92526" name="Text Box 256"/>
        <xdr:cNvSpPr txBox="1">
          <a:spLocks noChangeArrowheads="1"/>
        </xdr:cNvSpPr>
      </xdr:nvSpPr>
      <xdr:spPr bwMode="auto">
        <a:xfrm>
          <a:off x="638175" y="4724400"/>
          <a:ext cx="76200" cy="190500"/>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190500</xdr:rowOff>
    </xdr:to>
    <xdr:sp macro="" textlink="">
      <xdr:nvSpPr>
        <xdr:cNvPr id="92527" name="Text Box 257"/>
        <xdr:cNvSpPr txBox="1">
          <a:spLocks noChangeArrowheads="1"/>
        </xdr:cNvSpPr>
      </xdr:nvSpPr>
      <xdr:spPr bwMode="auto">
        <a:xfrm>
          <a:off x="504825" y="4724400"/>
          <a:ext cx="76200" cy="190500"/>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190500</xdr:rowOff>
    </xdr:to>
    <xdr:sp macro="" textlink="">
      <xdr:nvSpPr>
        <xdr:cNvPr id="92528" name="Text Box 258"/>
        <xdr:cNvSpPr txBox="1">
          <a:spLocks noChangeArrowheads="1"/>
        </xdr:cNvSpPr>
      </xdr:nvSpPr>
      <xdr:spPr bwMode="auto">
        <a:xfrm>
          <a:off x="552450" y="4724400"/>
          <a:ext cx="76200" cy="1905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190500</xdr:rowOff>
    </xdr:to>
    <xdr:sp macro="" textlink="">
      <xdr:nvSpPr>
        <xdr:cNvPr id="92529" name="Text Box 259"/>
        <xdr:cNvSpPr txBox="1">
          <a:spLocks noChangeArrowheads="1"/>
        </xdr:cNvSpPr>
      </xdr:nvSpPr>
      <xdr:spPr bwMode="auto">
        <a:xfrm>
          <a:off x="666750" y="4724400"/>
          <a:ext cx="76200" cy="1905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190500</xdr:rowOff>
    </xdr:to>
    <xdr:sp macro="" textlink="">
      <xdr:nvSpPr>
        <xdr:cNvPr id="92530" name="Text Box 260"/>
        <xdr:cNvSpPr txBox="1">
          <a:spLocks noChangeArrowheads="1"/>
        </xdr:cNvSpPr>
      </xdr:nvSpPr>
      <xdr:spPr bwMode="auto">
        <a:xfrm>
          <a:off x="638175" y="4724400"/>
          <a:ext cx="76200" cy="1905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190500</xdr:rowOff>
    </xdr:to>
    <xdr:sp macro="" textlink="">
      <xdr:nvSpPr>
        <xdr:cNvPr id="92531" name="Text Box 261"/>
        <xdr:cNvSpPr txBox="1">
          <a:spLocks noChangeArrowheads="1"/>
        </xdr:cNvSpPr>
      </xdr:nvSpPr>
      <xdr:spPr bwMode="auto">
        <a:xfrm>
          <a:off x="666750" y="4724400"/>
          <a:ext cx="76200" cy="190500"/>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190500</xdr:rowOff>
    </xdr:to>
    <xdr:sp macro="" textlink="">
      <xdr:nvSpPr>
        <xdr:cNvPr id="92532" name="Text Box 262"/>
        <xdr:cNvSpPr txBox="1">
          <a:spLocks noChangeArrowheads="1"/>
        </xdr:cNvSpPr>
      </xdr:nvSpPr>
      <xdr:spPr bwMode="auto">
        <a:xfrm>
          <a:off x="638175" y="4724400"/>
          <a:ext cx="76200" cy="190500"/>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190500</xdr:rowOff>
    </xdr:to>
    <xdr:sp macro="" textlink="">
      <xdr:nvSpPr>
        <xdr:cNvPr id="92533" name="Text Box 263"/>
        <xdr:cNvSpPr txBox="1">
          <a:spLocks noChangeArrowheads="1"/>
        </xdr:cNvSpPr>
      </xdr:nvSpPr>
      <xdr:spPr bwMode="auto">
        <a:xfrm>
          <a:off x="504825" y="4724400"/>
          <a:ext cx="76200" cy="190500"/>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190500</xdr:rowOff>
    </xdr:to>
    <xdr:sp macro="" textlink="">
      <xdr:nvSpPr>
        <xdr:cNvPr id="92534" name="Text Box 264"/>
        <xdr:cNvSpPr txBox="1">
          <a:spLocks noChangeArrowheads="1"/>
        </xdr:cNvSpPr>
      </xdr:nvSpPr>
      <xdr:spPr bwMode="auto">
        <a:xfrm>
          <a:off x="552450" y="4724400"/>
          <a:ext cx="76200" cy="190500"/>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2535" name="Text Box 271"/>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2536" name="Text Box 272"/>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2537" name="Text Box 273"/>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2538" name="Text Box 274"/>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257175</xdr:rowOff>
    </xdr:to>
    <xdr:sp macro="" textlink="">
      <xdr:nvSpPr>
        <xdr:cNvPr id="92539" name="Text Box 275"/>
        <xdr:cNvSpPr txBox="1">
          <a:spLocks noChangeArrowheads="1"/>
        </xdr:cNvSpPr>
      </xdr:nvSpPr>
      <xdr:spPr bwMode="auto">
        <a:xfrm>
          <a:off x="504825" y="4724400"/>
          <a:ext cx="76200" cy="257175"/>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257175</xdr:rowOff>
    </xdr:to>
    <xdr:sp macro="" textlink="">
      <xdr:nvSpPr>
        <xdr:cNvPr id="92540" name="Text Box 276"/>
        <xdr:cNvSpPr txBox="1">
          <a:spLocks noChangeArrowheads="1"/>
        </xdr:cNvSpPr>
      </xdr:nvSpPr>
      <xdr:spPr bwMode="auto">
        <a:xfrm>
          <a:off x="552450"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2541" name="Text Box 277"/>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2542" name="Text Box 278"/>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2543" name="Text Box 279"/>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2544" name="Text Box 280"/>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257175</xdr:rowOff>
    </xdr:to>
    <xdr:sp macro="" textlink="">
      <xdr:nvSpPr>
        <xdr:cNvPr id="92545" name="Text Box 281"/>
        <xdr:cNvSpPr txBox="1">
          <a:spLocks noChangeArrowheads="1"/>
        </xdr:cNvSpPr>
      </xdr:nvSpPr>
      <xdr:spPr bwMode="auto">
        <a:xfrm>
          <a:off x="504825" y="4724400"/>
          <a:ext cx="76200" cy="257175"/>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257175</xdr:rowOff>
    </xdr:to>
    <xdr:sp macro="" textlink="">
      <xdr:nvSpPr>
        <xdr:cNvPr id="92546" name="Text Box 282"/>
        <xdr:cNvSpPr txBox="1">
          <a:spLocks noChangeArrowheads="1"/>
        </xdr:cNvSpPr>
      </xdr:nvSpPr>
      <xdr:spPr bwMode="auto">
        <a:xfrm>
          <a:off x="552450"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2547" name="Text Box 283"/>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2548" name="Text Box 284"/>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2549" name="Text Box 285"/>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2550" name="Text Box 286"/>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257175</xdr:rowOff>
    </xdr:to>
    <xdr:sp macro="" textlink="">
      <xdr:nvSpPr>
        <xdr:cNvPr id="92551" name="Text Box 287"/>
        <xdr:cNvSpPr txBox="1">
          <a:spLocks noChangeArrowheads="1"/>
        </xdr:cNvSpPr>
      </xdr:nvSpPr>
      <xdr:spPr bwMode="auto">
        <a:xfrm>
          <a:off x="504825" y="4724400"/>
          <a:ext cx="76200" cy="257175"/>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257175</xdr:rowOff>
    </xdr:to>
    <xdr:sp macro="" textlink="">
      <xdr:nvSpPr>
        <xdr:cNvPr id="92552" name="Text Box 288"/>
        <xdr:cNvSpPr txBox="1">
          <a:spLocks noChangeArrowheads="1"/>
        </xdr:cNvSpPr>
      </xdr:nvSpPr>
      <xdr:spPr bwMode="auto">
        <a:xfrm>
          <a:off x="552450"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2553" name="Text Box 289"/>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2554" name="Text Box 290"/>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666750</xdr:colOff>
      <xdr:row>16</xdr:row>
      <xdr:rowOff>0</xdr:rowOff>
    </xdr:from>
    <xdr:to>
      <xdr:col>0</xdr:col>
      <xdr:colOff>742950</xdr:colOff>
      <xdr:row>16</xdr:row>
      <xdr:rowOff>257175</xdr:rowOff>
    </xdr:to>
    <xdr:sp macro="" textlink="">
      <xdr:nvSpPr>
        <xdr:cNvPr id="92555" name="Text Box 291"/>
        <xdr:cNvSpPr txBox="1">
          <a:spLocks noChangeArrowheads="1"/>
        </xdr:cNvSpPr>
      </xdr:nvSpPr>
      <xdr:spPr bwMode="auto">
        <a:xfrm>
          <a:off x="666750" y="4724400"/>
          <a:ext cx="76200" cy="257175"/>
        </a:xfrm>
        <a:prstGeom prst="rect">
          <a:avLst/>
        </a:prstGeom>
        <a:noFill/>
        <a:ln w="9525">
          <a:noFill/>
          <a:miter lim="800000"/>
          <a:headEnd/>
          <a:tailEnd/>
        </a:ln>
      </xdr:spPr>
    </xdr:sp>
    <xdr:clientData/>
  </xdr:twoCellAnchor>
  <xdr:twoCellAnchor editAs="oneCell">
    <xdr:from>
      <xdr:col>0</xdr:col>
      <xdr:colOff>638175</xdr:colOff>
      <xdr:row>16</xdr:row>
      <xdr:rowOff>0</xdr:rowOff>
    </xdr:from>
    <xdr:to>
      <xdr:col>0</xdr:col>
      <xdr:colOff>714375</xdr:colOff>
      <xdr:row>16</xdr:row>
      <xdr:rowOff>257175</xdr:rowOff>
    </xdr:to>
    <xdr:sp macro="" textlink="">
      <xdr:nvSpPr>
        <xdr:cNvPr id="92556" name="Text Box 292"/>
        <xdr:cNvSpPr txBox="1">
          <a:spLocks noChangeArrowheads="1"/>
        </xdr:cNvSpPr>
      </xdr:nvSpPr>
      <xdr:spPr bwMode="auto">
        <a:xfrm>
          <a:off x="638175" y="4724400"/>
          <a:ext cx="76200" cy="257175"/>
        </a:xfrm>
        <a:prstGeom prst="rect">
          <a:avLst/>
        </a:prstGeom>
        <a:noFill/>
        <a:ln w="9525">
          <a:noFill/>
          <a:miter lim="800000"/>
          <a:headEnd/>
          <a:tailEnd/>
        </a:ln>
      </xdr:spPr>
    </xdr:sp>
    <xdr:clientData/>
  </xdr:twoCellAnchor>
  <xdr:twoCellAnchor editAs="oneCell">
    <xdr:from>
      <xdr:col>0</xdr:col>
      <xdr:colOff>504825</xdr:colOff>
      <xdr:row>16</xdr:row>
      <xdr:rowOff>0</xdr:rowOff>
    </xdr:from>
    <xdr:to>
      <xdr:col>0</xdr:col>
      <xdr:colOff>581025</xdr:colOff>
      <xdr:row>16</xdr:row>
      <xdr:rowOff>257175</xdr:rowOff>
    </xdr:to>
    <xdr:sp macro="" textlink="">
      <xdr:nvSpPr>
        <xdr:cNvPr id="92557" name="Text Box 293"/>
        <xdr:cNvSpPr txBox="1">
          <a:spLocks noChangeArrowheads="1"/>
        </xdr:cNvSpPr>
      </xdr:nvSpPr>
      <xdr:spPr bwMode="auto">
        <a:xfrm>
          <a:off x="504825" y="4724400"/>
          <a:ext cx="76200" cy="257175"/>
        </a:xfrm>
        <a:prstGeom prst="rect">
          <a:avLst/>
        </a:prstGeom>
        <a:noFill/>
        <a:ln w="9525">
          <a:noFill/>
          <a:miter lim="800000"/>
          <a:headEnd/>
          <a:tailEnd/>
        </a:ln>
      </xdr:spPr>
    </xdr:sp>
    <xdr:clientData/>
  </xdr:twoCellAnchor>
  <xdr:twoCellAnchor editAs="oneCell">
    <xdr:from>
      <xdr:col>0</xdr:col>
      <xdr:colOff>552450</xdr:colOff>
      <xdr:row>16</xdr:row>
      <xdr:rowOff>0</xdr:rowOff>
    </xdr:from>
    <xdr:to>
      <xdr:col>0</xdr:col>
      <xdr:colOff>628650</xdr:colOff>
      <xdr:row>16</xdr:row>
      <xdr:rowOff>257175</xdr:rowOff>
    </xdr:to>
    <xdr:sp macro="" textlink="">
      <xdr:nvSpPr>
        <xdr:cNvPr id="92558" name="Text Box 294"/>
        <xdr:cNvSpPr txBox="1">
          <a:spLocks noChangeArrowheads="1"/>
        </xdr:cNvSpPr>
      </xdr:nvSpPr>
      <xdr:spPr bwMode="auto">
        <a:xfrm>
          <a:off x="5524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559" name="Text Box 307"/>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560" name="Text Box 308"/>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561" name="Text Box 309"/>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562" name="Text Box 310"/>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563" name="Text Box 311"/>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564" name="Text Box 312"/>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565" name="Text Box 313"/>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566" name="Text Box 314"/>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567" name="Text Box 315"/>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568" name="Text Box 316"/>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569" name="Text Box 317"/>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570" name="Text Box 318"/>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571" name="Text Box 321"/>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572" name="Text Box 322"/>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573" name="Text Box 323"/>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574" name="Text Box 324"/>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575" name="Text Box 325"/>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576" name="Text Box 326"/>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577" name="Text Box 327"/>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578" name="Text Box 328"/>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579" name="Text Box 329"/>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580" name="Text Box 330"/>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581" name="Text Box 331"/>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582" name="Text Box 332"/>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583" name="Text Box 335"/>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584" name="Text Box 336"/>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585" name="Text Box 337"/>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586" name="Text Box 338"/>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587" name="Text Box 339"/>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588" name="Text Box 340"/>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589" name="Text Box 341"/>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590" name="Text Box 342"/>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591" name="Text Box 343"/>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592" name="Text Box 344"/>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593" name="Text Box 345"/>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594" name="Text Box 346"/>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595" name="Text Box 349"/>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596" name="Text Box 350"/>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597" name="Text Box 351"/>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598" name="Text Box 352"/>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599" name="Text Box 353"/>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600" name="Text Box 354"/>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601" name="Text Box 355"/>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602" name="Text Box 356"/>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603" name="Text Box 357"/>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604" name="Text Box 358"/>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605" name="Text Box 359"/>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76200</xdr:colOff>
      <xdr:row>16</xdr:row>
      <xdr:rowOff>257175</xdr:rowOff>
    </xdr:to>
    <xdr:sp macro="" textlink="">
      <xdr:nvSpPr>
        <xdr:cNvPr id="92606" name="Text Box 360"/>
        <xdr:cNvSpPr txBox="1">
          <a:spLocks noChangeArrowheads="1"/>
        </xdr:cNvSpPr>
      </xdr:nvSpPr>
      <xdr:spPr bwMode="auto">
        <a:xfrm>
          <a:off x="2609850" y="4724400"/>
          <a:ext cx="76200" cy="257175"/>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1"/>
  <sheetViews>
    <sheetView tabSelected="1" workbookViewId="0">
      <selection sqref="A1:O1"/>
    </sheetView>
  </sheetViews>
  <sheetFormatPr baseColWidth="10" defaultRowHeight="15" x14ac:dyDescent="0.25"/>
  <cols>
    <col min="1" max="1" width="22.7109375" customWidth="1"/>
    <col min="2" max="2" width="20.28515625" customWidth="1"/>
    <col min="3" max="3" width="21.42578125" customWidth="1"/>
    <col min="4" max="4" width="10.5703125" hidden="1" customWidth="1"/>
    <col min="5" max="5" width="11.7109375" customWidth="1"/>
    <col min="6" max="6" width="12" customWidth="1"/>
    <col min="7" max="7" width="10.28515625" customWidth="1"/>
    <col min="8" max="8" width="11" customWidth="1"/>
    <col min="9" max="9" width="16.85546875" customWidth="1"/>
    <col min="10" max="10" width="12.140625" customWidth="1"/>
    <col min="11" max="11" width="11.42578125" customWidth="1"/>
    <col min="12" max="13" width="13.28515625" customWidth="1"/>
    <col min="14" max="14" width="16" customWidth="1"/>
    <col min="15" max="15" width="36" customWidth="1"/>
  </cols>
  <sheetData>
    <row r="1" spans="1:16" ht="84.75" customHeight="1" x14ac:dyDescent="0.25">
      <c r="A1" s="138"/>
      <c r="B1" s="138"/>
      <c r="C1" s="138"/>
      <c r="D1" s="138"/>
      <c r="E1" s="138"/>
      <c r="F1" s="138"/>
      <c r="G1" s="138"/>
      <c r="H1" s="138"/>
      <c r="I1" s="138"/>
      <c r="J1" s="138"/>
      <c r="K1" s="138"/>
      <c r="L1" s="138"/>
      <c r="M1" s="138"/>
      <c r="N1" s="138"/>
      <c r="O1" s="138"/>
    </row>
    <row r="2" spans="1:16" ht="21" customHeight="1" x14ac:dyDescent="0.3">
      <c r="A2" s="125" t="s">
        <v>127</v>
      </c>
      <c r="B2" s="125"/>
      <c r="C2" s="125"/>
      <c r="D2" s="125"/>
      <c r="E2" s="125"/>
      <c r="F2" s="125"/>
      <c r="G2" s="125"/>
      <c r="H2" s="125"/>
      <c r="I2" s="125"/>
      <c r="J2" s="125"/>
      <c r="K2" s="125"/>
      <c r="L2" s="125"/>
      <c r="M2" s="125"/>
      <c r="N2" s="125"/>
      <c r="O2" s="125"/>
    </row>
    <row r="3" spans="1:16" ht="18.75" x14ac:dyDescent="0.3">
      <c r="A3" s="125" t="s">
        <v>128</v>
      </c>
      <c r="B3" s="125"/>
      <c r="C3" s="125"/>
      <c r="D3" s="125"/>
      <c r="E3" s="125"/>
      <c r="F3" s="125"/>
      <c r="G3" s="125"/>
      <c r="H3" s="125"/>
      <c r="I3" s="125"/>
      <c r="J3" s="125"/>
      <c r="K3" s="125"/>
      <c r="L3" s="125"/>
      <c r="M3" s="125"/>
      <c r="N3" s="125"/>
      <c r="O3" s="125"/>
    </row>
    <row r="4" spans="1:16" ht="18.75" x14ac:dyDescent="0.3">
      <c r="A4" s="125" t="s">
        <v>129</v>
      </c>
      <c r="B4" s="125"/>
      <c r="C4" s="125"/>
      <c r="D4" s="125"/>
      <c r="E4" s="125"/>
      <c r="F4" s="125"/>
      <c r="G4" s="125"/>
      <c r="H4" s="125"/>
      <c r="I4" s="125"/>
      <c r="J4" s="125"/>
      <c r="K4" s="125"/>
      <c r="L4" s="125"/>
      <c r="M4" s="125"/>
      <c r="N4" s="125"/>
      <c r="O4" s="125"/>
      <c r="P4" s="65"/>
    </row>
    <row r="5" spans="1:16" ht="21.75" thickBot="1" x14ac:dyDescent="0.4">
      <c r="A5" s="126" t="s">
        <v>125</v>
      </c>
      <c r="B5" s="126"/>
      <c r="C5" s="126"/>
      <c r="D5" s="126"/>
      <c r="E5" s="126"/>
      <c r="F5" s="126"/>
      <c r="G5" s="126"/>
      <c r="H5" s="126"/>
      <c r="I5" s="126"/>
      <c r="J5" s="126"/>
      <c r="K5" s="126"/>
      <c r="L5" s="126"/>
      <c r="M5" s="126"/>
      <c r="N5" s="126"/>
      <c r="O5" s="126"/>
      <c r="P5" s="126"/>
    </row>
    <row r="6" spans="1:16" ht="34.5" thickBot="1" x14ac:dyDescent="0.55000000000000004">
      <c r="A6" s="127" t="s">
        <v>92</v>
      </c>
      <c r="B6" s="128"/>
      <c r="C6" s="128"/>
      <c r="D6" s="128"/>
      <c r="E6" s="128"/>
      <c r="F6" s="128"/>
      <c r="G6" s="128"/>
      <c r="H6" s="128"/>
      <c r="I6" s="128"/>
      <c r="J6" s="128"/>
      <c r="K6" s="128"/>
      <c r="L6" s="128"/>
      <c r="M6" s="128"/>
      <c r="N6" s="128"/>
      <c r="O6" s="129"/>
      <c r="P6" s="2"/>
    </row>
    <row r="7" spans="1:16" x14ac:dyDescent="0.25">
      <c r="A7" s="114" t="s">
        <v>93</v>
      </c>
      <c r="B7" s="115"/>
      <c r="C7" s="115"/>
      <c r="D7" s="115"/>
      <c r="E7" s="115"/>
      <c r="F7" s="115"/>
      <c r="G7" s="115"/>
      <c r="H7" s="115"/>
      <c r="I7" s="115"/>
      <c r="J7" s="115"/>
      <c r="K7" s="115"/>
      <c r="L7" s="115"/>
      <c r="M7" s="115"/>
      <c r="N7" s="115"/>
      <c r="O7" s="116"/>
    </row>
    <row r="8" spans="1:16" ht="13.5" customHeight="1" thickBot="1" x14ac:dyDescent="0.3">
      <c r="A8" s="117"/>
      <c r="B8" s="118"/>
      <c r="C8" s="118"/>
      <c r="D8" s="118"/>
      <c r="E8" s="118"/>
      <c r="F8" s="118"/>
      <c r="G8" s="118"/>
      <c r="H8" s="118"/>
      <c r="I8" s="118"/>
      <c r="J8" s="118"/>
      <c r="K8" s="118"/>
      <c r="L8" s="118"/>
      <c r="M8" s="118"/>
      <c r="N8" s="118"/>
      <c r="O8" s="119"/>
    </row>
    <row r="9" spans="1:16" ht="134.25" customHeight="1" x14ac:dyDescent="0.25">
      <c r="A9" s="122" t="s">
        <v>133</v>
      </c>
      <c r="B9" s="123"/>
      <c r="C9" s="123"/>
      <c r="D9" s="123"/>
      <c r="E9" s="123"/>
      <c r="F9" s="123"/>
      <c r="G9" s="123"/>
      <c r="H9" s="123"/>
      <c r="I9" s="123"/>
      <c r="J9" s="123"/>
      <c r="K9" s="123"/>
      <c r="L9" s="123"/>
      <c r="M9" s="123"/>
      <c r="N9" s="123"/>
      <c r="O9" s="124"/>
    </row>
    <row r="10" spans="1:16" ht="8.25" customHeight="1" x14ac:dyDescent="0.25">
      <c r="A10" s="101"/>
      <c r="B10" s="102"/>
      <c r="C10" s="102"/>
      <c r="D10" s="102"/>
      <c r="E10" s="102"/>
      <c r="F10" s="102"/>
      <c r="G10" s="102"/>
      <c r="H10" s="102"/>
      <c r="I10" s="102"/>
      <c r="J10" s="102"/>
      <c r="K10" s="102"/>
      <c r="L10" s="102"/>
      <c r="M10" s="102"/>
      <c r="N10" s="102"/>
      <c r="O10" s="103"/>
    </row>
    <row r="11" spans="1:16" ht="19.5" customHeight="1" x14ac:dyDescent="0.25">
      <c r="A11" s="106" t="s">
        <v>0</v>
      </c>
      <c r="B11" s="106" t="s">
        <v>4</v>
      </c>
      <c r="C11" s="106" t="s">
        <v>1</v>
      </c>
      <c r="D11" s="106" t="s">
        <v>31</v>
      </c>
      <c r="E11" s="105" t="s">
        <v>26</v>
      </c>
      <c r="F11" s="105"/>
      <c r="G11" s="105"/>
      <c r="H11" s="105"/>
      <c r="I11" s="105"/>
      <c r="J11" s="121" t="s">
        <v>2</v>
      </c>
      <c r="K11" s="121"/>
      <c r="L11" s="121"/>
      <c r="M11" s="104" t="s">
        <v>29</v>
      </c>
      <c r="N11" s="120" t="s">
        <v>30</v>
      </c>
      <c r="O11" s="120" t="s">
        <v>3</v>
      </c>
    </row>
    <row r="12" spans="1:16" ht="15" customHeight="1" x14ac:dyDescent="0.25">
      <c r="A12" s="106"/>
      <c r="B12" s="106"/>
      <c r="C12" s="106"/>
      <c r="D12" s="106"/>
      <c r="E12" s="107" t="s">
        <v>8</v>
      </c>
      <c r="F12" s="107" t="s">
        <v>9</v>
      </c>
      <c r="G12" s="107" t="s">
        <v>10</v>
      </c>
      <c r="H12" s="107" t="s">
        <v>11</v>
      </c>
      <c r="I12" s="107" t="s">
        <v>5</v>
      </c>
      <c r="J12" s="108" t="s">
        <v>6</v>
      </c>
      <c r="K12" s="108" t="s">
        <v>7</v>
      </c>
      <c r="L12" s="111" t="s">
        <v>86</v>
      </c>
      <c r="M12" s="104"/>
      <c r="N12" s="120"/>
      <c r="O12" s="120"/>
    </row>
    <row r="13" spans="1:16" ht="13.5" customHeight="1" x14ac:dyDescent="0.25">
      <c r="A13" s="106"/>
      <c r="B13" s="106"/>
      <c r="C13" s="106"/>
      <c r="D13" s="106"/>
      <c r="E13" s="107"/>
      <c r="F13" s="107"/>
      <c r="G13" s="107"/>
      <c r="H13" s="107"/>
      <c r="I13" s="107"/>
      <c r="J13" s="109"/>
      <c r="K13" s="109"/>
      <c r="L13" s="112"/>
      <c r="M13" s="104"/>
      <c r="N13" s="120"/>
      <c r="O13" s="120"/>
    </row>
    <row r="14" spans="1:16" ht="9" hidden="1" customHeight="1" x14ac:dyDescent="0.25">
      <c r="A14" s="106"/>
      <c r="B14" s="106"/>
      <c r="C14" s="106"/>
      <c r="D14" s="106"/>
      <c r="E14" s="107"/>
      <c r="F14" s="107"/>
      <c r="G14" s="107"/>
      <c r="H14" s="107"/>
      <c r="I14" s="107"/>
      <c r="J14" s="109"/>
      <c r="K14" s="109"/>
      <c r="L14" s="112"/>
      <c r="M14" s="104"/>
      <c r="N14" s="120"/>
      <c r="O14" s="120"/>
    </row>
    <row r="15" spans="1:16" ht="11.25" customHeight="1" x14ac:dyDescent="0.25">
      <c r="A15" s="106"/>
      <c r="B15" s="106"/>
      <c r="C15" s="106"/>
      <c r="D15" s="106"/>
      <c r="E15" s="107"/>
      <c r="F15" s="107"/>
      <c r="G15" s="107"/>
      <c r="H15" s="107"/>
      <c r="I15" s="107"/>
      <c r="J15" s="110"/>
      <c r="K15" s="110"/>
      <c r="L15" s="113"/>
      <c r="M15" s="104"/>
      <c r="N15" s="120"/>
      <c r="O15" s="120"/>
    </row>
    <row r="16" spans="1:16" ht="66.75" customHeight="1" x14ac:dyDescent="0.25">
      <c r="A16" s="33" t="s">
        <v>119</v>
      </c>
      <c r="B16" s="24" t="s">
        <v>58</v>
      </c>
      <c r="C16" s="63" t="s">
        <v>59</v>
      </c>
      <c r="D16" s="33"/>
      <c r="E16" s="33">
        <v>2</v>
      </c>
      <c r="F16" s="33">
        <v>2</v>
      </c>
      <c r="G16" s="33">
        <v>2</v>
      </c>
      <c r="H16" s="33">
        <v>2</v>
      </c>
      <c r="I16" s="33">
        <v>8</v>
      </c>
      <c r="J16" s="25">
        <f>+L16*0.7</f>
        <v>153732.59999999998</v>
      </c>
      <c r="K16" s="25">
        <f>+L16*0.3</f>
        <v>65885.399999999994</v>
      </c>
      <c r="L16" s="11">
        <v>219618</v>
      </c>
      <c r="M16" s="93" t="s">
        <v>84</v>
      </c>
      <c r="N16" s="87" t="s">
        <v>89</v>
      </c>
      <c r="O16" s="66" t="s">
        <v>60</v>
      </c>
    </row>
    <row r="17" spans="1:15" ht="55.5" customHeight="1" x14ac:dyDescent="0.25">
      <c r="A17" s="13" t="s">
        <v>118</v>
      </c>
      <c r="B17" s="6" t="s">
        <v>33</v>
      </c>
      <c r="C17" s="13" t="s">
        <v>56</v>
      </c>
      <c r="D17" s="7"/>
      <c r="E17" s="8">
        <v>137500</v>
      </c>
      <c r="F17" s="9">
        <v>137500</v>
      </c>
      <c r="G17" s="9">
        <v>137500</v>
      </c>
      <c r="H17" s="9">
        <v>137500</v>
      </c>
      <c r="I17" s="10">
        <f t="shared" ref="I17:I23" si="0">SUM(E17:H17)</f>
        <v>550000</v>
      </c>
      <c r="J17" s="9">
        <v>19250</v>
      </c>
      <c r="K17" s="11">
        <v>8250</v>
      </c>
      <c r="L17" s="11">
        <f>SUM(J17:K17)</f>
        <v>27500</v>
      </c>
      <c r="M17" s="96"/>
      <c r="N17" s="64" t="s">
        <v>130</v>
      </c>
      <c r="O17" s="83" t="s">
        <v>110</v>
      </c>
    </row>
    <row r="18" spans="1:15" ht="65.25" customHeight="1" x14ac:dyDescent="0.25">
      <c r="A18" s="93" t="s">
        <v>34</v>
      </c>
      <c r="B18" s="12" t="s">
        <v>57</v>
      </c>
      <c r="C18" s="20" t="s">
        <v>35</v>
      </c>
      <c r="D18" s="7"/>
      <c r="E18" s="8">
        <v>47500</v>
      </c>
      <c r="F18" s="9">
        <v>47500</v>
      </c>
      <c r="G18" s="9">
        <v>47500</v>
      </c>
      <c r="H18" s="9">
        <v>47500</v>
      </c>
      <c r="I18" s="10">
        <f t="shared" si="0"/>
        <v>190000</v>
      </c>
      <c r="J18" s="11">
        <v>4600</v>
      </c>
      <c r="K18" s="11">
        <v>3000</v>
      </c>
      <c r="L18" s="11">
        <f>+I18/25</f>
        <v>7600</v>
      </c>
      <c r="M18" s="96"/>
      <c r="N18" s="93" t="s">
        <v>98</v>
      </c>
      <c r="O18" s="95" t="s">
        <v>94</v>
      </c>
    </row>
    <row r="19" spans="1:15" ht="60.75" customHeight="1" x14ac:dyDescent="0.25">
      <c r="A19" s="94"/>
      <c r="B19" s="12" t="s">
        <v>36</v>
      </c>
      <c r="C19" s="20" t="s">
        <v>36</v>
      </c>
      <c r="D19" s="7"/>
      <c r="E19" s="8">
        <v>107238</v>
      </c>
      <c r="F19" s="9">
        <v>107238</v>
      </c>
      <c r="G19" s="9">
        <v>107237.5</v>
      </c>
      <c r="H19" s="9">
        <v>107237.5</v>
      </c>
      <c r="I19" s="10">
        <f t="shared" si="0"/>
        <v>428951</v>
      </c>
      <c r="J19" s="11">
        <f>+L19*0.7</f>
        <v>15013.284999999998</v>
      </c>
      <c r="K19" s="11">
        <f>+L19*0.3</f>
        <v>6434.2649999999994</v>
      </c>
      <c r="L19" s="11">
        <f>+I19/20</f>
        <v>21447.55</v>
      </c>
      <c r="M19" s="96"/>
      <c r="N19" s="94"/>
      <c r="O19" s="95"/>
    </row>
    <row r="20" spans="1:15" ht="37.5" customHeight="1" x14ac:dyDescent="0.25">
      <c r="A20" s="13" t="s">
        <v>117</v>
      </c>
      <c r="B20" s="6" t="s">
        <v>38</v>
      </c>
      <c r="C20" s="13" t="s">
        <v>38</v>
      </c>
      <c r="D20" s="7"/>
      <c r="E20" s="8">
        <v>1250</v>
      </c>
      <c r="F20" s="9">
        <v>1250</v>
      </c>
      <c r="G20" s="9">
        <v>1250</v>
      </c>
      <c r="H20" s="9">
        <v>1250</v>
      </c>
      <c r="I20" s="10">
        <f t="shared" si="0"/>
        <v>5000</v>
      </c>
      <c r="J20" s="14">
        <f>+L20*0.7</f>
        <v>3500</v>
      </c>
      <c r="K20" s="14">
        <f>+L20*0.3</f>
        <v>1500</v>
      </c>
      <c r="L20" s="11">
        <f>+I20</f>
        <v>5000</v>
      </c>
      <c r="M20" s="96"/>
      <c r="N20" s="86" t="s">
        <v>97</v>
      </c>
      <c r="O20" s="83" t="s">
        <v>96</v>
      </c>
    </row>
    <row r="21" spans="1:15" ht="39.75" customHeight="1" x14ac:dyDescent="0.25">
      <c r="A21" s="78" t="s">
        <v>114</v>
      </c>
      <c r="B21" s="88" t="s">
        <v>40</v>
      </c>
      <c r="C21" s="78" t="s">
        <v>40</v>
      </c>
      <c r="D21" s="7"/>
      <c r="E21" s="79">
        <v>20</v>
      </c>
      <c r="F21" s="76">
        <v>20</v>
      </c>
      <c r="G21" s="89">
        <v>20</v>
      </c>
      <c r="H21" s="89">
        <v>20</v>
      </c>
      <c r="I21" s="89">
        <f t="shared" si="0"/>
        <v>80</v>
      </c>
      <c r="J21" s="77">
        <f>+L21*0.7</f>
        <v>56</v>
      </c>
      <c r="K21" s="77">
        <f>+L21*0.3</f>
        <v>24</v>
      </c>
      <c r="L21" s="77">
        <v>80</v>
      </c>
      <c r="M21" s="96"/>
      <c r="N21" s="93" t="s">
        <v>100</v>
      </c>
      <c r="O21" s="95" t="s">
        <v>99</v>
      </c>
    </row>
    <row r="22" spans="1:15" ht="54" customHeight="1" x14ac:dyDescent="0.25">
      <c r="A22" s="5" t="s">
        <v>113</v>
      </c>
      <c r="B22" s="6" t="s">
        <v>33</v>
      </c>
      <c r="C22" s="13" t="s">
        <v>33</v>
      </c>
      <c r="D22" s="7"/>
      <c r="E22" s="8">
        <v>50000</v>
      </c>
      <c r="F22" s="9">
        <v>50000</v>
      </c>
      <c r="G22" s="9">
        <v>50000</v>
      </c>
      <c r="H22" s="9">
        <v>50000</v>
      </c>
      <c r="I22" s="10">
        <f t="shared" si="0"/>
        <v>200000</v>
      </c>
      <c r="J22" s="11">
        <f>+L22*0.7</f>
        <v>5600</v>
      </c>
      <c r="K22" s="11">
        <f>+L22*0.3</f>
        <v>2400</v>
      </c>
      <c r="L22" s="11">
        <f>+I22/25</f>
        <v>8000</v>
      </c>
      <c r="M22" s="96"/>
      <c r="N22" s="94"/>
      <c r="O22" s="95"/>
    </row>
    <row r="23" spans="1:15" ht="27" customHeight="1" x14ac:dyDescent="0.25">
      <c r="A23" s="93" t="s">
        <v>115</v>
      </c>
      <c r="B23" s="6" t="s">
        <v>43</v>
      </c>
      <c r="C23" s="13" t="s">
        <v>131</v>
      </c>
      <c r="D23" s="59"/>
      <c r="E23" s="8">
        <v>700</v>
      </c>
      <c r="F23" s="9">
        <v>700</v>
      </c>
      <c r="G23" s="9">
        <v>700.25</v>
      </c>
      <c r="H23" s="9">
        <v>700.25</v>
      </c>
      <c r="I23" s="10">
        <f t="shared" si="0"/>
        <v>2800.5</v>
      </c>
      <c r="J23" s="85">
        <v>1761</v>
      </c>
      <c r="K23" s="85">
        <v>840</v>
      </c>
      <c r="L23" s="11">
        <v>2801</v>
      </c>
      <c r="M23" s="96"/>
      <c r="N23" s="93" t="s">
        <v>102</v>
      </c>
      <c r="O23" s="95" t="s">
        <v>101</v>
      </c>
    </row>
    <row r="24" spans="1:15" ht="63" x14ac:dyDescent="0.25">
      <c r="A24" s="96"/>
      <c r="B24" s="15" t="s">
        <v>44</v>
      </c>
      <c r="C24" s="21" t="s">
        <v>44</v>
      </c>
      <c r="D24" s="16"/>
      <c r="E24" s="10">
        <v>1525</v>
      </c>
      <c r="F24" s="10">
        <v>1525</v>
      </c>
      <c r="G24" s="9">
        <v>1525</v>
      </c>
      <c r="H24" s="9">
        <v>1525</v>
      </c>
      <c r="I24" s="10">
        <f t="shared" ref="I24:I29" si="1">SUM(E24:H24)</f>
        <v>6100</v>
      </c>
      <c r="J24" s="67">
        <v>4270</v>
      </c>
      <c r="K24" s="67">
        <f>+L24*0.3</f>
        <v>1830</v>
      </c>
      <c r="L24" s="11">
        <v>6100</v>
      </c>
      <c r="M24" s="96"/>
      <c r="N24" s="96"/>
      <c r="O24" s="95"/>
    </row>
    <row r="25" spans="1:15" ht="47.25" customHeight="1" x14ac:dyDescent="0.25">
      <c r="A25" s="94"/>
      <c r="B25" s="15" t="s">
        <v>45</v>
      </c>
      <c r="C25" s="22" t="s">
        <v>45</v>
      </c>
      <c r="D25" s="7"/>
      <c r="E25" s="10">
        <v>78125</v>
      </c>
      <c r="F25" s="10">
        <v>78125</v>
      </c>
      <c r="G25" s="9">
        <v>78125</v>
      </c>
      <c r="H25" s="9">
        <v>78125</v>
      </c>
      <c r="I25" s="10">
        <f t="shared" si="1"/>
        <v>312500</v>
      </c>
      <c r="J25" s="67">
        <v>8750</v>
      </c>
      <c r="K25" s="67">
        <v>3750</v>
      </c>
      <c r="L25" s="11">
        <v>12500</v>
      </c>
      <c r="M25" s="96"/>
      <c r="N25" s="94"/>
      <c r="O25" s="95"/>
    </row>
    <row r="26" spans="1:15" ht="30.75" customHeight="1" x14ac:dyDescent="0.25">
      <c r="A26" s="93" t="s">
        <v>116</v>
      </c>
      <c r="B26" s="61" t="s">
        <v>43</v>
      </c>
      <c r="C26" s="33" t="s">
        <v>43</v>
      </c>
      <c r="D26" s="62"/>
      <c r="E26" s="8">
        <v>700</v>
      </c>
      <c r="F26" s="9">
        <v>700</v>
      </c>
      <c r="G26" s="9">
        <v>700.25</v>
      </c>
      <c r="H26" s="9">
        <v>700.25</v>
      </c>
      <c r="I26" s="10">
        <f t="shared" si="1"/>
        <v>2800.5</v>
      </c>
      <c r="J26" s="68">
        <f>+L26*7</f>
        <v>19607</v>
      </c>
      <c r="K26" s="68">
        <f>+L26*3</f>
        <v>8403</v>
      </c>
      <c r="L26" s="8">
        <v>2801</v>
      </c>
      <c r="M26" s="96"/>
      <c r="N26" s="91" t="s">
        <v>103</v>
      </c>
      <c r="O26" s="95"/>
    </row>
    <row r="27" spans="1:15" ht="63" x14ac:dyDescent="0.25">
      <c r="A27" s="96"/>
      <c r="B27" s="17" t="s">
        <v>47</v>
      </c>
      <c r="C27" s="22" t="s">
        <v>47</v>
      </c>
      <c r="D27" s="7"/>
      <c r="E27" s="10">
        <v>1625</v>
      </c>
      <c r="F27" s="10">
        <v>1625</v>
      </c>
      <c r="G27" s="9">
        <v>1625</v>
      </c>
      <c r="H27" s="9">
        <v>1625</v>
      </c>
      <c r="I27" s="10">
        <f t="shared" si="1"/>
        <v>6500</v>
      </c>
      <c r="J27" s="67">
        <f>+I27*0.7</f>
        <v>4550</v>
      </c>
      <c r="K27" s="67">
        <f>+I27*0.3</f>
        <v>1950</v>
      </c>
      <c r="L27" s="8">
        <v>6500</v>
      </c>
      <c r="M27" s="96"/>
      <c r="N27" s="97"/>
      <c r="O27" s="95"/>
    </row>
    <row r="28" spans="1:15" ht="52.5" customHeight="1" x14ac:dyDescent="0.25">
      <c r="A28" s="96"/>
      <c r="B28" s="17" t="s">
        <v>48</v>
      </c>
      <c r="C28" s="22" t="s">
        <v>48</v>
      </c>
      <c r="D28" s="7"/>
      <c r="E28" s="8">
        <v>53125</v>
      </c>
      <c r="F28" s="9">
        <v>53125</v>
      </c>
      <c r="G28" s="9">
        <v>53125</v>
      </c>
      <c r="H28" s="9">
        <v>53125</v>
      </c>
      <c r="I28" s="10">
        <f t="shared" si="1"/>
        <v>212500</v>
      </c>
      <c r="J28" s="67">
        <f>+L28*0.7</f>
        <v>5950</v>
      </c>
      <c r="K28" s="67">
        <f>+L28*0.3</f>
        <v>2550</v>
      </c>
      <c r="L28" s="25">
        <v>8500</v>
      </c>
      <c r="M28" s="96"/>
      <c r="N28" s="92"/>
      <c r="O28" s="95"/>
    </row>
    <row r="29" spans="1:15" ht="48.75" customHeight="1" x14ac:dyDescent="0.25">
      <c r="A29" s="96"/>
      <c r="B29" s="18" t="s">
        <v>49</v>
      </c>
      <c r="C29" s="23" t="s">
        <v>49</v>
      </c>
      <c r="D29" s="7"/>
      <c r="E29" s="10">
        <v>1650</v>
      </c>
      <c r="F29" s="9">
        <v>1650</v>
      </c>
      <c r="G29" s="9">
        <v>1650</v>
      </c>
      <c r="H29" s="9">
        <v>1650</v>
      </c>
      <c r="I29" s="26">
        <f t="shared" si="1"/>
        <v>6600</v>
      </c>
      <c r="J29" s="67">
        <f>+L29*0.7</f>
        <v>4620</v>
      </c>
      <c r="K29" s="67">
        <f>+L29*0.3</f>
        <v>1980</v>
      </c>
      <c r="L29" s="11">
        <f>+I29</f>
        <v>6600</v>
      </c>
      <c r="M29" s="96"/>
      <c r="N29" s="91" t="s">
        <v>100</v>
      </c>
      <c r="O29" s="95"/>
    </row>
    <row r="30" spans="1:15" ht="26.25" customHeight="1" x14ac:dyDescent="0.25">
      <c r="A30" s="94"/>
      <c r="B30" s="6" t="s">
        <v>33</v>
      </c>
      <c r="C30" s="13" t="s">
        <v>33</v>
      </c>
      <c r="D30" s="59"/>
      <c r="E30" s="10">
        <v>19375</v>
      </c>
      <c r="F30" s="10">
        <v>19375</v>
      </c>
      <c r="G30" s="9">
        <v>19375</v>
      </c>
      <c r="H30" s="9">
        <v>19375</v>
      </c>
      <c r="I30" s="10">
        <f>+E30+F30+G30+H30</f>
        <v>77500</v>
      </c>
      <c r="J30" s="69">
        <f>+L30*0.7</f>
        <v>2170</v>
      </c>
      <c r="K30" s="70">
        <f>+L30*0.3</f>
        <v>930</v>
      </c>
      <c r="L30" s="11">
        <f>+I30/25</f>
        <v>3100</v>
      </c>
      <c r="M30" s="96"/>
      <c r="N30" s="92"/>
      <c r="O30" s="95"/>
    </row>
    <row r="31" spans="1:15" ht="72" customHeight="1" x14ac:dyDescent="0.25">
      <c r="A31" s="13" t="s">
        <v>50</v>
      </c>
      <c r="B31" s="6" t="s">
        <v>51</v>
      </c>
      <c r="C31" s="13" t="s">
        <v>51</v>
      </c>
      <c r="D31" s="59"/>
      <c r="E31" s="10">
        <v>2125</v>
      </c>
      <c r="F31" s="10">
        <v>2125</v>
      </c>
      <c r="G31" s="9">
        <v>2125</v>
      </c>
      <c r="H31" s="9">
        <v>2125</v>
      </c>
      <c r="I31" s="10">
        <f>SUM(E31:H31)</f>
        <v>8500</v>
      </c>
      <c r="J31" s="71">
        <f>+I31*0.7</f>
        <v>5950</v>
      </c>
      <c r="K31" s="71">
        <f>+J31*0.3</f>
        <v>1785</v>
      </c>
      <c r="L31" s="11">
        <f>+I31:I280</f>
        <v>8500</v>
      </c>
      <c r="M31" s="96"/>
      <c r="N31" s="72" t="s">
        <v>103</v>
      </c>
      <c r="O31" s="84" t="s">
        <v>132</v>
      </c>
    </row>
    <row r="32" spans="1:15" ht="49.5" customHeight="1" x14ac:dyDescent="0.25">
      <c r="A32" s="98" t="s">
        <v>52</v>
      </c>
      <c r="B32" s="6" t="s">
        <v>53</v>
      </c>
      <c r="C32" s="13" t="s">
        <v>53</v>
      </c>
      <c r="D32" s="59"/>
      <c r="E32" s="8">
        <v>163956</v>
      </c>
      <c r="F32" s="9">
        <v>163956</v>
      </c>
      <c r="G32" s="9">
        <v>163956</v>
      </c>
      <c r="H32" s="9">
        <v>163956</v>
      </c>
      <c r="I32" s="10">
        <f>SUM(E32:H32)</f>
        <v>655824</v>
      </c>
      <c r="J32" s="67">
        <f>+L32*0.7</f>
        <v>18363.071999999996</v>
      </c>
      <c r="K32" s="69">
        <f>+L32*0.3</f>
        <v>7869.887999999999</v>
      </c>
      <c r="L32" s="11">
        <f>+I32/25</f>
        <v>26232.959999999999</v>
      </c>
      <c r="M32" s="96"/>
      <c r="N32" s="75" t="s">
        <v>105</v>
      </c>
      <c r="O32" s="90" t="s">
        <v>104</v>
      </c>
    </row>
    <row r="33" spans="1:15" ht="39" customHeight="1" x14ac:dyDescent="0.25">
      <c r="A33" s="99"/>
      <c r="B33" s="6" t="s">
        <v>54</v>
      </c>
      <c r="C33" s="13" t="s">
        <v>54</v>
      </c>
      <c r="D33" s="59"/>
      <c r="E33" s="19">
        <v>746</v>
      </c>
      <c r="F33" s="9">
        <v>746</v>
      </c>
      <c r="G33" s="9">
        <v>746.25</v>
      </c>
      <c r="H33" s="9">
        <v>746.25</v>
      </c>
      <c r="I33" s="10">
        <f>SUM(E33:H33)</f>
        <v>2984.5</v>
      </c>
      <c r="J33" s="67">
        <f>+L33*0.7</f>
        <v>2089.5</v>
      </c>
      <c r="K33" s="67">
        <f>+L33*0.3</f>
        <v>895.5</v>
      </c>
      <c r="L33" s="11">
        <v>2985</v>
      </c>
      <c r="M33" s="96"/>
      <c r="N33" s="91" t="s">
        <v>106</v>
      </c>
      <c r="O33" s="90"/>
    </row>
    <row r="34" spans="1:15" ht="33.75" customHeight="1" x14ac:dyDescent="0.25">
      <c r="A34" s="100"/>
      <c r="B34" s="6" t="s">
        <v>55</v>
      </c>
      <c r="C34" s="13" t="s">
        <v>55</v>
      </c>
      <c r="D34" s="59"/>
      <c r="E34" s="19">
        <v>755</v>
      </c>
      <c r="F34" s="9">
        <v>755</v>
      </c>
      <c r="G34" s="9">
        <v>755</v>
      </c>
      <c r="H34" s="9">
        <v>755</v>
      </c>
      <c r="I34" s="10">
        <f>SUM(E34:H34)</f>
        <v>3020</v>
      </c>
      <c r="J34" s="68">
        <f>+L34*0.7</f>
        <v>2114</v>
      </c>
      <c r="K34" s="68">
        <f>+L34*0.3</f>
        <v>906</v>
      </c>
      <c r="L34" s="11">
        <v>3020</v>
      </c>
      <c r="M34" s="96"/>
      <c r="N34" s="92"/>
      <c r="O34" s="90"/>
    </row>
    <row r="35" spans="1:15" ht="63" customHeight="1" x14ac:dyDescent="0.25">
      <c r="A35" s="28" t="s">
        <v>120</v>
      </c>
      <c r="B35" s="28" t="s">
        <v>62</v>
      </c>
      <c r="C35" s="28" t="s">
        <v>112</v>
      </c>
      <c r="D35" s="28" t="s">
        <v>64</v>
      </c>
      <c r="E35" s="27">
        <v>60</v>
      </c>
      <c r="F35" s="27">
        <v>60</v>
      </c>
      <c r="G35" s="27">
        <v>90</v>
      </c>
      <c r="H35" s="27">
        <v>89</v>
      </c>
      <c r="I35" s="9">
        <v>299</v>
      </c>
      <c r="J35" s="73" t="s">
        <v>126</v>
      </c>
      <c r="K35" s="73" t="s">
        <v>126</v>
      </c>
      <c r="L35" s="73" t="s">
        <v>126</v>
      </c>
      <c r="M35" s="96"/>
      <c r="N35" s="91" t="s">
        <v>107</v>
      </c>
      <c r="O35" s="80" t="s">
        <v>63</v>
      </c>
    </row>
    <row r="36" spans="1:15" ht="54" customHeight="1" x14ac:dyDescent="0.25">
      <c r="A36" s="28" t="s">
        <v>121</v>
      </c>
      <c r="B36" s="28" t="s">
        <v>62</v>
      </c>
      <c r="C36" s="28" t="s">
        <v>111</v>
      </c>
      <c r="D36" s="28" t="s">
        <v>67</v>
      </c>
      <c r="E36" s="11">
        <v>60</v>
      </c>
      <c r="F36" s="9">
        <v>63</v>
      </c>
      <c r="G36" s="9">
        <v>100</v>
      </c>
      <c r="H36" s="9">
        <v>20</v>
      </c>
      <c r="I36" s="9">
        <v>243</v>
      </c>
      <c r="J36" s="11" t="s">
        <v>126</v>
      </c>
      <c r="K36" s="11" t="s">
        <v>126</v>
      </c>
      <c r="L36" s="11" t="s">
        <v>126</v>
      </c>
      <c r="M36" s="96"/>
      <c r="N36" s="92"/>
      <c r="O36" s="80" t="s">
        <v>66</v>
      </c>
    </row>
    <row r="37" spans="1:15" ht="138.75" customHeight="1" x14ac:dyDescent="0.25">
      <c r="A37" s="28" t="s">
        <v>122</v>
      </c>
      <c r="B37" s="58" t="s">
        <v>68</v>
      </c>
      <c r="C37" s="28" t="s">
        <v>95</v>
      </c>
      <c r="D37" s="28" t="s">
        <v>70</v>
      </c>
      <c r="E37" s="27">
        <v>7</v>
      </c>
      <c r="F37" s="27">
        <v>7</v>
      </c>
      <c r="G37" s="27">
        <v>7</v>
      </c>
      <c r="H37" s="27">
        <v>7</v>
      </c>
      <c r="I37" s="27">
        <v>28</v>
      </c>
      <c r="J37" s="73" t="s">
        <v>91</v>
      </c>
      <c r="K37" s="73" t="s">
        <v>91</v>
      </c>
      <c r="L37" s="73" t="s">
        <v>109</v>
      </c>
      <c r="M37" s="96"/>
      <c r="N37" s="75" t="s">
        <v>69</v>
      </c>
      <c r="O37" s="80" t="s">
        <v>68</v>
      </c>
    </row>
    <row r="38" spans="1:15" ht="95.25" customHeight="1" x14ac:dyDescent="0.25">
      <c r="A38" s="21" t="s">
        <v>71</v>
      </c>
      <c r="B38" s="21" t="s">
        <v>72</v>
      </c>
      <c r="C38" s="21" t="s">
        <v>75</v>
      </c>
      <c r="D38" s="30" t="s">
        <v>74</v>
      </c>
      <c r="E38" s="11">
        <f>+I38/4</f>
        <v>337500</v>
      </c>
      <c r="F38" s="9">
        <f>+I38/4</f>
        <v>337500</v>
      </c>
      <c r="G38" s="9">
        <f>+I38/4</f>
        <v>337500</v>
      </c>
      <c r="H38" s="9">
        <f>+I38/4</f>
        <v>337500</v>
      </c>
      <c r="I38" s="9">
        <v>1350000</v>
      </c>
      <c r="J38" s="74">
        <f>+L38*0.7</f>
        <v>47250</v>
      </c>
      <c r="K38" s="74">
        <f>+L38*0.3</f>
        <v>20250</v>
      </c>
      <c r="L38" s="74">
        <f>+I38/20</f>
        <v>67500</v>
      </c>
      <c r="M38" s="96"/>
      <c r="N38" s="75" t="s">
        <v>90</v>
      </c>
      <c r="O38" s="81" t="s">
        <v>73</v>
      </c>
    </row>
    <row r="39" spans="1:15" ht="129" customHeight="1" x14ac:dyDescent="0.25">
      <c r="A39" s="21" t="s">
        <v>124</v>
      </c>
      <c r="B39" s="21" t="s">
        <v>77</v>
      </c>
      <c r="C39" s="22" t="s">
        <v>79</v>
      </c>
      <c r="D39" s="31" t="s">
        <v>78</v>
      </c>
      <c r="E39" s="30">
        <v>2</v>
      </c>
      <c r="F39" s="27">
        <v>2</v>
      </c>
      <c r="G39" s="27">
        <v>3</v>
      </c>
      <c r="H39" s="27">
        <v>2</v>
      </c>
      <c r="I39" s="27">
        <v>9</v>
      </c>
      <c r="J39" s="73" t="s">
        <v>91</v>
      </c>
      <c r="K39" s="73" t="s">
        <v>91</v>
      </c>
      <c r="L39" s="73" t="s">
        <v>91</v>
      </c>
      <c r="M39" s="96"/>
      <c r="N39" s="91" t="s">
        <v>108</v>
      </c>
      <c r="O39" s="81" t="s">
        <v>77</v>
      </c>
    </row>
    <row r="40" spans="1:15" ht="131.25" customHeight="1" x14ac:dyDescent="0.25">
      <c r="A40" s="32" t="s">
        <v>123</v>
      </c>
      <c r="B40" s="32" t="s">
        <v>81</v>
      </c>
      <c r="C40" s="60" t="s">
        <v>83</v>
      </c>
      <c r="D40" s="56" t="s">
        <v>82</v>
      </c>
      <c r="E40" s="33">
        <v>2</v>
      </c>
      <c r="F40" s="27">
        <v>2</v>
      </c>
      <c r="G40" s="27">
        <v>3</v>
      </c>
      <c r="H40" s="27">
        <v>2</v>
      </c>
      <c r="I40" s="27">
        <v>9</v>
      </c>
      <c r="J40" s="73" t="s">
        <v>91</v>
      </c>
      <c r="K40" s="73" t="s">
        <v>91</v>
      </c>
      <c r="L40" s="73" t="s">
        <v>91</v>
      </c>
      <c r="M40" s="94"/>
      <c r="N40" s="92"/>
      <c r="O40" s="82" t="s">
        <v>81</v>
      </c>
    </row>
    <row r="41" spans="1:15" x14ac:dyDescent="0.25">
      <c r="J41" s="29"/>
      <c r="L41" s="29"/>
    </row>
  </sheetData>
  <mergeCells count="43">
    <mergeCell ref="A1:O1"/>
    <mergeCell ref="A3:O3"/>
    <mergeCell ref="A2:O2"/>
    <mergeCell ref="A4:O4"/>
    <mergeCell ref="A5:P5"/>
    <mergeCell ref="A6:O6"/>
    <mergeCell ref="A7:O8"/>
    <mergeCell ref="E12:E15"/>
    <mergeCell ref="A11:A15"/>
    <mergeCell ref="B11:B15"/>
    <mergeCell ref="O11:O15"/>
    <mergeCell ref="J11:L11"/>
    <mergeCell ref="H12:H15"/>
    <mergeCell ref="C11:C15"/>
    <mergeCell ref="N11:N15"/>
    <mergeCell ref="F12:F15"/>
    <mergeCell ref="G12:G15"/>
    <mergeCell ref="A9:O9"/>
    <mergeCell ref="A23:A25"/>
    <mergeCell ref="A26:A30"/>
    <mergeCell ref="A32:A34"/>
    <mergeCell ref="A10:O10"/>
    <mergeCell ref="M11:M15"/>
    <mergeCell ref="E11:I11"/>
    <mergeCell ref="D11:D15"/>
    <mergeCell ref="I12:I15"/>
    <mergeCell ref="A18:A19"/>
    <mergeCell ref="J12:J15"/>
    <mergeCell ref="K12:K15"/>
    <mergeCell ref="L12:L15"/>
    <mergeCell ref="M16:M40"/>
    <mergeCell ref="O18:O19"/>
    <mergeCell ref="N18:N19"/>
    <mergeCell ref="O21:O22"/>
    <mergeCell ref="O32:O34"/>
    <mergeCell ref="N33:N34"/>
    <mergeCell ref="N35:N36"/>
    <mergeCell ref="N39:N40"/>
    <mergeCell ref="N21:N22"/>
    <mergeCell ref="O23:O30"/>
    <mergeCell ref="N23:N25"/>
    <mergeCell ref="N29:N30"/>
    <mergeCell ref="N26:N28"/>
  </mergeCells>
  <pageMargins left="0.27559055118110198" right="0.31496062992126" top="0.74803149606299202" bottom="0.74803149606299202" header="0.35433070866141703" footer="0.31496062992126"/>
  <pageSetup paperSize="5" scale="75" orientation="landscape" r:id="rId1"/>
  <rowBreaks count="1" manualBreakCount="1">
    <brk id="2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28"/>
  <sheetViews>
    <sheetView topLeftCell="A14" workbookViewId="0">
      <selection activeCell="D28" sqref="D28"/>
    </sheetView>
  </sheetViews>
  <sheetFormatPr baseColWidth="10" defaultRowHeight="15" x14ac:dyDescent="0.25"/>
  <cols>
    <col min="1" max="1" width="39.140625" customWidth="1"/>
    <col min="2" max="13" width="6.28515625" customWidth="1"/>
    <col min="14" max="14" width="23.28515625" customWidth="1"/>
    <col min="15" max="15" width="15.140625" bestFit="1" customWidth="1"/>
  </cols>
  <sheetData>
    <row r="2" spans="1:17" x14ac:dyDescent="0.25">
      <c r="A2" s="133"/>
      <c r="B2" s="133"/>
      <c r="C2" s="133"/>
      <c r="D2" s="133"/>
      <c r="E2" s="133"/>
      <c r="F2" s="133"/>
      <c r="G2" s="133"/>
      <c r="H2" s="133"/>
      <c r="I2" s="133"/>
      <c r="J2" s="133"/>
      <c r="K2" s="133"/>
      <c r="L2" s="133"/>
      <c r="M2" s="133"/>
    </row>
    <row r="3" spans="1:17" ht="18.75" x14ac:dyDescent="0.3">
      <c r="A3" s="125" t="s">
        <v>27</v>
      </c>
      <c r="B3" s="125"/>
      <c r="C3" s="125"/>
      <c r="D3" s="125"/>
      <c r="E3" s="125"/>
      <c r="F3" s="125"/>
      <c r="G3" s="125"/>
      <c r="H3" s="125"/>
      <c r="I3" s="125"/>
      <c r="J3" s="125"/>
      <c r="K3" s="125"/>
      <c r="L3" s="125"/>
      <c r="M3" s="125"/>
    </row>
    <row r="4" spans="1:17" ht="19.5" thickBot="1" x14ac:dyDescent="0.35">
      <c r="A4" s="134"/>
      <c r="B4" s="134"/>
      <c r="C4" s="134"/>
      <c r="D4" s="134"/>
      <c r="E4" s="134"/>
      <c r="F4" s="134"/>
      <c r="G4" s="134"/>
      <c r="H4" s="134"/>
      <c r="I4" s="134"/>
      <c r="J4" s="134"/>
      <c r="K4" s="134"/>
      <c r="L4" s="134"/>
      <c r="M4" s="134"/>
    </row>
    <row r="5" spans="1:17" ht="18.75" x14ac:dyDescent="0.3">
      <c r="A5" s="135" t="s">
        <v>12</v>
      </c>
      <c r="B5" s="137" t="s">
        <v>13</v>
      </c>
      <c r="C5" s="137"/>
      <c r="D5" s="137"/>
      <c r="E5" s="137"/>
      <c r="F5" s="137"/>
      <c r="G5" s="137"/>
      <c r="H5" s="137"/>
      <c r="I5" s="137"/>
      <c r="J5" s="137"/>
      <c r="K5" s="137"/>
      <c r="L5" s="137"/>
      <c r="M5" s="137"/>
      <c r="N5" s="131" t="s">
        <v>28</v>
      </c>
    </row>
    <row r="6" spans="1:17" ht="26.25" customHeight="1" x14ac:dyDescent="0.25">
      <c r="A6" s="136"/>
      <c r="B6" s="4" t="s">
        <v>14</v>
      </c>
      <c r="C6" s="4" t="s">
        <v>15</v>
      </c>
      <c r="D6" s="4" t="s">
        <v>16</v>
      </c>
      <c r="E6" s="4" t="s">
        <v>17</v>
      </c>
      <c r="F6" s="4" t="s">
        <v>18</v>
      </c>
      <c r="G6" s="4" t="s">
        <v>19</v>
      </c>
      <c r="H6" s="4" t="s">
        <v>20</v>
      </c>
      <c r="I6" s="4" t="s">
        <v>21</v>
      </c>
      <c r="J6" s="4" t="s">
        <v>22</v>
      </c>
      <c r="K6" s="4" t="s">
        <v>23</v>
      </c>
      <c r="L6" s="4" t="s">
        <v>24</v>
      </c>
      <c r="M6" s="4" t="s">
        <v>25</v>
      </c>
      <c r="N6" s="132"/>
    </row>
    <row r="7" spans="1:17" s="1" customFormat="1" ht="31.5" x14ac:dyDescent="0.25">
      <c r="A7" s="37" t="s">
        <v>32</v>
      </c>
      <c r="B7" s="38"/>
      <c r="C7" s="42"/>
      <c r="D7" s="42"/>
      <c r="E7" s="42"/>
      <c r="F7" s="42"/>
      <c r="G7" s="42"/>
      <c r="H7" s="42"/>
      <c r="I7" s="42"/>
      <c r="J7" s="42"/>
      <c r="K7" s="42"/>
      <c r="L7" s="38"/>
      <c r="M7" s="38"/>
      <c r="N7" s="54">
        <f>+N20*0.25</f>
        <v>77505298.506259963</v>
      </c>
    </row>
    <row r="8" spans="1:17" s="1" customFormat="1" x14ac:dyDescent="0.25">
      <c r="A8" s="130" t="s">
        <v>34</v>
      </c>
      <c r="B8" s="43"/>
      <c r="C8" s="43"/>
      <c r="D8" s="43"/>
      <c r="E8" s="43"/>
      <c r="F8" s="43"/>
      <c r="G8" s="43"/>
      <c r="H8" s="43"/>
      <c r="I8" s="43"/>
      <c r="J8" s="43"/>
      <c r="K8" s="43"/>
      <c r="L8" s="43"/>
      <c r="M8" s="43"/>
      <c r="N8" s="54">
        <f>+N20*0.02</f>
        <v>6200423.8805007972</v>
      </c>
    </row>
    <row r="9" spans="1:17" s="1" customFormat="1" x14ac:dyDescent="0.25">
      <c r="A9" s="130"/>
      <c r="B9" s="38"/>
      <c r="C9" s="38"/>
      <c r="D9" s="38"/>
      <c r="E9" s="38"/>
      <c r="F9" s="38"/>
      <c r="G9" s="38"/>
      <c r="H9" s="38"/>
      <c r="I9" s="38"/>
      <c r="J9" s="38"/>
      <c r="K9" s="38"/>
      <c r="L9" s="38"/>
      <c r="M9" s="38"/>
      <c r="N9" s="54"/>
    </row>
    <row r="10" spans="1:17" s="1" customFormat="1" ht="15.75" x14ac:dyDescent="0.25">
      <c r="A10" s="37" t="s">
        <v>37</v>
      </c>
      <c r="B10" s="38"/>
      <c r="C10" s="38"/>
      <c r="D10" s="38"/>
      <c r="E10" s="38"/>
      <c r="F10" s="38"/>
      <c r="G10" s="38"/>
      <c r="H10" s="38"/>
      <c r="I10" s="38"/>
      <c r="J10" s="38"/>
      <c r="K10" s="38"/>
      <c r="L10" s="38"/>
      <c r="M10" s="38"/>
      <c r="N10" s="54">
        <f>+N20*0.03</f>
        <v>9300635.8207511958</v>
      </c>
    </row>
    <row r="11" spans="1:17" s="1" customFormat="1" ht="15.75" x14ac:dyDescent="0.25">
      <c r="A11" s="39" t="s">
        <v>39</v>
      </c>
      <c r="B11" s="38"/>
      <c r="C11" s="38"/>
      <c r="D11" s="38"/>
      <c r="E11" s="38"/>
      <c r="F11" s="38"/>
      <c r="G11" s="38"/>
      <c r="H11" s="38"/>
      <c r="I11" s="38"/>
      <c r="J11" s="38"/>
      <c r="K11" s="38"/>
      <c r="L11" s="38"/>
      <c r="M11" s="38"/>
      <c r="N11" s="54">
        <f>+N20*0.1</f>
        <v>31002119.402503986</v>
      </c>
    </row>
    <row r="12" spans="1:17" s="1" customFormat="1" ht="15.75" x14ac:dyDescent="0.25">
      <c r="A12" s="39" t="s">
        <v>41</v>
      </c>
      <c r="B12" s="38"/>
      <c r="C12" s="38"/>
      <c r="D12" s="38"/>
      <c r="E12" s="38"/>
      <c r="F12" s="38"/>
      <c r="G12" s="38"/>
      <c r="H12" s="38"/>
      <c r="I12" s="38"/>
      <c r="J12" s="38"/>
      <c r="K12" s="38"/>
      <c r="L12" s="38"/>
      <c r="M12" s="38"/>
      <c r="N12" s="54">
        <f>+N20*0.1</f>
        <v>31002119.402503986</v>
      </c>
    </row>
    <row r="13" spans="1:17" s="1" customFormat="1" ht="15" customHeight="1" x14ac:dyDescent="0.25">
      <c r="A13" s="55" t="s">
        <v>42</v>
      </c>
      <c r="B13" s="38"/>
      <c r="C13" s="38"/>
      <c r="D13" s="38"/>
      <c r="E13" s="38"/>
      <c r="F13" s="38"/>
      <c r="G13" s="38"/>
      <c r="H13" s="38"/>
      <c r="I13" s="38"/>
      <c r="J13" s="38"/>
      <c r="K13" s="38"/>
      <c r="L13" s="38"/>
      <c r="M13" s="38"/>
      <c r="N13" s="54">
        <f>+N20*0.13</f>
        <v>40302755.22325518</v>
      </c>
    </row>
    <row r="14" spans="1:17" s="1" customFormat="1" ht="15" customHeight="1" x14ac:dyDescent="0.25">
      <c r="A14" s="55" t="s">
        <v>46</v>
      </c>
      <c r="B14" s="38"/>
      <c r="C14" s="38"/>
      <c r="D14" s="38"/>
      <c r="E14" s="38"/>
      <c r="F14" s="38"/>
      <c r="G14" s="38"/>
      <c r="H14" s="38"/>
      <c r="I14" s="38"/>
      <c r="J14" s="38"/>
      <c r="K14" s="38"/>
      <c r="L14" s="38"/>
      <c r="M14" s="38"/>
      <c r="N14" s="54">
        <f>+N20*0.12</f>
        <v>37202543.283004783</v>
      </c>
    </row>
    <row r="15" spans="1:17" s="1" customFormat="1" ht="31.5" x14ac:dyDescent="0.25">
      <c r="A15" s="39" t="s">
        <v>50</v>
      </c>
      <c r="B15" s="38"/>
      <c r="C15" s="38"/>
      <c r="D15" s="38"/>
      <c r="E15" s="38"/>
      <c r="F15" s="38"/>
      <c r="G15" s="38"/>
      <c r="H15" s="38"/>
      <c r="I15" s="38"/>
      <c r="J15" s="38"/>
      <c r="K15" s="38"/>
      <c r="L15" s="38"/>
      <c r="M15" s="38"/>
      <c r="N15" s="54">
        <f>+N20*0.02</f>
        <v>6200423.8805007972</v>
      </c>
    </row>
    <row r="16" spans="1:17" s="1" customFormat="1" ht="15" customHeight="1" x14ac:dyDescent="0.25">
      <c r="A16" s="57" t="s">
        <v>52</v>
      </c>
      <c r="B16" s="38"/>
      <c r="C16" s="38"/>
      <c r="D16" s="38"/>
      <c r="E16" s="38"/>
      <c r="F16" s="38"/>
      <c r="G16" s="38"/>
      <c r="H16" s="38"/>
      <c r="I16" s="38"/>
      <c r="J16" s="38"/>
      <c r="K16" s="38"/>
      <c r="L16" s="38"/>
      <c r="M16" s="38"/>
      <c r="N16" s="54">
        <f>+N20*0.2</f>
        <v>62004238.805007972</v>
      </c>
      <c r="Q16" s="3"/>
    </row>
    <row r="17" spans="1:15" ht="31.5" x14ac:dyDescent="0.25">
      <c r="A17" s="34" t="s">
        <v>61</v>
      </c>
      <c r="B17" s="40"/>
      <c r="C17" s="40"/>
      <c r="D17" s="40"/>
      <c r="E17" s="40"/>
      <c r="F17" s="40"/>
      <c r="G17" s="40"/>
      <c r="H17" s="40"/>
      <c r="I17" s="40"/>
      <c r="J17" s="40"/>
      <c r="K17" s="40"/>
      <c r="L17" s="40"/>
      <c r="M17" s="40"/>
      <c r="N17" s="54">
        <f>+N20*0.01</f>
        <v>3100211.9402503986</v>
      </c>
    </row>
    <row r="18" spans="1:15" ht="31.5" x14ac:dyDescent="0.25">
      <c r="A18" s="34" t="s">
        <v>85</v>
      </c>
      <c r="B18" s="40"/>
      <c r="C18" s="40"/>
      <c r="D18" s="40"/>
      <c r="E18" s="40"/>
      <c r="F18" s="40"/>
      <c r="G18" s="40"/>
      <c r="H18" s="40"/>
      <c r="I18" s="40"/>
      <c r="J18" s="40"/>
      <c r="K18" s="40"/>
      <c r="L18" s="40"/>
      <c r="M18" s="40"/>
      <c r="N18" s="53">
        <f>+N20*0.01</f>
        <v>3100211.9402503986</v>
      </c>
    </row>
    <row r="19" spans="1:15" ht="31.5" x14ac:dyDescent="0.25">
      <c r="A19" s="34" t="s">
        <v>65</v>
      </c>
      <c r="B19" s="40"/>
      <c r="C19" s="40"/>
      <c r="D19" s="40"/>
      <c r="E19" s="40"/>
      <c r="F19" s="40"/>
      <c r="G19" s="40"/>
      <c r="H19" s="40"/>
      <c r="I19" s="40"/>
      <c r="J19" s="40"/>
      <c r="K19" s="40"/>
      <c r="L19" s="40"/>
      <c r="M19" s="40"/>
      <c r="N19" s="53">
        <f>+N20*0.01</f>
        <v>3100211.9402503986</v>
      </c>
      <c r="O19" s="46"/>
    </row>
    <row r="20" spans="1:15" ht="15.75" x14ac:dyDescent="0.25">
      <c r="A20" s="44" t="s">
        <v>87</v>
      </c>
      <c r="B20" s="41"/>
      <c r="C20" s="41"/>
      <c r="D20" s="41"/>
      <c r="E20" s="41"/>
      <c r="F20" s="41"/>
      <c r="G20" s="41"/>
      <c r="H20" s="41"/>
      <c r="I20" s="41"/>
      <c r="J20" s="41"/>
      <c r="K20" s="41"/>
      <c r="L20" s="41"/>
      <c r="M20" s="41"/>
      <c r="N20" s="47">
        <v>310021194.02503985</v>
      </c>
    </row>
    <row r="21" spans="1:15" ht="15.75" x14ac:dyDescent="0.25">
      <c r="A21" s="35" t="s">
        <v>71</v>
      </c>
      <c r="B21" s="40"/>
      <c r="C21" s="40"/>
      <c r="D21" s="40"/>
      <c r="E21" s="40"/>
      <c r="F21" s="40"/>
      <c r="G21" s="40"/>
      <c r="H21" s="40"/>
      <c r="I21" s="40"/>
      <c r="J21" s="40"/>
      <c r="K21" s="40"/>
      <c r="L21" s="40"/>
      <c r="M21" s="40"/>
      <c r="N21" s="53">
        <f>+N24*0.9</f>
        <v>74934570.62549594</v>
      </c>
    </row>
    <row r="22" spans="1:15" ht="31.5" x14ac:dyDescent="0.25">
      <c r="A22" s="35" t="s">
        <v>76</v>
      </c>
      <c r="B22" s="40"/>
      <c r="C22" s="40"/>
      <c r="D22" s="40"/>
      <c r="E22" s="40"/>
      <c r="F22" s="40"/>
      <c r="G22" s="40"/>
      <c r="H22" s="40"/>
      <c r="I22" s="40"/>
      <c r="J22" s="40"/>
      <c r="K22" s="40"/>
      <c r="L22" s="40"/>
      <c r="M22" s="40"/>
      <c r="N22" s="54">
        <f>+N24*0.06</f>
        <v>4995638.0416997289</v>
      </c>
    </row>
    <row r="23" spans="1:15" ht="31.5" x14ac:dyDescent="0.25">
      <c r="A23" s="36" t="s">
        <v>80</v>
      </c>
      <c r="B23" s="40"/>
      <c r="C23" s="40"/>
      <c r="D23" s="40"/>
      <c r="E23" s="40"/>
      <c r="F23" s="40"/>
      <c r="G23" s="40"/>
      <c r="H23" s="40"/>
      <c r="I23" s="40"/>
      <c r="J23" s="40"/>
      <c r="K23" s="40"/>
      <c r="L23" s="40"/>
      <c r="M23" s="40"/>
      <c r="N23" s="54">
        <f>+N24*0.04</f>
        <v>3330425.3611331531</v>
      </c>
      <c r="O23" s="46"/>
    </row>
    <row r="24" spans="1:15" ht="15.75" thickBot="1" x14ac:dyDescent="0.3">
      <c r="A24" s="48" t="s">
        <v>87</v>
      </c>
      <c r="B24" s="48"/>
      <c r="C24" s="48"/>
      <c r="D24" s="48"/>
      <c r="E24" s="48"/>
      <c r="F24" s="48"/>
      <c r="G24" s="48"/>
      <c r="H24" s="48"/>
      <c r="I24" s="48"/>
      <c r="J24" s="48"/>
      <c r="K24" s="48"/>
      <c r="L24" s="48"/>
      <c r="M24" s="48"/>
      <c r="N24" s="49">
        <v>83260634.028328821</v>
      </c>
    </row>
    <row r="25" spans="1:15" ht="15.75" thickBot="1" x14ac:dyDescent="0.3">
      <c r="A25" s="50" t="s">
        <v>88</v>
      </c>
      <c r="B25" s="51"/>
      <c r="C25" s="51"/>
      <c r="D25" s="51"/>
      <c r="E25" s="51"/>
      <c r="F25" s="51"/>
      <c r="G25" s="51"/>
      <c r="H25" s="51"/>
      <c r="I25" s="51"/>
      <c r="J25" s="51"/>
      <c r="K25" s="51"/>
      <c r="L25" s="51"/>
      <c r="M25" s="51"/>
      <c r="N25" s="52">
        <f>+N20+N24</f>
        <v>393281828.05336869</v>
      </c>
    </row>
    <row r="26" spans="1:15" x14ac:dyDescent="0.25">
      <c r="N26" s="45"/>
    </row>
    <row r="27" spans="1:15" x14ac:dyDescent="0.25">
      <c r="N27" s="45"/>
      <c r="O27" s="45"/>
    </row>
    <row r="28" spans="1:15" x14ac:dyDescent="0.25">
      <c r="N28" s="46"/>
    </row>
  </sheetData>
  <mergeCells count="7">
    <mergeCell ref="A8:A9"/>
    <mergeCell ref="N5:N6"/>
    <mergeCell ref="A2:M2"/>
    <mergeCell ref="A3:M3"/>
    <mergeCell ref="A4:M4"/>
    <mergeCell ref="A5:A6"/>
    <mergeCell ref="B5:M5"/>
  </mergeCells>
  <pageMargins left="0.51181102362204722" right="0.43307086614173229" top="0.74803149606299213" bottom="0.74803149606299213" header="0.31496062992125984" footer="0.31496062992125984"/>
  <pageSetup scale="7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 poa</vt:lpstr>
      <vt:lpstr>cronograma actividades </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Dianela Figueroa</dc:creator>
  <cp:lastModifiedBy>Rosayddel</cp:lastModifiedBy>
  <cp:lastPrinted>2019-01-11T18:05:11Z</cp:lastPrinted>
  <dcterms:created xsi:type="dcterms:W3CDTF">2017-08-21T18:14:40Z</dcterms:created>
  <dcterms:modified xsi:type="dcterms:W3CDTF">2019-01-14T18:30:31Z</dcterms:modified>
</cp:coreProperties>
</file>