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<sst xmlns="http://schemas.openxmlformats.org/spreadsheetml/2006/main" count="394" uniqueCount="195">
  <si>
    <t>Fecha de registro</t>
  </si>
  <si>
    <t>Codigo de Bienes</t>
  </si>
  <si>
    <t xml:space="preserve">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</si>
  <si>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</si>
  <si>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</si>
  <si>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</si>
  <si>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</si>
  <si>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</si>
  <si>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</si>
  <si>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UNIDAD</t>
  </si>
  <si>
    <t>Dirección General de Ganadería</t>
  </si>
  <si>
    <t xml:space="preserve">  “Año del Desarrollo Agroforestal”   </t>
  </si>
  <si>
    <t xml:space="preserve">    Relación de inventario de almacén</t>
  </si>
  <si>
    <t>Peridodo de adquisición</t>
  </si>
  <si>
    <t>CAJA</t>
  </si>
  <si>
    <t>Cantidad</t>
  </si>
  <si>
    <t>CAJA 100/1</t>
  </si>
  <si>
    <t>DOCENA</t>
  </si>
  <si>
    <t>CAJA 12/1</t>
  </si>
  <si>
    <t>LIBRA</t>
  </si>
  <si>
    <t>CPU DELL OPTIPLEX 7040.</t>
  </si>
  <si>
    <t>MONITOR DELL 19¨.</t>
  </si>
  <si>
    <t>JERINGAS GREENLAB DE 5ML 21GA X 1 1/2¨.</t>
  </si>
  <si>
    <t>JERINGAS GREENLAB DE 1ML 21GA X 1 1/2¨.</t>
  </si>
  <si>
    <t>JERINGAS GREENLAB DE 10ML 21GA X 1 1/2¨.</t>
  </si>
  <si>
    <t>MAQUINA DE LIMPIA VIDRIOS DE AUTOBUS HIUNDAY 2007.</t>
  </si>
  <si>
    <t>CAJA DE LAMINAS DE CERA ESTAMPADAS.</t>
  </si>
  <si>
    <t>UNA MESA DE REUNION DE 4 SILLAS.</t>
  </si>
  <si>
    <t>SILLA DE VISITA SIN BRAZOS.</t>
  </si>
  <si>
    <t>GOMA MAXXIS 255/70 R-16.</t>
  </si>
  <si>
    <t>BATERIA KOBA 15/12 MF115D31FR 830 CCA.</t>
  </si>
  <si>
    <t>AGUJAS HIPODERMICAS 18G X 1 1/2¨ UNIDAD.</t>
  </si>
  <si>
    <t>GALONES DE JABON LIQUIDO DE BAÑO.</t>
  </si>
  <si>
    <t>GALONES DE LAVAPLATO.</t>
  </si>
  <si>
    <t>PIEDRAS AMBIENTADORAS.</t>
  </si>
  <si>
    <t>PARES DE GUANTES DE GOMA NEGROS.</t>
  </si>
  <si>
    <t>PARES DE GUANTES DE GOMA AMARILLOS.</t>
  </si>
  <si>
    <t>PAQ. DE PAPEL DE BAÑO 30/1.</t>
  </si>
  <si>
    <t>FARDO</t>
  </si>
  <si>
    <t>TONER HP 12A.</t>
  </si>
  <si>
    <t>TONER HP 53A.</t>
  </si>
  <si>
    <t>TONER HP 78A.</t>
  </si>
  <si>
    <t>TONER HP 85A.</t>
  </si>
  <si>
    <t>TONER HP 83A.</t>
  </si>
  <si>
    <t>TONER HP 80A.</t>
  </si>
  <si>
    <t>TONER HP CE321A 128A CIAN.</t>
  </si>
  <si>
    <t>TONER HP CE322A 128A AMARILLO.</t>
  </si>
  <si>
    <t>TONER HP CE323A 128A MAGENTA.</t>
  </si>
  <si>
    <t>TONER HP CE320A 128A NEGRO</t>
  </si>
  <si>
    <t>CARTUCHO DESKJET HP 901 XL TRICOLOR.</t>
  </si>
  <si>
    <t>CARTUCHO DESKJET HP 901 XL NEGRO.</t>
  </si>
  <si>
    <t>TONER 3335 NEGRO.</t>
  </si>
  <si>
    <t>TONER HP 05A.</t>
  </si>
  <si>
    <t>SACO DE ARROZ DE 100 LIBRAS.</t>
  </si>
  <si>
    <t>GALON DE ACEITE DE SOYA.</t>
  </si>
  <si>
    <t>HABICUELA YACOMELO POR LIBRA.</t>
  </si>
  <si>
    <t>GARVANZOS POR LIIBRA.</t>
  </si>
  <si>
    <t>ARBEJA X LIBRA.</t>
  </si>
  <si>
    <t>GUANDULES EN LATA.</t>
  </si>
  <si>
    <t>MAIZ DULCE 15 OZ. LATA.</t>
  </si>
  <si>
    <t>PASTA DE TOMATE 1KLG.</t>
  </si>
  <si>
    <t>AJO X LIBRA.</t>
  </si>
  <si>
    <t>CEBOLLA ROJA X LIBRA.</t>
  </si>
  <si>
    <t>SAZON COMPLETO 180GRS.</t>
  </si>
  <si>
    <t>PAQ. DE POLLO FRESCO.</t>
  </si>
  <si>
    <t>CARNE DE CERDO X LB.</t>
  </si>
  <si>
    <t>PAQ. DE CHOCOLATE 60/1.</t>
  </si>
  <si>
    <t>PAQ, DE AVENA INTEGRAL 600GRS.</t>
  </si>
  <si>
    <t>LECHE EN POLVO 1100 GRS, FUNDA.</t>
  </si>
  <si>
    <t>PAQ. DE SAL REFINADA 3 LBS.</t>
  </si>
  <si>
    <t>VINAGRE DE MANZANA 16OZ.</t>
  </si>
  <si>
    <t>PAQ. DE AZUCAR CREMA 5 LIB.</t>
  </si>
  <si>
    <t>PAQ, DE CAFÉ 1 LB.</t>
  </si>
  <si>
    <t>LIBRAS DE SALAMI SUPER ESPECIAL INDUVECA.</t>
  </si>
  <si>
    <t>PAQ. DE HUEVOS 30/1.</t>
  </si>
  <si>
    <t>BERENGENAS MORADAS.</t>
  </si>
  <si>
    <t>LIBRAS DE PAPA SELECTA.</t>
  </si>
  <si>
    <t>PAQ. DE BISTEC DE RES.</t>
  </si>
  <si>
    <t>BACALAO X LB.</t>
  </si>
  <si>
    <t>ARENQUE X LB.</t>
  </si>
  <si>
    <t>SARDINAS GRANDES EN LATA.</t>
  </si>
  <si>
    <t>PAQ. DE ESPAGUETIS 460 GRS.</t>
  </si>
  <si>
    <t>CANELA EN SOBRE.</t>
  </si>
  <si>
    <t>PIMIENTA MOLIDA.</t>
  </si>
  <si>
    <t>OREGANO MILIDO DE 8OZ.</t>
  </si>
  <si>
    <t>PAQ, DE FIDEOS FINO.</t>
  </si>
  <si>
    <t>PAQ. DE HARINA DE MAIZ.</t>
  </si>
  <si>
    <t>PAQ. DE HARINA DE TRIGO 5 LB.</t>
  </si>
  <si>
    <t>PAQ. DE HARINA DE NEGRITO 16 OZ.</t>
  </si>
  <si>
    <t>PAQ. DE LECHUGA REPOLLADA.</t>
  </si>
  <si>
    <t>PAQ. DE AJI CUBANELA.</t>
  </si>
  <si>
    <t>PAQ. DE AJI MORRON SURTIDO.</t>
  </si>
  <si>
    <t>PEPINO X LB.</t>
  </si>
  <si>
    <t>PAQ. DE ZANAHORIA.</t>
  </si>
  <si>
    <t>PAQ. DE TOMATE BUGALU.</t>
  </si>
  <si>
    <t>PAQ. DE BROCOLI.</t>
  </si>
  <si>
    <t>PAQ. DE COLIFLOR.</t>
  </si>
  <si>
    <t>PAQ. DE APIO.</t>
  </si>
  <si>
    <t>PAQ. DE CILANTRO.</t>
  </si>
  <si>
    <t>PAQ. DE VERDURAS.</t>
  </si>
  <si>
    <t>BATATA.</t>
  </si>
  <si>
    <t>UPS FORZA NT-751D 750VA - 375 WATTS.</t>
  </si>
  <si>
    <t>ESCRITORIO CON GAVETAS 28X48X29.</t>
  </si>
  <si>
    <t>ARCHIVO VERTICAL MERCURY DE 5 GAVETAS.</t>
  </si>
  <si>
    <t>SILLON B-7741 ERGONOMICO EN TELO NEGRO.</t>
  </si>
  <si>
    <t>ARMARIO DE METAL CON LLAVE 18X36X72 GRIS.</t>
  </si>
  <si>
    <t>SILLAS PARA VISITANTES NEGRO SIN BRAZOS.</t>
  </si>
  <si>
    <t>RESMA DE PAPEL 8 1/2 X 11.</t>
  </si>
  <si>
    <t>PAQUETE DE ESPIRALES 25/1.</t>
  </si>
  <si>
    <t>CAJA 10/1</t>
  </si>
  <si>
    <t>PAQ. 25/1</t>
  </si>
  <si>
    <t>ZAFACONES DE 50 GALONES CON TAPA Y RUEDA.</t>
  </si>
  <si>
    <t>BOLSAS 35 X 50, C-300 PIG VERDE B.D-5FL.</t>
  </si>
  <si>
    <t>PRECINTOS METALICOS 51A11 100/1.</t>
  </si>
  <si>
    <t>FORMULARIO DE CERT. ZOOSANITARIO IMP. P. STO. DGO.</t>
  </si>
  <si>
    <t>FORMULARIO DE CERT. ZOOSANITARIO IMP. P. CAUCEDO.</t>
  </si>
  <si>
    <t>FORMULARIO DE CERT. ZOOSANITARIO IMP. P. HAINA.</t>
  </si>
  <si>
    <t>FORMULARIO DE CERT. ZOOSANITARIO EXPORTACION.</t>
  </si>
  <si>
    <t>FORMULARIO DE ENVIO DE MUESTRAS AL LABORATORIO.</t>
  </si>
  <si>
    <t>BLOCKS 50/1</t>
  </si>
  <si>
    <t>FORMULARIO GUIA DE ERRADICACACION DE ENFERMEDADES.</t>
  </si>
  <si>
    <t>FORMULARIO DE RECIBO DE INGRESO DE LA REG. NORTE.</t>
  </si>
  <si>
    <t xml:space="preserve">FORMULARIO ACTA DE RETECION. </t>
  </si>
  <si>
    <t>FORMULARIO DE HOJA DE INSPECCION DE BARCOS.</t>
  </si>
  <si>
    <t xml:space="preserve">FORMULARIO ACTA DE DECOMISO. </t>
  </si>
  <si>
    <t>FORMULARIO DE RECIBO DE INGRESO DE LA REG. SUR.</t>
  </si>
  <si>
    <t>FORMULARIO DE RECIBO DE INGRESO DE LA REG. CENTRAL.</t>
  </si>
  <si>
    <t>FORMULARIO DE RECIBO FUERA DE CAJA DE LA REG. CENTRAL.</t>
  </si>
  <si>
    <t>NEVERA NO FROST DE 18 PIES MABE.</t>
  </si>
  <si>
    <t>36</t>
  </si>
  <si>
    <t>50</t>
  </si>
  <si>
    <t>01869</t>
  </si>
  <si>
    <t>01861</t>
  </si>
  <si>
    <t>01870</t>
  </si>
  <si>
    <t>01872</t>
  </si>
  <si>
    <t>01873</t>
  </si>
  <si>
    <t>01874</t>
  </si>
  <si>
    <t>01875</t>
  </si>
  <si>
    <t>01871</t>
  </si>
  <si>
    <t>01876</t>
  </si>
  <si>
    <t>01877</t>
  </si>
  <si>
    <t>01878</t>
  </si>
  <si>
    <t>01879</t>
  </si>
  <si>
    <t>01864</t>
  </si>
  <si>
    <t>01865</t>
  </si>
  <si>
    <t>01866</t>
  </si>
  <si>
    <t>01867</t>
  </si>
  <si>
    <t>01868</t>
  </si>
  <si>
    <t>01856</t>
  </si>
  <si>
    <t>01857</t>
  </si>
  <si>
    <t>01858</t>
  </si>
  <si>
    <t>01859</t>
  </si>
  <si>
    <t>01860</t>
  </si>
  <si>
    <t>01862</t>
  </si>
  <si>
    <t>01863</t>
  </si>
  <si>
    <t>32</t>
  </si>
  <si>
    <t>2</t>
  </si>
  <si>
    <t>3</t>
  </si>
  <si>
    <t>1</t>
  </si>
  <si>
    <t>5</t>
  </si>
  <si>
    <t>13</t>
  </si>
  <si>
    <t>12</t>
  </si>
  <si>
    <t>9</t>
  </si>
  <si>
    <t>300</t>
  </si>
  <si>
    <t>98</t>
  </si>
  <si>
    <t>38</t>
  </si>
  <si>
    <t>FORMULARIO DE CERT. ZOOSANITARIO IMPORTACION.</t>
  </si>
  <si>
    <t>35</t>
  </si>
  <si>
    <t>CALDO DE POLLO DE 48/1.</t>
  </si>
  <si>
    <t>SARDINAS PICANTES LATA.</t>
  </si>
  <si>
    <t>PAQ. DE SAL REFINADA 20 ONZ.</t>
  </si>
  <si>
    <t>HABICHUELA PINTA POR LIBRA.</t>
  </si>
  <si>
    <t>HABICHUELA NEGRA POR LIBRA.</t>
  </si>
  <si>
    <t>MAIZ DULCE.</t>
  </si>
  <si>
    <t>PAQ. DE AZUCAR CREMA 2 LIB.</t>
  </si>
  <si>
    <t>PAQ. DE CILANTROANCHO.</t>
  </si>
  <si>
    <t>PAQ. DE PUERRO FINO.</t>
  </si>
  <si>
    <t>BERENGENAS MORADAS IND.</t>
  </si>
  <si>
    <t>TAYOTAS UND.</t>
  </si>
  <si>
    <t>PAQ. DE JABON DE FREGAR GRANDE 5/1.</t>
  </si>
  <si>
    <t>FARDO DE PAPEL DE BAÑO 12/1.</t>
  </si>
  <si>
    <t>PAQ. DE SERVILLETA DE PAPEL.</t>
  </si>
  <si>
    <t>1/2 GALON DE CLORO.</t>
  </si>
  <si>
    <t>DESINFECTANTE PARA PISOS 770 ML.</t>
  </si>
  <si>
    <t>PAQ. DE JABON PARA LAVAR 5/1.</t>
  </si>
  <si>
    <t>SACO DE ARROZ DE 50 LIBRAS.</t>
  </si>
  <si>
    <t>VINAGRE DE AMBAR 16OZ.</t>
  </si>
  <si>
    <t>LONGANIZA FINA X LB.</t>
  </si>
  <si>
    <t>PAQ. DE FOSFORO.</t>
  </si>
  <si>
    <t>MARGARINA DE 1LB.</t>
  </si>
  <si>
    <t>PLATANO VERDE UNID.</t>
  </si>
  <si>
    <t>YUCA CRIOLLA X LB.</t>
  </si>
  <si>
    <t>PAQ. DE ACE 5 LB.</t>
  </si>
  <si>
    <t>200,000</t>
  </si>
  <si>
    <t>Correspondiente al Mes de Mayo_del_2018.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</si>
</sst>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_(* #,##0.00_);_(* \(#,##0.00\);_(* &quot;-&quot;??_);_(@_)"/>
    <numFmt numFmtId="171" formatCode="d/m/yyyy"/>
    <numFmt numFmtId="172" formatCode="[$-1C0A]dddd\,\ dd&quot; de &quot;mmmm&quot; de &quot;yyyy"/>
    <numFmt numFmtId="173" formatCode="[$-1C0A]h:mm:ss\ AM/PM"/>
    <numFmt numFmtId="174" formatCode="_(&quot;RD$&quot;* #,##0.00_);_(&quot;RD$&quot;* \(#,##0.00\);_(&quot;RD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43" fillId="0" borderId="0" xfId="0" applyFont="1" applyAlignment="1">
      <alignment/>
    </xf>
    <xf numFmtId="49" fontId="2" fillId="33" borderId="0" xfId="0" applyNumberFormat="1" applyFont="1" applyFill="1" applyAlignment="1">
      <alignment vertical="center"/>
    </xf>
    <xf numFmtId="43" fontId="5" fillId="33" borderId="16" xfId="47" applyFont="1" applyFill="1" applyBorder="1" applyAlignment="1" applyProtection="1">
      <alignment/>
      <protection locked="0"/>
    </xf>
    <xf numFmtId="0" fontId="5" fillId="33" borderId="17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70" fontId="3" fillId="33" borderId="18" xfId="0" applyNumberFormat="1" applyFont="1" applyFill="1" applyBorder="1" applyAlignment="1">
      <alignment vertical="center" wrapText="1"/>
    </xf>
    <xf numFmtId="49" fontId="3" fillId="33" borderId="19" xfId="47" applyNumberFormat="1" applyFont="1" applyFill="1" applyBorder="1" applyAlignment="1">
      <alignment vertical="center" wrapText="1"/>
    </xf>
    <xf numFmtId="43" fontId="5" fillId="33" borderId="20" xfId="47" applyFont="1" applyFill="1" applyBorder="1" applyAlignment="1" applyProtection="1">
      <alignment/>
      <protection locked="0"/>
    </xf>
    <xf numFmtId="43" fontId="3" fillId="33" borderId="21" xfId="47" applyFont="1" applyFill="1" applyBorder="1" applyAlignment="1">
      <alignment vertical="center" wrapText="1"/>
    </xf>
    <xf numFmtId="43" fontId="5" fillId="33" borderId="17" xfId="47" applyFont="1" applyFill="1" applyBorder="1" applyAlignment="1" applyProtection="1">
      <alignment/>
      <protection locked="0"/>
    </xf>
    <xf numFmtId="43" fontId="5" fillId="33" borderId="15" xfId="47" applyFont="1" applyFill="1" applyBorder="1" applyAlignment="1" applyProtection="1">
      <alignment/>
      <protection locked="0"/>
    </xf>
    <xf numFmtId="43" fontId="3" fillId="33" borderId="19" xfId="47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4" fontId="5" fillId="33" borderId="22" xfId="0" applyNumberFormat="1" applyFont="1" applyFill="1" applyBorder="1" applyAlignment="1">
      <alignment vertical="center" wrapText="1"/>
    </xf>
    <xf numFmtId="14" fontId="5" fillId="33" borderId="23" xfId="0" applyNumberFormat="1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vertical="center" wrapText="1"/>
    </xf>
    <xf numFmtId="14" fontId="5" fillId="33" borderId="15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104775</xdr:rowOff>
    </xdr:from>
    <xdr:to>
      <xdr:col>4</xdr:col>
      <xdr:colOff>2962275</xdr:colOff>
      <xdr:row>5</xdr:row>
      <xdr:rowOff>19050</xdr:rowOff>
    </xdr:to>
    <xdr:pic>
      <xdr:nvPicPr>
        <xdr:cNvPr id="1" name="1 Imagen" descr="C:\Users\carmen lidia\Desktop\rosayddel\logo dig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04775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81"/>
  <sheetViews>
    <sheetView tabSelected="1" zoomScalePageLayoutView="0" workbookViewId="0" topLeftCell="A1">
      <selection activeCell="A8" sqref="A8:J8"/>
    </sheetView>
  </sheetViews>
  <sheetFormatPr defaultColWidth="11.421875" defaultRowHeight="15"/>
  <cols>
    <col min="1" max="2" width="17.00390625" style="0" customWidth="1"/>
    <col min="3" max="3" width="21.00390625" style="0" customWidth="1"/>
    <col min="4" max="4" width="19.28125" style="0" customWidth="1"/>
    <col min="5" max="5" width="69.421875" style="0" bestFit="1" customWidth="1"/>
    <col min="6" max="6" width="8.8515625" style="15" bestFit="1" customWidth="1"/>
    <col min="7" max="7" width="16.8515625" style="0" customWidth="1"/>
    <col min="8" max="8" width="20.28125" style="0" customWidth="1"/>
    <col min="9" max="9" width="14.00390625" style="0" customWidth="1"/>
    <col min="10" max="10" width="11.28125" style="0" bestFit="1" customWidth="1"/>
  </cols>
  <sheetData>
    <row r="1" ht="15"/>
    <row r="2" ht="15"/>
    <row r="3" ht="15"/>
    <row r="4" ht="15"/>
    <row r="5" ht="15"/>
    <row r="6" spans="1:10" ht="19.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">
      <c r="A7" s="52" t="s">
        <v>11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.75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</row>
    <row r="10" ht="16.5" thickBot="1">
      <c r="C10" s="4" t="s">
        <v>194</v>
      </c>
    </row>
    <row r="11" spans="1:17" s="2" customFormat="1" ht="18" customHeight="1">
      <c r="A11" s="49" t="s">
        <v>0</v>
      </c>
      <c r="B11" s="49" t="s">
        <v>13</v>
      </c>
      <c r="C11" s="5" t="s">
        <v>1</v>
      </c>
      <c r="D11" s="6"/>
      <c r="E11" s="6"/>
      <c r="F11" s="6"/>
      <c r="G11" s="6"/>
      <c r="H11" s="6"/>
      <c r="I11" s="6"/>
      <c r="J11" s="5"/>
      <c r="K11" s="1"/>
      <c r="L11" s="1"/>
      <c r="M11" s="1"/>
      <c r="N11" s="1"/>
      <c r="O11" s="1"/>
      <c r="P11" s="1"/>
      <c r="Q11" s="1"/>
    </row>
    <row r="12" spans="1:17" s="2" customFormat="1" ht="18" customHeight="1">
      <c r="A12" s="50"/>
      <c r="B12" s="50"/>
      <c r="C12" s="7" t="s">
        <v>2</v>
      </c>
      <c r="D12" s="8" t="s">
        <v>3</v>
      </c>
      <c r="E12" s="8" t="s">
        <v>4</v>
      </c>
      <c r="F12" s="8" t="s">
        <v>15</v>
      </c>
      <c r="G12" s="8" t="s">
        <v>5</v>
      </c>
      <c r="H12" s="8" t="s">
        <v>6</v>
      </c>
      <c r="I12" s="9" t="s">
        <v>7</v>
      </c>
      <c r="J12" s="7" t="s">
        <v>8</v>
      </c>
      <c r="K12" s="1"/>
      <c r="L12" s="1"/>
      <c r="M12" s="1"/>
      <c r="N12" s="1"/>
      <c r="O12" s="1"/>
      <c r="P12" s="1"/>
      <c r="Q12" s="1"/>
    </row>
    <row r="13" spans="1:17" s="2" customFormat="1" ht="18" customHeight="1" thickBot="1">
      <c r="A13" s="50"/>
      <c r="B13" s="50"/>
      <c r="C13" s="20"/>
      <c r="D13" s="8"/>
      <c r="E13" s="8"/>
      <c r="F13" s="8"/>
      <c r="G13" s="8"/>
      <c r="H13" s="8"/>
      <c r="I13" s="8"/>
      <c r="J13" s="7"/>
      <c r="K13" s="1"/>
      <c r="L13" s="1"/>
      <c r="M13" s="1"/>
      <c r="N13" s="1"/>
      <c r="O13" s="1"/>
      <c r="P13" s="1"/>
      <c r="Q13" s="1"/>
    </row>
    <row r="14" spans="1:10" s="1" customFormat="1" ht="16.5" customHeight="1">
      <c r="A14" s="38">
        <v>43221</v>
      </c>
      <c r="B14" s="47">
        <v>43221</v>
      </c>
      <c r="C14" s="41" t="s">
        <v>148</v>
      </c>
      <c r="D14" s="35">
        <v>261301001856</v>
      </c>
      <c r="E14" s="32" t="s">
        <v>20</v>
      </c>
      <c r="F14" s="18">
        <v>1</v>
      </c>
      <c r="G14" s="28" t="s">
        <v>9</v>
      </c>
      <c r="H14" s="25">
        <v>41600</v>
      </c>
      <c r="I14" s="23">
        <f>PRODUCT(F14,H14)</f>
        <v>41600</v>
      </c>
      <c r="J14" s="18">
        <v>0</v>
      </c>
    </row>
    <row r="15" spans="1:10" s="1" customFormat="1" ht="16.5" customHeight="1">
      <c r="A15" s="39">
        <v>43221</v>
      </c>
      <c r="B15" s="48">
        <v>43221</v>
      </c>
      <c r="C15" s="42" t="s">
        <v>149</v>
      </c>
      <c r="D15" s="36">
        <v>261301001857</v>
      </c>
      <c r="E15" s="33" t="s">
        <v>20</v>
      </c>
      <c r="F15" s="13">
        <v>1</v>
      </c>
      <c r="G15" s="29" t="s">
        <v>9</v>
      </c>
      <c r="H15" s="26">
        <v>41600</v>
      </c>
      <c r="I15" s="17">
        <f>PRODUCT(F15,H15)</f>
        <v>41600</v>
      </c>
      <c r="J15" s="13">
        <v>0</v>
      </c>
    </row>
    <row r="16" spans="1:10" s="1" customFormat="1" ht="16.5" customHeight="1">
      <c r="A16" s="39">
        <v>43221</v>
      </c>
      <c r="B16" s="48">
        <v>43221</v>
      </c>
      <c r="C16" s="42" t="s">
        <v>150</v>
      </c>
      <c r="D16" s="36">
        <v>261301001858</v>
      </c>
      <c r="E16" s="33" t="s">
        <v>20</v>
      </c>
      <c r="F16" s="13">
        <v>1</v>
      </c>
      <c r="G16" s="29" t="s">
        <v>9</v>
      </c>
      <c r="H16" s="26">
        <v>41600</v>
      </c>
      <c r="I16" s="17">
        <f>PRODUCT(F16,H16)</f>
        <v>41600</v>
      </c>
      <c r="J16" s="13">
        <v>0</v>
      </c>
    </row>
    <row r="17" spans="1:10" s="1" customFormat="1" ht="16.5" customHeight="1">
      <c r="A17" s="39">
        <v>43221</v>
      </c>
      <c r="B17" s="48">
        <v>43221</v>
      </c>
      <c r="C17" s="42" t="s">
        <v>151</v>
      </c>
      <c r="D17" s="36">
        <v>261301001859</v>
      </c>
      <c r="E17" s="33" t="s">
        <v>20</v>
      </c>
      <c r="F17" s="13">
        <v>1</v>
      </c>
      <c r="G17" s="29" t="s">
        <v>9</v>
      </c>
      <c r="H17" s="26">
        <v>41600</v>
      </c>
      <c r="I17" s="17">
        <f>PRODUCT(F17,H17)</f>
        <v>41600</v>
      </c>
      <c r="J17" s="13">
        <v>1</v>
      </c>
    </row>
    <row r="18" spans="1:10" s="1" customFormat="1" ht="16.5" customHeight="1">
      <c r="A18" s="39">
        <v>43221</v>
      </c>
      <c r="B18" s="48">
        <v>43221</v>
      </c>
      <c r="C18" s="42" t="s">
        <v>152</v>
      </c>
      <c r="D18" s="36">
        <v>261301001860</v>
      </c>
      <c r="E18" s="33" t="s">
        <v>21</v>
      </c>
      <c r="F18" s="13">
        <v>1</v>
      </c>
      <c r="G18" s="29" t="s">
        <v>9</v>
      </c>
      <c r="H18" s="26">
        <v>5400</v>
      </c>
      <c r="I18" s="17">
        <f>PRODUCT(F18,H18)</f>
        <v>5400</v>
      </c>
      <c r="J18" s="13">
        <v>0</v>
      </c>
    </row>
    <row r="19" spans="1:10" s="1" customFormat="1" ht="16.5" customHeight="1">
      <c r="A19" s="39">
        <v>43221</v>
      </c>
      <c r="B19" s="48">
        <v>43221</v>
      </c>
      <c r="C19" s="42" t="s">
        <v>132</v>
      </c>
      <c r="D19" s="36">
        <v>261301001861</v>
      </c>
      <c r="E19" s="33" t="s">
        <v>21</v>
      </c>
      <c r="F19" s="13">
        <v>1</v>
      </c>
      <c r="G19" s="29" t="s">
        <v>9</v>
      </c>
      <c r="H19" s="26">
        <v>5400</v>
      </c>
      <c r="I19" s="17">
        <f>PRODUCT(F19,H19)</f>
        <v>5400</v>
      </c>
      <c r="J19" s="13">
        <v>0</v>
      </c>
    </row>
    <row r="20" spans="1:10" s="1" customFormat="1" ht="16.5" customHeight="1">
      <c r="A20" s="39">
        <v>43221</v>
      </c>
      <c r="B20" s="48">
        <v>43221</v>
      </c>
      <c r="C20" s="42" t="s">
        <v>153</v>
      </c>
      <c r="D20" s="36">
        <v>261301001862</v>
      </c>
      <c r="E20" s="33" t="s">
        <v>21</v>
      </c>
      <c r="F20" s="13">
        <v>1</v>
      </c>
      <c r="G20" s="29" t="s">
        <v>9</v>
      </c>
      <c r="H20" s="26">
        <v>5400</v>
      </c>
      <c r="I20" s="17">
        <f>PRODUCT(F20,H20)</f>
        <v>5400</v>
      </c>
      <c r="J20" s="13">
        <v>0</v>
      </c>
    </row>
    <row r="21" spans="1:10" s="1" customFormat="1" ht="16.5" customHeight="1">
      <c r="A21" s="39">
        <v>43221</v>
      </c>
      <c r="B21" s="48">
        <v>43221</v>
      </c>
      <c r="C21" s="42" t="s">
        <v>154</v>
      </c>
      <c r="D21" s="36">
        <v>261301001863</v>
      </c>
      <c r="E21" s="33" t="s">
        <v>21</v>
      </c>
      <c r="F21" s="13">
        <v>1</v>
      </c>
      <c r="G21" s="29" t="s">
        <v>9</v>
      </c>
      <c r="H21" s="26">
        <v>5400</v>
      </c>
      <c r="I21" s="17">
        <f>PRODUCT(F21,H21)</f>
        <v>5400</v>
      </c>
      <c r="J21" s="13">
        <v>1</v>
      </c>
    </row>
    <row r="22" spans="1:10" s="1" customFormat="1" ht="16.5" customHeight="1">
      <c r="A22" s="39">
        <v>43222</v>
      </c>
      <c r="B22" s="48">
        <v>43222</v>
      </c>
      <c r="C22" s="43"/>
      <c r="D22" s="36">
        <v>239301000000</v>
      </c>
      <c r="E22" s="33" t="s">
        <v>22</v>
      </c>
      <c r="F22" s="19">
        <v>300000</v>
      </c>
      <c r="G22" s="29" t="s">
        <v>9</v>
      </c>
      <c r="H22" s="26">
        <v>2.2774</v>
      </c>
      <c r="I22" s="17">
        <f>PRODUCT(F22,H22)</f>
        <v>683220</v>
      </c>
      <c r="J22" s="13">
        <v>41800</v>
      </c>
    </row>
    <row r="23" spans="1:10" s="1" customFormat="1" ht="16.5" customHeight="1">
      <c r="A23" s="39">
        <v>43222</v>
      </c>
      <c r="B23" s="48">
        <v>43222</v>
      </c>
      <c r="C23" s="44"/>
      <c r="D23" s="36">
        <v>239301000000</v>
      </c>
      <c r="E23" s="33" t="s">
        <v>23</v>
      </c>
      <c r="F23" s="19">
        <v>300000</v>
      </c>
      <c r="G23" s="29" t="s">
        <v>9</v>
      </c>
      <c r="H23" s="26">
        <v>2.1476</v>
      </c>
      <c r="I23" s="17">
        <f>PRODUCT(F23,H23)</f>
        <v>644280</v>
      </c>
      <c r="J23" s="13">
        <v>91800</v>
      </c>
    </row>
    <row r="24" spans="1:10" s="1" customFormat="1" ht="16.5" customHeight="1">
      <c r="A24" s="39">
        <v>43223</v>
      </c>
      <c r="B24" s="48">
        <v>43223</v>
      </c>
      <c r="C24" s="44"/>
      <c r="D24" s="36">
        <v>239301000000</v>
      </c>
      <c r="E24" s="33" t="s">
        <v>24</v>
      </c>
      <c r="F24" s="19">
        <v>300000</v>
      </c>
      <c r="G24" s="29" t="s">
        <v>9</v>
      </c>
      <c r="H24" s="26">
        <v>3.4692</v>
      </c>
      <c r="I24" s="17">
        <f aca="true" t="shared" si="0" ref="I24:I71">PRODUCT(F24,H24)</f>
        <v>1040760</v>
      </c>
      <c r="J24" s="13">
        <v>241200</v>
      </c>
    </row>
    <row r="25" spans="1:10" s="1" customFormat="1" ht="16.5" customHeight="1">
      <c r="A25" s="39">
        <v>43223</v>
      </c>
      <c r="B25" s="48">
        <v>43223</v>
      </c>
      <c r="C25" s="44"/>
      <c r="D25" s="36">
        <v>239801000000</v>
      </c>
      <c r="E25" s="33" t="s">
        <v>25</v>
      </c>
      <c r="F25" s="13">
        <v>1</v>
      </c>
      <c r="G25" s="29" t="s">
        <v>9</v>
      </c>
      <c r="H25" s="26">
        <v>23500</v>
      </c>
      <c r="I25" s="17">
        <f t="shared" si="0"/>
        <v>23500</v>
      </c>
      <c r="J25" s="13">
        <v>0</v>
      </c>
    </row>
    <row r="26" spans="1:10" s="1" customFormat="1" ht="16.5" customHeight="1">
      <c r="A26" s="39">
        <v>43227</v>
      </c>
      <c r="B26" s="48">
        <v>43227</v>
      </c>
      <c r="C26" s="44"/>
      <c r="D26" s="36">
        <v>231301000000</v>
      </c>
      <c r="E26" s="33" t="s">
        <v>26</v>
      </c>
      <c r="F26" s="13">
        <v>7</v>
      </c>
      <c r="G26" s="29" t="s">
        <v>9</v>
      </c>
      <c r="H26" s="26">
        <v>4243.28</v>
      </c>
      <c r="I26" s="17">
        <f t="shared" si="0"/>
        <v>29702.96</v>
      </c>
      <c r="J26" s="13">
        <v>0</v>
      </c>
    </row>
    <row r="27" spans="1:10" s="1" customFormat="1" ht="16.5" customHeight="1">
      <c r="A27" s="39">
        <v>43229</v>
      </c>
      <c r="B27" s="48">
        <v>43229</v>
      </c>
      <c r="C27" s="42" t="s">
        <v>143</v>
      </c>
      <c r="D27" s="36">
        <v>261101001864</v>
      </c>
      <c r="E27" s="33" t="s">
        <v>27</v>
      </c>
      <c r="F27" s="13">
        <v>1</v>
      </c>
      <c r="G27" s="29" t="s">
        <v>9</v>
      </c>
      <c r="H27" s="26">
        <v>6571.9982</v>
      </c>
      <c r="I27" s="17">
        <f t="shared" si="0"/>
        <v>6571.9982</v>
      </c>
      <c r="J27" s="13">
        <v>1</v>
      </c>
    </row>
    <row r="28" spans="1:10" s="1" customFormat="1" ht="16.5" customHeight="1">
      <c r="A28" s="39">
        <v>43229</v>
      </c>
      <c r="B28" s="48">
        <v>43229</v>
      </c>
      <c r="C28" s="42" t="s">
        <v>144</v>
      </c>
      <c r="D28" s="36">
        <v>261101001865</v>
      </c>
      <c r="E28" s="33" t="s">
        <v>28</v>
      </c>
      <c r="F28" s="13">
        <v>1</v>
      </c>
      <c r="G28" s="29" t="s">
        <v>9</v>
      </c>
      <c r="H28" s="26">
        <v>1611.998</v>
      </c>
      <c r="I28" s="17">
        <f t="shared" si="0"/>
        <v>1611.998</v>
      </c>
      <c r="J28" s="13">
        <v>1</v>
      </c>
    </row>
    <row r="29" spans="1:10" s="1" customFormat="1" ht="16.5" customHeight="1">
      <c r="A29" s="39">
        <v>43229</v>
      </c>
      <c r="B29" s="48">
        <v>43229</v>
      </c>
      <c r="C29" s="42" t="s">
        <v>145</v>
      </c>
      <c r="D29" s="36">
        <v>261101001866</v>
      </c>
      <c r="E29" s="33" t="s">
        <v>28</v>
      </c>
      <c r="F29" s="13">
        <v>1</v>
      </c>
      <c r="G29" s="29" t="s">
        <v>9</v>
      </c>
      <c r="H29" s="26">
        <v>1611.998</v>
      </c>
      <c r="I29" s="17">
        <f t="shared" si="0"/>
        <v>1611.998</v>
      </c>
      <c r="J29" s="13">
        <v>1</v>
      </c>
    </row>
    <row r="30" spans="1:10" s="1" customFormat="1" ht="16.5" customHeight="1">
      <c r="A30" s="39">
        <v>43229</v>
      </c>
      <c r="B30" s="48">
        <v>43229</v>
      </c>
      <c r="C30" s="42" t="s">
        <v>146</v>
      </c>
      <c r="D30" s="36">
        <v>261101001867</v>
      </c>
      <c r="E30" s="33" t="s">
        <v>28</v>
      </c>
      <c r="F30" s="13">
        <v>1</v>
      </c>
      <c r="G30" s="29" t="s">
        <v>9</v>
      </c>
      <c r="H30" s="26">
        <v>1611.998</v>
      </c>
      <c r="I30" s="17">
        <f t="shared" si="0"/>
        <v>1611.998</v>
      </c>
      <c r="J30" s="13">
        <v>1</v>
      </c>
    </row>
    <row r="31" spans="1:10" s="1" customFormat="1" ht="16.5" customHeight="1">
      <c r="A31" s="39">
        <v>43229</v>
      </c>
      <c r="B31" s="48">
        <v>43229</v>
      </c>
      <c r="C31" s="42" t="s">
        <v>147</v>
      </c>
      <c r="D31" s="36">
        <v>261101001868</v>
      </c>
      <c r="E31" s="33" t="s">
        <v>28</v>
      </c>
      <c r="F31" s="13">
        <v>1</v>
      </c>
      <c r="G31" s="29" t="s">
        <v>9</v>
      </c>
      <c r="H31" s="26">
        <v>1611.998</v>
      </c>
      <c r="I31" s="17">
        <f t="shared" si="0"/>
        <v>1611.998</v>
      </c>
      <c r="J31" s="13">
        <v>1</v>
      </c>
    </row>
    <row r="32" spans="1:10" s="1" customFormat="1" ht="16.5" customHeight="1">
      <c r="A32" s="39">
        <v>43229</v>
      </c>
      <c r="B32" s="48">
        <v>43229</v>
      </c>
      <c r="C32" s="44"/>
      <c r="D32" s="36">
        <v>235301000000</v>
      </c>
      <c r="E32" s="33" t="s">
        <v>29</v>
      </c>
      <c r="F32" s="13">
        <v>4</v>
      </c>
      <c r="G32" s="29" t="s">
        <v>9</v>
      </c>
      <c r="H32" s="26">
        <v>7708.94</v>
      </c>
      <c r="I32" s="17">
        <f t="shared" si="0"/>
        <v>30835.76</v>
      </c>
      <c r="J32" s="13">
        <v>0</v>
      </c>
    </row>
    <row r="33" spans="1:10" s="1" customFormat="1" ht="16.5" customHeight="1">
      <c r="A33" s="39">
        <v>43229</v>
      </c>
      <c r="B33" s="48">
        <v>43229</v>
      </c>
      <c r="C33" s="44"/>
      <c r="D33" s="36">
        <v>239601000000</v>
      </c>
      <c r="E33" s="33" t="s">
        <v>30</v>
      </c>
      <c r="F33" s="13">
        <v>1</v>
      </c>
      <c r="G33" s="29" t="s">
        <v>9</v>
      </c>
      <c r="H33" s="26">
        <v>6626.88</v>
      </c>
      <c r="I33" s="17">
        <f t="shared" si="0"/>
        <v>6626.88</v>
      </c>
      <c r="J33" s="13">
        <v>1</v>
      </c>
    </row>
    <row r="34" spans="1:10" s="1" customFormat="1" ht="16.5" customHeight="1">
      <c r="A34" s="39">
        <v>43229</v>
      </c>
      <c r="B34" s="48">
        <v>43229</v>
      </c>
      <c r="C34" s="44"/>
      <c r="D34" s="36">
        <v>239601000000</v>
      </c>
      <c r="E34" s="33" t="s">
        <v>30</v>
      </c>
      <c r="F34" s="13">
        <v>1</v>
      </c>
      <c r="G34" s="29" t="s">
        <v>9</v>
      </c>
      <c r="H34" s="26">
        <v>6626.88</v>
      </c>
      <c r="I34" s="17">
        <f t="shared" si="0"/>
        <v>6626.88</v>
      </c>
      <c r="J34" s="13">
        <v>1</v>
      </c>
    </row>
    <row r="35" spans="1:11" s="1" customFormat="1" ht="16.5" customHeight="1">
      <c r="A35" s="39">
        <v>43231</v>
      </c>
      <c r="B35" s="48">
        <v>43231</v>
      </c>
      <c r="C35" s="44"/>
      <c r="D35" s="36">
        <v>239301000000</v>
      </c>
      <c r="E35" s="33" t="s">
        <v>31</v>
      </c>
      <c r="F35" s="19">
        <v>200000</v>
      </c>
      <c r="G35" s="29" t="s">
        <v>9</v>
      </c>
      <c r="H35" s="26">
        <v>0.8732</v>
      </c>
      <c r="I35" s="17">
        <f t="shared" si="0"/>
        <v>174640</v>
      </c>
      <c r="J35" s="13" t="s">
        <v>193</v>
      </c>
      <c r="K35" s="16"/>
    </row>
    <row r="36" spans="1:10" s="1" customFormat="1" ht="16.5" customHeight="1">
      <c r="A36" s="39">
        <v>43231</v>
      </c>
      <c r="B36" s="48">
        <v>43231</v>
      </c>
      <c r="C36" s="44"/>
      <c r="D36" s="36">
        <v>239101000000</v>
      </c>
      <c r="E36" s="33" t="s">
        <v>32</v>
      </c>
      <c r="F36" s="13">
        <v>36</v>
      </c>
      <c r="G36" s="29" t="s">
        <v>9</v>
      </c>
      <c r="H36" s="26">
        <v>177</v>
      </c>
      <c r="I36" s="17">
        <f t="shared" si="0"/>
        <v>6372</v>
      </c>
      <c r="J36" s="13" t="s">
        <v>155</v>
      </c>
    </row>
    <row r="37" spans="1:10" s="1" customFormat="1" ht="16.5" customHeight="1">
      <c r="A37" s="39">
        <v>43231</v>
      </c>
      <c r="B37" s="48">
        <v>43231</v>
      </c>
      <c r="C37" s="44"/>
      <c r="D37" s="36">
        <v>239101000000</v>
      </c>
      <c r="E37" s="33" t="s">
        <v>33</v>
      </c>
      <c r="F37" s="13">
        <v>36</v>
      </c>
      <c r="G37" s="29" t="s">
        <v>9</v>
      </c>
      <c r="H37" s="26">
        <v>177</v>
      </c>
      <c r="I37" s="17">
        <f t="shared" si="0"/>
        <v>6372</v>
      </c>
      <c r="J37" s="13" t="s">
        <v>129</v>
      </c>
    </row>
    <row r="38" spans="1:10" s="1" customFormat="1" ht="16.5" customHeight="1">
      <c r="A38" s="39">
        <v>43231</v>
      </c>
      <c r="B38" s="48">
        <v>43231</v>
      </c>
      <c r="C38" s="44"/>
      <c r="D38" s="36">
        <v>239101000000</v>
      </c>
      <c r="E38" s="33" t="s">
        <v>34</v>
      </c>
      <c r="F38" s="13">
        <v>36</v>
      </c>
      <c r="G38" s="29" t="s">
        <v>9</v>
      </c>
      <c r="H38" s="26">
        <v>44.84</v>
      </c>
      <c r="I38" s="17">
        <f t="shared" si="0"/>
        <v>1614.2400000000002</v>
      </c>
      <c r="J38" s="13" t="s">
        <v>129</v>
      </c>
    </row>
    <row r="39" spans="1:10" s="1" customFormat="1" ht="16.5" customHeight="1">
      <c r="A39" s="39">
        <v>43231</v>
      </c>
      <c r="B39" s="48">
        <v>43231</v>
      </c>
      <c r="C39" s="44"/>
      <c r="D39" s="36">
        <v>239101000000</v>
      </c>
      <c r="E39" s="33" t="s">
        <v>35</v>
      </c>
      <c r="F39" s="13">
        <v>50</v>
      </c>
      <c r="G39" s="29" t="s">
        <v>9</v>
      </c>
      <c r="H39" s="26">
        <v>100.3</v>
      </c>
      <c r="I39" s="17">
        <f t="shared" si="0"/>
        <v>5015</v>
      </c>
      <c r="J39" s="13" t="s">
        <v>130</v>
      </c>
    </row>
    <row r="40" spans="1:10" s="1" customFormat="1" ht="16.5" customHeight="1">
      <c r="A40" s="39">
        <v>43231</v>
      </c>
      <c r="B40" s="48">
        <v>43231</v>
      </c>
      <c r="C40" s="44"/>
      <c r="D40" s="36">
        <v>239101000000</v>
      </c>
      <c r="E40" s="33" t="s">
        <v>36</v>
      </c>
      <c r="F40" s="13">
        <v>50</v>
      </c>
      <c r="G40" s="29" t="s">
        <v>9</v>
      </c>
      <c r="H40" s="26">
        <v>59</v>
      </c>
      <c r="I40" s="17">
        <f t="shared" si="0"/>
        <v>2950</v>
      </c>
      <c r="J40" s="13" t="s">
        <v>130</v>
      </c>
    </row>
    <row r="41" spans="1:10" s="1" customFormat="1" ht="16.5" customHeight="1">
      <c r="A41" s="39">
        <v>43231</v>
      </c>
      <c r="B41" s="48">
        <v>43231</v>
      </c>
      <c r="C41" s="44"/>
      <c r="D41" s="36">
        <v>230201000000</v>
      </c>
      <c r="E41" s="33" t="s">
        <v>37</v>
      </c>
      <c r="F41" s="13">
        <v>2</v>
      </c>
      <c r="G41" s="29" t="s">
        <v>38</v>
      </c>
      <c r="H41" s="26">
        <v>466.1</v>
      </c>
      <c r="I41" s="17">
        <f t="shared" si="0"/>
        <v>932.2</v>
      </c>
      <c r="J41" s="13" t="s">
        <v>156</v>
      </c>
    </row>
    <row r="42" spans="1:10" s="1" customFormat="1" ht="16.5" customHeight="1">
      <c r="A42" s="39">
        <v>43234</v>
      </c>
      <c r="B42" s="48">
        <v>43234</v>
      </c>
      <c r="C42" s="44"/>
      <c r="D42" s="36">
        <v>239201000000</v>
      </c>
      <c r="E42" s="33" t="s">
        <v>39</v>
      </c>
      <c r="F42" s="13">
        <v>30</v>
      </c>
      <c r="G42" s="29" t="s">
        <v>9</v>
      </c>
      <c r="H42" s="26">
        <v>2478</v>
      </c>
      <c r="I42" s="17">
        <f t="shared" si="0"/>
        <v>74340</v>
      </c>
      <c r="J42" s="13" t="s">
        <v>160</v>
      </c>
    </row>
    <row r="43" spans="1:10" s="1" customFormat="1" ht="16.5" customHeight="1">
      <c r="A43" s="39">
        <v>43234</v>
      </c>
      <c r="B43" s="48">
        <v>43234</v>
      </c>
      <c r="C43" s="44"/>
      <c r="D43" s="36">
        <v>239201000000</v>
      </c>
      <c r="E43" s="33" t="s">
        <v>40</v>
      </c>
      <c r="F43" s="13">
        <v>2</v>
      </c>
      <c r="G43" s="29" t="s">
        <v>9</v>
      </c>
      <c r="H43" s="26">
        <v>2714</v>
      </c>
      <c r="I43" s="17">
        <f aca="true" t="shared" si="1" ref="I43:I50">PRODUCT(F43,H43)</f>
        <v>5428</v>
      </c>
      <c r="J43" s="13" t="s">
        <v>156</v>
      </c>
    </row>
    <row r="44" spans="1:10" s="1" customFormat="1" ht="16.5" customHeight="1">
      <c r="A44" s="39">
        <v>43234</v>
      </c>
      <c r="B44" s="48">
        <v>43234</v>
      </c>
      <c r="C44" s="44"/>
      <c r="D44" s="36">
        <v>239201000000</v>
      </c>
      <c r="E44" s="33" t="s">
        <v>41</v>
      </c>
      <c r="F44" s="13">
        <v>3</v>
      </c>
      <c r="G44" s="29" t="s">
        <v>9</v>
      </c>
      <c r="H44" s="26">
        <v>2478</v>
      </c>
      <c r="I44" s="17">
        <f t="shared" si="1"/>
        <v>7434</v>
      </c>
      <c r="J44" s="13" t="s">
        <v>156</v>
      </c>
    </row>
    <row r="45" spans="1:10" s="1" customFormat="1" ht="16.5" customHeight="1">
      <c r="A45" s="39">
        <v>43234</v>
      </c>
      <c r="B45" s="48">
        <v>43234</v>
      </c>
      <c r="C45" s="44"/>
      <c r="D45" s="36">
        <v>239201000000</v>
      </c>
      <c r="E45" s="33" t="s">
        <v>42</v>
      </c>
      <c r="F45" s="13">
        <v>10</v>
      </c>
      <c r="G45" s="29" t="s">
        <v>9</v>
      </c>
      <c r="H45" s="26">
        <v>2478</v>
      </c>
      <c r="I45" s="17">
        <f t="shared" si="1"/>
        <v>24780</v>
      </c>
      <c r="J45" s="13" t="s">
        <v>162</v>
      </c>
    </row>
    <row r="46" spans="1:10" s="1" customFormat="1" ht="16.5" customHeight="1">
      <c r="A46" s="39">
        <v>43234</v>
      </c>
      <c r="B46" s="48">
        <v>43234</v>
      </c>
      <c r="C46" s="44"/>
      <c r="D46" s="36">
        <v>239201000000</v>
      </c>
      <c r="E46" s="33" t="s">
        <v>43</v>
      </c>
      <c r="F46" s="13">
        <v>15</v>
      </c>
      <c r="G46" s="29" t="s">
        <v>9</v>
      </c>
      <c r="H46" s="26">
        <v>2596</v>
      </c>
      <c r="I46" s="17">
        <f t="shared" si="1"/>
        <v>38940</v>
      </c>
      <c r="J46" s="13" t="s">
        <v>161</v>
      </c>
    </row>
    <row r="47" spans="1:10" s="1" customFormat="1" ht="16.5" customHeight="1">
      <c r="A47" s="39">
        <v>43234</v>
      </c>
      <c r="B47" s="48">
        <v>43234</v>
      </c>
      <c r="C47" s="44"/>
      <c r="D47" s="36">
        <v>239201000000</v>
      </c>
      <c r="E47" s="33" t="s">
        <v>44</v>
      </c>
      <c r="F47" s="13">
        <v>2</v>
      </c>
      <c r="G47" s="29" t="s">
        <v>9</v>
      </c>
      <c r="H47" s="26">
        <v>2950</v>
      </c>
      <c r="I47" s="17">
        <f t="shared" si="1"/>
        <v>5900</v>
      </c>
      <c r="J47" s="13" t="s">
        <v>156</v>
      </c>
    </row>
    <row r="48" spans="1:10" s="1" customFormat="1" ht="16.5" customHeight="1">
      <c r="A48" s="39">
        <v>43234</v>
      </c>
      <c r="B48" s="48">
        <v>43234</v>
      </c>
      <c r="C48" s="44"/>
      <c r="D48" s="36">
        <v>239201000000</v>
      </c>
      <c r="E48" s="33" t="s">
        <v>45</v>
      </c>
      <c r="F48" s="13">
        <v>1</v>
      </c>
      <c r="G48" s="29" t="s">
        <v>9</v>
      </c>
      <c r="H48" s="26">
        <v>2950</v>
      </c>
      <c r="I48" s="17">
        <f t="shared" si="1"/>
        <v>2950</v>
      </c>
      <c r="J48" s="13" t="s">
        <v>158</v>
      </c>
    </row>
    <row r="49" spans="1:10" s="1" customFormat="1" ht="16.5" customHeight="1">
      <c r="A49" s="39">
        <v>43234</v>
      </c>
      <c r="B49" s="48">
        <v>43234</v>
      </c>
      <c r="C49" s="44"/>
      <c r="D49" s="36">
        <v>239201000000</v>
      </c>
      <c r="E49" s="33" t="s">
        <v>46</v>
      </c>
      <c r="F49" s="13">
        <v>1</v>
      </c>
      <c r="G49" s="29" t="s">
        <v>9</v>
      </c>
      <c r="H49" s="26">
        <v>2950</v>
      </c>
      <c r="I49" s="17">
        <f t="shared" si="1"/>
        <v>2950</v>
      </c>
      <c r="J49" s="13" t="s">
        <v>158</v>
      </c>
    </row>
    <row r="50" spans="1:10" s="1" customFormat="1" ht="16.5" customHeight="1">
      <c r="A50" s="39">
        <v>43234</v>
      </c>
      <c r="B50" s="48">
        <v>43234</v>
      </c>
      <c r="C50" s="44"/>
      <c r="D50" s="36">
        <v>239201000000</v>
      </c>
      <c r="E50" s="33" t="s">
        <v>47</v>
      </c>
      <c r="F50" s="13">
        <v>1</v>
      </c>
      <c r="G50" s="29" t="s">
        <v>9</v>
      </c>
      <c r="H50" s="26">
        <v>2950</v>
      </c>
      <c r="I50" s="17">
        <f t="shared" si="1"/>
        <v>2950</v>
      </c>
      <c r="J50" s="13" t="s">
        <v>158</v>
      </c>
    </row>
    <row r="51" spans="1:10" s="1" customFormat="1" ht="16.5" customHeight="1">
      <c r="A51" s="39">
        <v>43234</v>
      </c>
      <c r="B51" s="48">
        <v>43234</v>
      </c>
      <c r="C51" s="44"/>
      <c r="D51" s="36">
        <v>239201000000</v>
      </c>
      <c r="E51" s="33" t="s">
        <v>48</v>
      </c>
      <c r="F51" s="13">
        <v>2</v>
      </c>
      <c r="G51" s="29" t="s">
        <v>9</v>
      </c>
      <c r="H51" s="26">
        <v>3304</v>
      </c>
      <c r="I51" s="17">
        <f aca="true" t="shared" si="2" ref="I51:I57">PRODUCT(F51,H51)</f>
        <v>6608</v>
      </c>
      <c r="J51" s="13" t="s">
        <v>156</v>
      </c>
    </row>
    <row r="52" spans="1:10" s="1" customFormat="1" ht="16.5" customHeight="1">
      <c r="A52" s="39">
        <v>43234</v>
      </c>
      <c r="B52" s="48">
        <v>43234</v>
      </c>
      <c r="C52" s="44"/>
      <c r="D52" s="36">
        <v>239201000000</v>
      </c>
      <c r="E52" s="33" t="s">
        <v>49</v>
      </c>
      <c r="F52" s="13">
        <v>3</v>
      </c>
      <c r="G52" s="29" t="s">
        <v>9</v>
      </c>
      <c r="H52" s="26">
        <v>2364.2966</v>
      </c>
      <c r="I52" s="17">
        <f t="shared" si="2"/>
        <v>7092.889800000001</v>
      </c>
      <c r="J52" s="13" t="s">
        <v>157</v>
      </c>
    </row>
    <row r="53" spans="1:10" s="1" customFormat="1" ht="16.5" customHeight="1">
      <c r="A53" s="39">
        <v>43234</v>
      </c>
      <c r="B53" s="48">
        <v>43234</v>
      </c>
      <c r="C53" s="44"/>
      <c r="D53" s="36">
        <v>239201000000</v>
      </c>
      <c r="E53" s="33" t="s">
        <v>50</v>
      </c>
      <c r="F53" s="13">
        <v>5</v>
      </c>
      <c r="G53" s="29" t="s">
        <v>9</v>
      </c>
      <c r="H53" s="26">
        <v>2088.6</v>
      </c>
      <c r="I53" s="17">
        <f t="shared" si="2"/>
        <v>10443</v>
      </c>
      <c r="J53" s="13" t="s">
        <v>159</v>
      </c>
    </row>
    <row r="54" spans="1:10" s="1" customFormat="1" ht="16.5" customHeight="1">
      <c r="A54" s="39">
        <v>43234</v>
      </c>
      <c r="B54" s="48">
        <v>43234</v>
      </c>
      <c r="C54" s="44"/>
      <c r="D54" s="36">
        <v>239201000000</v>
      </c>
      <c r="E54" s="33" t="s">
        <v>51</v>
      </c>
      <c r="F54" s="13">
        <v>2</v>
      </c>
      <c r="G54" s="29" t="s">
        <v>9</v>
      </c>
      <c r="H54" s="26">
        <v>18379.68</v>
      </c>
      <c r="I54" s="17">
        <f t="shared" si="2"/>
        <v>36759.36</v>
      </c>
      <c r="J54" s="13" t="s">
        <v>156</v>
      </c>
    </row>
    <row r="55" spans="1:10" s="1" customFormat="1" ht="16.5" customHeight="1">
      <c r="A55" s="39">
        <v>43234</v>
      </c>
      <c r="B55" s="48">
        <v>43234</v>
      </c>
      <c r="C55" s="44"/>
      <c r="D55" s="36">
        <v>239201000000</v>
      </c>
      <c r="E55" s="33" t="s">
        <v>52</v>
      </c>
      <c r="F55" s="13">
        <v>3</v>
      </c>
      <c r="G55" s="29" t="s">
        <v>9</v>
      </c>
      <c r="H55" s="26">
        <v>2714</v>
      </c>
      <c r="I55" s="17">
        <f t="shared" si="2"/>
        <v>8142</v>
      </c>
      <c r="J55" s="13" t="s">
        <v>157</v>
      </c>
    </row>
    <row r="56" spans="1:10" s="1" customFormat="1" ht="16.5" customHeight="1">
      <c r="A56" s="39">
        <v>43234</v>
      </c>
      <c r="B56" s="48">
        <v>43234</v>
      </c>
      <c r="C56" s="44"/>
      <c r="D56" s="36">
        <v>231101000000</v>
      </c>
      <c r="E56" s="33" t="s">
        <v>53</v>
      </c>
      <c r="F56" s="13">
        <v>1</v>
      </c>
      <c r="G56" s="29" t="s">
        <v>9</v>
      </c>
      <c r="H56" s="26">
        <v>2500</v>
      </c>
      <c r="I56" s="17">
        <f t="shared" si="2"/>
        <v>2500</v>
      </c>
      <c r="J56" s="13">
        <v>0</v>
      </c>
    </row>
    <row r="57" spans="1:10" s="1" customFormat="1" ht="16.5" customHeight="1">
      <c r="A57" s="39">
        <v>43234</v>
      </c>
      <c r="B57" s="48">
        <v>43234</v>
      </c>
      <c r="C57" s="44"/>
      <c r="D57" s="36">
        <v>231101000000</v>
      </c>
      <c r="E57" s="33" t="s">
        <v>54</v>
      </c>
      <c r="F57" s="13">
        <v>2</v>
      </c>
      <c r="G57" s="29" t="s">
        <v>19</v>
      </c>
      <c r="H57" s="26">
        <v>354.995</v>
      </c>
      <c r="I57" s="17">
        <f t="shared" si="2"/>
        <v>709.99</v>
      </c>
      <c r="J57" s="13">
        <v>0</v>
      </c>
    </row>
    <row r="58" spans="1:10" s="1" customFormat="1" ht="16.5" customHeight="1">
      <c r="A58" s="39">
        <v>43234</v>
      </c>
      <c r="B58" s="48">
        <v>43234</v>
      </c>
      <c r="C58" s="44"/>
      <c r="D58" s="36">
        <v>231101000000</v>
      </c>
      <c r="E58" s="33" t="s">
        <v>55</v>
      </c>
      <c r="F58" s="13">
        <v>6</v>
      </c>
      <c r="G58" s="29" t="s">
        <v>19</v>
      </c>
      <c r="H58" s="26">
        <v>54.99</v>
      </c>
      <c r="I58" s="17">
        <f aca="true" t="shared" si="3" ref="I58:I63">PRODUCT(F58,H58)</f>
        <v>329.94</v>
      </c>
      <c r="J58" s="13">
        <v>0</v>
      </c>
    </row>
    <row r="59" spans="1:10" s="1" customFormat="1" ht="16.5" customHeight="1">
      <c r="A59" s="39">
        <v>43234</v>
      </c>
      <c r="B59" s="48">
        <v>43234</v>
      </c>
      <c r="C59" s="44"/>
      <c r="D59" s="36">
        <v>231101000000</v>
      </c>
      <c r="E59" s="33" t="s">
        <v>56</v>
      </c>
      <c r="F59" s="13">
        <v>2</v>
      </c>
      <c r="G59" s="29" t="s">
        <v>19</v>
      </c>
      <c r="H59" s="26">
        <v>50</v>
      </c>
      <c r="I59" s="17">
        <f t="shared" si="3"/>
        <v>100</v>
      </c>
      <c r="J59" s="13">
        <v>0</v>
      </c>
    </row>
    <row r="60" spans="1:10" s="1" customFormat="1" ht="16.5" customHeight="1">
      <c r="A60" s="39">
        <v>43234</v>
      </c>
      <c r="B60" s="48">
        <v>43234</v>
      </c>
      <c r="C60" s="44"/>
      <c r="D60" s="36">
        <v>231101000000</v>
      </c>
      <c r="E60" s="33" t="s">
        <v>57</v>
      </c>
      <c r="F60" s="13">
        <v>2</v>
      </c>
      <c r="G60" s="29" t="s">
        <v>19</v>
      </c>
      <c r="H60" s="26">
        <v>29.99</v>
      </c>
      <c r="I60" s="17">
        <f t="shared" si="3"/>
        <v>59.98</v>
      </c>
      <c r="J60" s="13">
        <v>0</v>
      </c>
    </row>
    <row r="61" spans="1:10" s="1" customFormat="1" ht="16.5" customHeight="1">
      <c r="A61" s="39">
        <v>43234</v>
      </c>
      <c r="B61" s="48">
        <v>43234</v>
      </c>
      <c r="C61" s="44"/>
      <c r="D61" s="36">
        <v>231101000000</v>
      </c>
      <c r="E61" s="33" t="s">
        <v>58</v>
      </c>
      <c r="F61" s="13">
        <v>6</v>
      </c>
      <c r="G61" s="29" t="s">
        <v>9</v>
      </c>
      <c r="H61" s="26">
        <v>63</v>
      </c>
      <c r="I61" s="17">
        <f t="shared" si="3"/>
        <v>378</v>
      </c>
      <c r="J61" s="13">
        <v>0</v>
      </c>
    </row>
    <row r="62" spans="1:10" s="1" customFormat="1" ht="16.5" customHeight="1">
      <c r="A62" s="39">
        <v>43234</v>
      </c>
      <c r="B62" s="48">
        <v>43234</v>
      </c>
      <c r="C62" s="44"/>
      <c r="D62" s="36">
        <v>231101000000</v>
      </c>
      <c r="E62" s="33" t="s">
        <v>59</v>
      </c>
      <c r="F62" s="13">
        <v>6</v>
      </c>
      <c r="G62" s="29" t="s">
        <v>9</v>
      </c>
      <c r="H62" s="26">
        <v>49.985</v>
      </c>
      <c r="I62" s="17">
        <f t="shared" si="3"/>
        <v>299.90999999999997</v>
      </c>
      <c r="J62" s="13">
        <v>0</v>
      </c>
    </row>
    <row r="63" spans="1:10" s="1" customFormat="1" ht="16.5" customHeight="1">
      <c r="A63" s="39">
        <v>43234</v>
      </c>
      <c r="B63" s="48">
        <v>43234</v>
      </c>
      <c r="C63" s="44"/>
      <c r="D63" s="36">
        <v>231101000000</v>
      </c>
      <c r="E63" s="33" t="s">
        <v>60</v>
      </c>
      <c r="F63" s="13">
        <v>2</v>
      </c>
      <c r="G63" s="29" t="s">
        <v>9</v>
      </c>
      <c r="H63" s="26">
        <v>115.005</v>
      </c>
      <c r="I63" s="17">
        <f t="shared" si="3"/>
        <v>230.01</v>
      </c>
      <c r="J63" s="13">
        <v>0</v>
      </c>
    </row>
    <row r="64" spans="1:10" s="1" customFormat="1" ht="16.5" customHeight="1">
      <c r="A64" s="39">
        <v>43234</v>
      </c>
      <c r="B64" s="48">
        <v>43234</v>
      </c>
      <c r="C64" s="44"/>
      <c r="D64" s="36">
        <v>231101000000</v>
      </c>
      <c r="E64" s="33" t="s">
        <v>61</v>
      </c>
      <c r="F64" s="13">
        <v>2</v>
      </c>
      <c r="G64" s="29" t="s">
        <v>19</v>
      </c>
      <c r="H64" s="26">
        <v>175</v>
      </c>
      <c r="I64" s="17">
        <f t="shared" si="0"/>
        <v>350</v>
      </c>
      <c r="J64" s="13">
        <v>0</v>
      </c>
    </row>
    <row r="65" spans="1:10" s="1" customFormat="1" ht="16.5" customHeight="1">
      <c r="A65" s="39">
        <v>43234</v>
      </c>
      <c r="B65" s="48">
        <v>43234</v>
      </c>
      <c r="C65" s="42"/>
      <c r="D65" s="36">
        <v>231101000000</v>
      </c>
      <c r="E65" s="33" t="s">
        <v>62</v>
      </c>
      <c r="F65" s="13">
        <v>5</v>
      </c>
      <c r="G65" s="29" t="s">
        <v>19</v>
      </c>
      <c r="H65" s="26">
        <v>34.99</v>
      </c>
      <c r="I65" s="17">
        <f t="shared" si="0"/>
        <v>174.95000000000002</v>
      </c>
      <c r="J65" s="13">
        <v>0</v>
      </c>
    </row>
    <row r="66" spans="1:10" s="1" customFormat="1" ht="16.5" customHeight="1">
      <c r="A66" s="39">
        <v>43234</v>
      </c>
      <c r="B66" s="48">
        <v>43234</v>
      </c>
      <c r="C66" s="43"/>
      <c r="D66" s="36">
        <v>231101000000</v>
      </c>
      <c r="E66" s="33" t="s">
        <v>63</v>
      </c>
      <c r="F66" s="13">
        <v>2</v>
      </c>
      <c r="G66" s="29" t="s">
        <v>9</v>
      </c>
      <c r="H66" s="26">
        <v>63</v>
      </c>
      <c r="I66" s="17">
        <f t="shared" si="0"/>
        <v>126</v>
      </c>
      <c r="J66" s="13">
        <v>0</v>
      </c>
    </row>
    <row r="67" spans="1:10" s="1" customFormat="1" ht="16.5" customHeight="1">
      <c r="A67" s="39">
        <v>43234</v>
      </c>
      <c r="B67" s="48">
        <v>43234</v>
      </c>
      <c r="C67" s="45"/>
      <c r="D67" s="36">
        <v>231101000000</v>
      </c>
      <c r="E67" s="33" t="s">
        <v>64</v>
      </c>
      <c r="F67" s="13">
        <v>15</v>
      </c>
      <c r="G67" s="29" t="s">
        <v>16</v>
      </c>
      <c r="H67" s="26">
        <v>70</v>
      </c>
      <c r="I67" s="17">
        <f t="shared" si="0"/>
        <v>1050</v>
      </c>
      <c r="J67" s="13">
        <v>0</v>
      </c>
    </row>
    <row r="68" spans="1:10" s="1" customFormat="1" ht="16.5" customHeight="1">
      <c r="A68" s="39">
        <v>43234</v>
      </c>
      <c r="B68" s="48">
        <v>43234</v>
      </c>
      <c r="C68" s="45"/>
      <c r="D68" s="36">
        <v>231101000000</v>
      </c>
      <c r="E68" s="33" t="s">
        <v>65</v>
      </c>
      <c r="F68" s="13">
        <v>5</v>
      </c>
      <c r="G68" s="29" t="s">
        <v>18</v>
      </c>
      <c r="H68" s="26">
        <v>85</v>
      </c>
      <c r="I68" s="17">
        <f t="shared" si="0"/>
        <v>425</v>
      </c>
      <c r="J68" s="13">
        <v>0</v>
      </c>
    </row>
    <row r="69" spans="1:10" s="1" customFormat="1" ht="16.5" customHeight="1">
      <c r="A69" s="39">
        <v>43234</v>
      </c>
      <c r="B69" s="48">
        <v>43234</v>
      </c>
      <c r="C69" s="45"/>
      <c r="D69" s="36">
        <v>231101000000</v>
      </c>
      <c r="E69" s="33" t="s">
        <v>66</v>
      </c>
      <c r="F69" s="13">
        <v>1</v>
      </c>
      <c r="G69" s="29" t="s">
        <v>18</v>
      </c>
      <c r="H69" s="26">
        <v>435</v>
      </c>
      <c r="I69" s="17">
        <f t="shared" si="0"/>
        <v>435</v>
      </c>
      <c r="J69" s="13">
        <v>0</v>
      </c>
    </row>
    <row r="70" spans="1:10" s="1" customFormat="1" ht="16.5" customHeight="1">
      <c r="A70" s="39">
        <v>43234</v>
      </c>
      <c r="B70" s="48">
        <v>43234</v>
      </c>
      <c r="C70" s="45"/>
      <c r="D70" s="36">
        <v>231101000000</v>
      </c>
      <c r="E70" s="33" t="s">
        <v>67</v>
      </c>
      <c r="F70" s="13">
        <v>4</v>
      </c>
      <c r="G70" s="29" t="s">
        <v>18</v>
      </c>
      <c r="H70" s="26">
        <v>79.99</v>
      </c>
      <c r="I70" s="17">
        <f t="shared" si="0"/>
        <v>319.96</v>
      </c>
      <c r="J70" s="13">
        <v>0</v>
      </c>
    </row>
    <row r="71" spans="1:10" s="1" customFormat="1" ht="16.5" customHeight="1">
      <c r="A71" s="39">
        <v>43234</v>
      </c>
      <c r="B71" s="48">
        <v>43234</v>
      </c>
      <c r="C71" s="44"/>
      <c r="D71" s="36">
        <v>231101000000</v>
      </c>
      <c r="E71" s="33" t="s">
        <v>68</v>
      </c>
      <c r="F71" s="13">
        <v>1</v>
      </c>
      <c r="G71" s="29" t="s">
        <v>18</v>
      </c>
      <c r="H71" s="26">
        <v>415</v>
      </c>
      <c r="I71" s="17">
        <f t="shared" si="0"/>
        <v>415</v>
      </c>
      <c r="J71" s="13">
        <v>0</v>
      </c>
    </row>
    <row r="72" spans="1:10" s="1" customFormat="1" ht="16.5" customHeight="1">
      <c r="A72" s="39">
        <v>43234</v>
      </c>
      <c r="B72" s="48">
        <v>43234</v>
      </c>
      <c r="C72" s="44"/>
      <c r="D72" s="36">
        <v>231101000000</v>
      </c>
      <c r="E72" s="33" t="s">
        <v>69</v>
      </c>
      <c r="F72" s="13">
        <v>1</v>
      </c>
      <c r="G72" s="29" t="s">
        <v>9</v>
      </c>
      <c r="H72" s="26">
        <v>28</v>
      </c>
      <c r="I72" s="17">
        <f aca="true" t="shared" si="4" ref="I72:I78">PRODUCT(F72,H72)</f>
        <v>28</v>
      </c>
      <c r="J72" s="13">
        <v>0</v>
      </c>
    </row>
    <row r="73" spans="1:10" s="1" customFormat="1" ht="16.5" customHeight="1">
      <c r="A73" s="39">
        <v>43234</v>
      </c>
      <c r="B73" s="48">
        <v>43234</v>
      </c>
      <c r="C73" s="44"/>
      <c r="D73" s="36">
        <v>231101000000</v>
      </c>
      <c r="E73" s="33" t="s">
        <v>70</v>
      </c>
      <c r="F73" s="13">
        <v>1</v>
      </c>
      <c r="G73" s="29" t="s">
        <v>9</v>
      </c>
      <c r="H73" s="26">
        <v>110</v>
      </c>
      <c r="I73" s="17">
        <f t="shared" si="4"/>
        <v>110</v>
      </c>
      <c r="J73" s="13">
        <v>0</v>
      </c>
    </row>
    <row r="74" spans="1:10" s="1" customFormat="1" ht="16.5" customHeight="1">
      <c r="A74" s="39">
        <v>43234</v>
      </c>
      <c r="B74" s="48">
        <v>43234</v>
      </c>
      <c r="C74" s="44"/>
      <c r="D74" s="36">
        <v>231101000000</v>
      </c>
      <c r="E74" s="33" t="s">
        <v>71</v>
      </c>
      <c r="F74" s="13">
        <v>2</v>
      </c>
      <c r="G74" s="29" t="s">
        <v>9</v>
      </c>
      <c r="H74" s="26">
        <v>115</v>
      </c>
      <c r="I74" s="17">
        <f t="shared" si="4"/>
        <v>230</v>
      </c>
      <c r="J74" s="13">
        <v>0</v>
      </c>
    </row>
    <row r="75" spans="1:10" s="1" customFormat="1" ht="16.5" customHeight="1">
      <c r="A75" s="39">
        <v>43234</v>
      </c>
      <c r="B75" s="48">
        <v>43234</v>
      </c>
      <c r="C75" s="44"/>
      <c r="D75" s="36">
        <v>231101000000</v>
      </c>
      <c r="E75" s="33" t="s">
        <v>72</v>
      </c>
      <c r="F75" s="13">
        <v>2</v>
      </c>
      <c r="G75" s="29" t="s">
        <v>18</v>
      </c>
      <c r="H75" s="26">
        <v>235.005</v>
      </c>
      <c r="I75" s="17">
        <f t="shared" si="4"/>
        <v>470.01</v>
      </c>
      <c r="J75" s="13">
        <v>0</v>
      </c>
    </row>
    <row r="76" spans="1:10" s="1" customFormat="1" ht="16.5" customHeight="1">
      <c r="A76" s="39">
        <v>43234</v>
      </c>
      <c r="B76" s="48">
        <v>43234</v>
      </c>
      <c r="C76" s="44"/>
      <c r="D76" s="36">
        <v>231101000000</v>
      </c>
      <c r="E76" s="33" t="s">
        <v>73</v>
      </c>
      <c r="F76" s="13">
        <v>7</v>
      </c>
      <c r="G76" s="29" t="s">
        <v>18</v>
      </c>
      <c r="H76" s="26">
        <v>95</v>
      </c>
      <c r="I76" s="17">
        <f t="shared" si="4"/>
        <v>665</v>
      </c>
      <c r="J76" s="13">
        <v>0</v>
      </c>
    </row>
    <row r="77" spans="1:10" s="1" customFormat="1" ht="16.5" customHeight="1">
      <c r="A77" s="39">
        <v>43234</v>
      </c>
      <c r="B77" s="48">
        <v>43234</v>
      </c>
      <c r="C77" s="44"/>
      <c r="D77" s="36">
        <v>231101000000</v>
      </c>
      <c r="E77" s="33" t="s">
        <v>74</v>
      </c>
      <c r="F77" s="13">
        <v>2</v>
      </c>
      <c r="G77" s="29" t="s">
        <v>18</v>
      </c>
      <c r="H77" s="26">
        <v>160</v>
      </c>
      <c r="I77" s="17">
        <f t="shared" si="4"/>
        <v>320</v>
      </c>
      <c r="J77" s="13">
        <v>0</v>
      </c>
    </row>
    <row r="78" spans="1:10" s="1" customFormat="1" ht="16.5" customHeight="1">
      <c r="A78" s="39">
        <v>43234</v>
      </c>
      <c r="B78" s="48">
        <v>43234</v>
      </c>
      <c r="C78" s="44"/>
      <c r="D78" s="36">
        <v>231101000000</v>
      </c>
      <c r="E78" s="33" t="s">
        <v>75</v>
      </c>
      <c r="F78" s="13">
        <v>5</v>
      </c>
      <c r="G78" s="29" t="s">
        <v>9</v>
      </c>
      <c r="H78" s="26">
        <v>12.99</v>
      </c>
      <c r="I78" s="17">
        <f t="shared" si="4"/>
        <v>64.95</v>
      </c>
      <c r="J78" s="13">
        <v>0</v>
      </c>
    </row>
    <row r="79" spans="1:10" s="1" customFormat="1" ht="16.5" customHeight="1">
      <c r="A79" s="39">
        <v>43234</v>
      </c>
      <c r="B79" s="48">
        <v>43234</v>
      </c>
      <c r="C79" s="44"/>
      <c r="D79" s="36">
        <v>231101000000</v>
      </c>
      <c r="E79" s="33" t="s">
        <v>76</v>
      </c>
      <c r="F79" s="13">
        <v>10</v>
      </c>
      <c r="G79" s="29" t="s">
        <v>9</v>
      </c>
      <c r="H79" s="26">
        <v>22.99</v>
      </c>
      <c r="I79" s="17">
        <f aca="true" t="shared" si="5" ref="I79:I101">PRODUCT(F79,H79)</f>
        <v>229.89999999999998</v>
      </c>
      <c r="J79" s="13">
        <v>0</v>
      </c>
    </row>
    <row r="80" spans="1:10" s="1" customFormat="1" ht="16.5" customHeight="1">
      <c r="A80" s="39">
        <v>43234</v>
      </c>
      <c r="B80" s="48">
        <v>43234</v>
      </c>
      <c r="C80" s="44"/>
      <c r="D80" s="36">
        <v>231101000000</v>
      </c>
      <c r="E80" s="33" t="s">
        <v>77</v>
      </c>
      <c r="F80" s="13">
        <v>3</v>
      </c>
      <c r="G80" s="29" t="s">
        <v>17</v>
      </c>
      <c r="H80" s="26">
        <v>145</v>
      </c>
      <c r="I80" s="17">
        <f t="shared" si="5"/>
        <v>435</v>
      </c>
      <c r="J80" s="13">
        <v>0</v>
      </c>
    </row>
    <row r="81" spans="1:10" s="1" customFormat="1" ht="16.5" customHeight="1">
      <c r="A81" s="39">
        <v>43234</v>
      </c>
      <c r="B81" s="48">
        <v>43234</v>
      </c>
      <c r="C81" s="43"/>
      <c r="D81" s="36">
        <v>231101000000</v>
      </c>
      <c r="E81" s="33" t="s">
        <v>78</v>
      </c>
      <c r="F81" s="13">
        <v>3</v>
      </c>
      <c r="G81" s="29" t="s">
        <v>14</v>
      </c>
      <c r="H81" s="26">
        <v>135</v>
      </c>
      <c r="I81" s="17">
        <f t="shared" si="5"/>
        <v>405</v>
      </c>
      <c r="J81" s="13">
        <v>0</v>
      </c>
    </row>
    <row r="82" spans="1:10" s="1" customFormat="1" ht="16.5" customHeight="1">
      <c r="A82" s="39">
        <v>43234</v>
      </c>
      <c r="B82" s="48">
        <v>43234</v>
      </c>
      <c r="C82" s="43"/>
      <c r="D82" s="36">
        <v>231101000000</v>
      </c>
      <c r="E82" s="33" t="s">
        <v>79</v>
      </c>
      <c r="F82" s="13">
        <v>3</v>
      </c>
      <c r="G82" s="29" t="s">
        <v>9</v>
      </c>
      <c r="H82" s="26">
        <v>110</v>
      </c>
      <c r="I82" s="17">
        <f t="shared" si="5"/>
        <v>330</v>
      </c>
      <c r="J82" s="13">
        <v>0</v>
      </c>
    </row>
    <row r="83" spans="1:10" s="1" customFormat="1" ht="16.5" customHeight="1">
      <c r="A83" s="39">
        <v>43234</v>
      </c>
      <c r="B83" s="48">
        <v>43234</v>
      </c>
      <c r="C83" s="43"/>
      <c r="D83" s="36">
        <v>231101000000</v>
      </c>
      <c r="E83" s="33" t="s">
        <v>80</v>
      </c>
      <c r="F83" s="13">
        <v>6</v>
      </c>
      <c r="G83" s="29" t="s">
        <v>9</v>
      </c>
      <c r="H83" s="26">
        <v>78</v>
      </c>
      <c r="I83" s="17">
        <f t="shared" si="5"/>
        <v>468</v>
      </c>
      <c r="J83" s="13">
        <v>0</v>
      </c>
    </row>
    <row r="84" spans="1:10" s="1" customFormat="1" ht="16.5" customHeight="1">
      <c r="A84" s="39">
        <v>43234</v>
      </c>
      <c r="B84" s="48">
        <v>43234</v>
      </c>
      <c r="C84" s="43"/>
      <c r="D84" s="36">
        <v>231101000000</v>
      </c>
      <c r="E84" s="33" t="s">
        <v>81</v>
      </c>
      <c r="F84" s="13">
        <v>5</v>
      </c>
      <c r="G84" s="29" t="s">
        <v>9</v>
      </c>
      <c r="H84" s="26">
        <v>28</v>
      </c>
      <c r="I84" s="17">
        <f t="shared" si="5"/>
        <v>140</v>
      </c>
      <c r="J84" s="13">
        <v>0</v>
      </c>
    </row>
    <row r="85" spans="1:10" s="1" customFormat="1" ht="16.5" customHeight="1">
      <c r="A85" s="39">
        <v>43234</v>
      </c>
      <c r="B85" s="48">
        <v>43234</v>
      </c>
      <c r="C85" s="43"/>
      <c r="D85" s="36">
        <v>231101000000</v>
      </c>
      <c r="E85" s="33" t="s">
        <v>82</v>
      </c>
      <c r="F85" s="13">
        <v>6</v>
      </c>
      <c r="G85" s="29" t="s">
        <v>9</v>
      </c>
      <c r="H85" s="26">
        <v>7.63</v>
      </c>
      <c r="I85" s="17">
        <f t="shared" si="5"/>
        <v>45.78</v>
      </c>
      <c r="J85" s="13">
        <v>0</v>
      </c>
    </row>
    <row r="86" spans="1:10" s="1" customFormat="1" ht="16.5" customHeight="1">
      <c r="A86" s="39">
        <v>43234</v>
      </c>
      <c r="B86" s="48">
        <v>43234</v>
      </c>
      <c r="C86" s="43"/>
      <c r="D86" s="36">
        <v>231101000000</v>
      </c>
      <c r="E86" s="33" t="s">
        <v>83</v>
      </c>
      <c r="F86" s="13">
        <v>6</v>
      </c>
      <c r="G86" s="29" t="s">
        <v>9</v>
      </c>
      <c r="H86" s="26">
        <v>7.63</v>
      </c>
      <c r="I86" s="17">
        <f t="shared" si="5"/>
        <v>45.78</v>
      </c>
      <c r="J86" s="13">
        <v>0</v>
      </c>
    </row>
    <row r="87" spans="1:10" s="1" customFormat="1" ht="16.5" customHeight="1">
      <c r="A87" s="39">
        <v>43234</v>
      </c>
      <c r="B87" s="48">
        <v>43234</v>
      </c>
      <c r="C87" s="42"/>
      <c r="D87" s="36">
        <v>231101000000</v>
      </c>
      <c r="E87" s="33" t="s">
        <v>84</v>
      </c>
      <c r="F87" s="13">
        <v>1</v>
      </c>
      <c r="G87" s="29" t="s">
        <v>9</v>
      </c>
      <c r="H87" s="26">
        <v>93.22</v>
      </c>
      <c r="I87" s="17">
        <f t="shared" si="5"/>
        <v>93.22</v>
      </c>
      <c r="J87" s="13">
        <v>0</v>
      </c>
    </row>
    <row r="88" spans="1:10" s="1" customFormat="1" ht="16.5" customHeight="1">
      <c r="A88" s="39">
        <v>43234</v>
      </c>
      <c r="B88" s="48">
        <v>43234</v>
      </c>
      <c r="C88" s="42"/>
      <c r="D88" s="36">
        <v>231101000000</v>
      </c>
      <c r="E88" s="33" t="s">
        <v>85</v>
      </c>
      <c r="F88" s="13">
        <v>1</v>
      </c>
      <c r="G88" s="29" t="s">
        <v>9</v>
      </c>
      <c r="H88" s="26">
        <v>28</v>
      </c>
      <c r="I88" s="17">
        <f t="shared" si="5"/>
        <v>28</v>
      </c>
      <c r="J88" s="13">
        <v>0</v>
      </c>
    </row>
    <row r="89" spans="1:10" s="1" customFormat="1" ht="16.5" customHeight="1">
      <c r="A89" s="39">
        <v>43234</v>
      </c>
      <c r="B89" s="48">
        <v>43234</v>
      </c>
      <c r="C89" s="42"/>
      <c r="D89" s="36">
        <v>231101000000</v>
      </c>
      <c r="E89" s="33" t="s">
        <v>86</v>
      </c>
      <c r="F89" s="13">
        <v>10</v>
      </c>
      <c r="G89" s="29" t="s">
        <v>9</v>
      </c>
      <c r="H89" s="26">
        <v>14</v>
      </c>
      <c r="I89" s="17">
        <f t="shared" si="5"/>
        <v>140</v>
      </c>
      <c r="J89" s="13">
        <v>0</v>
      </c>
    </row>
    <row r="90" spans="1:10" s="1" customFormat="1" ht="16.5" customHeight="1">
      <c r="A90" s="39">
        <v>43234</v>
      </c>
      <c r="B90" s="48">
        <v>43234</v>
      </c>
      <c r="C90" s="42"/>
      <c r="D90" s="36">
        <v>231101000000</v>
      </c>
      <c r="E90" s="33" t="s">
        <v>87</v>
      </c>
      <c r="F90" s="13">
        <v>1</v>
      </c>
      <c r="G90" s="29" t="s">
        <v>9</v>
      </c>
      <c r="H90" s="26">
        <v>140</v>
      </c>
      <c r="I90" s="17">
        <f t="shared" si="5"/>
        <v>140</v>
      </c>
      <c r="J90" s="13">
        <v>0</v>
      </c>
    </row>
    <row r="91" spans="1:10" s="1" customFormat="1" ht="16.5" customHeight="1">
      <c r="A91" s="39">
        <v>43234</v>
      </c>
      <c r="B91" s="48">
        <v>43234</v>
      </c>
      <c r="C91" s="42"/>
      <c r="D91" s="36">
        <v>231101000000</v>
      </c>
      <c r="E91" s="33" t="s">
        <v>88</v>
      </c>
      <c r="F91" s="13">
        <v>2</v>
      </c>
      <c r="G91" s="29" t="s">
        <v>9</v>
      </c>
      <c r="H91" s="26">
        <v>103.84</v>
      </c>
      <c r="I91" s="17">
        <f t="shared" si="5"/>
        <v>207.68</v>
      </c>
      <c r="J91" s="13">
        <v>0</v>
      </c>
    </row>
    <row r="92" spans="1:10" s="1" customFormat="1" ht="16.5" customHeight="1">
      <c r="A92" s="39">
        <v>43234</v>
      </c>
      <c r="B92" s="48">
        <v>43234</v>
      </c>
      <c r="C92" s="42"/>
      <c r="D92" s="36">
        <v>231101000000</v>
      </c>
      <c r="E92" s="33" t="s">
        <v>89</v>
      </c>
      <c r="F92" s="13">
        <v>3</v>
      </c>
      <c r="G92" s="29" t="s">
        <v>9</v>
      </c>
      <c r="H92" s="26">
        <v>24.99</v>
      </c>
      <c r="I92" s="17">
        <f t="shared" si="5"/>
        <v>74.97</v>
      </c>
      <c r="J92" s="13">
        <v>0</v>
      </c>
    </row>
    <row r="93" spans="1:10" s="1" customFormat="1" ht="16.5" customHeight="1">
      <c r="A93" s="39">
        <v>43234</v>
      </c>
      <c r="B93" s="48">
        <v>43234</v>
      </c>
      <c r="C93" s="42"/>
      <c r="D93" s="36">
        <v>231101000000</v>
      </c>
      <c r="E93" s="33" t="s">
        <v>90</v>
      </c>
      <c r="F93" s="13">
        <v>2</v>
      </c>
      <c r="G93" s="29" t="s">
        <v>9</v>
      </c>
      <c r="H93" s="26">
        <v>34.99</v>
      </c>
      <c r="I93" s="17">
        <f>PRODUCT(F93,H93)</f>
        <v>69.98</v>
      </c>
      <c r="J93" s="13">
        <v>0</v>
      </c>
    </row>
    <row r="94" spans="1:10" s="1" customFormat="1" ht="16.5" customHeight="1">
      <c r="A94" s="39">
        <v>43234</v>
      </c>
      <c r="B94" s="48">
        <v>43234</v>
      </c>
      <c r="C94" s="42"/>
      <c r="D94" s="36">
        <v>231101000000</v>
      </c>
      <c r="E94" s="33" t="s">
        <v>91</v>
      </c>
      <c r="F94" s="13">
        <v>4</v>
      </c>
      <c r="G94" s="29" t="s">
        <v>9</v>
      </c>
      <c r="H94" s="26">
        <v>44.99</v>
      </c>
      <c r="I94" s="17">
        <f>PRODUCT(F94,H94)</f>
        <v>179.96</v>
      </c>
      <c r="J94" s="13">
        <v>0</v>
      </c>
    </row>
    <row r="95" spans="1:10" s="1" customFormat="1" ht="16.5" customHeight="1">
      <c r="A95" s="39">
        <v>43234</v>
      </c>
      <c r="B95" s="48">
        <v>43234</v>
      </c>
      <c r="C95" s="42"/>
      <c r="D95" s="36">
        <v>231101000000</v>
      </c>
      <c r="E95" s="33" t="s">
        <v>92</v>
      </c>
      <c r="F95" s="13">
        <v>3</v>
      </c>
      <c r="G95" s="29" t="s">
        <v>9</v>
      </c>
      <c r="H95" s="26">
        <v>13.99</v>
      </c>
      <c r="I95" s="17">
        <f t="shared" si="5"/>
        <v>41.97</v>
      </c>
      <c r="J95" s="13">
        <v>0</v>
      </c>
    </row>
    <row r="96" spans="1:10" s="1" customFormat="1" ht="16.5" customHeight="1">
      <c r="A96" s="39">
        <v>43234</v>
      </c>
      <c r="B96" s="48">
        <v>43234</v>
      </c>
      <c r="C96" s="42"/>
      <c r="D96" s="36">
        <v>231101000000</v>
      </c>
      <c r="E96" s="33" t="s">
        <v>93</v>
      </c>
      <c r="F96" s="13">
        <v>5</v>
      </c>
      <c r="G96" s="29" t="s">
        <v>9</v>
      </c>
      <c r="H96" s="26">
        <v>27.99</v>
      </c>
      <c r="I96" s="17">
        <f>PRODUCT(F96,H96)</f>
        <v>139.95</v>
      </c>
      <c r="J96" s="13">
        <v>0</v>
      </c>
    </row>
    <row r="97" spans="1:10" s="1" customFormat="1" ht="16.5" customHeight="1">
      <c r="A97" s="39">
        <v>43234</v>
      </c>
      <c r="B97" s="48">
        <v>43234</v>
      </c>
      <c r="C97" s="42"/>
      <c r="D97" s="36">
        <v>231101000000</v>
      </c>
      <c r="E97" s="33" t="s">
        <v>94</v>
      </c>
      <c r="F97" s="13">
        <v>3</v>
      </c>
      <c r="G97" s="29" t="s">
        <v>9</v>
      </c>
      <c r="H97" s="26">
        <v>24</v>
      </c>
      <c r="I97" s="17">
        <f>PRODUCT(F97,H97)</f>
        <v>72</v>
      </c>
      <c r="J97" s="13">
        <v>0</v>
      </c>
    </row>
    <row r="98" spans="1:10" s="1" customFormat="1" ht="16.5" customHeight="1">
      <c r="A98" s="39">
        <v>43234</v>
      </c>
      <c r="B98" s="48">
        <v>43234</v>
      </c>
      <c r="C98" s="42"/>
      <c r="D98" s="36">
        <v>231101000000</v>
      </c>
      <c r="E98" s="33" t="s">
        <v>95</v>
      </c>
      <c r="F98" s="13">
        <v>2</v>
      </c>
      <c r="G98" s="29" t="s">
        <v>9</v>
      </c>
      <c r="H98" s="26">
        <v>39.99</v>
      </c>
      <c r="I98" s="17">
        <f t="shared" si="5"/>
        <v>79.98</v>
      </c>
      <c r="J98" s="13">
        <v>0</v>
      </c>
    </row>
    <row r="99" spans="1:10" s="1" customFormat="1" ht="16.5" customHeight="1">
      <c r="A99" s="39">
        <v>43234</v>
      </c>
      <c r="B99" s="48">
        <v>43234</v>
      </c>
      <c r="C99" s="42"/>
      <c r="D99" s="36">
        <v>231101000000</v>
      </c>
      <c r="E99" s="33" t="s">
        <v>96</v>
      </c>
      <c r="F99" s="13">
        <v>2</v>
      </c>
      <c r="G99" s="29" t="s">
        <v>9</v>
      </c>
      <c r="H99" s="26">
        <v>49.99</v>
      </c>
      <c r="I99" s="17">
        <f>PRODUCT(F99,H99)</f>
        <v>99.98</v>
      </c>
      <c r="J99" s="13">
        <v>0</v>
      </c>
    </row>
    <row r="100" spans="1:10" s="1" customFormat="1" ht="16.5" customHeight="1">
      <c r="A100" s="39">
        <v>43234</v>
      </c>
      <c r="B100" s="48">
        <v>43234</v>
      </c>
      <c r="C100" s="42"/>
      <c r="D100" s="36">
        <v>231101000000</v>
      </c>
      <c r="E100" s="33" t="s">
        <v>97</v>
      </c>
      <c r="F100" s="13">
        <v>1</v>
      </c>
      <c r="G100" s="29" t="s">
        <v>9</v>
      </c>
      <c r="H100" s="26">
        <v>18.99</v>
      </c>
      <c r="I100" s="17">
        <f t="shared" si="5"/>
        <v>18.99</v>
      </c>
      <c r="J100" s="13">
        <v>0</v>
      </c>
    </row>
    <row r="101" spans="1:10" s="1" customFormat="1" ht="16.5" customHeight="1">
      <c r="A101" s="39">
        <v>43234</v>
      </c>
      <c r="B101" s="48">
        <v>43234</v>
      </c>
      <c r="C101" s="43"/>
      <c r="D101" s="36">
        <v>231101000000</v>
      </c>
      <c r="E101" s="33" t="s">
        <v>98</v>
      </c>
      <c r="F101" s="13">
        <v>2</v>
      </c>
      <c r="G101" s="29" t="s">
        <v>9</v>
      </c>
      <c r="H101" s="26">
        <v>14</v>
      </c>
      <c r="I101" s="17">
        <f t="shared" si="5"/>
        <v>28</v>
      </c>
      <c r="J101" s="13">
        <v>0</v>
      </c>
    </row>
    <row r="102" spans="1:10" s="1" customFormat="1" ht="16.5" customHeight="1">
      <c r="A102" s="39">
        <v>43234</v>
      </c>
      <c r="B102" s="48">
        <v>43234</v>
      </c>
      <c r="C102" s="42"/>
      <c r="D102" s="36">
        <v>231101000000</v>
      </c>
      <c r="E102" s="33" t="s">
        <v>99</v>
      </c>
      <c r="F102" s="13">
        <v>2</v>
      </c>
      <c r="G102" s="29" t="s">
        <v>9</v>
      </c>
      <c r="H102" s="26">
        <v>14</v>
      </c>
      <c r="I102" s="17">
        <f aca="true" t="shared" si="6" ref="I102:I157">PRODUCT(F102,H102)</f>
        <v>28</v>
      </c>
      <c r="J102" s="13">
        <v>0</v>
      </c>
    </row>
    <row r="103" spans="1:10" s="1" customFormat="1" ht="16.5" customHeight="1">
      <c r="A103" s="39">
        <v>43234</v>
      </c>
      <c r="B103" s="48">
        <v>43234</v>
      </c>
      <c r="C103" s="42"/>
      <c r="D103" s="36">
        <v>231101000000</v>
      </c>
      <c r="E103" s="33" t="s">
        <v>100</v>
      </c>
      <c r="F103" s="13">
        <v>5</v>
      </c>
      <c r="G103" s="29" t="s">
        <v>9</v>
      </c>
      <c r="H103" s="26">
        <v>16.99</v>
      </c>
      <c r="I103" s="17">
        <f t="shared" si="6"/>
        <v>84.94999999999999</v>
      </c>
      <c r="J103" s="13">
        <v>0</v>
      </c>
    </row>
    <row r="104" spans="1:10" s="1" customFormat="1" ht="16.5" customHeight="1">
      <c r="A104" s="39">
        <v>43235</v>
      </c>
      <c r="B104" s="48">
        <v>43235</v>
      </c>
      <c r="C104" s="44"/>
      <c r="D104" s="36">
        <v>231101000000</v>
      </c>
      <c r="E104" s="33" t="s">
        <v>54</v>
      </c>
      <c r="F104" s="13">
        <v>1</v>
      </c>
      <c r="G104" s="29" t="s">
        <v>9</v>
      </c>
      <c r="H104" s="26">
        <v>354.99</v>
      </c>
      <c r="I104" s="17">
        <f t="shared" si="6"/>
        <v>354.99</v>
      </c>
      <c r="J104" s="13">
        <v>0</v>
      </c>
    </row>
    <row r="105" spans="1:10" s="1" customFormat="1" ht="16.5" customHeight="1">
      <c r="A105" s="39">
        <v>43235</v>
      </c>
      <c r="B105" s="48">
        <v>43235</v>
      </c>
      <c r="C105" s="44"/>
      <c r="D105" s="36">
        <v>231101000000</v>
      </c>
      <c r="E105" s="33" t="s">
        <v>60</v>
      </c>
      <c r="F105" s="13">
        <v>1</v>
      </c>
      <c r="G105" s="29" t="s">
        <v>9</v>
      </c>
      <c r="H105" s="26">
        <v>115</v>
      </c>
      <c r="I105" s="17">
        <f t="shared" si="6"/>
        <v>115</v>
      </c>
      <c r="J105" s="13">
        <v>0</v>
      </c>
    </row>
    <row r="106" spans="1:10" s="1" customFormat="1" ht="16.5" customHeight="1">
      <c r="A106" s="39">
        <v>43235</v>
      </c>
      <c r="B106" s="48">
        <v>43235</v>
      </c>
      <c r="C106" s="44"/>
      <c r="D106" s="36">
        <v>231101000000</v>
      </c>
      <c r="E106" s="33" t="s">
        <v>168</v>
      </c>
      <c r="F106" s="13">
        <v>1</v>
      </c>
      <c r="G106" s="29" t="s">
        <v>9</v>
      </c>
      <c r="H106" s="26">
        <v>275</v>
      </c>
      <c r="I106" s="17">
        <f t="shared" si="6"/>
        <v>275</v>
      </c>
      <c r="J106" s="13">
        <v>0</v>
      </c>
    </row>
    <row r="107" spans="1:10" s="1" customFormat="1" ht="16.5" customHeight="1">
      <c r="A107" s="39">
        <v>43235</v>
      </c>
      <c r="B107" s="48">
        <v>43235</v>
      </c>
      <c r="C107" s="44"/>
      <c r="D107" s="36">
        <v>231101000000</v>
      </c>
      <c r="E107" s="33" t="s">
        <v>81</v>
      </c>
      <c r="F107" s="13">
        <v>10</v>
      </c>
      <c r="G107" s="29" t="s">
        <v>9</v>
      </c>
      <c r="H107" s="26">
        <v>28</v>
      </c>
      <c r="I107" s="17">
        <f t="shared" si="6"/>
        <v>280</v>
      </c>
      <c r="J107" s="13">
        <v>0</v>
      </c>
    </row>
    <row r="108" spans="1:10" s="1" customFormat="1" ht="16.5" customHeight="1">
      <c r="A108" s="39">
        <v>43235</v>
      </c>
      <c r="B108" s="48">
        <v>43235</v>
      </c>
      <c r="C108" s="44"/>
      <c r="D108" s="36">
        <v>231101000000</v>
      </c>
      <c r="E108" s="33" t="s">
        <v>80</v>
      </c>
      <c r="F108" s="13">
        <v>10</v>
      </c>
      <c r="G108" s="29" t="s">
        <v>9</v>
      </c>
      <c r="H108" s="26">
        <v>78</v>
      </c>
      <c r="I108" s="17">
        <f t="shared" si="6"/>
        <v>780</v>
      </c>
      <c r="J108" s="13">
        <v>0</v>
      </c>
    </row>
    <row r="109" spans="1:10" s="1" customFormat="1" ht="16.5" customHeight="1">
      <c r="A109" s="39">
        <v>43235</v>
      </c>
      <c r="B109" s="48">
        <v>43235</v>
      </c>
      <c r="C109" s="44"/>
      <c r="D109" s="36">
        <v>231101000000</v>
      </c>
      <c r="E109" s="33" t="s">
        <v>169</v>
      </c>
      <c r="F109" s="13">
        <v>10</v>
      </c>
      <c r="G109" s="29" t="s">
        <v>9</v>
      </c>
      <c r="H109" s="26">
        <v>14</v>
      </c>
      <c r="I109" s="17">
        <f t="shared" si="6"/>
        <v>140</v>
      </c>
      <c r="J109" s="13">
        <v>0</v>
      </c>
    </row>
    <row r="110" spans="1:10" s="1" customFormat="1" ht="16.5" customHeight="1">
      <c r="A110" s="39">
        <v>43235</v>
      </c>
      <c r="B110" s="48">
        <v>43235</v>
      </c>
      <c r="C110" s="44"/>
      <c r="D110" s="36">
        <v>231101000000</v>
      </c>
      <c r="E110" s="33" t="s">
        <v>73</v>
      </c>
      <c r="F110" s="13">
        <v>5</v>
      </c>
      <c r="G110" s="29" t="s">
        <v>19</v>
      </c>
      <c r="H110" s="26">
        <v>95</v>
      </c>
      <c r="I110" s="17">
        <f t="shared" si="6"/>
        <v>475</v>
      </c>
      <c r="J110" s="13">
        <v>0</v>
      </c>
    </row>
    <row r="111" spans="1:10" s="1" customFormat="1" ht="16.5" customHeight="1">
      <c r="A111" s="39">
        <v>43235</v>
      </c>
      <c r="B111" s="48">
        <v>43235</v>
      </c>
      <c r="C111" s="44"/>
      <c r="D111" s="36">
        <v>231101000000</v>
      </c>
      <c r="E111" s="33" t="s">
        <v>170</v>
      </c>
      <c r="F111" s="13">
        <v>1</v>
      </c>
      <c r="G111" s="29" t="s">
        <v>9</v>
      </c>
      <c r="H111" s="26">
        <v>20</v>
      </c>
      <c r="I111" s="17">
        <f t="shared" si="6"/>
        <v>20</v>
      </c>
      <c r="J111" s="13">
        <v>0</v>
      </c>
    </row>
    <row r="112" spans="1:10" s="1" customFormat="1" ht="16.5" customHeight="1">
      <c r="A112" s="39">
        <v>43235</v>
      </c>
      <c r="B112" s="48">
        <v>43235</v>
      </c>
      <c r="C112" s="44"/>
      <c r="D112" s="36">
        <v>231101000000</v>
      </c>
      <c r="E112" s="33" t="s">
        <v>63</v>
      </c>
      <c r="F112" s="13">
        <v>2</v>
      </c>
      <c r="G112" s="29" t="s">
        <v>9</v>
      </c>
      <c r="H112" s="26">
        <v>63</v>
      </c>
      <c r="I112" s="17">
        <f t="shared" si="6"/>
        <v>126</v>
      </c>
      <c r="J112" s="13">
        <v>0</v>
      </c>
    </row>
    <row r="113" spans="1:10" s="1" customFormat="1" ht="16.5" customHeight="1">
      <c r="A113" s="39">
        <v>43235</v>
      </c>
      <c r="B113" s="48">
        <v>43235</v>
      </c>
      <c r="C113" s="42"/>
      <c r="D113" s="36">
        <v>231101000000</v>
      </c>
      <c r="E113" s="33" t="s">
        <v>61</v>
      </c>
      <c r="F113" s="13">
        <v>3</v>
      </c>
      <c r="G113" s="29" t="s">
        <v>19</v>
      </c>
      <c r="H113" s="26">
        <v>175</v>
      </c>
      <c r="I113" s="17">
        <f t="shared" si="6"/>
        <v>525</v>
      </c>
      <c r="J113" s="13">
        <v>0</v>
      </c>
    </row>
    <row r="114" spans="1:10" s="1" customFormat="1" ht="16.5" customHeight="1">
      <c r="A114" s="39">
        <v>43235</v>
      </c>
      <c r="B114" s="48">
        <v>43235</v>
      </c>
      <c r="C114" s="43"/>
      <c r="D114" s="36">
        <v>231101000000</v>
      </c>
      <c r="E114" s="33" t="s">
        <v>171</v>
      </c>
      <c r="F114" s="13">
        <v>7</v>
      </c>
      <c r="G114" s="29" t="s">
        <v>19</v>
      </c>
      <c r="H114" s="26">
        <v>40</v>
      </c>
      <c r="I114" s="17">
        <f t="shared" si="6"/>
        <v>280</v>
      </c>
      <c r="J114" s="13">
        <v>0</v>
      </c>
    </row>
    <row r="115" spans="1:10" s="1" customFormat="1" ht="16.5" customHeight="1">
      <c r="A115" s="39">
        <v>43235</v>
      </c>
      <c r="B115" s="48">
        <v>43235</v>
      </c>
      <c r="C115" s="45"/>
      <c r="D115" s="36">
        <v>231101000000</v>
      </c>
      <c r="E115" s="33" t="s">
        <v>172</v>
      </c>
      <c r="F115" s="13">
        <v>3</v>
      </c>
      <c r="G115" s="29" t="s">
        <v>19</v>
      </c>
      <c r="H115" s="26">
        <v>43</v>
      </c>
      <c r="I115" s="17">
        <f t="shared" si="6"/>
        <v>129</v>
      </c>
      <c r="J115" s="13">
        <v>0</v>
      </c>
    </row>
    <row r="116" spans="1:10" s="1" customFormat="1" ht="16.5" customHeight="1">
      <c r="A116" s="39">
        <v>43235</v>
      </c>
      <c r="B116" s="48">
        <v>43235</v>
      </c>
      <c r="C116" s="45"/>
      <c r="D116" s="36">
        <v>231101000000</v>
      </c>
      <c r="E116" s="33" t="s">
        <v>58</v>
      </c>
      <c r="F116" s="13">
        <v>5</v>
      </c>
      <c r="G116" s="29" t="s">
        <v>9</v>
      </c>
      <c r="H116" s="26">
        <v>63</v>
      </c>
      <c r="I116" s="17">
        <f t="shared" si="6"/>
        <v>315</v>
      </c>
      <c r="J116" s="13">
        <v>0</v>
      </c>
    </row>
    <row r="117" spans="1:10" s="1" customFormat="1" ht="16.5" customHeight="1">
      <c r="A117" s="39">
        <v>43235</v>
      </c>
      <c r="B117" s="48">
        <v>43235</v>
      </c>
      <c r="C117" s="45"/>
      <c r="D117" s="36">
        <v>231101000000</v>
      </c>
      <c r="E117" s="33" t="s">
        <v>173</v>
      </c>
      <c r="F117" s="13">
        <v>5</v>
      </c>
      <c r="G117" s="29" t="s">
        <v>9</v>
      </c>
      <c r="H117" s="26">
        <v>49.984</v>
      </c>
      <c r="I117" s="17">
        <f t="shared" si="6"/>
        <v>249.92000000000002</v>
      </c>
      <c r="J117" s="13">
        <v>0</v>
      </c>
    </row>
    <row r="118" spans="1:10" s="1" customFormat="1" ht="16.5" customHeight="1">
      <c r="A118" s="39">
        <v>43235</v>
      </c>
      <c r="B118" s="48">
        <v>43235</v>
      </c>
      <c r="C118" s="45"/>
      <c r="D118" s="36">
        <v>231101000000</v>
      </c>
      <c r="E118" s="33" t="s">
        <v>62</v>
      </c>
      <c r="F118" s="13">
        <v>4</v>
      </c>
      <c r="G118" s="29" t="s">
        <v>19</v>
      </c>
      <c r="H118" s="26">
        <v>34.99</v>
      </c>
      <c r="I118" s="17">
        <f t="shared" si="6"/>
        <v>139.96</v>
      </c>
      <c r="J118" s="13">
        <v>0</v>
      </c>
    </row>
    <row r="119" spans="1:10" s="1" customFormat="1" ht="16.5" customHeight="1">
      <c r="A119" s="39">
        <v>43235</v>
      </c>
      <c r="B119" s="48">
        <v>43235</v>
      </c>
      <c r="C119" s="44"/>
      <c r="D119" s="36">
        <v>231101000000</v>
      </c>
      <c r="E119" s="33" t="s">
        <v>174</v>
      </c>
      <c r="F119" s="13">
        <v>3</v>
      </c>
      <c r="G119" s="29" t="s">
        <v>9</v>
      </c>
      <c r="H119" s="26">
        <v>46.99</v>
      </c>
      <c r="I119" s="17">
        <f t="shared" si="6"/>
        <v>140.97</v>
      </c>
      <c r="J119" s="13">
        <v>0</v>
      </c>
    </row>
    <row r="120" spans="1:10" s="1" customFormat="1" ht="16.5" customHeight="1">
      <c r="A120" s="39">
        <v>43235</v>
      </c>
      <c r="B120" s="48">
        <v>43235</v>
      </c>
      <c r="C120" s="44"/>
      <c r="D120" s="36">
        <v>231101000000</v>
      </c>
      <c r="E120" s="33" t="s">
        <v>90</v>
      </c>
      <c r="F120" s="13">
        <v>2</v>
      </c>
      <c r="G120" s="29" t="s">
        <v>9</v>
      </c>
      <c r="H120" s="26">
        <v>34.99</v>
      </c>
      <c r="I120" s="17">
        <f t="shared" si="6"/>
        <v>69.98</v>
      </c>
      <c r="J120" s="13">
        <v>0</v>
      </c>
    </row>
    <row r="121" spans="1:10" s="1" customFormat="1" ht="16.5" customHeight="1">
      <c r="A121" s="39">
        <v>43235</v>
      </c>
      <c r="B121" s="48">
        <v>43235</v>
      </c>
      <c r="C121" s="44"/>
      <c r="D121" s="36">
        <v>231101000000</v>
      </c>
      <c r="E121" s="33" t="s">
        <v>99</v>
      </c>
      <c r="F121" s="13">
        <v>2</v>
      </c>
      <c r="G121" s="29" t="s">
        <v>9</v>
      </c>
      <c r="H121" s="26">
        <v>14</v>
      </c>
      <c r="I121" s="17">
        <f t="shared" si="6"/>
        <v>28</v>
      </c>
      <c r="J121" s="13">
        <v>0</v>
      </c>
    </row>
    <row r="122" spans="1:10" s="1" customFormat="1" ht="16.5" customHeight="1">
      <c r="A122" s="39">
        <v>43235</v>
      </c>
      <c r="B122" s="48">
        <v>43235</v>
      </c>
      <c r="C122" s="44"/>
      <c r="D122" s="36">
        <v>231101000000</v>
      </c>
      <c r="E122" s="33" t="s">
        <v>97</v>
      </c>
      <c r="F122" s="13">
        <v>1</v>
      </c>
      <c r="G122" s="29" t="s">
        <v>9</v>
      </c>
      <c r="H122" s="26">
        <v>18.99</v>
      </c>
      <c r="I122" s="17">
        <f t="shared" si="6"/>
        <v>18.99</v>
      </c>
      <c r="J122" s="13">
        <v>0</v>
      </c>
    </row>
    <row r="123" spans="1:10" s="1" customFormat="1" ht="16.5" customHeight="1">
      <c r="A123" s="39">
        <v>43235</v>
      </c>
      <c r="B123" s="48">
        <v>43235</v>
      </c>
      <c r="C123" s="44"/>
      <c r="D123" s="36">
        <v>231101000000</v>
      </c>
      <c r="E123" s="33" t="s">
        <v>175</v>
      </c>
      <c r="F123" s="13">
        <v>1</v>
      </c>
      <c r="G123" s="29" t="s">
        <v>9</v>
      </c>
      <c r="H123" s="26">
        <v>14</v>
      </c>
      <c r="I123" s="17">
        <f t="shared" si="6"/>
        <v>14</v>
      </c>
      <c r="J123" s="13">
        <v>0</v>
      </c>
    </row>
    <row r="124" spans="1:10" s="1" customFormat="1" ht="16.5" customHeight="1">
      <c r="A124" s="39">
        <v>43235</v>
      </c>
      <c r="B124" s="48">
        <v>43235</v>
      </c>
      <c r="C124" s="44"/>
      <c r="D124" s="36">
        <v>231101000000</v>
      </c>
      <c r="E124" s="33" t="s">
        <v>176</v>
      </c>
      <c r="F124" s="13">
        <v>3</v>
      </c>
      <c r="G124" s="29" t="s">
        <v>9</v>
      </c>
      <c r="H124" s="26">
        <v>14</v>
      </c>
      <c r="I124" s="17">
        <f t="shared" si="6"/>
        <v>42</v>
      </c>
      <c r="J124" s="13">
        <v>0</v>
      </c>
    </row>
    <row r="125" spans="1:10" s="1" customFormat="1" ht="16.5" customHeight="1">
      <c r="A125" s="39">
        <v>43235</v>
      </c>
      <c r="B125" s="48">
        <v>43235</v>
      </c>
      <c r="C125" s="44"/>
      <c r="D125" s="36">
        <v>231101000000</v>
      </c>
      <c r="E125" s="33" t="s">
        <v>177</v>
      </c>
      <c r="F125" s="13">
        <v>4</v>
      </c>
      <c r="G125" s="29" t="s">
        <v>9</v>
      </c>
      <c r="H125" s="26">
        <v>12.99</v>
      </c>
      <c r="I125" s="17">
        <f t="shared" si="6"/>
        <v>51.96</v>
      </c>
      <c r="J125" s="13">
        <v>0</v>
      </c>
    </row>
    <row r="126" spans="1:10" s="1" customFormat="1" ht="16.5" customHeight="1">
      <c r="A126" s="39">
        <v>43235</v>
      </c>
      <c r="B126" s="48">
        <v>43235</v>
      </c>
      <c r="C126" s="44"/>
      <c r="D126" s="36">
        <v>231101000000</v>
      </c>
      <c r="E126" s="33" t="s">
        <v>178</v>
      </c>
      <c r="F126" s="13">
        <v>4</v>
      </c>
      <c r="G126" s="29" t="s">
        <v>9</v>
      </c>
      <c r="H126" s="26">
        <v>10.99</v>
      </c>
      <c r="I126" s="17">
        <f t="shared" si="6"/>
        <v>43.96</v>
      </c>
      <c r="J126" s="13">
        <v>0</v>
      </c>
    </row>
    <row r="127" spans="1:10" s="1" customFormat="1" ht="16.5" customHeight="1">
      <c r="A127" s="39">
        <v>43235</v>
      </c>
      <c r="B127" s="48">
        <v>43235</v>
      </c>
      <c r="C127" s="44"/>
      <c r="D127" s="36">
        <v>231101000000</v>
      </c>
      <c r="E127" s="33" t="s">
        <v>76</v>
      </c>
      <c r="F127" s="13">
        <v>10</v>
      </c>
      <c r="G127" s="29" t="s">
        <v>9</v>
      </c>
      <c r="H127" s="26">
        <v>22.99</v>
      </c>
      <c r="I127" s="17">
        <f t="shared" si="6"/>
        <v>229.89999999999998</v>
      </c>
      <c r="J127" s="13">
        <v>0</v>
      </c>
    </row>
    <row r="128" spans="1:10" s="1" customFormat="1" ht="16.5" customHeight="1">
      <c r="A128" s="39">
        <v>43235</v>
      </c>
      <c r="B128" s="48">
        <v>43235</v>
      </c>
      <c r="C128" s="44"/>
      <c r="D128" s="36">
        <v>231101000000</v>
      </c>
      <c r="E128" s="33" t="s">
        <v>179</v>
      </c>
      <c r="F128" s="13">
        <v>1</v>
      </c>
      <c r="G128" s="29" t="s">
        <v>9</v>
      </c>
      <c r="H128" s="26">
        <v>110</v>
      </c>
      <c r="I128" s="17">
        <f t="shared" si="6"/>
        <v>110</v>
      </c>
      <c r="J128" s="13">
        <v>0</v>
      </c>
    </row>
    <row r="129" spans="1:10" s="1" customFormat="1" ht="16.5" customHeight="1">
      <c r="A129" s="39">
        <v>43235</v>
      </c>
      <c r="B129" s="48">
        <v>43235</v>
      </c>
      <c r="C129" s="43"/>
      <c r="D129" s="36">
        <v>231101000000</v>
      </c>
      <c r="E129" s="33" t="s">
        <v>85</v>
      </c>
      <c r="F129" s="13">
        <v>5</v>
      </c>
      <c r="G129" s="29" t="s">
        <v>9</v>
      </c>
      <c r="H129" s="26">
        <v>28</v>
      </c>
      <c r="I129" s="17">
        <f t="shared" si="6"/>
        <v>140</v>
      </c>
      <c r="J129" s="13">
        <v>0</v>
      </c>
    </row>
    <row r="130" spans="1:10" s="1" customFormat="1" ht="16.5" customHeight="1">
      <c r="A130" s="39">
        <v>43235</v>
      </c>
      <c r="B130" s="48">
        <v>43235</v>
      </c>
      <c r="C130" s="43"/>
      <c r="D130" s="36">
        <v>231101000000</v>
      </c>
      <c r="E130" s="33" t="s">
        <v>180</v>
      </c>
      <c r="F130" s="13">
        <v>1</v>
      </c>
      <c r="G130" s="29" t="s">
        <v>9</v>
      </c>
      <c r="H130" s="26">
        <v>150</v>
      </c>
      <c r="I130" s="17">
        <f t="shared" si="6"/>
        <v>150</v>
      </c>
      <c r="J130" s="13">
        <v>0</v>
      </c>
    </row>
    <row r="131" spans="1:10" s="1" customFormat="1" ht="16.5" customHeight="1">
      <c r="A131" s="39">
        <v>43235</v>
      </c>
      <c r="B131" s="48">
        <v>43235</v>
      </c>
      <c r="C131" s="43"/>
      <c r="D131" s="36">
        <v>231101000000</v>
      </c>
      <c r="E131" s="33" t="s">
        <v>181</v>
      </c>
      <c r="F131" s="13">
        <v>1</v>
      </c>
      <c r="G131" s="29" t="s">
        <v>9</v>
      </c>
      <c r="H131" s="26">
        <v>13</v>
      </c>
      <c r="I131" s="17">
        <f t="shared" si="6"/>
        <v>13</v>
      </c>
      <c r="J131" s="13">
        <v>0</v>
      </c>
    </row>
    <row r="132" spans="1:10" s="1" customFormat="1" ht="16.5" customHeight="1">
      <c r="A132" s="39">
        <v>43235</v>
      </c>
      <c r="B132" s="48">
        <v>43235</v>
      </c>
      <c r="C132" s="43"/>
      <c r="D132" s="36">
        <v>231101000000</v>
      </c>
      <c r="E132" s="33" t="s">
        <v>182</v>
      </c>
      <c r="F132" s="13">
        <v>1</v>
      </c>
      <c r="G132" s="29" t="s">
        <v>9</v>
      </c>
      <c r="H132" s="26">
        <v>44.99</v>
      </c>
      <c r="I132" s="17">
        <f t="shared" si="6"/>
        <v>44.99</v>
      </c>
      <c r="J132" s="13">
        <v>0</v>
      </c>
    </row>
    <row r="133" spans="1:10" s="1" customFormat="1" ht="16.5" customHeight="1">
      <c r="A133" s="39">
        <v>43235</v>
      </c>
      <c r="B133" s="48">
        <v>43235</v>
      </c>
      <c r="C133" s="43"/>
      <c r="D133" s="36">
        <v>231101000000</v>
      </c>
      <c r="E133" s="33" t="s">
        <v>183</v>
      </c>
      <c r="F133" s="13">
        <v>1</v>
      </c>
      <c r="G133" s="29" t="s">
        <v>9</v>
      </c>
      <c r="H133" s="26">
        <v>70</v>
      </c>
      <c r="I133" s="17">
        <f t="shared" si="6"/>
        <v>70</v>
      </c>
      <c r="J133" s="13">
        <v>0</v>
      </c>
    </row>
    <row r="134" spans="1:10" s="1" customFormat="1" ht="16.5" customHeight="1">
      <c r="A134" s="39">
        <v>43235</v>
      </c>
      <c r="B134" s="48">
        <v>43235</v>
      </c>
      <c r="C134" s="43"/>
      <c r="D134" s="36">
        <v>231101000000</v>
      </c>
      <c r="E134" s="33" t="s">
        <v>184</v>
      </c>
      <c r="F134" s="13">
        <v>1</v>
      </c>
      <c r="G134" s="29" t="s">
        <v>9</v>
      </c>
      <c r="H134" s="26">
        <v>105</v>
      </c>
      <c r="I134" s="17">
        <f t="shared" si="6"/>
        <v>105</v>
      </c>
      <c r="J134" s="13">
        <v>0</v>
      </c>
    </row>
    <row r="135" spans="1:10" s="1" customFormat="1" ht="16.5" customHeight="1">
      <c r="A135" s="39">
        <v>43235</v>
      </c>
      <c r="B135" s="48">
        <v>43235</v>
      </c>
      <c r="C135" s="42"/>
      <c r="D135" s="36">
        <v>231101000000</v>
      </c>
      <c r="E135" s="33" t="s">
        <v>86</v>
      </c>
      <c r="F135" s="13">
        <v>5</v>
      </c>
      <c r="G135" s="29" t="s">
        <v>9</v>
      </c>
      <c r="H135" s="26">
        <v>14</v>
      </c>
      <c r="I135" s="17">
        <f t="shared" si="6"/>
        <v>70</v>
      </c>
      <c r="J135" s="13">
        <v>0</v>
      </c>
    </row>
    <row r="136" spans="1:10" s="1" customFormat="1" ht="16.5" customHeight="1">
      <c r="A136" s="39">
        <v>43235</v>
      </c>
      <c r="B136" s="48">
        <v>43235</v>
      </c>
      <c r="C136" s="42"/>
      <c r="D136" s="36">
        <v>231101000000</v>
      </c>
      <c r="E136" s="33" t="s">
        <v>185</v>
      </c>
      <c r="F136" s="13">
        <v>1</v>
      </c>
      <c r="G136" s="29" t="s">
        <v>9</v>
      </c>
      <c r="H136" s="26">
        <v>1165</v>
      </c>
      <c r="I136" s="17">
        <f t="shared" si="6"/>
        <v>1165</v>
      </c>
      <c r="J136" s="13">
        <v>0</v>
      </c>
    </row>
    <row r="137" spans="1:10" s="1" customFormat="1" ht="16.5" customHeight="1">
      <c r="A137" s="39">
        <v>43235</v>
      </c>
      <c r="B137" s="48">
        <v>43235</v>
      </c>
      <c r="C137" s="42"/>
      <c r="D137" s="36">
        <v>231101000000</v>
      </c>
      <c r="E137" s="33" t="s">
        <v>186</v>
      </c>
      <c r="F137" s="13">
        <v>2</v>
      </c>
      <c r="G137" s="29" t="s">
        <v>9</v>
      </c>
      <c r="H137" s="26">
        <v>25.995</v>
      </c>
      <c r="I137" s="17">
        <f t="shared" si="6"/>
        <v>51.99</v>
      </c>
      <c r="J137" s="13">
        <v>0</v>
      </c>
    </row>
    <row r="138" spans="1:10" s="1" customFormat="1" ht="16.5" customHeight="1">
      <c r="A138" s="39">
        <v>43235</v>
      </c>
      <c r="B138" s="48">
        <v>43235</v>
      </c>
      <c r="C138" s="42"/>
      <c r="D138" s="36">
        <v>231101000000</v>
      </c>
      <c r="E138" s="33" t="s">
        <v>187</v>
      </c>
      <c r="F138" s="13">
        <v>1</v>
      </c>
      <c r="G138" s="29" t="s">
        <v>9</v>
      </c>
      <c r="H138" s="26">
        <v>90</v>
      </c>
      <c r="I138" s="17">
        <f t="shared" si="6"/>
        <v>90</v>
      </c>
      <c r="J138" s="13">
        <v>0</v>
      </c>
    </row>
    <row r="139" spans="1:10" s="1" customFormat="1" ht="16.5" customHeight="1">
      <c r="A139" s="39">
        <v>43235</v>
      </c>
      <c r="B139" s="48">
        <v>43235</v>
      </c>
      <c r="C139" s="42"/>
      <c r="D139" s="36">
        <v>231101000000</v>
      </c>
      <c r="E139" s="33" t="s">
        <v>188</v>
      </c>
      <c r="F139" s="13">
        <v>1</v>
      </c>
      <c r="G139" s="29" t="s">
        <v>9</v>
      </c>
      <c r="H139" s="26">
        <v>30</v>
      </c>
      <c r="I139" s="17">
        <f t="shared" si="6"/>
        <v>30</v>
      </c>
      <c r="J139" s="13">
        <v>0</v>
      </c>
    </row>
    <row r="140" spans="1:10" s="1" customFormat="1" ht="16.5" customHeight="1">
      <c r="A140" s="39">
        <v>43235</v>
      </c>
      <c r="B140" s="48">
        <v>43235</v>
      </c>
      <c r="C140" s="42"/>
      <c r="D140" s="36">
        <v>231101000000</v>
      </c>
      <c r="E140" s="33" t="s">
        <v>189</v>
      </c>
      <c r="F140" s="13">
        <v>1</v>
      </c>
      <c r="G140" s="29" t="s">
        <v>9</v>
      </c>
      <c r="H140" s="26">
        <v>58</v>
      </c>
      <c r="I140" s="17">
        <f t="shared" si="6"/>
        <v>58</v>
      </c>
      <c r="J140" s="13">
        <v>0</v>
      </c>
    </row>
    <row r="141" spans="1:10" s="1" customFormat="1" ht="16.5" customHeight="1">
      <c r="A141" s="39">
        <v>43235</v>
      </c>
      <c r="B141" s="48">
        <v>43235</v>
      </c>
      <c r="C141" s="42"/>
      <c r="D141" s="36">
        <v>231101000000</v>
      </c>
      <c r="E141" s="33" t="s">
        <v>78</v>
      </c>
      <c r="F141" s="13">
        <v>5</v>
      </c>
      <c r="G141" s="29" t="s">
        <v>19</v>
      </c>
      <c r="H141" s="26">
        <v>135</v>
      </c>
      <c r="I141" s="17">
        <f aca="true" t="shared" si="7" ref="I141:I146">PRODUCT(F141,H141)</f>
        <v>675</v>
      </c>
      <c r="J141" s="13">
        <v>0</v>
      </c>
    </row>
    <row r="142" spans="1:10" s="1" customFormat="1" ht="16.5" customHeight="1">
      <c r="A142" s="39">
        <v>43235</v>
      </c>
      <c r="B142" s="48">
        <v>43235</v>
      </c>
      <c r="C142" s="42"/>
      <c r="D142" s="36">
        <v>231101000000</v>
      </c>
      <c r="E142" s="33" t="s">
        <v>79</v>
      </c>
      <c r="F142" s="13">
        <v>8</v>
      </c>
      <c r="G142" s="29" t="s">
        <v>19</v>
      </c>
      <c r="H142" s="26">
        <v>110</v>
      </c>
      <c r="I142" s="17">
        <f t="shared" si="7"/>
        <v>880</v>
      </c>
      <c r="J142" s="13">
        <v>0</v>
      </c>
    </row>
    <row r="143" spans="1:10" s="1" customFormat="1" ht="16.5" customHeight="1">
      <c r="A143" s="39">
        <v>43235</v>
      </c>
      <c r="B143" s="48">
        <v>43235</v>
      </c>
      <c r="C143" s="42"/>
      <c r="D143" s="36">
        <v>231101000000</v>
      </c>
      <c r="E143" s="33" t="s">
        <v>72</v>
      </c>
      <c r="F143" s="13">
        <v>2</v>
      </c>
      <c r="G143" s="29" t="s">
        <v>9</v>
      </c>
      <c r="H143" s="26">
        <v>235.005</v>
      </c>
      <c r="I143" s="17">
        <f t="shared" si="7"/>
        <v>470.01</v>
      </c>
      <c r="J143" s="13">
        <v>0</v>
      </c>
    </row>
    <row r="144" spans="1:10" s="1" customFormat="1" ht="16.5" customHeight="1">
      <c r="A144" s="39">
        <v>43235</v>
      </c>
      <c r="B144" s="48">
        <v>43235</v>
      </c>
      <c r="C144" s="42"/>
      <c r="D144" s="36">
        <v>231101000000</v>
      </c>
      <c r="E144" s="33" t="s">
        <v>190</v>
      </c>
      <c r="F144" s="13">
        <v>15</v>
      </c>
      <c r="G144" s="29" t="s">
        <v>9</v>
      </c>
      <c r="H144" s="26">
        <v>10.99</v>
      </c>
      <c r="I144" s="17">
        <f t="shared" si="7"/>
        <v>164.85</v>
      </c>
      <c r="J144" s="13">
        <v>0</v>
      </c>
    </row>
    <row r="145" spans="1:10" s="1" customFormat="1" ht="16.5" customHeight="1">
      <c r="A145" s="39">
        <v>43235</v>
      </c>
      <c r="B145" s="48">
        <v>43235</v>
      </c>
      <c r="C145" s="42"/>
      <c r="D145" s="36">
        <v>231101000000</v>
      </c>
      <c r="E145" s="33" t="s">
        <v>191</v>
      </c>
      <c r="F145" s="13">
        <v>10</v>
      </c>
      <c r="G145" s="29" t="s">
        <v>19</v>
      </c>
      <c r="H145" s="26">
        <v>22.99</v>
      </c>
      <c r="I145" s="17">
        <f t="shared" si="7"/>
        <v>229.89999999999998</v>
      </c>
      <c r="J145" s="13">
        <v>0</v>
      </c>
    </row>
    <row r="146" spans="1:10" s="1" customFormat="1" ht="16.5" customHeight="1">
      <c r="A146" s="39">
        <v>43235</v>
      </c>
      <c r="B146" s="48">
        <v>43235</v>
      </c>
      <c r="C146" s="42"/>
      <c r="D146" s="36">
        <v>231101000000</v>
      </c>
      <c r="E146" s="33" t="s">
        <v>192</v>
      </c>
      <c r="F146" s="13">
        <v>1</v>
      </c>
      <c r="G146" s="29" t="s">
        <v>9</v>
      </c>
      <c r="H146" s="26">
        <v>145</v>
      </c>
      <c r="I146" s="17">
        <f t="shared" si="7"/>
        <v>145</v>
      </c>
      <c r="J146" s="13">
        <v>0</v>
      </c>
    </row>
    <row r="147" spans="1:10" s="1" customFormat="1" ht="16.5" customHeight="1">
      <c r="A147" s="39">
        <v>43236</v>
      </c>
      <c r="B147" s="48">
        <v>43236</v>
      </c>
      <c r="C147" s="42"/>
      <c r="D147" s="36">
        <v>239601000000</v>
      </c>
      <c r="E147" s="33" t="s">
        <v>101</v>
      </c>
      <c r="F147" s="13">
        <v>1</v>
      </c>
      <c r="G147" s="29" t="s">
        <v>9</v>
      </c>
      <c r="H147" s="26">
        <v>2347.32</v>
      </c>
      <c r="I147" s="17">
        <f t="shared" si="6"/>
        <v>2347.32</v>
      </c>
      <c r="J147" s="13">
        <v>1</v>
      </c>
    </row>
    <row r="148" spans="1:10" s="1" customFormat="1" ht="16.5" customHeight="1">
      <c r="A148" s="39">
        <v>43236</v>
      </c>
      <c r="B148" s="48">
        <v>43236</v>
      </c>
      <c r="C148" s="42" t="s">
        <v>131</v>
      </c>
      <c r="D148" s="36">
        <v>261101001869</v>
      </c>
      <c r="E148" s="33" t="s">
        <v>102</v>
      </c>
      <c r="F148" s="13">
        <v>1</v>
      </c>
      <c r="G148" s="29" t="s">
        <v>9</v>
      </c>
      <c r="H148" s="26">
        <v>8927.88</v>
      </c>
      <c r="I148" s="17">
        <f t="shared" si="6"/>
        <v>8927.88</v>
      </c>
      <c r="J148" s="13">
        <v>1</v>
      </c>
    </row>
    <row r="149" spans="1:10" s="1" customFormat="1" ht="16.5" customHeight="1">
      <c r="A149" s="39">
        <v>43236</v>
      </c>
      <c r="B149" s="48">
        <v>43236</v>
      </c>
      <c r="C149" s="42" t="s">
        <v>133</v>
      </c>
      <c r="D149" s="36">
        <v>261101001870</v>
      </c>
      <c r="E149" s="33" t="s">
        <v>103</v>
      </c>
      <c r="F149" s="13">
        <v>1</v>
      </c>
      <c r="G149" s="29" t="s">
        <v>9</v>
      </c>
      <c r="H149" s="26">
        <v>12685</v>
      </c>
      <c r="I149" s="17">
        <f t="shared" si="6"/>
        <v>12685</v>
      </c>
      <c r="J149" s="13">
        <v>1</v>
      </c>
    </row>
    <row r="150" spans="1:10" s="1" customFormat="1" ht="16.5" customHeight="1">
      <c r="A150" s="39">
        <v>43236</v>
      </c>
      <c r="B150" s="48">
        <v>43236</v>
      </c>
      <c r="C150" s="42" t="s">
        <v>134</v>
      </c>
      <c r="D150" s="36">
        <v>261101001872</v>
      </c>
      <c r="E150" s="33" t="s">
        <v>104</v>
      </c>
      <c r="F150" s="13">
        <v>1</v>
      </c>
      <c r="G150" s="29" t="s">
        <v>9</v>
      </c>
      <c r="H150" s="26">
        <v>5234.775</v>
      </c>
      <c r="I150" s="17">
        <f t="shared" si="6"/>
        <v>5234.775</v>
      </c>
      <c r="J150" s="13">
        <v>1</v>
      </c>
    </row>
    <row r="151" spans="1:10" s="1" customFormat="1" ht="16.5" customHeight="1">
      <c r="A151" s="39">
        <v>43236</v>
      </c>
      <c r="B151" s="48">
        <v>43236</v>
      </c>
      <c r="C151" s="42" t="s">
        <v>135</v>
      </c>
      <c r="D151" s="36">
        <v>261101001873</v>
      </c>
      <c r="E151" s="33" t="s">
        <v>104</v>
      </c>
      <c r="F151" s="13">
        <v>1</v>
      </c>
      <c r="G151" s="29" t="s">
        <v>9</v>
      </c>
      <c r="H151" s="26">
        <v>5234.775</v>
      </c>
      <c r="I151" s="17">
        <f>PRODUCT(F151,H151)</f>
        <v>5234.775</v>
      </c>
      <c r="J151" s="13">
        <v>1</v>
      </c>
    </row>
    <row r="152" spans="1:10" s="1" customFormat="1" ht="16.5" customHeight="1">
      <c r="A152" s="39">
        <v>43236</v>
      </c>
      <c r="B152" s="48">
        <v>43236</v>
      </c>
      <c r="C152" s="42" t="s">
        <v>136</v>
      </c>
      <c r="D152" s="36">
        <v>261101001874</v>
      </c>
      <c r="E152" s="33" t="s">
        <v>104</v>
      </c>
      <c r="F152" s="13">
        <v>1</v>
      </c>
      <c r="G152" s="29" t="s">
        <v>9</v>
      </c>
      <c r="H152" s="26">
        <v>5234.775</v>
      </c>
      <c r="I152" s="17">
        <f>PRODUCT(F152,H152)</f>
        <v>5234.775</v>
      </c>
      <c r="J152" s="13">
        <v>1</v>
      </c>
    </row>
    <row r="153" spans="1:10" s="1" customFormat="1" ht="16.5" customHeight="1">
      <c r="A153" s="39">
        <v>43236</v>
      </c>
      <c r="B153" s="48">
        <v>43236</v>
      </c>
      <c r="C153" s="42" t="s">
        <v>137</v>
      </c>
      <c r="D153" s="36">
        <v>261101001875</v>
      </c>
      <c r="E153" s="33" t="s">
        <v>104</v>
      </c>
      <c r="F153" s="13">
        <v>1</v>
      </c>
      <c r="G153" s="29" t="s">
        <v>9</v>
      </c>
      <c r="H153" s="26">
        <v>5234.775</v>
      </c>
      <c r="I153" s="17">
        <f>PRODUCT(F153,H153)</f>
        <v>5234.775</v>
      </c>
      <c r="J153" s="13">
        <v>1</v>
      </c>
    </row>
    <row r="154" spans="1:10" s="1" customFormat="1" ht="16.5" customHeight="1">
      <c r="A154" s="39">
        <v>43236</v>
      </c>
      <c r="B154" s="48">
        <v>43236</v>
      </c>
      <c r="C154" s="42" t="s">
        <v>138</v>
      </c>
      <c r="D154" s="36">
        <v>261101001871</v>
      </c>
      <c r="E154" s="33" t="s">
        <v>105</v>
      </c>
      <c r="F154" s="13">
        <v>1</v>
      </c>
      <c r="G154" s="29" t="s">
        <v>9</v>
      </c>
      <c r="H154" s="26">
        <v>9145</v>
      </c>
      <c r="I154" s="17">
        <f>PRODUCT(F154,H154)</f>
        <v>9145</v>
      </c>
      <c r="J154" s="13">
        <v>1</v>
      </c>
    </row>
    <row r="155" spans="1:10" s="1" customFormat="1" ht="16.5" customHeight="1">
      <c r="A155" s="39">
        <v>43236</v>
      </c>
      <c r="B155" s="48">
        <v>43236</v>
      </c>
      <c r="C155" s="42" t="s">
        <v>139</v>
      </c>
      <c r="D155" s="36">
        <v>261101001876</v>
      </c>
      <c r="E155" s="33" t="s">
        <v>106</v>
      </c>
      <c r="F155" s="13">
        <v>1</v>
      </c>
      <c r="G155" s="29" t="s">
        <v>9</v>
      </c>
      <c r="H155" s="26">
        <v>1546.27</v>
      </c>
      <c r="I155" s="17">
        <f t="shared" si="6"/>
        <v>1546.27</v>
      </c>
      <c r="J155" s="13">
        <v>2</v>
      </c>
    </row>
    <row r="156" spans="1:10" s="1" customFormat="1" ht="16.5" customHeight="1">
      <c r="A156" s="39">
        <v>43236</v>
      </c>
      <c r="B156" s="48">
        <v>43236</v>
      </c>
      <c r="C156" s="42" t="s">
        <v>140</v>
      </c>
      <c r="D156" s="36">
        <v>261101001877</v>
      </c>
      <c r="E156" s="33" t="s">
        <v>106</v>
      </c>
      <c r="F156" s="13">
        <v>1</v>
      </c>
      <c r="G156" s="29" t="s">
        <v>9</v>
      </c>
      <c r="H156" s="26">
        <v>1546.27</v>
      </c>
      <c r="I156" s="17">
        <f>PRODUCT(F156,H156)</f>
        <v>1546.27</v>
      </c>
      <c r="J156" s="13">
        <v>2</v>
      </c>
    </row>
    <row r="157" spans="1:10" s="1" customFormat="1" ht="16.5" customHeight="1">
      <c r="A157" s="39">
        <v>43236</v>
      </c>
      <c r="B157" s="48">
        <v>43236</v>
      </c>
      <c r="C157" s="42"/>
      <c r="D157" s="36">
        <v>233101000000</v>
      </c>
      <c r="E157" s="33" t="s">
        <v>107</v>
      </c>
      <c r="F157" s="13">
        <v>400</v>
      </c>
      <c r="G157" s="29" t="s">
        <v>109</v>
      </c>
      <c r="H157" s="26">
        <v>188.8</v>
      </c>
      <c r="I157" s="17">
        <f t="shared" si="6"/>
        <v>75520</v>
      </c>
      <c r="J157" s="13" t="s">
        <v>163</v>
      </c>
    </row>
    <row r="158" spans="1:10" s="1" customFormat="1" ht="16.5" customHeight="1">
      <c r="A158" s="39">
        <v>43236</v>
      </c>
      <c r="B158" s="48">
        <v>43236</v>
      </c>
      <c r="C158" s="45"/>
      <c r="D158" s="36">
        <v>239201000000</v>
      </c>
      <c r="E158" s="33" t="s">
        <v>108</v>
      </c>
      <c r="F158" s="13">
        <v>5</v>
      </c>
      <c r="G158" s="29" t="s">
        <v>110</v>
      </c>
      <c r="H158" s="26">
        <v>324.5</v>
      </c>
      <c r="I158" s="17">
        <f aca="true" t="shared" si="8" ref="I158:I177">PRODUCT(F158,H158)</f>
        <v>1622.5</v>
      </c>
      <c r="J158" s="13">
        <v>5</v>
      </c>
    </row>
    <row r="159" spans="1:10" s="1" customFormat="1" ht="16.5" customHeight="1">
      <c r="A159" s="39">
        <v>43241</v>
      </c>
      <c r="B159" s="48">
        <v>43241</v>
      </c>
      <c r="C159" s="42"/>
      <c r="D159" s="36">
        <v>239101000000</v>
      </c>
      <c r="E159" s="33" t="s">
        <v>111</v>
      </c>
      <c r="F159" s="13">
        <v>10</v>
      </c>
      <c r="G159" s="29" t="s">
        <v>9</v>
      </c>
      <c r="H159" s="26">
        <v>4000</v>
      </c>
      <c r="I159" s="17">
        <f t="shared" si="8"/>
        <v>40000</v>
      </c>
      <c r="J159" s="13">
        <v>10</v>
      </c>
    </row>
    <row r="160" spans="1:10" s="1" customFormat="1" ht="16.5" customHeight="1">
      <c r="A160" s="39">
        <v>43241</v>
      </c>
      <c r="B160" s="48">
        <v>43241</v>
      </c>
      <c r="C160" s="45"/>
      <c r="D160" s="36">
        <v>235501000000</v>
      </c>
      <c r="E160" s="33" t="s">
        <v>112</v>
      </c>
      <c r="F160" s="13">
        <v>3000</v>
      </c>
      <c r="G160" s="29" t="s">
        <v>9</v>
      </c>
      <c r="H160" s="26">
        <v>24.78</v>
      </c>
      <c r="I160" s="17">
        <f t="shared" si="8"/>
        <v>74340</v>
      </c>
      <c r="J160" s="13">
        <v>3000</v>
      </c>
    </row>
    <row r="161" spans="1:10" s="1" customFormat="1" ht="16.5" customHeight="1">
      <c r="A161" s="39">
        <v>43241</v>
      </c>
      <c r="B161" s="48">
        <v>43241</v>
      </c>
      <c r="C161" s="42"/>
      <c r="D161" s="36">
        <v>236305000000</v>
      </c>
      <c r="E161" s="33" t="s">
        <v>113</v>
      </c>
      <c r="F161" s="13">
        <v>1500</v>
      </c>
      <c r="G161" s="29" t="s">
        <v>9</v>
      </c>
      <c r="H161" s="26">
        <v>15.34</v>
      </c>
      <c r="I161" s="17">
        <f t="shared" si="8"/>
        <v>23010</v>
      </c>
      <c r="J161" s="13">
        <v>1500</v>
      </c>
    </row>
    <row r="162" spans="1:10" s="1" customFormat="1" ht="16.5" customHeight="1">
      <c r="A162" s="39">
        <v>43241</v>
      </c>
      <c r="B162" s="48">
        <v>43241</v>
      </c>
      <c r="C162" s="45"/>
      <c r="D162" s="36">
        <v>222201000000</v>
      </c>
      <c r="E162" s="33" t="s">
        <v>114</v>
      </c>
      <c r="F162" s="13">
        <v>50</v>
      </c>
      <c r="G162" s="29" t="s">
        <v>119</v>
      </c>
      <c r="H162" s="26">
        <v>230.1</v>
      </c>
      <c r="I162" s="17">
        <f t="shared" si="8"/>
        <v>11505</v>
      </c>
      <c r="J162" s="13">
        <v>50</v>
      </c>
    </row>
    <row r="163" spans="1:10" s="1" customFormat="1" ht="16.5" customHeight="1">
      <c r="A163" s="39">
        <v>43241</v>
      </c>
      <c r="B163" s="48">
        <v>43241</v>
      </c>
      <c r="C163" s="42"/>
      <c r="D163" s="36">
        <v>222201000000</v>
      </c>
      <c r="E163" s="33" t="s">
        <v>115</v>
      </c>
      <c r="F163" s="13">
        <v>55</v>
      </c>
      <c r="G163" s="29" t="s">
        <v>119</v>
      </c>
      <c r="H163" s="26">
        <v>230.1</v>
      </c>
      <c r="I163" s="17">
        <f t="shared" si="8"/>
        <v>12655.5</v>
      </c>
      <c r="J163" s="13" t="s">
        <v>167</v>
      </c>
    </row>
    <row r="164" spans="1:10" s="1" customFormat="1" ht="16.5" customHeight="1">
      <c r="A164" s="39">
        <v>43241</v>
      </c>
      <c r="B164" s="48">
        <v>43241</v>
      </c>
      <c r="C164" s="45"/>
      <c r="D164" s="36">
        <v>222201000000</v>
      </c>
      <c r="E164" s="33" t="s">
        <v>116</v>
      </c>
      <c r="F164" s="13">
        <v>55</v>
      </c>
      <c r="G164" s="29" t="s">
        <v>119</v>
      </c>
      <c r="H164" s="26">
        <v>230.1</v>
      </c>
      <c r="I164" s="17">
        <f t="shared" si="8"/>
        <v>12655.5</v>
      </c>
      <c r="J164" s="13" t="s">
        <v>167</v>
      </c>
    </row>
    <row r="165" spans="1:10" s="1" customFormat="1" ht="16.5" customHeight="1">
      <c r="A165" s="39">
        <v>43241</v>
      </c>
      <c r="B165" s="48">
        <v>43241</v>
      </c>
      <c r="C165" s="43"/>
      <c r="D165" s="36">
        <v>222201000000</v>
      </c>
      <c r="E165" s="33" t="s">
        <v>166</v>
      </c>
      <c r="F165" s="13">
        <v>50</v>
      </c>
      <c r="G165" s="29" t="s">
        <v>119</v>
      </c>
      <c r="H165" s="26">
        <v>230.1</v>
      </c>
      <c r="I165" s="17">
        <f t="shared" si="8"/>
        <v>11505</v>
      </c>
      <c r="J165" s="13">
        <v>50</v>
      </c>
    </row>
    <row r="166" spans="1:10" s="1" customFormat="1" ht="16.5" customHeight="1">
      <c r="A166" s="39">
        <v>43241</v>
      </c>
      <c r="B166" s="48">
        <v>43241</v>
      </c>
      <c r="C166" s="43"/>
      <c r="D166" s="36">
        <v>222201000000</v>
      </c>
      <c r="E166" s="33" t="s">
        <v>117</v>
      </c>
      <c r="F166" s="13">
        <v>50</v>
      </c>
      <c r="G166" s="29" t="s">
        <v>119</v>
      </c>
      <c r="H166" s="26">
        <v>230.1</v>
      </c>
      <c r="I166" s="17">
        <f t="shared" si="8"/>
        <v>11505</v>
      </c>
      <c r="J166" s="13">
        <v>50</v>
      </c>
    </row>
    <row r="167" spans="1:10" s="1" customFormat="1" ht="16.5" customHeight="1">
      <c r="A167" s="39">
        <v>43241</v>
      </c>
      <c r="B167" s="48">
        <v>43241</v>
      </c>
      <c r="C167" s="43"/>
      <c r="D167" s="36">
        <v>222201000000</v>
      </c>
      <c r="E167" s="33" t="s">
        <v>118</v>
      </c>
      <c r="F167" s="13">
        <v>20</v>
      </c>
      <c r="G167" s="29" t="s">
        <v>119</v>
      </c>
      <c r="H167" s="26">
        <v>230.1</v>
      </c>
      <c r="I167" s="17">
        <f t="shared" si="8"/>
        <v>4602</v>
      </c>
      <c r="J167" s="13">
        <v>20</v>
      </c>
    </row>
    <row r="168" spans="1:10" s="1" customFormat="1" ht="16.5" customHeight="1">
      <c r="A168" s="39">
        <v>43241</v>
      </c>
      <c r="B168" s="48">
        <v>43241</v>
      </c>
      <c r="C168" s="43"/>
      <c r="D168" s="36">
        <v>222201000000</v>
      </c>
      <c r="E168" s="33" t="s">
        <v>120</v>
      </c>
      <c r="F168" s="13">
        <v>60</v>
      </c>
      <c r="G168" s="29" t="s">
        <v>119</v>
      </c>
      <c r="H168" s="26">
        <v>217.71</v>
      </c>
      <c r="I168" s="17">
        <f t="shared" si="8"/>
        <v>13062.6</v>
      </c>
      <c r="J168" s="13">
        <v>60</v>
      </c>
    </row>
    <row r="169" spans="1:10" s="1" customFormat="1" ht="16.5" customHeight="1">
      <c r="A169" s="39">
        <v>43241</v>
      </c>
      <c r="B169" s="48">
        <v>43241</v>
      </c>
      <c r="C169" s="43"/>
      <c r="D169" s="36">
        <v>222201000000</v>
      </c>
      <c r="E169" s="33" t="s">
        <v>121</v>
      </c>
      <c r="F169" s="13">
        <v>150</v>
      </c>
      <c r="G169" s="29" t="s">
        <v>119</v>
      </c>
      <c r="H169" s="26">
        <v>118</v>
      </c>
      <c r="I169" s="17">
        <f t="shared" si="8"/>
        <v>17700</v>
      </c>
      <c r="J169" s="13">
        <v>150</v>
      </c>
    </row>
    <row r="170" spans="1:10" s="1" customFormat="1" ht="16.5" customHeight="1">
      <c r="A170" s="39">
        <v>43241</v>
      </c>
      <c r="B170" s="48">
        <v>43241</v>
      </c>
      <c r="C170" s="42"/>
      <c r="D170" s="36">
        <v>222201000000</v>
      </c>
      <c r="E170" s="33" t="s">
        <v>122</v>
      </c>
      <c r="F170" s="13">
        <v>100</v>
      </c>
      <c r="G170" s="29" t="s">
        <v>119</v>
      </c>
      <c r="H170" s="26">
        <v>217.71</v>
      </c>
      <c r="I170" s="17">
        <f t="shared" si="8"/>
        <v>21771</v>
      </c>
      <c r="J170" s="13" t="s">
        <v>164</v>
      </c>
    </row>
    <row r="171" spans="1:10" s="1" customFormat="1" ht="16.5" customHeight="1">
      <c r="A171" s="39">
        <v>43241</v>
      </c>
      <c r="B171" s="48">
        <v>43241</v>
      </c>
      <c r="C171" s="42"/>
      <c r="D171" s="36">
        <v>222201000000</v>
      </c>
      <c r="E171" s="33" t="s">
        <v>123</v>
      </c>
      <c r="F171" s="13">
        <v>50</v>
      </c>
      <c r="G171" s="29" t="s">
        <v>119</v>
      </c>
      <c r="H171" s="26">
        <v>217.71</v>
      </c>
      <c r="I171" s="17">
        <f t="shared" si="8"/>
        <v>10885.5</v>
      </c>
      <c r="J171" s="13" t="s">
        <v>165</v>
      </c>
    </row>
    <row r="172" spans="1:10" s="1" customFormat="1" ht="16.5" customHeight="1">
      <c r="A172" s="39">
        <v>43241</v>
      </c>
      <c r="B172" s="48">
        <v>43241</v>
      </c>
      <c r="C172" s="42"/>
      <c r="D172" s="36">
        <v>222201000000</v>
      </c>
      <c r="E172" s="33" t="s">
        <v>124</v>
      </c>
      <c r="F172" s="13">
        <v>52</v>
      </c>
      <c r="G172" s="29" t="s">
        <v>119</v>
      </c>
      <c r="H172" s="26">
        <v>217.71</v>
      </c>
      <c r="I172" s="17">
        <f t="shared" si="8"/>
        <v>11320.92</v>
      </c>
      <c r="J172" s="13" t="s">
        <v>130</v>
      </c>
    </row>
    <row r="173" spans="1:10" s="1" customFormat="1" ht="16.5" customHeight="1">
      <c r="A173" s="39">
        <v>43241</v>
      </c>
      <c r="B173" s="48">
        <v>43241</v>
      </c>
      <c r="C173" s="42"/>
      <c r="D173" s="36">
        <v>222201000000</v>
      </c>
      <c r="E173" s="33" t="s">
        <v>125</v>
      </c>
      <c r="F173" s="13">
        <v>156</v>
      </c>
      <c r="G173" s="29" t="s">
        <v>119</v>
      </c>
      <c r="H173" s="26">
        <v>118</v>
      </c>
      <c r="I173" s="17">
        <f t="shared" si="8"/>
        <v>18408</v>
      </c>
      <c r="J173" s="13">
        <v>156</v>
      </c>
    </row>
    <row r="174" spans="1:10" s="1" customFormat="1" ht="16.5" customHeight="1">
      <c r="A174" s="39">
        <v>43241</v>
      </c>
      <c r="B174" s="48">
        <v>43241</v>
      </c>
      <c r="C174" s="42"/>
      <c r="D174" s="36">
        <v>222201000000</v>
      </c>
      <c r="E174" s="33" t="s">
        <v>126</v>
      </c>
      <c r="F174" s="13">
        <v>150</v>
      </c>
      <c r="G174" s="29" t="s">
        <v>119</v>
      </c>
      <c r="H174" s="26">
        <v>118</v>
      </c>
      <c r="I174" s="17">
        <f t="shared" si="8"/>
        <v>17700</v>
      </c>
      <c r="J174" s="13">
        <v>150</v>
      </c>
    </row>
    <row r="175" spans="1:10" s="1" customFormat="1" ht="16.5" customHeight="1">
      <c r="A175" s="39">
        <v>43241</v>
      </c>
      <c r="B175" s="48">
        <v>43241</v>
      </c>
      <c r="C175" s="42"/>
      <c r="D175" s="36">
        <v>222201000000</v>
      </c>
      <c r="E175" s="33" t="s">
        <v>127</v>
      </c>
      <c r="F175" s="13">
        <v>50</v>
      </c>
      <c r="G175" s="29" t="s">
        <v>119</v>
      </c>
      <c r="H175" s="26">
        <v>118</v>
      </c>
      <c r="I175" s="17">
        <f t="shared" si="8"/>
        <v>5900</v>
      </c>
      <c r="J175" s="13">
        <v>50</v>
      </c>
    </row>
    <row r="176" spans="1:10" s="1" customFormat="1" ht="16.5" customHeight="1">
      <c r="A176" s="39">
        <v>43249</v>
      </c>
      <c r="B176" s="48">
        <v>43249</v>
      </c>
      <c r="C176" s="42" t="s">
        <v>141</v>
      </c>
      <c r="D176" s="36">
        <v>261401001878</v>
      </c>
      <c r="E176" s="33" t="s">
        <v>128</v>
      </c>
      <c r="F176" s="13">
        <v>1</v>
      </c>
      <c r="G176" s="29" t="s">
        <v>9</v>
      </c>
      <c r="H176" s="26">
        <v>43559.7</v>
      </c>
      <c r="I176" s="17">
        <f t="shared" si="8"/>
        <v>43559.7</v>
      </c>
      <c r="J176" s="13">
        <v>0</v>
      </c>
    </row>
    <row r="177" spans="1:10" s="1" customFormat="1" ht="16.5" customHeight="1">
      <c r="A177" s="39">
        <v>43249</v>
      </c>
      <c r="B177" s="48">
        <v>43249</v>
      </c>
      <c r="C177" s="42" t="s">
        <v>142</v>
      </c>
      <c r="D177" s="36">
        <v>261401001879</v>
      </c>
      <c r="E177" s="33" t="s">
        <v>128</v>
      </c>
      <c r="F177" s="13">
        <v>1</v>
      </c>
      <c r="G177" s="29" t="s">
        <v>9</v>
      </c>
      <c r="H177" s="26">
        <v>43559.7</v>
      </c>
      <c r="I177" s="17">
        <f t="shared" si="8"/>
        <v>43559.7</v>
      </c>
      <c r="J177" s="13">
        <v>1</v>
      </c>
    </row>
    <row r="178" spans="1:10" s="1" customFormat="1" ht="16.5" customHeight="1" thickBot="1">
      <c r="A178" s="40"/>
      <c r="B178" s="37"/>
      <c r="C178" s="46"/>
      <c r="D178" s="37"/>
      <c r="E178" s="34"/>
      <c r="F178" s="31"/>
      <c r="G178" s="30"/>
      <c r="H178" s="27"/>
      <c r="I178" s="24"/>
      <c r="J178" s="22"/>
    </row>
    <row r="179" spans="1:10" s="3" customFormat="1" ht="34.5" customHeight="1" thickBot="1">
      <c r="A179" s="12"/>
      <c r="B179" s="12"/>
      <c r="C179" s="10"/>
      <c r="D179" s="10"/>
      <c r="E179" s="10"/>
      <c r="F179" s="10"/>
      <c r="G179" s="11"/>
      <c r="H179" s="10"/>
      <c r="I179" s="21">
        <f>SUM(I14:I178)</f>
        <v>3662036.0800000015</v>
      </c>
      <c r="J179" s="10"/>
    </row>
    <row r="180" ht="15.75" thickTop="1"/>
    <row r="181" ht="15">
      <c r="I181" s="14"/>
    </row>
  </sheetData>
  <sheetProtection/>
  <mergeCells count="5">
    <mergeCell ref="A11:A13"/>
    <mergeCell ref="A6:J6"/>
    <mergeCell ref="A7:J7"/>
    <mergeCell ref="A8:J8"/>
    <mergeCell ref="B11:B13"/>
  </mergeCells>
  <printOptions/>
  <pageMargins left="0.7" right="0.7" top="0.75" bottom="0.75" header="0.3" footer="0.3"/>
  <pageSetup horizontalDpi="600" verticalDpi="600" orientation="landscape" paperSize="5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elvis</dc:creator>
  <cp:keywords/>
  <dc:description/>
  <cp:lastModifiedBy>elvis</cp:lastModifiedBy>
  <cp:lastPrinted>2018-06-15T19:08:16Z</cp:lastPrinted>
  <dcterms:created xsi:type="dcterms:W3CDTF">2017-12-06T19:26:16Z</dcterms:created>
  <dcterms:modified xsi:type="dcterms:W3CDTF">2018-06-15T19:11:04Z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