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Provet!$10:$11</definedName>
  </definedNames>
  <calcPr calcId="124519"/>
</workbook>
</file>

<file path=xl/calcChain.xml><?xml version="1.0" encoding="utf-8"?>
<calcChain xmlns="http://schemas.openxmlformats.org/spreadsheetml/2006/main">
  <c r="F117" i="9"/>
  <c r="G117"/>
  <c r="D337" i="20"/>
  <c r="D336"/>
  <c r="F324" i="19"/>
  <c r="G324"/>
  <c r="F323"/>
  <c r="G323"/>
  <c r="F70" i="16"/>
  <c r="G70"/>
  <c r="F69"/>
  <c r="G69"/>
  <c r="F582" i="14"/>
  <c r="G582"/>
  <c r="F581"/>
  <c r="G581"/>
  <c r="F571" i="13"/>
  <c r="G571"/>
  <c r="F570"/>
  <c r="G570"/>
  <c r="F585" i="12"/>
  <c r="G585"/>
  <c r="F584"/>
  <c r="G584"/>
  <c r="F51" i="10"/>
  <c r="G51"/>
  <c r="F521" i="11"/>
  <c r="G521"/>
  <c r="F520"/>
  <c r="G520"/>
  <c r="F50" i="10"/>
  <c r="G50"/>
  <c r="F116" i="9"/>
  <c r="G116"/>
  <c r="F276" i="8"/>
  <c r="G276"/>
  <c r="F275"/>
  <c r="G275"/>
  <c r="F1566" i="6"/>
  <c r="G1566"/>
  <c r="F619" i="7"/>
  <c r="G619"/>
  <c r="F618"/>
  <c r="G618"/>
  <c r="F1565" i="6"/>
  <c r="G1565"/>
  <c r="F263" i="5"/>
  <c r="G263"/>
  <c r="F262"/>
  <c r="G262"/>
  <c r="D306" i="20"/>
  <c r="F291" i="19"/>
  <c r="G291"/>
  <c r="F65" i="16"/>
  <c r="G65"/>
  <c r="F504" i="14"/>
  <c r="G504"/>
  <c r="F506" i="13"/>
  <c r="G506"/>
  <c r="F515" i="12"/>
  <c r="G515"/>
  <c r="F473" i="11"/>
  <c r="G473"/>
  <c r="F47" i="10"/>
  <c r="G47"/>
  <c r="F106" i="9"/>
  <c r="G106"/>
  <c r="F258" i="8"/>
  <c r="G258"/>
  <c r="F554" i="7"/>
  <c r="G554"/>
  <c r="F1397" i="6"/>
  <c r="G1397"/>
  <c r="F241" i="5"/>
  <c r="G241"/>
  <c r="F32" i="16" l="1"/>
  <c r="G32"/>
  <c r="D273" i="20"/>
  <c r="F260" i="19"/>
  <c r="G260"/>
  <c r="F60" i="16"/>
  <c r="G60"/>
  <c r="F457" i="14"/>
  <c r="G457"/>
  <c r="F454" i="12"/>
  <c r="G454"/>
  <c r="F441" i="13"/>
  <c r="G441"/>
  <c r="F413" i="11"/>
  <c r="G413"/>
  <c r="F43" i="10"/>
  <c r="G43"/>
  <c r="F96" i="9"/>
  <c r="G96"/>
  <c r="F235" i="8"/>
  <c r="G235"/>
  <c r="F487" i="7"/>
  <c r="G487"/>
  <c r="F1215" i="6"/>
  <c r="G1215"/>
  <c r="F219" i="5"/>
  <c r="G219"/>
  <c r="D244" i="20" l="1"/>
  <c r="F237" i="19"/>
  <c r="G237"/>
  <c r="F57" i="16"/>
  <c r="G57"/>
  <c r="F404" i="14"/>
  <c r="G404"/>
  <c r="F379" i="13"/>
  <c r="G379"/>
  <c r="F394" i="12"/>
  <c r="G394"/>
  <c r="F351" i="11"/>
  <c r="G351"/>
  <c r="F40" i="10"/>
  <c r="G40"/>
  <c r="F87" i="9"/>
  <c r="G87"/>
  <c r="F211" i="8"/>
  <c r="G211"/>
  <c r="F425" i="7"/>
  <c r="G425"/>
  <c r="F1077" i="6"/>
  <c r="G1077"/>
  <c r="F198" i="5"/>
  <c r="G198"/>
  <c r="D219" i="20" l="1"/>
  <c r="F178" i="19"/>
  <c r="G178"/>
  <c r="F48" i="16"/>
  <c r="G48"/>
  <c r="F341" i="14"/>
  <c r="G341"/>
  <c r="F317" i="13"/>
  <c r="G317"/>
  <c r="F336" i="12"/>
  <c r="G336"/>
  <c r="F296" i="11"/>
  <c r="G296"/>
  <c r="F38" i="10"/>
  <c r="G38"/>
  <c r="F80" i="9"/>
  <c r="G80"/>
  <c r="F189" i="8"/>
  <c r="G189"/>
  <c r="F358" i="7"/>
  <c r="G358"/>
  <c r="F911" i="6"/>
  <c r="G911"/>
  <c r="F176" i="5"/>
  <c r="G176"/>
  <c r="D197" i="20"/>
  <c r="F156" i="19"/>
  <c r="G156"/>
  <c r="F44" i="16"/>
  <c r="G44"/>
  <c r="F305" i="14"/>
  <c r="G305"/>
  <c r="F260" i="13"/>
  <c r="G260"/>
  <c r="F287" i="12"/>
  <c r="G287"/>
  <c r="F242" i="11"/>
  <c r="G242"/>
  <c r="F33" i="10"/>
  <c r="G33"/>
  <c r="F72" i="9"/>
  <c r="G72"/>
  <c r="F169" i="8"/>
  <c r="G169"/>
  <c r="F305" i="7"/>
  <c r="G305"/>
  <c r="F757" i="6"/>
  <c r="G757"/>
  <c r="F552"/>
  <c r="G552"/>
  <c r="F86" i="19" l="1"/>
  <c r="G86"/>
  <c r="F204" i="14"/>
  <c r="G204"/>
  <c r="F145" i="13"/>
  <c r="G145"/>
  <c r="F183" i="12"/>
  <c r="G183"/>
  <c r="F144" i="11"/>
  <c r="G144"/>
  <c r="F26" i="10"/>
  <c r="G26"/>
  <c r="F57" i="9"/>
  <c r="G57"/>
  <c r="F127" i="8"/>
  <c r="G127"/>
  <c r="F193" i="7"/>
  <c r="G193"/>
  <c r="F123" i="5"/>
  <c r="G123"/>
  <c r="D149" i="20"/>
  <c r="D178"/>
  <c r="F99" i="19"/>
  <c r="G99"/>
  <c r="F40" i="16"/>
  <c r="G40"/>
  <c r="F245" i="14"/>
  <c r="G245"/>
  <c r="F146" i="5"/>
  <c r="G146"/>
  <c r="F206" i="13"/>
  <c r="G206"/>
  <c r="F230" i="12"/>
  <c r="G230"/>
  <c r="F191" i="11"/>
  <c r="G191"/>
  <c r="F29" i="10"/>
  <c r="G29"/>
  <c r="F64" i="9"/>
  <c r="G64"/>
  <c r="F148" i="8"/>
  <c r="G148"/>
  <c r="F248" i="7"/>
  <c r="G248"/>
  <c r="F528" i="6"/>
  <c r="G528"/>
  <c r="F396" l="1"/>
  <c r="G396"/>
  <c r="D114" i="20" l="1"/>
  <c r="F29" i="16"/>
  <c r="G29"/>
  <c r="F41" i="19"/>
  <c r="G41"/>
  <c r="F145" i="14"/>
  <c r="G145"/>
  <c r="F84" i="13"/>
  <c r="G84"/>
  <c r="F120" i="12"/>
  <c r="G120"/>
  <c r="F95" i="11"/>
  <c r="G95"/>
  <c r="F24" i="10"/>
  <c r="G24"/>
  <c r="F48" i="9"/>
  <c r="G48"/>
  <c r="F101" i="8"/>
  <c r="G101"/>
  <c r="F142" i="7"/>
  <c r="G142"/>
  <c r="F327" i="6"/>
  <c r="G327"/>
  <c r="F103" i="5" l="1"/>
  <c r="G103"/>
  <c r="D88" i="20" l="1"/>
  <c r="F33" i="19"/>
  <c r="G33"/>
  <c r="F25" i="16"/>
  <c r="G25"/>
  <c r="F117" i="14"/>
  <c r="G117"/>
  <c r="F70" i="13"/>
  <c r="G70"/>
  <c r="F101" i="12"/>
  <c r="G101"/>
  <c r="F72" i="11"/>
  <c r="G72"/>
  <c r="F22" i="10"/>
  <c r="G22"/>
  <c r="F40" i="9"/>
  <c r="G40"/>
  <c r="F79" i="8"/>
  <c r="G79"/>
  <c r="F109" i="7"/>
  <c r="G109"/>
  <c r="F239" i="6"/>
  <c r="G239"/>
  <c r="F157"/>
  <c r="F77" i="5" l="1"/>
  <c r="G77"/>
  <c r="D65" i="20" l="1"/>
  <c r="F25" i="19"/>
  <c r="G25"/>
  <c r="F21" i="16"/>
  <c r="G21"/>
  <c r="F75" i="14"/>
  <c r="G75"/>
  <c r="F49" i="13"/>
  <c r="G49"/>
  <c r="F65" i="12" l="1"/>
  <c r="G65"/>
  <c r="F50" i="11"/>
  <c r="G50"/>
  <c r="F20" i="10"/>
  <c r="G20"/>
  <c r="F30" i="9"/>
  <c r="G30"/>
  <c r="F52" i="8"/>
  <c r="G52"/>
  <c r="G157" i="6"/>
  <c r="F77" i="7"/>
  <c r="G77"/>
  <c r="F52" i="5"/>
  <c r="G52"/>
  <c r="D35" i="20" l="1"/>
  <c r="F19" i="19"/>
  <c r="G19"/>
  <c r="F16" i="16"/>
  <c r="G16"/>
  <c r="F41" i="14"/>
  <c r="G41"/>
  <c r="F29" i="13"/>
  <c r="G29"/>
  <c r="F38" i="12"/>
  <c r="G38"/>
  <c r="F31" i="11"/>
  <c r="G31"/>
  <c r="F16" i="10"/>
  <c r="G16"/>
  <c r="F21" i="9"/>
  <c r="G21"/>
  <c r="F32" i="8"/>
  <c r="G32"/>
  <c r="F44" i="7"/>
  <c r="G44"/>
  <c r="F84" i="6" l="1"/>
  <c r="G84"/>
  <c r="F34" i="5"/>
  <c r="G34"/>
  <c r="D25" i="15" l="1"/>
  <c r="D23" l="1"/>
  <c r="C19"/>
  <c r="D19"/>
  <c r="C18"/>
  <c r="C16"/>
  <c r="C15"/>
  <c r="D15"/>
  <c r="C14"/>
  <c r="D14"/>
  <c r="D12"/>
  <c r="C12"/>
  <c r="C13"/>
  <c r="D13"/>
  <c r="D21"/>
  <c r="C21"/>
  <c r="D24"/>
  <c r="C22"/>
  <c r="D22"/>
  <c r="D18"/>
  <c r="D16"/>
  <c r="C23"/>
  <c r="D20"/>
  <c r="C20"/>
  <c r="D17"/>
  <c r="C17"/>
  <c r="C24"/>
  <c r="C26" l="1"/>
  <c r="D26"/>
</calcChain>
</file>

<file path=xl/sharedStrings.xml><?xml version="1.0" encoding="utf-8"?>
<sst xmlns="http://schemas.openxmlformats.org/spreadsheetml/2006/main" count="27586" uniqueCount="404">
  <si>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</si>
  <si>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</si>
  <si>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</si>
  <si>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</si>
  <si>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</si>
  <si>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</si>
  <si>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</si>
  <si>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</si>
  <si>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</si>
  <si>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</si>
  <si>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</si>
  <si>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</si>
  <si>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</si>
  <si>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</si>
  <si>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</si>
  <si>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</si>
  <si>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</si>
  <si>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</si>
  <si>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</si>
  <si>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</si>
  <si>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</si>
  <si>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</si>
  <si>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</si>
  <si>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</si>
  <si>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</si>
  <si>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Consolidado de Importaciones de Carne de Res del Año 2015</t>
  </si>
  <si>
    <t>Consolidado General de Importaciones del Año 2015</t>
  </si>
  <si>
    <t>Consolidado de Importaciones de Lacteo del Año 2015</t>
  </si>
  <si>
    <t>Consolidado de Importaciones de Leche del Año 2015</t>
  </si>
  <si>
    <t>Consolidado de Importaciones de Carne de Cerdo del Año 2015</t>
  </si>
  <si>
    <t>Consolidado de Importaciones de Carne de Pavo del Año 2015</t>
  </si>
  <si>
    <t>Consolidado de Importaciones de Carne Caprino del Año 2015</t>
  </si>
  <si>
    <t>Consolidado de Importaciones de Pieles del Año 2015</t>
  </si>
  <si>
    <t>Consolidado de Importaciones de Embutidos del Año 2015</t>
  </si>
  <si>
    <t>Consolidado de Importaciones de Mercancia de Otro Origen del Año 2015</t>
  </si>
  <si>
    <t>Consolidado de Importaciones de Carne de Pollo del Año 2015</t>
  </si>
  <si>
    <t>Consolidado de Importaciones de Huevos del Año 2015</t>
  </si>
  <si>
    <t>Consolidado de Importaciones de Huevos Fertiles del Año 2015</t>
  </si>
  <si>
    <t>Consolidado de Importaciones de Alimento para animales del Año 2015</t>
  </si>
  <si>
    <t>Consolidado de Importaciones de Productos veterinarios del Año 2015</t>
  </si>
  <si>
    <t>“Año de Atención Integral a la Primera Infancia”</t>
  </si>
  <si>
    <t>Enero</t>
  </si>
  <si>
    <t>Bovino</t>
  </si>
  <si>
    <t>Cárnico</t>
  </si>
  <si>
    <t>Otro Cárnico</t>
  </si>
  <si>
    <t>Estados Unidos</t>
  </si>
  <si>
    <t>Cadera</t>
  </si>
  <si>
    <t>Churrasco</t>
  </si>
  <si>
    <t>Cortes</t>
  </si>
  <si>
    <t>Cortes especiales</t>
  </si>
  <si>
    <t>Costillas</t>
  </si>
  <si>
    <t>Filete</t>
  </si>
  <si>
    <t>Flapmeat</t>
  </si>
  <si>
    <t>Hamburguesas</t>
  </si>
  <si>
    <t>Lomo</t>
  </si>
  <si>
    <t>Albondigas</t>
  </si>
  <si>
    <t>Otro Carnico</t>
  </si>
  <si>
    <t>Vacio</t>
  </si>
  <si>
    <t>Palomilla</t>
  </si>
  <si>
    <t>Ribeye</t>
  </si>
  <si>
    <t>Rostizado</t>
  </si>
  <si>
    <t>Roti</t>
  </si>
  <si>
    <t>Sebo</t>
  </si>
  <si>
    <t>Striploin</t>
  </si>
  <si>
    <t>Top Butt</t>
  </si>
  <si>
    <t>Trimming</t>
  </si>
  <si>
    <t>Mondongo</t>
  </si>
  <si>
    <t>Lácteo</t>
  </si>
  <si>
    <t>Crema de leche</t>
  </si>
  <si>
    <t>Yogurt</t>
  </si>
  <si>
    <t>Dulce de leche</t>
  </si>
  <si>
    <t>Helados</t>
  </si>
  <si>
    <t>Italia</t>
  </si>
  <si>
    <t>Guatemala</t>
  </si>
  <si>
    <t>Grasa anhidra</t>
  </si>
  <si>
    <t>Nueva Zelanda</t>
  </si>
  <si>
    <t>Costa Rica</t>
  </si>
  <si>
    <t>Batidas</t>
  </si>
  <si>
    <t>Francia</t>
  </si>
  <si>
    <t>Mantequilla</t>
  </si>
  <si>
    <t>Dinamarca</t>
  </si>
  <si>
    <t>Brasil</t>
  </si>
  <si>
    <t>Crema batida</t>
  </si>
  <si>
    <t>Crema Agria</t>
  </si>
  <si>
    <t>Concentrado de Proteina</t>
  </si>
  <si>
    <t>Butteroil</t>
  </si>
  <si>
    <t>Chile</t>
  </si>
  <si>
    <t>Panncotta</t>
  </si>
  <si>
    <t>Tres leche</t>
  </si>
  <si>
    <t>Mexico</t>
  </si>
  <si>
    <t>Suero de leche</t>
  </si>
  <si>
    <t>Salsa de queso</t>
  </si>
  <si>
    <t>Postre lacteo</t>
  </si>
  <si>
    <t>Lactosa</t>
  </si>
  <si>
    <t>Nata de leche</t>
  </si>
  <si>
    <t>España</t>
  </si>
  <si>
    <t>Origen Vegetal</t>
  </si>
  <si>
    <t>Margarina</t>
  </si>
  <si>
    <t>Proteina de leche</t>
  </si>
  <si>
    <t>Queso</t>
  </si>
  <si>
    <t>Queso Semimadurado</t>
  </si>
  <si>
    <t>Queso maduro</t>
  </si>
  <si>
    <t>Monterey</t>
  </si>
  <si>
    <t>Mascarpone</t>
  </si>
  <si>
    <t>Havarti</t>
  </si>
  <si>
    <t>Gruyere</t>
  </si>
  <si>
    <t>Gouda</t>
  </si>
  <si>
    <t>Holanda</t>
  </si>
  <si>
    <t>Mozzarella</t>
  </si>
  <si>
    <t>Fontina</t>
  </si>
  <si>
    <t>Parmesano</t>
  </si>
  <si>
    <t>Crescenza arrigoni</t>
  </si>
  <si>
    <t>Crema</t>
  </si>
  <si>
    <t>Cottage</t>
  </si>
  <si>
    <t>Cheddar</t>
  </si>
  <si>
    <t>Burreta</t>
  </si>
  <si>
    <t>Brie</t>
  </si>
  <si>
    <t>Azul</t>
  </si>
  <si>
    <t>Asiago</t>
  </si>
  <si>
    <t>Gorgonzola</t>
  </si>
  <si>
    <t>Montsegur</t>
  </si>
  <si>
    <t>Taleggio</t>
  </si>
  <si>
    <t>Robiola</t>
  </si>
  <si>
    <t>Ricotta</t>
  </si>
  <si>
    <t>Inglaterra</t>
  </si>
  <si>
    <t>Queso fresco</t>
  </si>
  <si>
    <t>Provolone</t>
  </si>
  <si>
    <t>Pecorino</t>
  </si>
  <si>
    <t>Queso fundido</t>
  </si>
  <si>
    <t>Americano</t>
  </si>
  <si>
    <t>Leche maternizada</t>
  </si>
  <si>
    <t>Leche entera liquida</t>
  </si>
  <si>
    <t>Leche entera en polvo</t>
  </si>
  <si>
    <t>Irlanda</t>
  </si>
  <si>
    <t>Uruguay</t>
  </si>
  <si>
    <t>Canada</t>
  </si>
  <si>
    <t>Argentina</t>
  </si>
  <si>
    <t>Leche descremada liquida</t>
  </si>
  <si>
    <t>Leche descremada en polvo</t>
  </si>
  <si>
    <t>Leche condensada</t>
  </si>
  <si>
    <t>Leche UHT</t>
  </si>
  <si>
    <t>Leche sin lactosa</t>
  </si>
  <si>
    <t>Leche Saborizada</t>
  </si>
  <si>
    <t>Alemania</t>
  </si>
  <si>
    <t>Leche evaporada</t>
  </si>
  <si>
    <t>Peru</t>
  </si>
  <si>
    <t>Porcino</t>
  </si>
  <si>
    <t>Otro cárnico</t>
  </si>
  <si>
    <t>Enlatado</t>
  </si>
  <si>
    <t>Grasa</t>
  </si>
  <si>
    <t>Jamon</t>
  </si>
  <si>
    <t>Chuleta</t>
  </si>
  <si>
    <t>Paleta</t>
  </si>
  <si>
    <t>Pate</t>
  </si>
  <si>
    <t>Paticas</t>
  </si>
  <si>
    <t>Pierna</t>
  </si>
  <si>
    <t>Rabo</t>
  </si>
  <si>
    <t>Tocino o Tocineta</t>
  </si>
  <si>
    <t>Topping</t>
  </si>
  <si>
    <t>Pechuga</t>
  </si>
  <si>
    <t>Muslos</t>
  </si>
  <si>
    <t>MDM, MSC, Pasta o Pulpa</t>
  </si>
  <si>
    <t>Carne Molida</t>
  </si>
  <si>
    <t>Ahumado</t>
  </si>
  <si>
    <t>Carne de caprino (Carne de carnero o cordero)</t>
  </si>
  <si>
    <t>Australia</t>
  </si>
  <si>
    <t>Piel Animal</t>
  </si>
  <si>
    <t>Semicurtidas o semicuradas</t>
  </si>
  <si>
    <t>China</t>
  </si>
  <si>
    <t>Curtidas o curadas</t>
  </si>
  <si>
    <t>Turquia</t>
  </si>
  <si>
    <t>Vietnam</t>
  </si>
  <si>
    <t>Bolivia</t>
  </si>
  <si>
    <t>Taiwan</t>
  </si>
  <si>
    <t>Reino Unido</t>
  </si>
  <si>
    <t>Embutidos Variados</t>
  </si>
  <si>
    <t>Salchichas</t>
  </si>
  <si>
    <t>Pastrami</t>
  </si>
  <si>
    <t>Chorizo</t>
  </si>
  <si>
    <t>Salami</t>
  </si>
  <si>
    <t>Bologna</t>
  </si>
  <si>
    <t>Longaniza</t>
  </si>
  <si>
    <t>Pepperoni</t>
  </si>
  <si>
    <t>Carne deshidratada</t>
  </si>
  <si>
    <t>Croquetas</t>
  </si>
  <si>
    <t>Empanizado</t>
  </si>
  <si>
    <t>Entero</t>
  </si>
  <si>
    <t>Alas</t>
  </si>
  <si>
    <t>Trozos</t>
  </si>
  <si>
    <t>Nuggets</t>
  </si>
  <si>
    <t>Tiras</t>
  </si>
  <si>
    <t>Otro Tipo</t>
  </si>
  <si>
    <t>Sazones</t>
  </si>
  <si>
    <t>Puerto Rico</t>
  </si>
  <si>
    <t>Mayonesa</t>
  </si>
  <si>
    <t>Comidas Preparadas</t>
  </si>
  <si>
    <t>Grasa Amarilla</t>
  </si>
  <si>
    <t>Gelatina</t>
  </si>
  <si>
    <t>Cultivo lacteo</t>
  </si>
  <si>
    <t>Cubitos de pollo</t>
  </si>
  <si>
    <t>Masa para hornear</t>
  </si>
  <si>
    <t>Pizzas</t>
  </si>
  <si>
    <t>Raviolis con queso</t>
  </si>
  <si>
    <t>Preparacion Alimenticia</t>
  </si>
  <si>
    <t>Otro tipo</t>
  </si>
  <si>
    <t>Mezcla para helados</t>
  </si>
  <si>
    <t>Pastas con queso</t>
  </si>
  <si>
    <t>Mortadela</t>
  </si>
  <si>
    <t>Sustituto de huevo</t>
  </si>
  <si>
    <t>Aceite Crudo Desgomado de Soya</t>
  </si>
  <si>
    <t>Avícola</t>
  </si>
  <si>
    <t>Huevo</t>
  </si>
  <si>
    <t>Yema de huevo</t>
  </si>
  <si>
    <t>Huevo liquido</t>
  </si>
  <si>
    <t>Huevo entero</t>
  </si>
  <si>
    <t>Huevo en polvo</t>
  </si>
  <si>
    <t>Otra Especie</t>
  </si>
  <si>
    <t>Alimento Animal</t>
  </si>
  <si>
    <t>Harina de Pescado</t>
  </si>
  <si>
    <t>Alimento para caballos</t>
  </si>
  <si>
    <t>Base Alimento Animal</t>
  </si>
  <si>
    <t>Semillas de girasol</t>
  </si>
  <si>
    <t>Salvado de maiz</t>
  </si>
  <si>
    <t>Maiz Amarillo</t>
  </si>
  <si>
    <t>Harina de Soya</t>
  </si>
  <si>
    <t>Alpiste</t>
  </si>
  <si>
    <t>PVET</t>
  </si>
  <si>
    <t>Austria</t>
  </si>
  <si>
    <t>Belgica</t>
  </si>
  <si>
    <t>Bulgaria</t>
  </si>
  <si>
    <t>Colombia</t>
  </si>
  <si>
    <t>Eslovaquia</t>
  </si>
  <si>
    <t>India</t>
  </si>
  <si>
    <t>Panama</t>
  </si>
  <si>
    <t>Paraguay</t>
  </si>
  <si>
    <t>Tunisia</t>
  </si>
  <si>
    <t>Febrero</t>
  </si>
  <si>
    <t>Filete de Angus</t>
  </si>
  <si>
    <t>Solomillo</t>
  </si>
  <si>
    <t>Pastel de queso</t>
  </si>
  <si>
    <t>Postres</t>
  </si>
  <si>
    <t>Leche con Chocolate</t>
  </si>
  <si>
    <t>Leche semidescremada liquida</t>
  </si>
  <si>
    <t>Leche semidescremada en polvo</t>
  </si>
  <si>
    <t>Leche de almendras</t>
  </si>
  <si>
    <t>Feta</t>
  </si>
  <si>
    <t>Emmental</t>
  </si>
  <si>
    <t>Edam</t>
  </si>
  <si>
    <t>Queso de cabra</t>
  </si>
  <si>
    <t>Suizo</t>
  </si>
  <si>
    <t>Orejas</t>
  </si>
  <si>
    <t>Pierna deshuesada</t>
  </si>
  <si>
    <t>Polonia</t>
  </si>
  <si>
    <t>Ovino</t>
  </si>
  <si>
    <t>Curtidas o Curadas ovina</t>
  </si>
  <si>
    <t>Carne Deshuesada</t>
  </si>
  <si>
    <t>Caldo de pollo</t>
  </si>
  <si>
    <t>Sopa</t>
  </si>
  <si>
    <t>Bebida nutritiva</t>
  </si>
  <si>
    <t>Base Para helados</t>
  </si>
  <si>
    <t>Fermentos</t>
  </si>
  <si>
    <t>Base para biscocho</t>
  </si>
  <si>
    <t>Salsa BBQ con miel</t>
  </si>
  <si>
    <t>Salsa</t>
  </si>
  <si>
    <t>Morcilla</t>
  </si>
  <si>
    <t>Tortillas</t>
  </si>
  <si>
    <t>Otro origen</t>
  </si>
  <si>
    <t>Alimento para cerdo</t>
  </si>
  <si>
    <t>Alimento para peces</t>
  </si>
  <si>
    <t>Ecuador</t>
  </si>
  <si>
    <t>Mijo</t>
  </si>
  <si>
    <t>Belice</t>
  </si>
  <si>
    <t>Hungria</t>
  </si>
  <si>
    <t>Union Europea</t>
  </si>
  <si>
    <t>El Salvador</t>
  </si>
  <si>
    <t>Marzo</t>
  </si>
  <si>
    <t>Boliche</t>
  </si>
  <si>
    <t>Gooseneck</t>
  </si>
  <si>
    <t>Higado</t>
  </si>
  <si>
    <t>Cuajo</t>
  </si>
  <si>
    <t>Crema de queso</t>
  </si>
  <si>
    <t>Base para preparacion alimenticia</t>
  </si>
  <si>
    <t>Lactasa</t>
  </si>
  <si>
    <t>Japon</t>
  </si>
  <si>
    <t>Queso de hoja</t>
  </si>
  <si>
    <t>Fundido</t>
  </si>
  <si>
    <t>Queso Blanco</t>
  </si>
  <si>
    <t>Philadelfia</t>
  </si>
  <si>
    <t>esta.</t>
  </si>
  <si>
    <t>Cochinillo</t>
  </si>
  <si>
    <t>Pellets</t>
  </si>
  <si>
    <t>Tripas</t>
  </si>
  <si>
    <t>Portugal</t>
  </si>
  <si>
    <t>Tailandia</t>
  </si>
  <si>
    <t>Finlandia</t>
  </si>
  <si>
    <t>Rollos</t>
  </si>
  <si>
    <t>Grasa de Pollo</t>
  </si>
  <si>
    <t>Caldo de jamon</t>
  </si>
  <si>
    <t>Harina de carne de pollo</t>
  </si>
  <si>
    <t>Pastas con carne</t>
  </si>
  <si>
    <t>Suero en polvo</t>
  </si>
  <si>
    <t>Salchichon</t>
  </si>
  <si>
    <t>Clara de Huevo</t>
  </si>
  <si>
    <t>Alimento para perros</t>
  </si>
  <si>
    <t>Alimento variado</t>
  </si>
  <si>
    <t>CHNA</t>
  </si>
  <si>
    <t>Netherlands</t>
  </si>
  <si>
    <t>Abril</t>
  </si>
  <si>
    <t>Trozos de Ternera</t>
  </si>
  <si>
    <t>Grasa de leche</t>
  </si>
  <si>
    <t>Flan</t>
  </si>
  <si>
    <t>Queso Amarillo</t>
  </si>
  <si>
    <t>Holandes</t>
  </si>
  <si>
    <t>Grana padano</t>
  </si>
  <si>
    <t>Camembert</t>
  </si>
  <si>
    <t>Tomino</t>
  </si>
  <si>
    <t>Rabiolo</t>
  </si>
  <si>
    <t>1740</t>
  </si>
  <si>
    <t>Marzolino</t>
  </si>
  <si>
    <t>Leche Modificada</t>
  </si>
  <si>
    <t>Malasia</t>
  </si>
  <si>
    <t>Masa de paleta</t>
  </si>
  <si>
    <t>Caldo de res</t>
  </si>
  <si>
    <t>Pan con queso</t>
  </si>
  <si>
    <t>Mayo</t>
  </si>
  <si>
    <t>Macao</t>
  </si>
  <si>
    <t>Maasdam</t>
  </si>
  <si>
    <t>Geo geo</t>
  </si>
  <si>
    <t>Briciolo</t>
  </si>
  <si>
    <t>Junio</t>
  </si>
  <si>
    <t>Extracto Proteico</t>
  </si>
  <si>
    <t>Filete de ternera</t>
  </si>
  <si>
    <t>CheeseCake</t>
  </si>
  <si>
    <t>Honduras</t>
  </si>
  <si>
    <t/>
  </si>
  <si>
    <t>Queso de Soya</t>
  </si>
  <si>
    <t>Leche de Cabra</t>
  </si>
  <si>
    <t>Formula Infantil</t>
  </si>
  <si>
    <t>Corea del Sur</t>
  </si>
  <si>
    <t>Republica Checa</t>
  </si>
  <si>
    <t>Nicaragua</t>
  </si>
  <si>
    <t>Mixto</t>
  </si>
  <si>
    <t>Procesado</t>
  </si>
  <si>
    <t>Jamaica</t>
  </si>
  <si>
    <t>Premezcla para bizcocho</t>
  </si>
  <si>
    <t>Venezuela</t>
  </si>
  <si>
    <t>Rusia</t>
  </si>
  <si>
    <t>Bola</t>
  </si>
  <si>
    <t>Escapula</t>
  </si>
  <si>
    <t>Pato</t>
  </si>
  <si>
    <t>Pechurina</t>
  </si>
  <si>
    <t>Raviolis con carne</t>
  </si>
  <si>
    <t>Adereso</t>
  </si>
  <si>
    <t>Julio</t>
  </si>
  <si>
    <t>Concentrado de Leche</t>
  </si>
  <si>
    <t>Romano</t>
  </si>
  <si>
    <t>Padano</t>
  </si>
  <si>
    <t>Filete de Pechuga</t>
  </si>
  <si>
    <t>Cuba</t>
  </si>
  <si>
    <t>Lasagna</t>
  </si>
  <si>
    <t>Cuagulante</t>
  </si>
  <si>
    <t>Harina de cerdo</t>
  </si>
  <si>
    <t>Alimento para pollo</t>
  </si>
  <si>
    <t>Agosto</t>
  </si>
  <si>
    <t>Hombros=Pork Butt</t>
  </si>
  <si>
    <t>Sirloin</t>
  </si>
  <si>
    <t>Productos Lácteos</t>
  </si>
  <si>
    <t>Roquefort</t>
  </si>
  <si>
    <t>Reggianito</t>
  </si>
  <si>
    <t>Velveeta</t>
  </si>
  <si>
    <t>Suiza</t>
  </si>
  <si>
    <t>Suecia</t>
  </si>
  <si>
    <t>Consome de res</t>
  </si>
  <si>
    <t>Septiembre</t>
  </si>
  <si>
    <t>Bonaire</t>
  </si>
  <si>
    <t>Jack</t>
  </si>
  <si>
    <t>Corea del Norte</t>
  </si>
  <si>
    <t>Pakistan</t>
  </si>
  <si>
    <t>Productos carnicos</t>
  </si>
  <si>
    <t>Pastas rellenas</t>
  </si>
  <si>
    <t>Octubre</t>
  </si>
  <si>
    <t>Granada</t>
  </si>
  <si>
    <t>Georgia</t>
  </si>
  <si>
    <t>Mescla de Huevo y leche</t>
  </si>
  <si>
    <t>Noviembre</t>
  </si>
  <si>
    <t>vicera</t>
  </si>
  <si>
    <t>Ucrania</t>
  </si>
  <si>
    <t>Galletas con jamon y queso</t>
  </si>
  <si>
    <t>Salsa BBQ</t>
  </si>
  <si>
    <t>Sabor artificial de queso cheddar</t>
  </si>
  <si>
    <t>Belarusia</t>
  </si>
  <si>
    <t>Nigeria</t>
  </si>
  <si>
    <t>Diciembre</t>
  </si>
  <si>
    <t>Rallado</t>
  </si>
  <si>
    <t>Crescenzo</t>
  </si>
  <si>
    <t>cost ar</t>
  </si>
  <si>
    <t>Pastas con carne y queso</t>
  </si>
  <si>
    <t>Avena en Cascara</t>
  </si>
  <si>
    <t>Aceite</t>
  </si>
  <si>
    <t>Carne enlatada</t>
  </si>
  <si>
    <t>Galletas con Jamon</t>
  </si>
  <si>
    <t>Tacos</t>
  </si>
  <si>
    <t>Consome de pollo</t>
  </si>
  <si>
    <t>Pienso porcino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</si>
</sst>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81">
    <xf numFmtId="0" fontId="0" fillId="0" borderId="0" xfId="0"/>
    <xf numFmtId="164" fontId="6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6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0" fillId="0" borderId="8" xfId="0" applyBorder="1"/>
    <xf numFmtId="165" fontId="6" fillId="0" borderId="8" xfId="1" applyNumberFormat="1" applyFont="1" applyBorder="1"/>
    <xf numFmtId="0" fontId="0" fillId="0" borderId="9" xfId="0" applyBorder="1"/>
    <xf numFmtId="165" fontId="6" fillId="0" borderId="9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165" fontId="6" fillId="0" borderId="10" xfId="1" applyNumberFormat="1" applyFont="1" applyBorder="1"/>
    <xf numFmtId="0" fontId="7" fillId="4" borderId="4" xfId="0" applyFont="1" applyFill="1" applyBorder="1"/>
    <xf numFmtId="164" fontId="7" fillId="4" borderId="4" xfId="1" applyFont="1" applyFill="1" applyBorder="1"/>
    <xf numFmtId="165" fontId="7" fillId="4" borderId="4" xfId="1" applyNumberFormat="1" applyFont="1" applyFill="1" applyBorder="1"/>
    <xf numFmtId="165" fontId="9" fillId="4" borderId="12" xfId="1" applyNumberFormat="1" applyFont="1" applyFill="1" applyBorder="1"/>
    <xf numFmtId="164" fontId="9" fillId="4" borderId="12" xfId="1" applyFont="1" applyFill="1" applyBorder="1"/>
    <xf numFmtId="164" fontId="1" fillId="0" borderId="8" xfId="1" applyFont="1" applyFill="1" applyBorder="1" applyAlignment="1">
      <alignment horizontal="right" wrapText="1"/>
    </xf>
    <xf numFmtId="165" fontId="2" fillId="2" borderId="6" xfId="1" applyNumberFormat="1" applyFont="1" applyFill="1" applyBorder="1" applyAlignment="1">
      <alignment horizontal="center"/>
    </xf>
    <xf numFmtId="165" fontId="6" fillId="0" borderId="8" xfId="1" applyNumberFormat="1" applyFont="1" applyBorder="1"/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8" fillId="0" borderId="0" xfId="1" applyFont="1" applyAlignment="1">
      <alignment horizontal="center"/>
    </xf>
    <xf numFmtId="164" fontId="0" fillId="0" borderId="0" xfId="1" applyFont="1"/>
    <xf numFmtId="165" fontId="9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7" fillId="3" borderId="10" xfId="1" applyNumberFormat="1" applyFont="1" applyFill="1" applyBorder="1"/>
    <xf numFmtId="164" fontId="7" fillId="3" borderId="10" xfId="1" applyFont="1" applyFill="1" applyBorder="1"/>
    <xf numFmtId="165" fontId="9" fillId="4" borderId="4" xfId="1" applyNumberFormat="1" applyFont="1" applyFill="1" applyBorder="1"/>
    <xf numFmtId="164" fontId="9" fillId="4" borderId="4" xfId="1" applyFont="1" applyFill="1" applyBorder="1"/>
    <xf numFmtId="0" fontId="8" fillId="0" borderId="0" xfId="0" applyFont="1" applyAlignment="1">
      <alignment horizontal="center"/>
    </xf>
    <xf numFmtId="0" fontId="2" fillId="3" borderId="12" xfId="2" applyFont="1" applyFill="1" applyBorder="1" applyAlignment="1">
      <alignment wrapText="1"/>
    </xf>
    <xf numFmtId="165" fontId="7" fillId="3" borderId="12" xfId="1" applyNumberFormat="1" applyFont="1" applyFill="1" applyBorder="1"/>
    <xf numFmtId="164" fontId="7" fillId="3" borderId="12" xfId="1" applyFont="1" applyFill="1" applyBorder="1"/>
    <xf numFmtId="164" fontId="9" fillId="4" borderId="12" xfId="1" applyNumberFormat="1" applyFont="1" applyFill="1" applyBorder="1"/>
    <xf numFmtId="0" fontId="2" fillId="3" borderId="11" xfId="2" applyFont="1" applyFill="1" applyBorder="1" applyAlignment="1">
      <alignment wrapText="1"/>
    </xf>
    <xf numFmtId="165" fontId="7" fillId="3" borderId="11" xfId="1" applyNumberFormat="1" applyFont="1" applyFill="1" applyBorder="1"/>
    <xf numFmtId="164" fontId="7" fillId="3" borderId="11" xfId="1" applyFont="1" applyFill="1" applyBorder="1"/>
    <xf numFmtId="164" fontId="9" fillId="4" borderId="13" xfId="1" applyNumberFormat="1" applyFont="1" applyFill="1" applyBorder="1"/>
    <xf numFmtId="164" fontId="9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0" fontId="1" fillId="0" borderId="8" xfId="4" applyFont="1" applyFill="1" applyBorder="1" applyAlignment="1">
      <alignment wrapText="1"/>
    </xf>
    <xf numFmtId="0" fontId="5" fillId="0" borderId="19" xfId="5" applyFont="1" applyFill="1" applyBorder="1" applyAlignment="1">
      <alignment wrapText="1"/>
    </xf>
    <xf numFmtId="164" fontId="5" fillId="0" borderId="19" xfId="1" applyFont="1" applyFill="1" applyBorder="1" applyAlignment="1">
      <alignment horizontal="right" wrapText="1"/>
    </xf>
    <xf numFmtId="164" fontId="6" fillId="0" borderId="0" xfId="1" applyNumberFormat="1" applyFont="1"/>
    <xf numFmtId="0" fontId="1" fillId="0" borderId="19" xfId="6" applyFont="1" applyFill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7" fillId="3" borderId="4" xfId="1" applyNumberFormat="1" applyFont="1" applyFill="1" applyBorder="1"/>
    <xf numFmtId="164" fontId="7" fillId="3" borderId="4" xfId="1" applyFont="1" applyFill="1" applyBorder="1"/>
    <xf numFmtId="165" fontId="5" fillId="0" borderId="19" xfId="1" applyNumberFormat="1" applyFont="1" applyFill="1" applyBorder="1" applyAlignment="1">
      <alignment horizontal="right" wrapText="1"/>
    </xf>
    <xf numFmtId="0" fontId="1" fillId="0" borderId="9" xfId="6" applyFont="1" applyFill="1" applyBorder="1" applyAlignment="1">
      <alignment wrapText="1"/>
    </xf>
    <xf numFmtId="165" fontId="1" fillId="0" borderId="9" xfId="1" applyNumberFormat="1" applyFont="1" applyFill="1" applyBorder="1" applyAlignment="1">
      <alignment horizontal="right" wrapText="1"/>
    </xf>
    <xf numFmtId="164" fontId="1" fillId="0" borderId="9" xfId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164" fontId="8" fillId="0" borderId="0" xfId="1" applyFont="1" applyAlignment="1">
      <alignment horizontal="center"/>
    </xf>
    <xf numFmtId="164" fontId="10" fillId="0" borderId="0" xfId="1" applyFont="1" applyAlignment="1">
      <alignment horizontal="center"/>
    </xf>
    <xf numFmtId="164" fontId="11" fillId="0" borderId="0" xfId="1" applyFont="1" applyAlignment="1">
      <alignment horizontal="center"/>
    </xf>
    <xf numFmtId="164" fontId="2" fillId="2" borderId="14" xfId="1" applyFont="1" applyFill="1" applyBorder="1" applyAlignment="1">
      <alignment horizontal="center"/>
    </xf>
    <xf numFmtId="164" fontId="2" fillId="2" borderId="15" xfId="1" applyFont="1" applyFill="1" applyBorder="1" applyAlignment="1">
      <alignment horizontal="center"/>
    </xf>
    <xf numFmtId="164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7">
    <cellStyle name="Millares" xfId="1" builtinId="3"/>
    <cellStyle name="Normal" xfId="0" builtinId="0"/>
    <cellStyle name="Normal_Bovino Carnico" xfId="5"/>
    <cellStyle name="Normal_Bovino Lacteo" xfId="6"/>
    <cellStyle name="Normal_Hoja14" xfId="2"/>
    <cellStyle name="Normal_Hoja5" xfId="3"/>
    <cellStyle name="Normal_Pro V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104775</xdr:rowOff>
    </xdr:from>
    <xdr:to>
      <xdr:col>2</xdr:col>
      <xdr:colOff>962025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10477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885824</xdr:colOff>
      <xdr:row>0</xdr:row>
      <xdr:rowOff>0</xdr:rowOff>
    </xdr:from>
    <xdr:to>
      <xdr:col>4</xdr:col>
      <xdr:colOff>180974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4" y="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0</xdr:row>
      <xdr:rowOff>38100</xdr:rowOff>
    </xdr:from>
    <xdr:to>
      <xdr:col>3</xdr:col>
      <xdr:colOff>1257301</xdr:colOff>
      <xdr:row>5</xdr:row>
      <xdr:rowOff>9525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1" y="38100"/>
          <a:ext cx="952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66675</xdr:rowOff>
    </xdr:from>
    <xdr:to>
      <xdr:col>4</xdr:col>
      <xdr:colOff>276225</xdr:colOff>
      <xdr:row>5</xdr:row>
      <xdr:rowOff>19050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66675</xdr:rowOff>
    </xdr:from>
    <xdr:to>
      <xdr:col>3</xdr:col>
      <xdr:colOff>1924050</xdr:colOff>
      <xdr:row>5</xdr:row>
      <xdr:rowOff>19050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0</xdr:row>
      <xdr:rowOff>76200</xdr:rowOff>
    </xdr:from>
    <xdr:to>
      <xdr:col>3</xdr:col>
      <xdr:colOff>1828800</xdr:colOff>
      <xdr:row>5</xdr:row>
      <xdr:rowOff>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620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19050</xdr:rowOff>
    </xdr:from>
    <xdr:to>
      <xdr:col>3</xdr:col>
      <xdr:colOff>1428750</xdr:colOff>
      <xdr:row>4</xdr:row>
      <xdr:rowOff>152400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5150" y="19050"/>
          <a:ext cx="752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47625</xdr:rowOff>
    </xdr:from>
    <xdr:to>
      <xdr:col>4</xdr:col>
      <xdr:colOff>342900</xdr:colOff>
      <xdr:row>4</xdr:row>
      <xdr:rowOff>180975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4762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1476375</xdr:colOff>
      <xdr:row>0</xdr:row>
      <xdr:rowOff>57150</xdr:rowOff>
    </xdr:from>
    <xdr:to>
      <xdr:col>3</xdr:col>
      <xdr:colOff>2381250</xdr:colOff>
      <xdr:row>5</xdr:row>
      <xdr:rowOff>28575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95650" y="571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4</xdr:col>
      <xdr:colOff>285750</xdr:colOff>
      <xdr:row>5</xdr:row>
      <xdr:rowOff>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76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topLeftCell="B1" workbookViewId="0">
      <selection activeCell="E9" sqref="E9"/>
    </sheetView>
  </sheetViews>
  <sheetFormatPr baseColWidth="10" defaultRowHeight="1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>
      <c r="B1" s="14"/>
      <c r="C1"/>
      <c r="D1"/>
    </row>
    <row r="2" spans="2:4">
      <c r="C2"/>
      <c r="D2"/>
    </row>
    <row r="3" spans="2:4">
      <c r="C3"/>
      <c r="D3"/>
    </row>
    <row r="4" spans="2:4">
      <c r="C4"/>
      <c r="D4"/>
    </row>
    <row r="5" spans="2:4">
      <c r="C5"/>
      <c r="D5"/>
    </row>
    <row r="6" spans="2:4">
      <c r="B6" s="64" t="s">
        <v>18</v>
      </c>
      <c r="C6" s="64"/>
      <c r="D6" s="64"/>
    </row>
    <row r="7" spans="2:4" ht="23.25">
      <c r="B7" s="65" t="s">
        <v>19</v>
      </c>
      <c r="C7" s="65"/>
      <c r="D7" s="65"/>
    </row>
    <row r="8" spans="2:4" ht="22.5">
      <c r="B8" s="66" t="s">
        <v>20</v>
      </c>
      <c r="C8" s="66"/>
      <c r="D8" s="66"/>
    </row>
    <row r="9" spans="2:4" ht="16.5" thickBot="1">
      <c r="B9" s="67" t="s">
        <v>40</v>
      </c>
      <c r="C9" s="67"/>
      <c r="D9" s="67"/>
    </row>
    <row r="10" spans="2:4" ht="15.75" thickBot="1">
      <c r="B10" s="68" t="s">
        <v>26</v>
      </c>
      <c r="C10" s="69"/>
      <c r="D10" s="70"/>
    </row>
    <row r="11" spans="2:4" ht="15.75" thickBot="1">
      <c r="B11" s="2" t="s">
        <v>17</v>
      </c>
      <c r="C11" s="2" t="s">
        <v>11</v>
      </c>
      <c r="D11" s="2" t="s">
        <v>12</v>
      </c>
    </row>
    <row r="12" spans="2:4">
      <c r="B12" s="12" t="s">
        <v>13</v>
      </c>
      <c r="C12" s="13">
        <f>'Bovino Carnico'!F263</f>
        <v>11718535.643670082</v>
      </c>
      <c r="D12" s="13">
        <f>'Bovino Carnico'!G263</f>
        <v>43550632.802469254</v>
      </c>
    </row>
    <row r="13" spans="2:4">
      <c r="B13" s="10" t="s">
        <v>14</v>
      </c>
      <c r="C13" s="11">
        <f>'Bovino Lacteo'!F1566</f>
        <v>16457487.723330498</v>
      </c>
      <c r="D13" s="26">
        <f>'Bovino Lacteo'!G1566</f>
        <v>69224054.304816008</v>
      </c>
    </row>
    <row r="14" spans="2:4">
      <c r="B14" s="10" t="s">
        <v>1</v>
      </c>
      <c r="C14" s="11">
        <f>Leche!F619</f>
        <v>74938527.610021591</v>
      </c>
      <c r="D14" s="26">
        <f>Leche!G619</f>
        <v>197003268.10023451</v>
      </c>
    </row>
    <row r="15" spans="2:4">
      <c r="B15" s="10" t="s">
        <v>15</v>
      </c>
      <c r="C15" s="11">
        <f>'Porcino Carnico'!F276</f>
        <v>23309813.953334808</v>
      </c>
      <c r="D15" s="26">
        <f>'Porcino Carnico'!G276</f>
        <v>51721398.068543434</v>
      </c>
    </row>
    <row r="16" spans="2:4">
      <c r="B16" s="10" t="s">
        <v>3</v>
      </c>
      <c r="C16" s="11">
        <f>Pavo!F117</f>
        <v>3416438.683198452</v>
      </c>
      <c r="D16" s="26">
        <f>Pavo!G117</f>
        <v>10627972.52586174</v>
      </c>
    </row>
    <row r="17" spans="2:4">
      <c r="B17" s="10" t="s">
        <v>2</v>
      </c>
      <c r="C17" s="11">
        <f>Caprino!F51</f>
        <v>210801.48936080933</v>
      </c>
      <c r="D17" s="26">
        <f>Caprino!G51</f>
        <v>918006.28102111816</v>
      </c>
    </row>
    <row r="18" spans="2:4">
      <c r="B18" s="10" t="s">
        <v>16</v>
      </c>
      <c r="C18" s="11">
        <f>Pieles!F521</f>
        <v>14855190.940611362</v>
      </c>
      <c r="D18" s="26">
        <f>Pieles!G521</f>
        <v>102453018.11723995</v>
      </c>
    </row>
    <row r="19" spans="2:4">
      <c r="B19" s="10" t="s">
        <v>5</v>
      </c>
      <c r="C19" s="11">
        <f>Embutidos!F585</f>
        <v>1919813.448212862</v>
      </c>
      <c r="D19" s="26">
        <f>Embutidos!G585</f>
        <v>9350960.4470920563</v>
      </c>
    </row>
    <row r="20" spans="2:4">
      <c r="B20" s="10" t="s">
        <v>6</v>
      </c>
      <c r="C20" s="11">
        <f>Pollo!F571</f>
        <v>28832175.9584198</v>
      </c>
      <c r="D20" s="26">
        <f>Pollo!G571</f>
        <v>34690134.775997162</v>
      </c>
    </row>
    <row r="21" spans="2:4">
      <c r="B21" s="10" t="s">
        <v>4</v>
      </c>
      <c r="C21" s="11">
        <f>'Otro Origen'!F582</f>
        <v>30238009.325231314</v>
      </c>
      <c r="D21" s="26">
        <f>'Otro Origen'!G582</f>
        <v>31193808.740524292</v>
      </c>
    </row>
    <row r="22" spans="2:4">
      <c r="B22" s="12" t="s">
        <v>21</v>
      </c>
      <c r="C22" s="13">
        <f>Huevo!F70</f>
        <v>471747.62385749817</v>
      </c>
      <c r="D22" s="13">
        <f>Huevo!G70</f>
        <v>1316430.6371612549</v>
      </c>
    </row>
    <row r="23" spans="2:4">
      <c r="B23" s="10" t="s">
        <v>22</v>
      </c>
      <c r="C23" s="11">
        <f>'Huevos Fertiles'!F14</f>
        <v>0</v>
      </c>
      <c r="D23" s="26">
        <f>'Huevos Fertiles'!G14</f>
        <v>0</v>
      </c>
    </row>
    <row r="24" spans="2:4">
      <c r="B24" s="10" t="s">
        <v>24</v>
      </c>
      <c r="C24" s="11">
        <f>'Alimento animal'!F324</f>
        <v>1025815500.6715393</v>
      </c>
      <c r="D24" s="26">
        <f>'Alimento animal'!G324</f>
        <v>262880053.38476562</v>
      </c>
    </row>
    <row r="25" spans="2:4" ht="15.75" thickBot="1">
      <c r="B25" s="17" t="s">
        <v>23</v>
      </c>
      <c r="C25" s="18"/>
      <c r="D25" s="13">
        <f>Provet!D337</f>
        <v>182991589.26742718</v>
      </c>
    </row>
    <row r="26" spans="2:4" ht="15.75" thickBot="1">
      <c r="B26" s="19" t="s">
        <v>0</v>
      </c>
      <c r="C26" s="21">
        <f>SUM(C12:C25)</f>
        <v>1232184043.0707884</v>
      </c>
      <c r="D26" s="20">
        <f>SUM(D12:D25)</f>
        <v>997921327.45315361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71"/>
  <sheetViews>
    <sheetView topLeftCell="A559" workbookViewId="0">
      <selection activeCell="F571" sqref="F571"/>
    </sheetView>
  </sheetViews>
  <sheetFormatPr baseColWidth="10" defaultColWidth="41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35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6</v>
      </c>
      <c r="C12" s="53" t="s">
        <v>43</v>
      </c>
      <c r="D12" s="53" t="s">
        <v>160</v>
      </c>
      <c r="E12" s="53" t="s">
        <v>45</v>
      </c>
      <c r="F12" s="54">
        <v>35946.180908203125</v>
      </c>
      <c r="G12" s="56">
        <v>40304.300537109375</v>
      </c>
    </row>
    <row r="13" spans="1:7">
      <c r="A13" s="53" t="s">
        <v>41</v>
      </c>
      <c r="B13" s="53" t="s">
        <v>6</v>
      </c>
      <c r="C13" s="53" t="s">
        <v>43</v>
      </c>
      <c r="D13" s="53" t="s">
        <v>183</v>
      </c>
      <c r="E13" s="53" t="s">
        <v>45</v>
      </c>
      <c r="F13" s="54">
        <v>11500.94970703125</v>
      </c>
      <c r="G13" s="56">
        <v>42463.849609375</v>
      </c>
    </row>
    <row r="14" spans="1:7">
      <c r="A14" s="53" t="s">
        <v>41</v>
      </c>
      <c r="B14" s="53" t="s">
        <v>6</v>
      </c>
      <c r="C14" s="53" t="s">
        <v>43</v>
      </c>
      <c r="D14" s="53" t="s">
        <v>162</v>
      </c>
      <c r="E14" s="53" t="s">
        <v>45</v>
      </c>
      <c r="F14" s="54">
        <v>24494.23046875</v>
      </c>
      <c r="G14" s="56">
        <v>25064.619140625</v>
      </c>
    </row>
    <row r="15" spans="1:7">
      <c r="A15" s="53" t="s">
        <v>41</v>
      </c>
      <c r="B15" s="53" t="s">
        <v>6</v>
      </c>
      <c r="C15" s="53" t="s">
        <v>43</v>
      </c>
      <c r="D15" s="53" t="s">
        <v>184</v>
      </c>
      <c r="E15" s="53" t="s">
        <v>45</v>
      </c>
      <c r="F15" s="54">
        <v>428.64999389648437</v>
      </c>
      <c r="G15" s="56">
        <v>2264.639892578125</v>
      </c>
    </row>
    <row r="16" spans="1:7">
      <c r="A16" s="53" t="s">
        <v>41</v>
      </c>
      <c r="B16" s="53" t="s">
        <v>6</v>
      </c>
      <c r="C16" s="53" t="s">
        <v>43</v>
      </c>
      <c r="D16" s="53" t="s">
        <v>185</v>
      </c>
      <c r="E16" s="53" t="s">
        <v>45</v>
      </c>
      <c r="F16" s="54">
        <v>9246.1199951171875</v>
      </c>
      <c r="G16" s="56">
        <v>40271.369140625</v>
      </c>
    </row>
    <row r="17" spans="1:7">
      <c r="A17" s="53" t="s">
        <v>41</v>
      </c>
      <c r="B17" s="53" t="s">
        <v>6</v>
      </c>
      <c r="C17" s="53" t="s">
        <v>43</v>
      </c>
      <c r="D17" s="53" t="s">
        <v>186</v>
      </c>
      <c r="E17" s="53" t="s">
        <v>45</v>
      </c>
      <c r="F17" s="54">
        <v>32730.6298828125</v>
      </c>
      <c r="G17" s="56">
        <v>45080.8505859375</v>
      </c>
    </row>
    <row r="18" spans="1:7">
      <c r="A18" s="53" t="s">
        <v>41</v>
      </c>
      <c r="B18" s="53" t="s">
        <v>6</v>
      </c>
      <c r="C18" s="53" t="s">
        <v>43</v>
      </c>
      <c r="D18" s="53" t="s">
        <v>51</v>
      </c>
      <c r="E18" s="53" t="s">
        <v>45</v>
      </c>
      <c r="F18" s="54">
        <v>516.6500244140625</v>
      </c>
      <c r="G18" s="56">
        <v>2650.800048828125</v>
      </c>
    </row>
    <row r="19" spans="1:7">
      <c r="A19" s="53" t="s">
        <v>41</v>
      </c>
      <c r="B19" s="53" t="s">
        <v>6</v>
      </c>
      <c r="C19" s="53" t="s">
        <v>43</v>
      </c>
      <c r="D19" s="53" t="s">
        <v>187</v>
      </c>
      <c r="E19" s="53" t="s">
        <v>45</v>
      </c>
      <c r="F19" s="54">
        <v>4232.97021484375</v>
      </c>
      <c r="G19" s="56">
        <v>17131.5</v>
      </c>
    </row>
    <row r="20" spans="1:7">
      <c r="A20" s="53" t="s">
        <v>41</v>
      </c>
      <c r="B20" s="53" t="s">
        <v>6</v>
      </c>
      <c r="C20" s="53" t="s">
        <v>43</v>
      </c>
      <c r="D20" s="53" t="s">
        <v>161</v>
      </c>
      <c r="E20" s="53" t="s">
        <v>45</v>
      </c>
      <c r="F20" s="54">
        <v>1870226.490234375</v>
      </c>
      <c r="G20" s="56">
        <v>1502480.078125</v>
      </c>
    </row>
    <row r="21" spans="1:7">
      <c r="A21" s="53" t="s">
        <v>41</v>
      </c>
      <c r="B21" s="53" t="s">
        <v>6</v>
      </c>
      <c r="C21" s="53" t="s">
        <v>43</v>
      </c>
      <c r="D21" s="53" t="s">
        <v>188</v>
      </c>
      <c r="E21" s="53" t="s">
        <v>45</v>
      </c>
      <c r="F21" s="54">
        <v>4853.3900146484375</v>
      </c>
      <c r="G21" s="56">
        <v>21694.799987792969</v>
      </c>
    </row>
    <row r="22" spans="1:7">
      <c r="A22" s="53" t="s">
        <v>41</v>
      </c>
      <c r="B22" s="53" t="s">
        <v>6</v>
      </c>
      <c r="C22" s="53" t="s">
        <v>43</v>
      </c>
      <c r="D22" s="53" t="s">
        <v>189</v>
      </c>
      <c r="E22" s="53" t="s">
        <v>45</v>
      </c>
      <c r="F22" s="54">
        <v>28889.579833984375</v>
      </c>
      <c r="G22" s="56">
        <v>73932.441650390625</v>
      </c>
    </row>
    <row r="23" spans="1:7">
      <c r="A23" s="53" t="s">
        <v>41</v>
      </c>
      <c r="B23" s="53" t="s">
        <v>6</v>
      </c>
      <c r="C23" s="53" t="s">
        <v>43</v>
      </c>
      <c r="D23" s="53" t="s">
        <v>147</v>
      </c>
      <c r="E23" s="53" t="s">
        <v>45</v>
      </c>
      <c r="F23" s="54">
        <v>2179.9899444580078</v>
      </c>
      <c r="G23" s="56">
        <v>12095.5</v>
      </c>
    </row>
    <row r="24" spans="1:7">
      <c r="A24" s="53" t="s">
        <v>41</v>
      </c>
      <c r="B24" s="53" t="s">
        <v>6</v>
      </c>
      <c r="C24" s="53" t="s">
        <v>43</v>
      </c>
      <c r="D24" s="53" t="s">
        <v>159</v>
      </c>
      <c r="E24" s="53" t="s">
        <v>45</v>
      </c>
      <c r="F24" s="54">
        <v>194332.3606262207</v>
      </c>
      <c r="G24" s="56">
        <v>699332.10192871094</v>
      </c>
    </row>
    <row r="25" spans="1:7">
      <c r="A25" s="53" t="s">
        <v>41</v>
      </c>
      <c r="B25" s="53" t="s">
        <v>6</v>
      </c>
      <c r="C25" s="53" t="s">
        <v>43</v>
      </c>
      <c r="D25" s="53" t="s">
        <v>155</v>
      </c>
      <c r="E25" s="53" t="s">
        <v>45</v>
      </c>
      <c r="F25" s="54">
        <v>20818</v>
      </c>
      <c r="G25" s="56">
        <v>46215.9609375</v>
      </c>
    </row>
    <row r="26" spans="1:7">
      <c r="A26" s="53" t="s">
        <v>41</v>
      </c>
      <c r="B26" s="53" t="s">
        <v>6</v>
      </c>
      <c r="C26" s="53" t="s">
        <v>43</v>
      </c>
      <c r="D26" s="53" t="s">
        <v>190</v>
      </c>
      <c r="E26" s="53" t="s">
        <v>45</v>
      </c>
      <c r="F26" s="54">
        <v>553.37998962402344</v>
      </c>
      <c r="G26" s="56">
        <v>3056.5</v>
      </c>
    </row>
    <row r="27" spans="1:7">
      <c r="A27" s="53" t="s">
        <v>41</v>
      </c>
      <c r="B27" s="53" t="s">
        <v>6</v>
      </c>
      <c r="C27" s="53" t="s">
        <v>43</v>
      </c>
      <c r="D27" s="53" t="s">
        <v>65</v>
      </c>
      <c r="E27" s="53" t="s">
        <v>45</v>
      </c>
      <c r="F27" s="54">
        <v>317865.935546875</v>
      </c>
      <c r="G27" s="56">
        <v>348100.69921875</v>
      </c>
    </row>
    <row r="28" spans="1:7">
      <c r="A28" s="53" t="s">
        <v>41</v>
      </c>
      <c r="B28" s="53" t="s">
        <v>6</v>
      </c>
      <c r="C28" s="53" t="s">
        <v>43</v>
      </c>
      <c r="D28" s="53" t="s">
        <v>149</v>
      </c>
      <c r="E28" s="53" t="s">
        <v>45</v>
      </c>
      <c r="F28" s="54">
        <v>38102.128295898438</v>
      </c>
      <c r="G28" s="56">
        <v>48640</v>
      </c>
    </row>
    <row r="29" spans="1:7">
      <c r="A29" s="32" t="s">
        <v>41</v>
      </c>
      <c r="B29" s="33"/>
      <c r="C29" s="33"/>
      <c r="D29" s="33"/>
      <c r="E29" s="33"/>
      <c r="F29" s="33">
        <f>SUM(F12:F28)</f>
        <v>2596917.6356811523</v>
      </c>
      <c r="G29" s="34">
        <f>SUM(G12:G28)</f>
        <v>2970780.0108032227</v>
      </c>
    </row>
    <row r="30" spans="1:7">
      <c r="A30" s="53" t="s">
        <v>236</v>
      </c>
      <c r="B30" s="53" t="s">
        <v>6</v>
      </c>
      <c r="C30" s="53" t="s">
        <v>43</v>
      </c>
      <c r="D30" s="53" t="s">
        <v>161</v>
      </c>
      <c r="E30" s="53" t="s">
        <v>45</v>
      </c>
      <c r="F30" s="54">
        <v>1553161.345703125</v>
      </c>
      <c r="G30" s="56">
        <v>1222534.44921875</v>
      </c>
    </row>
    <row r="31" spans="1:7">
      <c r="A31" s="53" t="s">
        <v>236</v>
      </c>
      <c r="B31" s="53" t="s">
        <v>6</v>
      </c>
      <c r="C31" s="53" t="s">
        <v>43</v>
      </c>
      <c r="D31" s="53" t="s">
        <v>55</v>
      </c>
      <c r="E31" s="53" t="s">
        <v>95</v>
      </c>
      <c r="F31" s="54">
        <v>95.800003051757813</v>
      </c>
      <c r="G31" s="56">
        <v>4230</v>
      </c>
    </row>
    <row r="32" spans="1:7">
      <c r="A32" s="53" t="s">
        <v>236</v>
      </c>
      <c r="B32" s="53" t="s">
        <v>6</v>
      </c>
      <c r="C32" s="53" t="s">
        <v>43</v>
      </c>
      <c r="D32" s="53" t="s">
        <v>183</v>
      </c>
      <c r="E32" s="53" t="s">
        <v>45</v>
      </c>
      <c r="F32" s="54">
        <v>2494.780029296875</v>
      </c>
      <c r="G32" s="56">
        <v>10285</v>
      </c>
    </row>
    <row r="33" spans="1:7">
      <c r="A33" s="53" t="s">
        <v>236</v>
      </c>
      <c r="B33" s="53" t="s">
        <v>6</v>
      </c>
      <c r="C33" s="53" t="s">
        <v>43</v>
      </c>
      <c r="D33" s="53" t="s">
        <v>255</v>
      </c>
      <c r="E33" s="53" t="s">
        <v>45</v>
      </c>
      <c r="F33" s="54">
        <v>9731.919921875</v>
      </c>
      <c r="G33" s="56">
        <v>47630.1015625</v>
      </c>
    </row>
    <row r="34" spans="1:7">
      <c r="A34" s="53" t="s">
        <v>236</v>
      </c>
      <c r="B34" s="53" t="s">
        <v>6</v>
      </c>
      <c r="C34" s="53" t="s">
        <v>43</v>
      </c>
      <c r="D34" s="53" t="s">
        <v>162</v>
      </c>
      <c r="E34" s="53" t="s">
        <v>45</v>
      </c>
      <c r="F34" s="54">
        <v>24494.23046875</v>
      </c>
      <c r="G34" s="56">
        <v>25194.619140625</v>
      </c>
    </row>
    <row r="35" spans="1:7">
      <c r="A35" s="53" t="s">
        <v>236</v>
      </c>
      <c r="B35" s="53" t="s">
        <v>6</v>
      </c>
      <c r="C35" s="53" t="s">
        <v>43</v>
      </c>
      <c r="D35" s="53" t="s">
        <v>184</v>
      </c>
      <c r="E35" s="53" t="s">
        <v>45</v>
      </c>
      <c r="F35" s="54">
        <v>4649.81982421875</v>
      </c>
      <c r="G35" s="56">
        <v>12094.5498046875</v>
      </c>
    </row>
    <row r="36" spans="1:7">
      <c r="A36" s="53" t="s">
        <v>236</v>
      </c>
      <c r="B36" s="53" t="s">
        <v>6</v>
      </c>
      <c r="C36" s="53" t="s">
        <v>43</v>
      </c>
      <c r="D36" s="53" t="s">
        <v>185</v>
      </c>
      <c r="E36" s="53" t="s">
        <v>45</v>
      </c>
      <c r="F36" s="54">
        <v>6846.14013671875</v>
      </c>
      <c r="G36" s="56">
        <v>30977.9609375</v>
      </c>
    </row>
    <row r="37" spans="1:7">
      <c r="A37" s="53" t="s">
        <v>236</v>
      </c>
      <c r="B37" s="53" t="s">
        <v>6</v>
      </c>
      <c r="C37" s="53" t="s">
        <v>43</v>
      </c>
      <c r="D37" s="53" t="s">
        <v>186</v>
      </c>
      <c r="E37" s="53" t="s">
        <v>45</v>
      </c>
      <c r="F37" s="54">
        <v>7225.340087890625</v>
      </c>
      <c r="G37" s="56">
        <v>16533.009765625</v>
      </c>
    </row>
    <row r="38" spans="1:7">
      <c r="A38" s="53" t="s">
        <v>236</v>
      </c>
      <c r="B38" s="53" t="s">
        <v>6</v>
      </c>
      <c r="C38" s="53" t="s">
        <v>43</v>
      </c>
      <c r="D38" s="53" t="s">
        <v>187</v>
      </c>
      <c r="E38" s="53" t="s">
        <v>45</v>
      </c>
      <c r="F38" s="54">
        <v>9236.60009765625</v>
      </c>
      <c r="G38" s="56">
        <v>50800.548828125</v>
      </c>
    </row>
    <row r="39" spans="1:7">
      <c r="A39" s="53" t="s">
        <v>236</v>
      </c>
      <c r="B39" s="53" t="s">
        <v>6</v>
      </c>
      <c r="C39" s="53" t="s">
        <v>43</v>
      </c>
      <c r="D39" s="53" t="s">
        <v>149</v>
      </c>
      <c r="E39" s="53" t="s">
        <v>45</v>
      </c>
      <c r="F39" s="54">
        <v>47461.19873046875</v>
      </c>
      <c r="G39" s="56">
        <v>64520</v>
      </c>
    </row>
    <row r="40" spans="1:7">
      <c r="A40" s="53" t="s">
        <v>236</v>
      </c>
      <c r="B40" s="53" t="s">
        <v>6</v>
      </c>
      <c r="C40" s="53" t="s">
        <v>43</v>
      </c>
      <c r="D40" s="53" t="s">
        <v>188</v>
      </c>
      <c r="E40" s="53" t="s">
        <v>45</v>
      </c>
      <c r="F40" s="54">
        <v>15785.170318603516</v>
      </c>
      <c r="G40" s="56">
        <v>27427.560546875</v>
      </c>
    </row>
    <row r="41" spans="1:7">
      <c r="A41" s="53" t="s">
        <v>236</v>
      </c>
      <c r="B41" s="53" t="s">
        <v>6</v>
      </c>
      <c r="C41" s="53" t="s">
        <v>43</v>
      </c>
      <c r="D41" s="53" t="s">
        <v>160</v>
      </c>
      <c r="E41" s="53" t="s">
        <v>45</v>
      </c>
      <c r="F41" s="54">
        <v>6959.3601226806641</v>
      </c>
      <c r="G41" s="56">
        <v>7792.6600952148437</v>
      </c>
    </row>
    <row r="42" spans="1:7">
      <c r="A42" s="53" t="s">
        <v>236</v>
      </c>
      <c r="B42" s="53" t="s">
        <v>6</v>
      </c>
      <c r="C42" s="53" t="s">
        <v>43</v>
      </c>
      <c r="D42" s="53" t="s">
        <v>189</v>
      </c>
      <c r="E42" s="53" t="s">
        <v>45</v>
      </c>
      <c r="F42" s="54">
        <v>6766.7600708007812</v>
      </c>
      <c r="G42" s="56">
        <v>18823.23046875</v>
      </c>
    </row>
    <row r="43" spans="1:7">
      <c r="A43" s="53" t="s">
        <v>236</v>
      </c>
      <c r="B43" s="53" t="s">
        <v>6</v>
      </c>
      <c r="C43" s="53" t="s">
        <v>43</v>
      </c>
      <c r="D43" s="53" t="s">
        <v>147</v>
      </c>
      <c r="E43" s="53" t="s">
        <v>45</v>
      </c>
      <c r="F43" s="54">
        <v>4812.66015625</v>
      </c>
      <c r="G43" s="56">
        <v>10503.900390625</v>
      </c>
    </row>
    <row r="44" spans="1:7">
      <c r="A44" s="53" t="s">
        <v>236</v>
      </c>
      <c r="B44" s="53" t="s">
        <v>6</v>
      </c>
      <c r="C44" s="53" t="s">
        <v>43</v>
      </c>
      <c r="D44" s="53" t="s">
        <v>159</v>
      </c>
      <c r="E44" s="53" t="s">
        <v>95</v>
      </c>
      <c r="F44" s="54">
        <v>278.39999389648437</v>
      </c>
      <c r="G44" s="56">
        <v>1066.8299560546875</v>
      </c>
    </row>
    <row r="45" spans="1:7">
      <c r="A45" s="53" t="s">
        <v>236</v>
      </c>
      <c r="B45" s="53" t="s">
        <v>6</v>
      </c>
      <c r="C45" s="53" t="s">
        <v>43</v>
      </c>
      <c r="D45" s="53" t="s">
        <v>159</v>
      </c>
      <c r="E45" s="53" t="s">
        <v>45</v>
      </c>
      <c r="F45" s="54">
        <v>277080.9794921875</v>
      </c>
      <c r="G45" s="56">
        <v>905330.20849609375</v>
      </c>
    </row>
    <row r="46" spans="1:7">
      <c r="A46" s="53" t="s">
        <v>236</v>
      </c>
      <c r="B46" s="53" t="s">
        <v>6</v>
      </c>
      <c r="C46" s="53" t="s">
        <v>43</v>
      </c>
      <c r="D46" s="53" t="s">
        <v>190</v>
      </c>
      <c r="E46" s="53" t="s">
        <v>45</v>
      </c>
      <c r="F46" s="54">
        <v>3138.5699920654297</v>
      </c>
      <c r="G46" s="56">
        <v>16649.6005859375</v>
      </c>
    </row>
    <row r="47" spans="1:7">
      <c r="A47" s="53" t="s">
        <v>236</v>
      </c>
      <c r="B47" s="53" t="s">
        <v>6</v>
      </c>
      <c r="C47" s="53" t="s">
        <v>43</v>
      </c>
      <c r="D47" s="53" t="s">
        <v>65</v>
      </c>
      <c r="E47" s="53" t="s">
        <v>45</v>
      </c>
      <c r="F47" s="54">
        <v>214500.25</v>
      </c>
      <c r="G47" s="56">
        <v>219992.66015625</v>
      </c>
    </row>
    <row r="48" spans="1:7">
      <c r="A48" s="53" t="s">
        <v>236</v>
      </c>
      <c r="B48" s="53" t="s">
        <v>6</v>
      </c>
      <c r="C48" s="53" t="s">
        <v>43</v>
      </c>
      <c r="D48" s="53" t="s">
        <v>51</v>
      </c>
      <c r="E48" s="53" t="s">
        <v>45</v>
      </c>
      <c r="F48" s="54">
        <v>382.3800048828125</v>
      </c>
      <c r="G48" s="56">
        <v>1936.6500244140625</v>
      </c>
    </row>
    <row r="49" spans="1:7">
      <c r="A49" s="32" t="s">
        <v>236</v>
      </c>
      <c r="B49" s="33"/>
      <c r="C49" s="33"/>
      <c r="D49" s="33"/>
      <c r="E49" s="33"/>
      <c r="F49" s="33">
        <f>SUM(F30:F48)</f>
        <v>2195101.7051544189</v>
      </c>
      <c r="G49" s="34">
        <f>SUM(G30:G48)</f>
        <v>2694323.5399780273</v>
      </c>
    </row>
    <row r="50" spans="1:7">
      <c r="A50" s="53" t="s">
        <v>275</v>
      </c>
      <c r="B50" s="53" t="s">
        <v>6</v>
      </c>
      <c r="C50" s="53" t="s">
        <v>43</v>
      </c>
      <c r="D50" s="53" t="s">
        <v>161</v>
      </c>
      <c r="E50" s="53" t="s">
        <v>45</v>
      </c>
      <c r="F50" s="54">
        <v>1318053.267578125</v>
      </c>
      <c r="G50" s="56">
        <v>1061483.048828125</v>
      </c>
    </row>
    <row r="51" spans="1:7">
      <c r="A51" s="53" t="s">
        <v>275</v>
      </c>
      <c r="B51" s="53" t="s">
        <v>6</v>
      </c>
      <c r="C51" s="53" t="s">
        <v>43</v>
      </c>
      <c r="D51" s="53" t="s">
        <v>183</v>
      </c>
      <c r="E51" s="53" t="s">
        <v>45</v>
      </c>
      <c r="F51" s="54">
        <v>15013.32958984375</v>
      </c>
      <c r="G51" s="56">
        <v>58747.69921875</v>
      </c>
    </row>
    <row r="52" spans="1:7">
      <c r="A52" s="53" t="s">
        <v>275</v>
      </c>
      <c r="B52" s="53" t="s">
        <v>6</v>
      </c>
      <c r="C52" s="53" t="s">
        <v>43</v>
      </c>
      <c r="D52" s="53" t="s">
        <v>162</v>
      </c>
      <c r="E52" s="53" t="s">
        <v>45</v>
      </c>
      <c r="F52" s="54">
        <v>18143.869140625</v>
      </c>
      <c r="G52" s="56">
        <v>22400</v>
      </c>
    </row>
    <row r="53" spans="1:7">
      <c r="A53" s="53" t="s">
        <v>275</v>
      </c>
      <c r="B53" s="53" t="s">
        <v>6</v>
      </c>
      <c r="C53" s="53" t="s">
        <v>43</v>
      </c>
      <c r="D53" s="53" t="s">
        <v>184</v>
      </c>
      <c r="E53" s="53" t="s">
        <v>45</v>
      </c>
      <c r="F53" s="54">
        <v>563.3699951171875</v>
      </c>
      <c r="G53" s="56">
        <v>2830.699951171875</v>
      </c>
    </row>
    <row r="54" spans="1:7">
      <c r="A54" s="53" t="s">
        <v>275</v>
      </c>
      <c r="B54" s="53" t="s">
        <v>6</v>
      </c>
      <c r="C54" s="53" t="s">
        <v>43</v>
      </c>
      <c r="D54" s="53" t="s">
        <v>185</v>
      </c>
      <c r="E54" s="53" t="s">
        <v>45</v>
      </c>
      <c r="F54" s="54">
        <v>11153.719648361206</v>
      </c>
      <c r="G54" s="56">
        <v>45697.579376220703</v>
      </c>
    </row>
    <row r="55" spans="1:7">
      <c r="A55" s="53" t="s">
        <v>275</v>
      </c>
      <c r="B55" s="53" t="s">
        <v>6</v>
      </c>
      <c r="C55" s="53" t="s">
        <v>43</v>
      </c>
      <c r="D55" s="53" t="s">
        <v>186</v>
      </c>
      <c r="E55" s="53" t="s">
        <v>45</v>
      </c>
      <c r="F55" s="54">
        <v>5842.7799072265625</v>
      </c>
      <c r="G55" s="56">
        <v>15294.6796875</v>
      </c>
    </row>
    <row r="56" spans="1:7">
      <c r="A56" s="53" t="s">
        <v>275</v>
      </c>
      <c r="B56" s="53" t="s">
        <v>6</v>
      </c>
      <c r="C56" s="53" t="s">
        <v>43</v>
      </c>
      <c r="D56" s="53" t="s">
        <v>51</v>
      </c>
      <c r="E56" s="53" t="s">
        <v>45</v>
      </c>
      <c r="F56" s="54">
        <v>1573.1600341796875</v>
      </c>
      <c r="G56" s="56">
        <v>16455.630859375</v>
      </c>
    </row>
    <row r="57" spans="1:7">
      <c r="A57" s="53" t="s">
        <v>275</v>
      </c>
      <c r="B57" s="53" t="s">
        <v>6</v>
      </c>
      <c r="C57" s="53" t="s">
        <v>43</v>
      </c>
      <c r="D57" s="53" t="s">
        <v>149</v>
      </c>
      <c r="E57" s="53" t="s">
        <v>45</v>
      </c>
      <c r="F57" s="54">
        <v>9071.9404296875</v>
      </c>
      <c r="G57" s="56">
        <v>11600</v>
      </c>
    </row>
    <row r="58" spans="1:7">
      <c r="A58" s="53" t="s">
        <v>275</v>
      </c>
      <c r="B58" s="53" t="s">
        <v>6</v>
      </c>
      <c r="C58" s="53" t="s">
        <v>43</v>
      </c>
      <c r="D58" s="53" t="s">
        <v>187</v>
      </c>
      <c r="E58" s="53" t="s">
        <v>45</v>
      </c>
      <c r="F58" s="54">
        <v>3553.0199527740479</v>
      </c>
      <c r="G58" s="56">
        <v>25503</v>
      </c>
    </row>
    <row r="59" spans="1:7">
      <c r="A59" s="53" t="s">
        <v>275</v>
      </c>
      <c r="B59" s="53" t="s">
        <v>6</v>
      </c>
      <c r="C59" s="53" t="s">
        <v>43</v>
      </c>
      <c r="D59" s="53" t="s">
        <v>53</v>
      </c>
      <c r="E59" s="53" t="s">
        <v>45</v>
      </c>
      <c r="F59" s="54">
        <v>861.83001708984375</v>
      </c>
      <c r="G59" s="56">
        <v>6251</v>
      </c>
    </row>
    <row r="60" spans="1:7">
      <c r="A60" s="53" t="s">
        <v>275</v>
      </c>
      <c r="B60" s="53" t="s">
        <v>6</v>
      </c>
      <c r="C60" s="53" t="s">
        <v>43</v>
      </c>
      <c r="D60" s="53" t="s">
        <v>188</v>
      </c>
      <c r="E60" s="53" t="s">
        <v>45</v>
      </c>
      <c r="F60" s="54">
        <v>471.20001220703125</v>
      </c>
      <c r="G60" s="56">
        <v>3443.199951171875</v>
      </c>
    </row>
    <row r="61" spans="1:7">
      <c r="A61" s="53" t="s">
        <v>275</v>
      </c>
      <c r="B61" s="53" t="s">
        <v>6</v>
      </c>
      <c r="C61" s="53" t="s">
        <v>43</v>
      </c>
      <c r="D61" s="53" t="s">
        <v>160</v>
      </c>
      <c r="E61" s="53" t="s">
        <v>45</v>
      </c>
      <c r="F61" s="54">
        <v>6868.5799865722656</v>
      </c>
      <c r="G61" s="56">
        <v>11786.870040893555</v>
      </c>
    </row>
    <row r="62" spans="1:7">
      <c r="A62" s="53" t="s">
        <v>275</v>
      </c>
      <c r="B62" s="53" t="s">
        <v>6</v>
      </c>
      <c r="C62" s="53" t="s">
        <v>43</v>
      </c>
      <c r="D62" s="53" t="s">
        <v>189</v>
      </c>
      <c r="E62" s="53" t="s">
        <v>45</v>
      </c>
      <c r="F62" s="54">
        <v>14032.02001953125</v>
      </c>
      <c r="G62" s="56">
        <v>36397.0205078125</v>
      </c>
    </row>
    <row r="63" spans="1:7">
      <c r="A63" s="53" t="s">
        <v>275</v>
      </c>
      <c r="B63" s="53" t="s">
        <v>6</v>
      </c>
      <c r="C63" s="53" t="s">
        <v>43</v>
      </c>
      <c r="D63" s="53" t="s">
        <v>56</v>
      </c>
      <c r="E63" s="53" t="s">
        <v>45</v>
      </c>
      <c r="F63" s="54">
        <v>570.239990234375</v>
      </c>
      <c r="G63" s="56">
        <v>3073.090087890625</v>
      </c>
    </row>
    <row r="64" spans="1:7">
      <c r="A64" s="53" t="s">
        <v>275</v>
      </c>
      <c r="B64" s="53" t="s">
        <v>6</v>
      </c>
      <c r="C64" s="53" t="s">
        <v>43</v>
      </c>
      <c r="D64" s="53" t="s">
        <v>159</v>
      </c>
      <c r="E64" s="53" t="s">
        <v>95</v>
      </c>
      <c r="F64" s="54">
        <v>300</v>
      </c>
      <c r="G64" s="56">
        <v>917.5</v>
      </c>
    </row>
    <row r="65" spans="1:7">
      <c r="A65" s="53" t="s">
        <v>275</v>
      </c>
      <c r="B65" s="53" t="s">
        <v>6</v>
      </c>
      <c r="C65" s="53" t="s">
        <v>43</v>
      </c>
      <c r="D65" s="53" t="s">
        <v>159</v>
      </c>
      <c r="E65" s="53" t="s">
        <v>45</v>
      </c>
      <c r="F65" s="54">
        <v>290419.15843868256</v>
      </c>
      <c r="G65" s="56">
        <v>1267742.257522583</v>
      </c>
    </row>
    <row r="66" spans="1:7">
      <c r="A66" s="53" t="s">
        <v>275</v>
      </c>
      <c r="B66" s="53" t="s">
        <v>6</v>
      </c>
      <c r="C66" s="53" t="s">
        <v>43</v>
      </c>
      <c r="D66" s="53" t="s">
        <v>295</v>
      </c>
      <c r="E66" s="53" t="s">
        <v>45</v>
      </c>
      <c r="F66" s="54">
        <v>526.6300048828125</v>
      </c>
      <c r="G66" s="56">
        <v>3026</v>
      </c>
    </row>
    <row r="67" spans="1:7">
      <c r="A67" s="53" t="s">
        <v>275</v>
      </c>
      <c r="B67" s="53" t="s">
        <v>6</v>
      </c>
      <c r="C67" s="53" t="s">
        <v>43</v>
      </c>
      <c r="D67" s="53" t="s">
        <v>190</v>
      </c>
      <c r="E67" s="53" t="s">
        <v>45</v>
      </c>
      <c r="F67" s="54">
        <v>2731.119945526123</v>
      </c>
      <c r="G67" s="56">
        <v>15937.060050964355</v>
      </c>
    </row>
    <row r="68" spans="1:7">
      <c r="A68" s="53" t="s">
        <v>275</v>
      </c>
      <c r="B68" s="53" t="s">
        <v>6</v>
      </c>
      <c r="C68" s="53" t="s">
        <v>43</v>
      </c>
      <c r="D68" s="53" t="s">
        <v>65</v>
      </c>
      <c r="E68" s="53" t="s">
        <v>45</v>
      </c>
      <c r="F68" s="54">
        <v>265133.609375</v>
      </c>
      <c r="G68" s="56">
        <v>261758.296875</v>
      </c>
    </row>
    <row r="69" spans="1:7">
      <c r="A69" s="53" t="s">
        <v>275</v>
      </c>
      <c r="B69" s="53" t="s">
        <v>6</v>
      </c>
      <c r="C69" s="53" t="s">
        <v>43</v>
      </c>
      <c r="D69" s="53" t="s">
        <v>296</v>
      </c>
      <c r="E69" s="53" t="s">
        <v>45</v>
      </c>
      <c r="F69" s="54">
        <v>36287.73828125</v>
      </c>
      <c r="G69" s="56">
        <v>46400</v>
      </c>
    </row>
    <row r="70" spans="1:7">
      <c r="A70" s="32" t="s">
        <v>275</v>
      </c>
      <c r="B70" s="33"/>
      <c r="C70" s="33"/>
      <c r="D70" s="33"/>
      <c r="E70" s="33"/>
      <c r="F70" s="33">
        <f>SUM(F50:F69)</f>
        <v>2001170.5823469162</v>
      </c>
      <c r="G70" s="34">
        <f>SUM(G50:G69)</f>
        <v>2916744.6329574585</v>
      </c>
    </row>
    <row r="71" spans="1:7">
      <c r="A71" s="53" t="s">
        <v>307</v>
      </c>
      <c r="B71" s="53" t="s">
        <v>6</v>
      </c>
      <c r="C71" s="53" t="s">
        <v>43</v>
      </c>
      <c r="D71" s="53" t="s">
        <v>188</v>
      </c>
      <c r="E71" s="53" t="s">
        <v>45</v>
      </c>
      <c r="F71" s="54">
        <v>200.48999977111816</v>
      </c>
      <c r="G71" s="56">
        <v>1484.010009765625</v>
      </c>
    </row>
    <row r="72" spans="1:7">
      <c r="A72" s="53" t="s">
        <v>307</v>
      </c>
      <c r="B72" s="53" t="s">
        <v>6</v>
      </c>
      <c r="C72" s="53" t="s">
        <v>43</v>
      </c>
      <c r="D72" s="53" t="s">
        <v>65</v>
      </c>
      <c r="E72" s="53" t="s">
        <v>45</v>
      </c>
      <c r="F72" s="54">
        <v>79495.478515625</v>
      </c>
      <c r="G72" s="56">
        <v>86081.25</v>
      </c>
    </row>
    <row r="73" spans="1:7">
      <c r="A73" s="53" t="s">
        <v>307</v>
      </c>
      <c r="B73" s="53" t="s">
        <v>6</v>
      </c>
      <c r="C73" s="53" t="s">
        <v>43</v>
      </c>
      <c r="D73" s="53" t="s">
        <v>190</v>
      </c>
      <c r="E73" s="53" t="s">
        <v>45</v>
      </c>
      <c r="F73" s="54">
        <v>83</v>
      </c>
      <c r="G73" s="56">
        <v>1803.4000015258789</v>
      </c>
    </row>
    <row r="74" spans="1:7">
      <c r="A74" s="53" t="s">
        <v>307</v>
      </c>
      <c r="B74" s="53" t="s">
        <v>6</v>
      </c>
      <c r="C74" s="53" t="s">
        <v>43</v>
      </c>
      <c r="D74" s="53" t="s">
        <v>159</v>
      </c>
      <c r="E74" s="53" t="s">
        <v>45</v>
      </c>
      <c r="F74" s="54">
        <v>193374.41748046875</v>
      </c>
      <c r="G74" s="56">
        <v>551946.84350585937</v>
      </c>
    </row>
    <row r="75" spans="1:7">
      <c r="A75" s="53" t="s">
        <v>307</v>
      </c>
      <c r="B75" s="53" t="s">
        <v>6</v>
      </c>
      <c r="C75" s="53" t="s">
        <v>43</v>
      </c>
      <c r="D75" s="53" t="s">
        <v>189</v>
      </c>
      <c r="E75" s="53" t="s">
        <v>45</v>
      </c>
      <c r="F75" s="54">
        <v>24246.569580078125</v>
      </c>
      <c r="G75" s="56">
        <v>57376.0390625</v>
      </c>
    </row>
    <row r="76" spans="1:7">
      <c r="A76" s="53" t="s">
        <v>307</v>
      </c>
      <c r="B76" s="53" t="s">
        <v>6</v>
      </c>
      <c r="C76" s="53" t="s">
        <v>43</v>
      </c>
      <c r="D76" s="53" t="s">
        <v>189</v>
      </c>
      <c r="E76" s="53" t="s">
        <v>95</v>
      </c>
      <c r="F76" s="54">
        <v>10857.2900390625</v>
      </c>
      <c r="G76" s="56">
        <v>42718.8203125</v>
      </c>
    </row>
    <row r="77" spans="1:7">
      <c r="A77" s="53" t="s">
        <v>307</v>
      </c>
      <c r="B77" s="53" t="s">
        <v>6</v>
      </c>
      <c r="C77" s="53" t="s">
        <v>43</v>
      </c>
      <c r="D77" s="53" t="s">
        <v>160</v>
      </c>
      <c r="E77" s="53" t="s">
        <v>45</v>
      </c>
      <c r="F77" s="54">
        <v>124699.58935546875</v>
      </c>
      <c r="G77" s="56">
        <v>154673.62109375</v>
      </c>
    </row>
    <row r="78" spans="1:7">
      <c r="A78" s="53" t="s">
        <v>307</v>
      </c>
      <c r="B78" s="53" t="s">
        <v>6</v>
      </c>
      <c r="C78" s="53" t="s">
        <v>43</v>
      </c>
      <c r="D78" s="53" t="s">
        <v>161</v>
      </c>
      <c r="E78" s="53" t="s">
        <v>45</v>
      </c>
      <c r="F78" s="54">
        <v>1117741.966796875</v>
      </c>
      <c r="G78" s="56">
        <v>971935.97265625</v>
      </c>
    </row>
    <row r="79" spans="1:7">
      <c r="A79" s="53" t="s">
        <v>307</v>
      </c>
      <c r="B79" s="53" t="s">
        <v>6</v>
      </c>
      <c r="C79" s="53" t="s">
        <v>43</v>
      </c>
      <c r="D79" s="53" t="s">
        <v>149</v>
      </c>
      <c r="E79" s="53" t="s">
        <v>45</v>
      </c>
      <c r="F79" s="54">
        <v>50791.49853515625</v>
      </c>
      <c r="G79" s="56">
        <v>64720</v>
      </c>
    </row>
    <row r="80" spans="1:7">
      <c r="A80" s="53" t="s">
        <v>307</v>
      </c>
      <c r="B80" s="53" t="s">
        <v>6</v>
      </c>
      <c r="C80" s="53" t="s">
        <v>43</v>
      </c>
      <c r="D80" s="53" t="s">
        <v>51</v>
      </c>
      <c r="E80" s="53" t="s">
        <v>45</v>
      </c>
      <c r="F80" s="54">
        <v>3919.080078125</v>
      </c>
      <c r="G80" s="56">
        <v>16243.2001953125</v>
      </c>
    </row>
    <row r="81" spans="1:7">
      <c r="A81" s="53" t="s">
        <v>307</v>
      </c>
      <c r="B81" s="53" t="s">
        <v>6</v>
      </c>
      <c r="C81" s="53" t="s">
        <v>43</v>
      </c>
      <c r="D81" s="53" t="s">
        <v>186</v>
      </c>
      <c r="E81" s="53" t="s">
        <v>45</v>
      </c>
      <c r="F81" s="54">
        <v>1431.0999755859375</v>
      </c>
      <c r="G81" s="56">
        <v>3925.659912109375</v>
      </c>
    </row>
    <row r="82" spans="1:7">
      <c r="A82" s="53" t="s">
        <v>307</v>
      </c>
      <c r="B82" s="53" t="s">
        <v>6</v>
      </c>
      <c r="C82" s="53" t="s">
        <v>43</v>
      </c>
      <c r="D82" s="53" t="s">
        <v>185</v>
      </c>
      <c r="E82" s="53" t="s">
        <v>45</v>
      </c>
      <c r="F82" s="54">
        <v>4951.919921875</v>
      </c>
      <c r="G82" s="56">
        <v>14800</v>
      </c>
    </row>
    <row r="83" spans="1:7">
      <c r="A83" s="53" t="s">
        <v>307</v>
      </c>
      <c r="B83" s="53" t="s">
        <v>6</v>
      </c>
      <c r="C83" s="53" t="s">
        <v>43</v>
      </c>
      <c r="D83" s="53" t="s">
        <v>162</v>
      </c>
      <c r="E83" s="53" t="s">
        <v>45</v>
      </c>
      <c r="F83" s="54">
        <v>25401.419921875</v>
      </c>
      <c r="G83" s="56">
        <v>28436.0390625</v>
      </c>
    </row>
    <row r="84" spans="1:7">
      <c r="A84" s="32" t="s">
        <v>307</v>
      </c>
      <c r="B84" s="33"/>
      <c r="C84" s="33"/>
      <c r="D84" s="33"/>
      <c r="E84" s="33"/>
      <c r="F84" s="33">
        <f>SUM(F71:F83)</f>
        <v>1637193.8201999664</v>
      </c>
      <c r="G84" s="34">
        <f>SUM(G71:G83)</f>
        <v>1996144.8558120728</v>
      </c>
    </row>
    <row r="85" spans="1:7">
      <c r="A85" s="53" t="s">
        <v>324</v>
      </c>
      <c r="B85" s="53" t="s">
        <v>6</v>
      </c>
      <c r="C85" s="53" t="s">
        <v>43</v>
      </c>
      <c r="D85" s="53" t="s">
        <v>159</v>
      </c>
      <c r="E85" s="53" t="s">
        <v>45</v>
      </c>
      <c r="F85" s="54">
        <v>49446.7783203125</v>
      </c>
      <c r="G85" s="56">
        <v>155353.359375</v>
      </c>
    </row>
    <row r="86" spans="1:7">
      <c r="A86" s="53" t="s">
        <v>324</v>
      </c>
      <c r="B86" s="53" t="s">
        <v>6</v>
      </c>
      <c r="C86" s="53" t="s">
        <v>43</v>
      </c>
      <c r="D86" s="53" t="s">
        <v>149</v>
      </c>
      <c r="E86" s="53" t="s">
        <v>45</v>
      </c>
      <c r="F86" s="54">
        <v>68658.40625</v>
      </c>
      <c r="G86" s="56">
        <v>74778.2890625</v>
      </c>
    </row>
    <row r="87" spans="1:7">
      <c r="A87" s="53" t="s">
        <v>324</v>
      </c>
      <c r="B87" s="53" t="s">
        <v>6</v>
      </c>
      <c r="C87" s="53" t="s">
        <v>43</v>
      </c>
      <c r="D87" s="53" t="s">
        <v>44</v>
      </c>
      <c r="E87" s="53" t="s">
        <v>45</v>
      </c>
      <c r="F87" s="54">
        <v>638.65997314453125</v>
      </c>
      <c r="G87" s="56">
        <v>4001</v>
      </c>
    </row>
    <row r="88" spans="1:7">
      <c r="A88" s="53" t="s">
        <v>324</v>
      </c>
      <c r="B88" s="53" t="s">
        <v>6</v>
      </c>
      <c r="C88" s="53" t="s">
        <v>43</v>
      </c>
      <c r="D88" s="53" t="s">
        <v>189</v>
      </c>
      <c r="E88" s="53" t="s">
        <v>45</v>
      </c>
      <c r="F88" s="54">
        <v>6803.9501953125</v>
      </c>
      <c r="G88" s="56">
        <v>30630</v>
      </c>
    </row>
    <row r="89" spans="1:7">
      <c r="A89" s="53" t="s">
        <v>324</v>
      </c>
      <c r="B89" s="53" t="s">
        <v>6</v>
      </c>
      <c r="C89" s="53" t="s">
        <v>43</v>
      </c>
      <c r="D89" s="53" t="s">
        <v>184</v>
      </c>
      <c r="E89" s="53" t="s">
        <v>45</v>
      </c>
      <c r="F89" s="54">
        <v>2776.010009765625</v>
      </c>
      <c r="G89" s="56">
        <v>6058.7998046875</v>
      </c>
    </row>
    <row r="90" spans="1:7">
      <c r="A90" s="53" t="s">
        <v>324</v>
      </c>
      <c r="B90" s="53" t="s">
        <v>6</v>
      </c>
      <c r="C90" s="53" t="s">
        <v>43</v>
      </c>
      <c r="D90" s="53" t="s">
        <v>161</v>
      </c>
      <c r="E90" s="53" t="s">
        <v>45</v>
      </c>
      <c r="F90" s="54">
        <v>25401.419921875</v>
      </c>
      <c r="G90" s="56">
        <v>21280</v>
      </c>
    </row>
    <row r="91" spans="1:7">
      <c r="A91" s="53" t="s">
        <v>324</v>
      </c>
      <c r="B91" s="53" t="s">
        <v>6</v>
      </c>
      <c r="C91" s="53" t="s">
        <v>43</v>
      </c>
      <c r="D91" s="53" t="s">
        <v>159</v>
      </c>
      <c r="E91" s="53" t="s">
        <v>45</v>
      </c>
      <c r="F91" s="54">
        <v>44001.609375</v>
      </c>
      <c r="G91" s="56">
        <v>153710</v>
      </c>
    </row>
    <row r="92" spans="1:7">
      <c r="A92" s="53" t="s">
        <v>324</v>
      </c>
      <c r="B92" s="53" t="s">
        <v>6</v>
      </c>
      <c r="C92" s="53" t="s">
        <v>43</v>
      </c>
      <c r="D92" s="53" t="s">
        <v>161</v>
      </c>
      <c r="E92" s="53" t="s">
        <v>45</v>
      </c>
      <c r="F92" s="54">
        <v>27215.810546875</v>
      </c>
      <c r="G92" s="56">
        <v>22800</v>
      </c>
    </row>
    <row r="93" spans="1:7">
      <c r="A93" s="53" t="s">
        <v>324</v>
      </c>
      <c r="B93" s="53" t="s">
        <v>6</v>
      </c>
      <c r="C93" s="53" t="s">
        <v>43</v>
      </c>
      <c r="D93" s="53" t="s">
        <v>160</v>
      </c>
      <c r="E93" s="53" t="s">
        <v>45</v>
      </c>
      <c r="F93" s="54">
        <v>25791.51953125</v>
      </c>
      <c r="G93" s="56">
        <v>22227</v>
      </c>
    </row>
    <row r="94" spans="1:7">
      <c r="A94" s="53" t="s">
        <v>324</v>
      </c>
      <c r="B94" s="53" t="s">
        <v>6</v>
      </c>
      <c r="C94" s="53" t="s">
        <v>43</v>
      </c>
      <c r="D94" s="53" t="s">
        <v>159</v>
      </c>
      <c r="E94" s="53" t="s">
        <v>45</v>
      </c>
      <c r="F94" s="54">
        <v>23587.029296875</v>
      </c>
      <c r="G94" s="56">
        <v>79560</v>
      </c>
    </row>
    <row r="95" spans="1:7">
      <c r="A95" s="53" t="s">
        <v>324</v>
      </c>
      <c r="B95" s="53" t="s">
        <v>6</v>
      </c>
      <c r="C95" s="53" t="s">
        <v>43</v>
      </c>
      <c r="D95" s="53" t="s">
        <v>159</v>
      </c>
      <c r="E95" s="53" t="s">
        <v>45</v>
      </c>
      <c r="F95" s="54">
        <v>13589.6796875</v>
      </c>
      <c r="G95" s="56">
        <v>132122.8125</v>
      </c>
    </row>
    <row r="96" spans="1:7">
      <c r="A96" s="53" t="s">
        <v>324</v>
      </c>
      <c r="B96" s="53" t="s">
        <v>6</v>
      </c>
      <c r="C96" s="53" t="s">
        <v>43</v>
      </c>
      <c r="D96" s="53" t="s">
        <v>184</v>
      </c>
      <c r="E96" s="53" t="s">
        <v>45</v>
      </c>
      <c r="F96" s="54">
        <v>24494.05078125</v>
      </c>
      <c r="G96" s="56">
        <v>5023</v>
      </c>
    </row>
    <row r="97" spans="1:7">
      <c r="A97" s="53" t="s">
        <v>324</v>
      </c>
      <c r="B97" s="53" t="s">
        <v>6</v>
      </c>
      <c r="C97" s="53" t="s">
        <v>43</v>
      </c>
      <c r="D97" s="53" t="s">
        <v>160</v>
      </c>
      <c r="E97" s="53" t="s">
        <v>45</v>
      </c>
      <c r="F97" s="54">
        <v>43981.01953125</v>
      </c>
      <c r="G97" s="56">
        <v>33113.80078125</v>
      </c>
    </row>
    <row r="98" spans="1:7">
      <c r="A98" s="53" t="s">
        <v>324</v>
      </c>
      <c r="B98" s="53" t="s">
        <v>6</v>
      </c>
      <c r="C98" s="53" t="s">
        <v>43</v>
      </c>
      <c r="D98" s="53" t="s">
        <v>161</v>
      </c>
      <c r="E98" s="53" t="s">
        <v>45</v>
      </c>
      <c r="F98" s="54">
        <v>608610.263671875</v>
      </c>
      <c r="G98" s="56">
        <v>475204.826171875</v>
      </c>
    </row>
    <row r="99" spans="1:7">
      <c r="A99" s="53" t="s">
        <v>324</v>
      </c>
      <c r="B99" s="53" t="s">
        <v>6</v>
      </c>
      <c r="C99" s="53" t="s">
        <v>43</v>
      </c>
      <c r="D99" s="53" t="s">
        <v>161</v>
      </c>
      <c r="E99" s="53" t="s">
        <v>45</v>
      </c>
      <c r="F99" s="54">
        <v>25401.419921875</v>
      </c>
      <c r="G99" s="56">
        <v>19600</v>
      </c>
    </row>
    <row r="100" spans="1:7">
      <c r="A100" s="53" t="s">
        <v>324</v>
      </c>
      <c r="B100" s="53" t="s">
        <v>6</v>
      </c>
      <c r="C100" s="53" t="s">
        <v>43</v>
      </c>
      <c r="D100" s="53" t="s">
        <v>65</v>
      </c>
      <c r="E100" s="53" t="s">
        <v>45</v>
      </c>
      <c r="F100" s="54">
        <v>209597.908203125</v>
      </c>
      <c r="G100" s="56">
        <v>265443.75</v>
      </c>
    </row>
    <row r="101" spans="1:7">
      <c r="A101" s="53" t="s">
        <v>324</v>
      </c>
      <c r="B101" s="53" t="s">
        <v>6</v>
      </c>
      <c r="C101" s="53" t="s">
        <v>43</v>
      </c>
      <c r="D101" s="53" t="s">
        <v>190</v>
      </c>
      <c r="E101" s="53" t="s">
        <v>45</v>
      </c>
      <c r="F101" s="54">
        <v>1315.4300537109375</v>
      </c>
      <c r="G101" s="56">
        <v>7946</v>
      </c>
    </row>
    <row r="102" spans="1:7">
      <c r="A102" s="53" t="s">
        <v>324</v>
      </c>
      <c r="B102" s="53" t="s">
        <v>6</v>
      </c>
      <c r="C102" s="53" t="s">
        <v>43</v>
      </c>
      <c r="D102" s="53" t="s">
        <v>159</v>
      </c>
      <c r="E102" s="53" t="s">
        <v>45</v>
      </c>
      <c r="F102" s="54">
        <v>11997.640258789063</v>
      </c>
      <c r="G102" s="56">
        <v>52938.5</v>
      </c>
    </row>
    <row r="103" spans="1:7">
      <c r="A103" s="53" t="s">
        <v>324</v>
      </c>
      <c r="B103" s="53" t="s">
        <v>6</v>
      </c>
      <c r="C103" s="53" t="s">
        <v>43</v>
      </c>
      <c r="D103" s="53" t="s">
        <v>186</v>
      </c>
      <c r="E103" s="53" t="s">
        <v>45</v>
      </c>
      <c r="F103" s="54">
        <v>262.6300048828125</v>
      </c>
      <c r="G103" s="56">
        <v>631.1099853515625</v>
      </c>
    </row>
    <row r="104" spans="1:7">
      <c r="A104" s="53" t="s">
        <v>324</v>
      </c>
      <c r="B104" s="53" t="s">
        <v>6</v>
      </c>
      <c r="C104" s="53" t="s">
        <v>43</v>
      </c>
      <c r="D104" s="53" t="s">
        <v>188</v>
      </c>
      <c r="E104" s="53" t="s">
        <v>45</v>
      </c>
      <c r="F104" s="54">
        <v>76.199996948242188</v>
      </c>
      <c r="G104" s="56">
        <v>661.83001708984375</v>
      </c>
    </row>
    <row r="105" spans="1:7">
      <c r="A105" s="53" t="s">
        <v>324</v>
      </c>
      <c r="B105" s="53" t="s">
        <v>6</v>
      </c>
      <c r="C105" s="53" t="s">
        <v>43</v>
      </c>
      <c r="D105" s="53" t="s">
        <v>160</v>
      </c>
      <c r="E105" s="53" t="s">
        <v>45</v>
      </c>
      <c r="F105" s="54">
        <v>21990.369140625</v>
      </c>
      <c r="G105" s="56">
        <v>21331.19921875</v>
      </c>
    </row>
    <row r="106" spans="1:7">
      <c r="A106" s="53" t="s">
        <v>324</v>
      </c>
      <c r="B106" s="53" t="s">
        <v>6</v>
      </c>
      <c r="C106" s="53" t="s">
        <v>43</v>
      </c>
      <c r="D106" s="53" t="s">
        <v>189</v>
      </c>
      <c r="E106" s="53" t="s">
        <v>45</v>
      </c>
      <c r="F106" s="54">
        <v>106735.16217041016</v>
      </c>
      <c r="G106" s="56">
        <v>18845.320068359375</v>
      </c>
    </row>
    <row r="107" spans="1:7">
      <c r="A107" s="53" t="s">
        <v>324</v>
      </c>
      <c r="B107" s="53" t="s">
        <v>6</v>
      </c>
      <c r="C107" s="53" t="s">
        <v>43</v>
      </c>
      <c r="D107" s="53" t="s">
        <v>185</v>
      </c>
      <c r="E107" s="53" t="s">
        <v>45</v>
      </c>
      <c r="F107" s="54">
        <v>7536.739990234375</v>
      </c>
      <c r="G107" s="56">
        <v>32292.75</v>
      </c>
    </row>
    <row r="108" spans="1:7">
      <c r="A108" s="53" t="s">
        <v>324</v>
      </c>
      <c r="B108" s="53" t="s">
        <v>6</v>
      </c>
      <c r="C108" s="53" t="s">
        <v>43</v>
      </c>
      <c r="D108" s="53" t="s">
        <v>184</v>
      </c>
      <c r="E108" s="53" t="s">
        <v>45</v>
      </c>
      <c r="F108" s="54">
        <v>2428.2900390625</v>
      </c>
      <c r="G108" s="56">
        <v>7320.2998046875</v>
      </c>
    </row>
    <row r="109" spans="1:7">
      <c r="A109" s="53" t="s">
        <v>324</v>
      </c>
      <c r="B109" s="53" t="s">
        <v>6</v>
      </c>
      <c r="C109" s="53" t="s">
        <v>43</v>
      </c>
      <c r="D109" s="53" t="s">
        <v>147</v>
      </c>
      <c r="E109" s="53" t="s">
        <v>45</v>
      </c>
      <c r="F109" s="54">
        <v>3143.429931640625</v>
      </c>
      <c r="G109" s="56">
        <v>17408.109375</v>
      </c>
    </row>
    <row r="110" spans="1:7">
      <c r="A110" s="53" t="s">
        <v>324</v>
      </c>
      <c r="B110" s="53" t="s">
        <v>6</v>
      </c>
      <c r="C110" s="53" t="s">
        <v>43</v>
      </c>
      <c r="D110" s="53" t="s">
        <v>161</v>
      </c>
      <c r="E110" s="53" t="s">
        <v>45</v>
      </c>
      <c r="F110" s="54">
        <v>25401.419921875</v>
      </c>
      <c r="G110" s="56">
        <v>17059.4609375</v>
      </c>
    </row>
    <row r="111" spans="1:7">
      <c r="A111" s="53" t="s">
        <v>324</v>
      </c>
      <c r="B111" s="53" t="s">
        <v>6</v>
      </c>
      <c r="C111" s="53" t="s">
        <v>43</v>
      </c>
      <c r="D111" s="53" t="s">
        <v>161</v>
      </c>
      <c r="E111" s="53" t="s">
        <v>45</v>
      </c>
      <c r="F111" s="54">
        <v>25401.419921875</v>
      </c>
      <c r="G111" s="56">
        <v>21840</v>
      </c>
    </row>
    <row r="112" spans="1:7">
      <c r="A112" s="53" t="s">
        <v>324</v>
      </c>
      <c r="B112" s="53" t="s">
        <v>6</v>
      </c>
      <c r="C112" s="53" t="s">
        <v>43</v>
      </c>
      <c r="D112" s="53" t="s">
        <v>160</v>
      </c>
      <c r="E112" s="53" t="s">
        <v>45</v>
      </c>
      <c r="F112" s="54">
        <v>21785.349609375</v>
      </c>
      <c r="G112" s="56">
        <v>17770.400390625</v>
      </c>
    </row>
    <row r="113" spans="1:7">
      <c r="A113" s="53" t="s">
        <v>324</v>
      </c>
      <c r="B113" s="53" t="s">
        <v>6</v>
      </c>
      <c r="C113" s="53" t="s">
        <v>43</v>
      </c>
      <c r="D113" s="53" t="s">
        <v>160</v>
      </c>
      <c r="E113" s="53" t="s">
        <v>45</v>
      </c>
      <c r="F113" s="54">
        <v>22679.83984375</v>
      </c>
      <c r="G113" s="56">
        <v>20520</v>
      </c>
    </row>
    <row r="114" spans="1:7">
      <c r="A114" s="53" t="s">
        <v>324</v>
      </c>
      <c r="B114" s="53" t="s">
        <v>6</v>
      </c>
      <c r="C114" s="53" t="s">
        <v>43</v>
      </c>
      <c r="D114" s="53" t="s">
        <v>159</v>
      </c>
      <c r="E114" s="53" t="s">
        <v>95</v>
      </c>
      <c r="F114" s="54">
        <v>280</v>
      </c>
      <c r="G114" s="56">
        <v>856.29998779296875</v>
      </c>
    </row>
    <row r="115" spans="1:7">
      <c r="A115" s="53" t="s">
        <v>324</v>
      </c>
      <c r="B115" s="53" t="s">
        <v>6</v>
      </c>
      <c r="C115" s="53" t="s">
        <v>43</v>
      </c>
      <c r="D115" s="53" t="s">
        <v>161</v>
      </c>
      <c r="E115" s="53" t="s">
        <v>45</v>
      </c>
      <c r="F115" s="54">
        <v>26018.310546875</v>
      </c>
      <c r="G115" s="56">
        <v>25812</v>
      </c>
    </row>
    <row r="116" spans="1:7">
      <c r="A116" s="53" t="s">
        <v>324</v>
      </c>
      <c r="B116" s="53" t="s">
        <v>6</v>
      </c>
      <c r="C116" s="53" t="s">
        <v>43</v>
      </c>
      <c r="D116" s="53" t="s">
        <v>159</v>
      </c>
      <c r="E116" s="53" t="s">
        <v>45</v>
      </c>
      <c r="F116" s="54">
        <v>703.6199951171875</v>
      </c>
      <c r="G116" s="56">
        <v>2528.4599609375</v>
      </c>
    </row>
    <row r="117" spans="1:7">
      <c r="A117" s="53" t="s">
        <v>324</v>
      </c>
      <c r="B117" s="53" t="s">
        <v>6</v>
      </c>
      <c r="C117" s="53" t="s">
        <v>43</v>
      </c>
      <c r="D117" s="53" t="s">
        <v>51</v>
      </c>
      <c r="E117" s="53" t="s">
        <v>45</v>
      </c>
      <c r="F117" s="54">
        <v>117.94000244140625</v>
      </c>
      <c r="G117" s="56">
        <v>468</v>
      </c>
    </row>
    <row r="118" spans="1:7">
      <c r="A118" s="53" t="s">
        <v>324</v>
      </c>
      <c r="B118" s="53" t="s">
        <v>6</v>
      </c>
      <c r="C118" s="53" t="s">
        <v>43</v>
      </c>
      <c r="D118" s="53" t="s">
        <v>159</v>
      </c>
      <c r="E118" s="53" t="s">
        <v>45</v>
      </c>
      <c r="F118" s="54">
        <v>24947.830078125</v>
      </c>
      <c r="G118" s="56">
        <v>86680</v>
      </c>
    </row>
    <row r="119" spans="1:7">
      <c r="A119" s="53" t="s">
        <v>324</v>
      </c>
      <c r="B119" s="53" t="s">
        <v>6</v>
      </c>
      <c r="C119" s="53" t="s">
        <v>43</v>
      </c>
      <c r="D119" s="53" t="s">
        <v>160</v>
      </c>
      <c r="E119" s="53" t="s">
        <v>45</v>
      </c>
      <c r="F119" s="54">
        <v>24494.23046875</v>
      </c>
      <c r="G119" s="56">
        <v>42660</v>
      </c>
    </row>
    <row r="120" spans="1:7">
      <c r="A120" s="53" t="s">
        <v>324</v>
      </c>
      <c r="B120" s="53" t="s">
        <v>6</v>
      </c>
      <c r="C120" s="53" t="s">
        <v>43</v>
      </c>
      <c r="D120" s="53" t="s">
        <v>161</v>
      </c>
      <c r="E120" s="53" t="s">
        <v>45</v>
      </c>
      <c r="F120" s="54">
        <v>255284.279296875</v>
      </c>
      <c r="G120" s="56">
        <v>216334.859375</v>
      </c>
    </row>
    <row r="121" spans="1:7">
      <c r="A121" s="53" t="s">
        <v>324</v>
      </c>
      <c r="B121" s="53" t="s">
        <v>6</v>
      </c>
      <c r="C121" s="53" t="s">
        <v>43</v>
      </c>
      <c r="D121" s="53" t="s">
        <v>350</v>
      </c>
      <c r="E121" s="53" t="s">
        <v>45</v>
      </c>
      <c r="F121" s="54">
        <v>2041.18994140625</v>
      </c>
      <c r="G121" s="56">
        <v>5760</v>
      </c>
    </row>
    <row r="122" spans="1:7">
      <c r="A122" s="53" t="s">
        <v>324</v>
      </c>
      <c r="B122" s="53" t="s">
        <v>6</v>
      </c>
      <c r="C122" s="53" t="s">
        <v>43</v>
      </c>
      <c r="D122" s="53" t="s">
        <v>159</v>
      </c>
      <c r="E122" s="53" t="s">
        <v>45</v>
      </c>
      <c r="F122" s="54">
        <v>10742.079528808594</v>
      </c>
      <c r="G122" s="56">
        <v>50487</v>
      </c>
    </row>
    <row r="123" spans="1:7">
      <c r="A123" s="53" t="s">
        <v>324</v>
      </c>
      <c r="B123" s="53" t="s">
        <v>6</v>
      </c>
      <c r="C123" s="53" t="s">
        <v>43</v>
      </c>
      <c r="D123" s="53" t="s">
        <v>185</v>
      </c>
      <c r="E123" s="53" t="s">
        <v>45</v>
      </c>
      <c r="F123" s="54">
        <v>1420.6700439453125</v>
      </c>
      <c r="G123" s="56">
        <v>6965</v>
      </c>
    </row>
    <row r="124" spans="1:7">
      <c r="A124" s="53" t="s">
        <v>324</v>
      </c>
      <c r="B124" s="53" t="s">
        <v>6</v>
      </c>
      <c r="C124" s="53" t="s">
        <v>43</v>
      </c>
      <c r="D124" s="53" t="s">
        <v>149</v>
      </c>
      <c r="E124" s="53" t="s">
        <v>45</v>
      </c>
      <c r="F124" s="54">
        <v>54354.970703125</v>
      </c>
      <c r="G124" s="56">
        <v>69672.509765625</v>
      </c>
    </row>
    <row r="125" spans="1:7">
      <c r="A125" s="53" t="s">
        <v>324</v>
      </c>
      <c r="B125" s="53" t="s">
        <v>6</v>
      </c>
      <c r="C125" s="53" t="s">
        <v>43</v>
      </c>
      <c r="D125" s="53" t="s">
        <v>161</v>
      </c>
      <c r="E125" s="53" t="s">
        <v>45</v>
      </c>
      <c r="F125" s="54">
        <v>25401.419921875</v>
      </c>
      <c r="G125" s="56">
        <v>19600.19921875</v>
      </c>
    </row>
    <row r="126" spans="1:7">
      <c r="A126" s="53" t="s">
        <v>324</v>
      </c>
      <c r="B126" s="53" t="s">
        <v>6</v>
      </c>
      <c r="C126" s="53" t="s">
        <v>43</v>
      </c>
      <c r="D126" s="53" t="s">
        <v>161</v>
      </c>
      <c r="E126" s="53" t="s">
        <v>45</v>
      </c>
      <c r="F126" s="54">
        <v>26018.310546875</v>
      </c>
      <c r="G126" s="56">
        <v>21796.80078125</v>
      </c>
    </row>
    <row r="127" spans="1:7">
      <c r="A127" s="53" t="s">
        <v>324</v>
      </c>
      <c r="B127" s="53" t="s">
        <v>6</v>
      </c>
      <c r="C127" s="53" t="s">
        <v>43</v>
      </c>
      <c r="D127" s="53" t="s">
        <v>161</v>
      </c>
      <c r="E127" s="53" t="s">
        <v>45</v>
      </c>
      <c r="F127" s="54">
        <v>128132.01953125</v>
      </c>
      <c r="G127" s="56">
        <v>128143.759765625</v>
      </c>
    </row>
    <row r="128" spans="1:7">
      <c r="A128" s="53" t="s">
        <v>324</v>
      </c>
      <c r="B128" s="53" t="s">
        <v>6</v>
      </c>
      <c r="C128" s="53" t="s">
        <v>43</v>
      </c>
      <c r="D128" s="53" t="s">
        <v>161</v>
      </c>
      <c r="E128" s="53" t="s">
        <v>45</v>
      </c>
      <c r="F128" s="54">
        <v>82791.2578125</v>
      </c>
      <c r="G128" s="56">
        <v>62302.5</v>
      </c>
    </row>
    <row r="129" spans="1:7">
      <c r="A129" s="53" t="s">
        <v>324</v>
      </c>
      <c r="B129" s="53" t="s">
        <v>6</v>
      </c>
      <c r="C129" s="53" t="s">
        <v>43</v>
      </c>
      <c r="D129" s="53" t="s">
        <v>161</v>
      </c>
      <c r="E129" s="53" t="s">
        <v>45</v>
      </c>
      <c r="F129" s="54">
        <v>27147.76953125</v>
      </c>
      <c r="G129" s="56">
        <v>22144.5</v>
      </c>
    </row>
    <row r="130" spans="1:7">
      <c r="A130" s="53" t="s">
        <v>324</v>
      </c>
      <c r="B130" s="53" t="s">
        <v>6</v>
      </c>
      <c r="C130" s="53" t="s">
        <v>43</v>
      </c>
      <c r="D130" s="53" t="s">
        <v>183</v>
      </c>
      <c r="E130" s="53" t="s">
        <v>45</v>
      </c>
      <c r="F130" s="54">
        <v>351.54000854492187</v>
      </c>
      <c r="G130" s="56">
        <v>14501.7998046875</v>
      </c>
    </row>
    <row r="131" spans="1:7">
      <c r="A131" s="53" t="s">
        <v>324</v>
      </c>
      <c r="B131" s="53" t="s">
        <v>6</v>
      </c>
      <c r="C131" s="53" t="s">
        <v>43</v>
      </c>
      <c r="D131" s="53" t="s">
        <v>161</v>
      </c>
      <c r="E131" s="53" t="s">
        <v>45</v>
      </c>
      <c r="F131" s="54">
        <v>101605.6796875</v>
      </c>
      <c r="G131" s="56">
        <v>75671.650390625</v>
      </c>
    </row>
    <row r="132" spans="1:7">
      <c r="A132" s="53" t="s">
        <v>324</v>
      </c>
      <c r="B132" s="53" t="s">
        <v>6</v>
      </c>
      <c r="C132" s="53" t="s">
        <v>43</v>
      </c>
      <c r="D132" s="53" t="s">
        <v>188</v>
      </c>
      <c r="E132" s="53" t="s">
        <v>45</v>
      </c>
      <c r="F132" s="54">
        <v>97.980003356933594</v>
      </c>
      <c r="G132" s="56">
        <v>710.79998779296875</v>
      </c>
    </row>
    <row r="133" spans="1:7">
      <c r="A133" s="53" t="s">
        <v>324</v>
      </c>
      <c r="B133" s="53" t="s">
        <v>6</v>
      </c>
      <c r="C133" s="53" t="s">
        <v>43</v>
      </c>
      <c r="D133" s="53" t="s">
        <v>159</v>
      </c>
      <c r="E133" s="53" t="s">
        <v>45</v>
      </c>
      <c r="F133" s="54">
        <v>284.8599853515625</v>
      </c>
      <c r="G133" s="56">
        <v>1536</v>
      </c>
    </row>
    <row r="134" spans="1:7">
      <c r="A134" s="53" t="s">
        <v>324</v>
      </c>
      <c r="B134" s="53" t="s">
        <v>6</v>
      </c>
      <c r="C134" s="53" t="s">
        <v>43</v>
      </c>
      <c r="D134" s="53" t="s">
        <v>44</v>
      </c>
      <c r="E134" s="53" t="s">
        <v>45</v>
      </c>
      <c r="F134" s="54">
        <v>934.8599853515625</v>
      </c>
      <c r="G134" s="56">
        <v>3870.989990234375</v>
      </c>
    </row>
    <row r="135" spans="1:7">
      <c r="A135" s="53" t="s">
        <v>324</v>
      </c>
      <c r="B135" s="53" t="s">
        <v>6</v>
      </c>
      <c r="C135" s="53" t="s">
        <v>43</v>
      </c>
      <c r="D135" s="53" t="s">
        <v>159</v>
      </c>
      <c r="E135" s="53" t="s">
        <v>45</v>
      </c>
      <c r="F135" s="54">
        <v>54355.31982421875</v>
      </c>
      <c r="G135" s="56">
        <v>161263.611328125</v>
      </c>
    </row>
    <row r="136" spans="1:7">
      <c r="A136" s="53" t="s">
        <v>324</v>
      </c>
      <c r="B136" s="53" t="s">
        <v>6</v>
      </c>
      <c r="C136" s="53" t="s">
        <v>43</v>
      </c>
      <c r="D136" s="53" t="s">
        <v>187</v>
      </c>
      <c r="E136" s="53" t="s">
        <v>45</v>
      </c>
      <c r="F136" s="54">
        <v>1847.510009765625</v>
      </c>
      <c r="G136" s="56">
        <v>5999.97021484375</v>
      </c>
    </row>
    <row r="137" spans="1:7">
      <c r="A137" s="53" t="s">
        <v>324</v>
      </c>
      <c r="B137" s="53" t="s">
        <v>6</v>
      </c>
      <c r="C137" s="53" t="s">
        <v>43</v>
      </c>
      <c r="D137" s="53" t="s">
        <v>149</v>
      </c>
      <c r="E137" s="53" t="s">
        <v>45</v>
      </c>
      <c r="F137" s="54">
        <v>36287.73828125</v>
      </c>
      <c r="G137" s="56">
        <v>48000</v>
      </c>
    </row>
    <row r="138" spans="1:7">
      <c r="A138" s="53" t="s">
        <v>324</v>
      </c>
      <c r="B138" s="53" t="s">
        <v>6</v>
      </c>
      <c r="C138" s="53" t="s">
        <v>43</v>
      </c>
      <c r="D138" s="53" t="s">
        <v>159</v>
      </c>
      <c r="E138" s="53" t="s">
        <v>45</v>
      </c>
      <c r="F138" s="54">
        <v>18143.869140625</v>
      </c>
      <c r="G138" s="56">
        <v>63840</v>
      </c>
    </row>
    <row r="139" spans="1:7">
      <c r="A139" s="53" t="s">
        <v>324</v>
      </c>
      <c r="B139" s="53" t="s">
        <v>6</v>
      </c>
      <c r="C139" s="53" t="s">
        <v>43</v>
      </c>
      <c r="D139" s="53" t="s">
        <v>159</v>
      </c>
      <c r="E139" s="53" t="s">
        <v>45</v>
      </c>
      <c r="F139" s="54">
        <v>1632.949951171875</v>
      </c>
      <c r="G139" s="56">
        <v>11700</v>
      </c>
    </row>
    <row r="140" spans="1:7">
      <c r="A140" s="53" t="s">
        <v>324</v>
      </c>
      <c r="B140" s="53" t="s">
        <v>6</v>
      </c>
      <c r="C140" s="53" t="s">
        <v>43</v>
      </c>
      <c r="D140" s="53" t="s">
        <v>159</v>
      </c>
      <c r="E140" s="53" t="s">
        <v>45</v>
      </c>
      <c r="F140" s="54">
        <v>12541.76953125</v>
      </c>
      <c r="G140" s="56">
        <v>128567.53125</v>
      </c>
    </row>
    <row r="141" spans="1:7">
      <c r="A141" s="53" t="s">
        <v>324</v>
      </c>
      <c r="B141" s="53" t="s">
        <v>6</v>
      </c>
      <c r="C141" s="53" t="s">
        <v>43</v>
      </c>
      <c r="D141" s="53" t="s">
        <v>160</v>
      </c>
      <c r="E141" s="53" t="s">
        <v>45</v>
      </c>
      <c r="F141" s="54">
        <v>9053</v>
      </c>
      <c r="G141" s="56">
        <v>7320</v>
      </c>
    </row>
    <row r="142" spans="1:7">
      <c r="A142" s="53" t="s">
        <v>324</v>
      </c>
      <c r="B142" s="53" t="s">
        <v>6</v>
      </c>
      <c r="C142" s="53" t="s">
        <v>43</v>
      </c>
      <c r="D142" s="53" t="s">
        <v>159</v>
      </c>
      <c r="E142" s="53" t="s">
        <v>45</v>
      </c>
      <c r="F142" s="54">
        <v>548.84999847412109</v>
      </c>
      <c r="G142" s="56">
        <v>3038</v>
      </c>
    </row>
    <row r="143" spans="1:7">
      <c r="A143" s="53" t="s">
        <v>324</v>
      </c>
      <c r="B143" s="53" t="s">
        <v>6</v>
      </c>
      <c r="C143" s="53" t="s">
        <v>43</v>
      </c>
      <c r="D143" s="53" t="s">
        <v>159</v>
      </c>
      <c r="E143" s="53" t="s">
        <v>45</v>
      </c>
      <c r="F143" s="54">
        <v>24476.080078125</v>
      </c>
      <c r="G143" s="56">
        <v>90113.203125</v>
      </c>
    </row>
    <row r="144" spans="1:7">
      <c r="A144" s="53" t="s">
        <v>324</v>
      </c>
      <c r="B144" s="53" t="s">
        <v>6</v>
      </c>
      <c r="C144" s="53" t="s">
        <v>43</v>
      </c>
      <c r="D144" s="53" t="s">
        <v>161</v>
      </c>
      <c r="E144" s="53" t="s">
        <v>45</v>
      </c>
      <c r="F144" s="54">
        <v>25111.119140625</v>
      </c>
      <c r="G144" s="56">
        <v>18126.759765625</v>
      </c>
    </row>
    <row r="145" spans="1:7">
      <c r="A145" s="32" t="s">
        <v>324</v>
      </c>
      <c r="B145" s="33"/>
      <c r="C145" s="33"/>
      <c r="D145" s="33"/>
      <c r="E145" s="33"/>
      <c r="F145" s="33">
        <f>SUM(F85:F144)</f>
        <v>2427918.479675293</v>
      </c>
      <c r="G145" s="34">
        <f>SUM(G85:G144)</f>
        <v>3133943.8222045898</v>
      </c>
    </row>
    <row r="146" spans="1:7">
      <c r="A146" s="53" t="s">
        <v>329</v>
      </c>
      <c r="B146" s="53" t="s">
        <v>6</v>
      </c>
      <c r="C146" s="53" t="s">
        <v>43</v>
      </c>
      <c r="D146" s="53" t="s">
        <v>160</v>
      </c>
      <c r="E146" s="53" t="s">
        <v>45</v>
      </c>
      <c r="F146" s="54">
        <v>24494.23046875</v>
      </c>
      <c r="G146" s="56">
        <v>27540</v>
      </c>
    </row>
    <row r="147" spans="1:7">
      <c r="A147" s="53" t="s">
        <v>329</v>
      </c>
      <c r="B147" s="53" t="s">
        <v>6</v>
      </c>
      <c r="C147" s="53" t="s">
        <v>43</v>
      </c>
      <c r="D147" s="53" t="s">
        <v>149</v>
      </c>
      <c r="E147" s="53" t="s">
        <v>45</v>
      </c>
      <c r="F147" s="54">
        <v>68351.046875</v>
      </c>
      <c r="G147" s="56">
        <v>74425.6015625</v>
      </c>
    </row>
    <row r="148" spans="1:7">
      <c r="A148" s="53" t="s">
        <v>329</v>
      </c>
      <c r="B148" s="53" t="s">
        <v>6</v>
      </c>
      <c r="C148" s="53" t="s">
        <v>43</v>
      </c>
      <c r="D148" s="53" t="s">
        <v>160</v>
      </c>
      <c r="E148" s="53" t="s">
        <v>45</v>
      </c>
      <c r="F148" s="54">
        <v>21990.650390625</v>
      </c>
      <c r="G148" s="56">
        <v>19877.05078125</v>
      </c>
    </row>
    <row r="149" spans="1:7">
      <c r="A149" s="53" t="s">
        <v>329</v>
      </c>
      <c r="B149" s="53" t="s">
        <v>6</v>
      </c>
      <c r="C149" s="53" t="s">
        <v>43</v>
      </c>
      <c r="D149" s="53" t="s">
        <v>159</v>
      </c>
      <c r="E149" s="53" t="s">
        <v>45</v>
      </c>
      <c r="F149" s="54">
        <v>26526.33984375</v>
      </c>
      <c r="G149" s="56">
        <v>80702.3984375</v>
      </c>
    </row>
    <row r="150" spans="1:7">
      <c r="A150" s="53" t="s">
        <v>329</v>
      </c>
      <c r="B150" s="53" t="s">
        <v>6</v>
      </c>
      <c r="C150" s="53" t="s">
        <v>43</v>
      </c>
      <c r="D150" s="53" t="s">
        <v>184</v>
      </c>
      <c r="E150" s="53" t="s">
        <v>95</v>
      </c>
      <c r="F150" s="54">
        <v>763.4000244140625</v>
      </c>
      <c r="G150" s="56">
        <v>1874.469970703125</v>
      </c>
    </row>
    <row r="151" spans="1:7">
      <c r="A151" s="53" t="s">
        <v>329</v>
      </c>
      <c r="B151" s="53" t="s">
        <v>6</v>
      </c>
      <c r="C151" s="53" t="s">
        <v>43</v>
      </c>
      <c r="D151" s="53" t="s">
        <v>161</v>
      </c>
      <c r="E151" s="53" t="s">
        <v>45</v>
      </c>
      <c r="F151" s="54">
        <v>25401.419921875</v>
      </c>
      <c r="G151" s="56">
        <v>18178.359375</v>
      </c>
    </row>
    <row r="152" spans="1:7">
      <c r="A152" s="53" t="s">
        <v>329</v>
      </c>
      <c r="B152" s="53" t="s">
        <v>6</v>
      </c>
      <c r="C152" s="53" t="s">
        <v>43</v>
      </c>
      <c r="D152" s="53" t="s">
        <v>159</v>
      </c>
      <c r="E152" s="53" t="s">
        <v>45</v>
      </c>
      <c r="F152" s="54">
        <v>41204.740234375</v>
      </c>
      <c r="G152" s="56">
        <v>139156</v>
      </c>
    </row>
    <row r="153" spans="1:7">
      <c r="A153" s="53" t="s">
        <v>329</v>
      </c>
      <c r="B153" s="53" t="s">
        <v>6</v>
      </c>
      <c r="C153" s="53" t="s">
        <v>43</v>
      </c>
      <c r="D153" s="53" t="s">
        <v>56</v>
      </c>
      <c r="E153" s="53" t="s">
        <v>45</v>
      </c>
      <c r="F153" s="54">
        <v>429.19000244140625</v>
      </c>
      <c r="G153" s="56">
        <v>3241</v>
      </c>
    </row>
    <row r="154" spans="1:7">
      <c r="A154" s="53" t="s">
        <v>329</v>
      </c>
      <c r="B154" s="53" t="s">
        <v>6</v>
      </c>
      <c r="C154" s="53" t="s">
        <v>43</v>
      </c>
      <c r="D154" s="53" t="s">
        <v>161</v>
      </c>
      <c r="E154" s="53" t="s">
        <v>45</v>
      </c>
      <c r="F154" s="54">
        <v>25401.419921875</v>
      </c>
      <c r="G154" s="56">
        <v>16993.7109375</v>
      </c>
    </row>
    <row r="155" spans="1:7">
      <c r="A155" s="53" t="s">
        <v>329</v>
      </c>
      <c r="B155" s="53" t="s">
        <v>6</v>
      </c>
      <c r="C155" s="53" t="s">
        <v>43</v>
      </c>
      <c r="D155" s="53" t="s">
        <v>159</v>
      </c>
      <c r="E155" s="53" t="s">
        <v>45</v>
      </c>
      <c r="F155" s="54">
        <v>12247.1103515625</v>
      </c>
      <c r="G155" s="56">
        <v>39960</v>
      </c>
    </row>
    <row r="156" spans="1:7">
      <c r="A156" s="53" t="s">
        <v>329</v>
      </c>
      <c r="B156" s="53" t="s">
        <v>6</v>
      </c>
      <c r="C156" s="53" t="s">
        <v>43</v>
      </c>
      <c r="D156" s="53" t="s">
        <v>160</v>
      </c>
      <c r="E156" s="53" t="s">
        <v>45</v>
      </c>
      <c r="F156" s="54">
        <v>21990.650390625</v>
      </c>
      <c r="G156" s="56">
        <v>19877.005859375</v>
      </c>
    </row>
    <row r="157" spans="1:7">
      <c r="A157" s="53" t="s">
        <v>329</v>
      </c>
      <c r="B157" s="53" t="s">
        <v>6</v>
      </c>
      <c r="C157" s="53" t="s">
        <v>43</v>
      </c>
      <c r="D157" s="53" t="s">
        <v>159</v>
      </c>
      <c r="E157" s="53" t="s">
        <v>95</v>
      </c>
      <c r="F157" s="54">
        <v>110.68000030517578</v>
      </c>
      <c r="G157" s="56">
        <v>229</v>
      </c>
    </row>
    <row r="158" spans="1:7">
      <c r="A158" s="53" t="s">
        <v>329</v>
      </c>
      <c r="B158" s="53" t="s">
        <v>6</v>
      </c>
      <c r="C158" s="53" t="s">
        <v>43</v>
      </c>
      <c r="D158" s="53" t="s">
        <v>160</v>
      </c>
      <c r="E158" s="53" t="s">
        <v>45</v>
      </c>
      <c r="F158" s="54">
        <v>7503.56005859375</v>
      </c>
      <c r="G158" s="56">
        <v>6283.2998046875</v>
      </c>
    </row>
    <row r="159" spans="1:7">
      <c r="A159" s="53" t="s">
        <v>329</v>
      </c>
      <c r="B159" s="53" t="s">
        <v>6</v>
      </c>
      <c r="C159" s="53" t="s">
        <v>43</v>
      </c>
      <c r="D159" s="53" t="s">
        <v>65</v>
      </c>
      <c r="E159" s="53" t="s">
        <v>45</v>
      </c>
      <c r="F159" s="54">
        <v>185416.681640625</v>
      </c>
      <c r="G159" s="56">
        <v>220328.59765625</v>
      </c>
    </row>
    <row r="160" spans="1:7">
      <c r="A160" s="53" t="s">
        <v>329</v>
      </c>
      <c r="B160" s="53" t="s">
        <v>6</v>
      </c>
      <c r="C160" s="53" t="s">
        <v>43</v>
      </c>
      <c r="D160" s="53" t="s">
        <v>159</v>
      </c>
      <c r="E160" s="53" t="s">
        <v>45</v>
      </c>
      <c r="F160" s="54">
        <v>217.72999572753906</v>
      </c>
      <c r="G160" s="56">
        <v>2287.5</v>
      </c>
    </row>
    <row r="161" spans="1:7">
      <c r="A161" s="53" t="s">
        <v>329</v>
      </c>
      <c r="B161" s="53" t="s">
        <v>6</v>
      </c>
      <c r="C161" s="53" t="s">
        <v>43</v>
      </c>
      <c r="D161" s="53" t="s">
        <v>161</v>
      </c>
      <c r="E161" s="53" t="s">
        <v>45</v>
      </c>
      <c r="F161" s="54">
        <v>24494.23046875</v>
      </c>
      <c r="G161" s="56">
        <v>22680</v>
      </c>
    </row>
    <row r="162" spans="1:7">
      <c r="A162" s="53" t="s">
        <v>329</v>
      </c>
      <c r="B162" s="53" t="s">
        <v>6</v>
      </c>
      <c r="C162" s="53" t="s">
        <v>43</v>
      </c>
      <c r="D162" s="53" t="s">
        <v>189</v>
      </c>
      <c r="E162" s="53" t="s">
        <v>45</v>
      </c>
      <c r="F162" s="54">
        <v>45.360000610351562</v>
      </c>
      <c r="G162" s="56">
        <v>205</v>
      </c>
    </row>
    <row r="163" spans="1:7">
      <c r="A163" s="53" t="s">
        <v>329</v>
      </c>
      <c r="B163" s="53" t="s">
        <v>6</v>
      </c>
      <c r="C163" s="53" t="s">
        <v>43</v>
      </c>
      <c r="D163" s="53" t="s">
        <v>161</v>
      </c>
      <c r="E163" s="53" t="s">
        <v>45</v>
      </c>
      <c r="F163" s="54">
        <v>77052.5</v>
      </c>
      <c r="G163" s="56">
        <v>71750</v>
      </c>
    </row>
    <row r="164" spans="1:7">
      <c r="A164" s="53" t="s">
        <v>329</v>
      </c>
      <c r="B164" s="53" t="s">
        <v>6</v>
      </c>
      <c r="C164" s="53" t="s">
        <v>43</v>
      </c>
      <c r="D164" s="53" t="s">
        <v>159</v>
      </c>
      <c r="E164" s="53" t="s">
        <v>45</v>
      </c>
      <c r="F164" s="54">
        <v>2050.260009765625</v>
      </c>
      <c r="G164" s="56">
        <v>7458</v>
      </c>
    </row>
    <row r="165" spans="1:7">
      <c r="A165" s="53" t="s">
        <v>329</v>
      </c>
      <c r="B165" s="53" t="s">
        <v>6</v>
      </c>
      <c r="C165" s="53" t="s">
        <v>43</v>
      </c>
      <c r="D165" s="53" t="s">
        <v>160</v>
      </c>
      <c r="E165" s="53" t="s">
        <v>45</v>
      </c>
      <c r="F165" s="54">
        <v>235.8699951171875</v>
      </c>
      <c r="G165" s="56">
        <v>202.80000305175781</v>
      </c>
    </row>
    <row r="166" spans="1:7">
      <c r="A166" s="53" t="s">
        <v>329</v>
      </c>
      <c r="B166" s="53" t="s">
        <v>6</v>
      </c>
      <c r="C166" s="53" t="s">
        <v>43</v>
      </c>
      <c r="D166" s="53" t="s">
        <v>186</v>
      </c>
      <c r="E166" s="53" t="s">
        <v>45</v>
      </c>
      <c r="F166" s="54">
        <v>318.42001342773437</v>
      </c>
      <c r="G166" s="56">
        <v>765.17999267578125</v>
      </c>
    </row>
    <row r="167" spans="1:7">
      <c r="A167" s="53" t="s">
        <v>329</v>
      </c>
      <c r="B167" s="53" t="s">
        <v>6</v>
      </c>
      <c r="C167" s="53" t="s">
        <v>43</v>
      </c>
      <c r="D167" s="53" t="s">
        <v>159</v>
      </c>
      <c r="E167" s="53" t="s">
        <v>95</v>
      </c>
      <c r="F167" s="54">
        <v>6095.14990234375</v>
      </c>
      <c r="G167" s="56">
        <v>22790</v>
      </c>
    </row>
    <row r="168" spans="1:7">
      <c r="A168" s="53" t="s">
        <v>329</v>
      </c>
      <c r="B168" s="53" t="s">
        <v>6</v>
      </c>
      <c r="C168" s="53" t="s">
        <v>43</v>
      </c>
      <c r="D168" s="53" t="s">
        <v>189</v>
      </c>
      <c r="E168" s="53" t="s">
        <v>45</v>
      </c>
      <c r="F168" s="54">
        <v>11521.280029296875</v>
      </c>
      <c r="G168" s="56">
        <v>37790.55078125</v>
      </c>
    </row>
    <row r="169" spans="1:7">
      <c r="A169" s="53" t="s">
        <v>329</v>
      </c>
      <c r="B169" s="53" t="s">
        <v>6</v>
      </c>
      <c r="C169" s="53" t="s">
        <v>43</v>
      </c>
      <c r="D169" s="53" t="s">
        <v>161</v>
      </c>
      <c r="E169" s="53" t="s">
        <v>45</v>
      </c>
      <c r="F169" s="54">
        <v>24494.23046875</v>
      </c>
      <c r="G169" s="56">
        <v>23220</v>
      </c>
    </row>
    <row r="170" spans="1:7">
      <c r="A170" s="53" t="s">
        <v>329</v>
      </c>
      <c r="B170" s="53" t="s">
        <v>6</v>
      </c>
      <c r="C170" s="53" t="s">
        <v>43</v>
      </c>
      <c r="D170" s="53" t="s">
        <v>161</v>
      </c>
      <c r="E170" s="53" t="s">
        <v>45</v>
      </c>
      <c r="F170" s="54">
        <v>25401.419921875</v>
      </c>
      <c r="G170" s="56">
        <v>17059.4609375</v>
      </c>
    </row>
    <row r="171" spans="1:7">
      <c r="A171" s="53" t="s">
        <v>329</v>
      </c>
      <c r="B171" s="53" t="s">
        <v>6</v>
      </c>
      <c r="C171" s="53" t="s">
        <v>43</v>
      </c>
      <c r="D171" s="53" t="s">
        <v>188</v>
      </c>
      <c r="E171" s="53" t="s">
        <v>45</v>
      </c>
      <c r="F171" s="54">
        <v>3587.139892578125</v>
      </c>
      <c r="G171" s="56">
        <v>15527.7998046875</v>
      </c>
    </row>
    <row r="172" spans="1:7">
      <c r="A172" s="53" t="s">
        <v>329</v>
      </c>
      <c r="B172" s="53" t="s">
        <v>6</v>
      </c>
      <c r="C172" s="53" t="s">
        <v>43</v>
      </c>
      <c r="D172" s="53" t="s">
        <v>185</v>
      </c>
      <c r="E172" s="53" t="s">
        <v>45</v>
      </c>
      <c r="F172" s="54">
        <v>952.54998779296875</v>
      </c>
      <c r="G172" s="56">
        <v>6318.89990234375</v>
      </c>
    </row>
    <row r="173" spans="1:7">
      <c r="A173" s="53" t="s">
        <v>329</v>
      </c>
      <c r="B173" s="53" t="s">
        <v>6</v>
      </c>
      <c r="C173" s="53" t="s">
        <v>43</v>
      </c>
      <c r="D173" s="53" t="s">
        <v>187</v>
      </c>
      <c r="E173" s="53" t="s">
        <v>45</v>
      </c>
      <c r="F173" s="54">
        <v>3511.2900390625</v>
      </c>
      <c r="G173" s="56">
        <v>25593.6005859375</v>
      </c>
    </row>
    <row r="174" spans="1:7">
      <c r="A174" s="53" t="s">
        <v>329</v>
      </c>
      <c r="B174" s="53" t="s">
        <v>6</v>
      </c>
      <c r="C174" s="53" t="s">
        <v>43</v>
      </c>
      <c r="D174" s="53" t="s">
        <v>160</v>
      </c>
      <c r="E174" s="53" t="s">
        <v>45</v>
      </c>
      <c r="F174" s="54">
        <v>21994</v>
      </c>
      <c r="G174" s="56">
        <v>18907.439453125</v>
      </c>
    </row>
    <row r="175" spans="1:7">
      <c r="A175" s="53" t="s">
        <v>329</v>
      </c>
      <c r="B175" s="53" t="s">
        <v>6</v>
      </c>
      <c r="C175" s="53" t="s">
        <v>43</v>
      </c>
      <c r="D175" s="53" t="s">
        <v>185</v>
      </c>
      <c r="E175" s="53" t="s">
        <v>95</v>
      </c>
      <c r="F175" s="54">
        <v>71.669998168945313</v>
      </c>
      <c r="G175" s="56">
        <v>189</v>
      </c>
    </row>
    <row r="176" spans="1:7">
      <c r="A176" s="53" t="s">
        <v>329</v>
      </c>
      <c r="B176" s="53" t="s">
        <v>6</v>
      </c>
      <c r="C176" s="53" t="s">
        <v>43</v>
      </c>
      <c r="D176" s="53" t="s">
        <v>161</v>
      </c>
      <c r="E176" s="53" t="s">
        <v>45</v>
      </c>
      <c r="F176" s="54">
        <v>105366.458984375</v>
      </c>
      <c r="G176" s="56">
        <v>89684.708984375</v>
      </c>
    </row>
    <row r="177" spans="1:7">
      <c r="A177" s="53" t="s">
        <v>329</v>
      </c>
      <c r="B177" s="53" t="s">
        <v>6</v>
      </c>
      <c r="C177" s="53" t="s">
        <v>43</v>
      </c>
      <c r="D177" s="53" t="s">
        <v>161</v>
      </c>
      <c r="E177" s="53" t="s">
        <v>45</v>
      </c>
      <c r="F177" s="54">
        <v>24494.23046875</v>
      </c>
      <c r="G177" s="56">
        <v>89100</v>
      </c>
    </row>
    <row r="178" spans="1:7">
      <c r="A178" s="53" t="s">
        <v>329</v>
      </c>
      <c r="B178" s="53" t="s">
        <v>6</v>
      </c>
      <c r="C178" s="53" t="s">
        <v>43</v>
      </c>
      <c r="D178" s="53" t="s">
        <v>159</v>
      </c>
      <c r="E178" s="53" t="s">
        <v>45</v>
      </c>
      <c r="F178" s="54">
        <v>589.67999267578125</v>
      </c>
      <c r="G178" s="56">
        <v>3313.8798828125</v>
      </c>
    </row>
    <row r="179" spans="1:7">
      <c r="A179" s="53" t="s">
        <v>329</v>
      </c>
      <c r="B179" s="53" t="s">
        <v>6</v>
      </c>
      <c r="C179" s="53" t="s">
        <v>43</v>
      </c>
      <c r="D179" s="53" t="s">
        <v>160</v>
      </c>
      <c r="E179" s="53" t="s">
        <v>45</v>
      </c>
      <c r="F179" s="54">
        <v>21990.650390625</v>
      </c>
      <c r="G179" s="56">
        <v>19392.25</v>
      </c>
    </row>
    <row r="180" spans="1:7">
      <c r="A180" s="53" t="s">
        <v>329</v>
      </c>
      <c r="B180" s="53" t="s">
        <v>6</v>
      </c>
      <c r="C180" s="53" t="s">
        <v>43</v>
      </c>
      <c r="D180" s="53" t="s">
        <v>147</v>
      </c>
      <c r="E180" s="53" t="s">
        <v>45</v>
      </c>
      <c r="F180" s="54">
        <v>456.30999755859375</v>
      </c>
      <c r="G180" s="56">
        <v>3309.39990234375</v>
      </c>
    </row>
    <row r="181" spans="1:7">
      <c r="A181" s="53" t="s">
        <v>329</v>
      </c>
      <c r="B181" s="53" t="s">
        <v>6</v>
      </c>
      <c r="C181" s="53" t="s">
        <v>43</v>
      </c>
      <c r="D181" s="53" t="s">
        <v>161</v>
      </c>
      <c r="E181" s="53" t="s">
        <v>45</v>
      </c>
      <c r="F181" s="54">
        <v>485802.16015625</v>
      </c>
      <c r="G181" s="56">
        <v>412976.208984375</v>
      </c>
    </row>
    <row r="182" spans="1:7">
      <c r="A182" s="53" t="s">
        <v>329</v>
      </c>
      <c r="B182" s="53" t="s">
        <v>6</v>
      </c>
      <c r="C182" s="53" t="s">
        <v>43</v>
      </c>
      <c r="D182" s="53" t="s">
        <v>342</v>
      </c>
      <c r="E182" s="53" t="s">
        <v>45</v>
      </c>
      <c r="F182" s="54">
        <v>17560.55078125</v>
      </c>
      <c r="G182" s="56">
        <v>80789</v>
      </c>
    </row>
    <row r="183" spans="1:7">
      <c r="A183" s="53" t="s">
        <v>329</v>
      </c>
      <c r="B183" s="53" t="s">
        <v>6</v>
      </c>
      <c r="C183" s="53" t="s">
        <v>43</v>
      </c>
      <c r="D183" s="53" t="s">
        <v>159</v>
      </c>
      <c r="E183" s="53" t="s">
        <v>45</v>
      </c>
      <c r="F183" s="54">
        <v>3309.510009765625</v>
      </c>
      <c r="G183" s="56">
        <v>16322.7998046875</v>
      </c>
    </row>
    <row r="184" spans="1:7">
      <c r="A184" s="53" t="s">
        <v>329</v>
      </c>
      <c r="B184" s="53" t="s">
        <v>6</v>
      </c>
      <c r="C184" s="53" t="s">
        <v>43</v>
      </c>
      <c r="D184" s="53" t="s">
        <v>161</v>
      </c>
      <c r="E184" s="53" t="s">
        <v>45</v>
      </c>
      <c r="F184" s="54">
        <v>18106.009765625</v>
      </c>
      <c r="G184" s="56">
        <v>23224.169921875</v>
      </c>
    </row>
    <row r="185" spans="1:7">
      <c r="A185" s="53" t="s">
        <v>329</v>
      </c>
      <c r="B185" s="53" t="s">
        <v>6</v>
      </c>
      <c r="C185" s="53" t="s">
        <v>43</v>
      </c>
      <c r="D185" s="53" t="s">
        <v>149</v>
      </c>
      <c r="E185" s="53" t="s">
        <v>45</v>
      </c>
      <c r="F185" s="54">
        <v>74389.87890625</v>
      </c>
      <c r="G185" s="56">
        <v>92896.6796875</v>
      </c>
    </row>
    <row r="186" spans="1:7">
      <c r="A186" s="53" t="s">
        <v>329</v>
      </c>
      <c r="B186" s="53" t="s">
        <v>6</v>
      </c>
      <c r="C186" s="53" t="s">
        <v>43</v>
      </c>
      <c r="D186" s="53" t="s">
        <v>161</v>
      </c>
      <c r="E186" s="53" t="s">
        <v>45</v>
      </c>
      <c r="F186" s="54">
        <v>76831.791015625</v>
      </c>
      <c r="G186" s="56">
        <v>79764.0234375</v>
      </c>
    </row>
    <row r="187" spans="1:7">
      <c r="A187" s="53" t="s">
        <v>329</v>
      </c>
      <c r="B187" s="53" t="s">
        <v>6</v>
      </c>
      <c r="C187" s="53" t="s">
        <v>43</v>
      </c>
      <c r="D187" s="53" t="s">
        <v>160</v>
      </c>
      <c r="E187" s="53" t="s">
        <v>45</v>
      </c>
      <c r="F187" s="54">
        <v>24494.23046875</v>
      </c>
      <c r="G187" s="56">
        <v>24840</v>
      </c>
    </row>
    <row r="188" spans="1:7">
      <c r="A188" s="53" t="s">
        <v>329</v>
      </c>
      <c r="B188" s="53" t="s">
        <v>6</v>
      </c>
      <c r="C188" s="53" t="s">
        <v>43</v>
      </c>
      <c r="D188" s="53" t="s">
        <v>161</v>
      </c>
      <c r="E188" s="53" t="s">
        <v>45</v>
      </c>
      <c r="F188" s="54">
        <v>104327.259765625</v>
      </c>
      <c r="G188" s="56">
        <v>97742.220703125</v>
      </c>
    </row>
    <row r="189" spans="1:7">
      <c r="A189" s="53" t="s">
        <v>329</v>
      </c>
      <c r="B189" s="53" t="s">
        <v>6</v>
      </c>
      <c r="C189" s="53" t="s">
        <v>43</v>
      </c>
      <c r="D189" s="53" t="s">
        <v>161</v>
      </c>
      <c r="E189" s="53" t="s">
        <v>45</v>
      </c>
      <c r="F189" s="54">
        <v>486389.9375</v>
      </c>
      <c r="G189" s="56">
        <v>432130.41015625</v>
      </c>
    </row>
    <row r="190" spans="1:7">
      <c r="A190" s="53" t="s">
        <v>329</v>
      </c>
      <c r="B190" s="53" t="s">
        <v>6</v>
      </c>
      <c r="C190" s="53" t="s">
        <v>43</v>
      </c>
      <c r="D190" s="53" t="s">
        <v>161</v>
      </c>
      <c r="E190" s="53" t="s">
        <v>45</v>
      </c>
      <c r="F190" s="54">
        <v>23587.029296875</v>
      </c>
      <c r="G190" s="56">
        <v>18040</v>
      </c>
    </row>
    <row r="191" spans="1:7">
      <c r="A191" s="53" t="s">
        <v>329</v>
      </c>
      <c r="B191" s="53" t="s">
        <v>6</v>
      </c>
      <c r="C191" s="53" t="s">
        <v>43</v>
      </c>
      <c r="D191" s="53" t="s">
        <v>296</v>
      </c>
      <c r="E191" s="53" t="s">
        <v>45</v>
      </c>
      <c r="F191" s="54">
        <v>6350.35986328125</v>
      </c>
      <c r="G191" s="56">
        <v>7840</v>
      </c>
    </row>
    <row r="192" spans="1:7">
      <c r="A192" s="53" t="s">
        <v>329</v>
      </c>
      <c r="B192" s="53" t="s">
        <v>6</v>
      </c>
      <c r="C192" s="53" t="s">
        <v>43</v>
      </c>
      <c r="D192" s="53" t="s">
        <v>161</v>
      </c>
      <c r="E192" s="53" t="s">
        <v>45</v>
      </c>
      <c r="F192" s="54">
        <v>103433.671875</v>
      </c>
      <c r="G192" s="56">
        <v>133825.619140625</v>
      </c>
    </row>
    <row r="193" spans="1:7">
      <c r="A193" s="53" t="s">
        <v>329</v>
      </c>
      <c r="B193" s="53" t="s">
        <v>6</v>
      </c>
      <c r="C193" s="53" t="s">
        <v>43</v>
      </c>
      <c r="D193" s="53" t="s">
        <v>161</v>
      </c>
      <c r="E193" s="53" t="s">
        <v>45</v>
      </c>
      <c r="F193" s="54">
        <v>178785.359375</v>
      </c>
      <c r="G193" s="56">
        <v>119992.544921875</v>
      </c>
    </row>
    <row r="194" spans="1:7">
      <c r="A194" s="53" t="s">
        <v>329</v>
      </c>
      <c r="B194" s="53" t="s">
        <v>6</v>
      </c>
      <c r="C194" s="53" t="s">
        <v>43</v>
      </c>
      <c r="D194" s="53" t="s">
        <v>159</v>
      </c>
      <c r="E194" s="53" t="s">
        <v>45</v>
      </c>
      <c r="F194" s="54">
        <v>389.6400032043457</v>
      </c>
      <c r="G194" s="56">
        <v>2179</v>
      </c>
    </row>
    <row r="195" spans="1:7">
      <c r="A195" s="53" t="s">
        <v>329</v>
      </c>
      <c r="B195" s="53" t="s">
        <v>6</v>
      </c>
      <c r="C195" s="53" t="s">
        <v>43</v>
      </c>
      <c r="D195" s="53" t="s">
        <v>147</v>
      </c>
      <c r="E195" s="53" t="s">
        <v>45</v>
      </c>
      <c r="F195" s="54">
        <v>384.65000343322754</v>
      </c>
      <c r="G195" s="56">
        <v>2111</v>
      </c>
    </row>
    <row r="196" spans="1:7">
      <c r="A196" s="53" t="s">
        <v>329</v>
      </c>
      <c r="B196" s="53" t="s">
        <v>6</v>
      </c>
      <c r="C196" s="53" t="s">
        <v>43</v>
      </c>
      <c r="D196" s="53" t="s">
        <v>148</v>
      </c>
      <c r="E196" s="53" t="s">
        <v>45</v>
      </c>
      <c r="F196" s="54">
        <v>935.17999267578125</v>
      </c>
      <c r="G196" s="56">
        <v>3870.989990234375</v>
      </c>
    </row>
    <row r="197" spans="1:7">
      <c r="A197" s="53" t="s">
        <v>329</v>
      </c>
      <c r="B197" s="53" t="s">
        <v>6</v>
      </c>
      <c r="C197" s="53" t="s">
        <v>43</v>
      </c>
      <c r="D197" s="53" t="s">
        <v>185</v>
      </c>
      <c r="E197" s="53" t="s">
        <v>45</v>
      </c>
      <c r="F197" s="54">
        <v>291.20999908447266</v>
      </c>
      <c r="G197" s="56">
        <v>2150</v>
      </c>
    </row>
    <row r="198" spans="1:7">
      <c r="A198" s="53" t="s">
        <v>329</v>
      </c>
      <c r="B198" s="53" t="s">
        <v>6</v>
      </c>
      <c r="C198" s="53" t="s">
        <v>43</v>
      </c>
      <c r="D198" s="53" t="s">
        <v>159</v>
      </c>
      <c r="E198" s="53" t="s">
        <v>45</v>
      </c>
      <c r="F198" s="54">
        <v>42588.83984375</v>
      </c>
      <c r="G198" s="56">
        <v>113017.6015625</v>
      </c>
    </row>
    <row r="199" spans="1:7">
      <c r="A199" s="53" t="s">
        <v>329</v>
      </c>
      <c r="B199" s="53" t="s">
        <v>6</v>
      </c>
      <c r="C199" s="53" t="s">
        <v>43</v>
      </c>
      <c r="D199" s="53" t="s">
        <v>160</v>
      </c>
      <c r="E199" s="53" t="s">
        <v>45</v>
      </c>
      <c r="F199" s="54">
        <v>2263.27001953125</v>
      </c>
      <c r="G199" s="56">
        <v>1950</v>
      </c>
    </row>
    <row r="200" spans="1:7">
      <c r="A200" s="53" t="s">
        <v>329</v>
      </c>
      <c r="B200" s="53" t="s">
        <v>6</v>
      </c>
      <c r="C200" s="53" t="s">
        <v>43</v>
      </c>
      <c r="D200" s="53" t="s">
        <v>160</v>
      </c>
      <c r="E200" s="53" t="s">
        <v>45</v>
      </c>
      <c r="F200" s="54">
        <v>24495.58984375</v>
      </c>
      <c r="G200" s="56">
        <v>20521.259765625</v>
      </c>
    </row>
    <row r="201" spans="1:7">
      <c r="A201" s="53" t="s">
        <v>329</v>
      </c>
      <c r="B201" s="53" t="s">
        <v>6</v>
      </c>
      <c r="C201" s="53" t="s">
        <v>43</v>
      </c>
      <c r="D201" s="53" t="s">
        <v>159</v>
      </c>
      <c r="E201" s="53" t="s">
        <v>45</v>
      </c>
      <c r="F201" s="54">
        <v>31731.640625</v>
      </c>
      <c r="G201" s="56">
        <v>163330.0625</v>
      </c>
    </row>
    <row r="202" spans="1:7">
      <c r="A202" s="53" t="s">
        <v>329</v>
      </c>
      <c r="B202" s="53" t="s">
        <v>6</v>
      </c>
      <c r="C202" s="53" t="s">
        <v>43</v>
      </c>
      <c r="D202" s="53" t="s">
        <v>187</v>
      </c>
      <c r="E202" s="53" t="s">
        <v>45</v>
      </c>
      <c r="F202" s="54">
        <v>235.50999450683594</v>
      </c>
      <c r="G202" s="56">
        <v>1034.800048828125</v>
      </c>
    </row>
    <row r="203" spans="1:7">
      <c r="A203" s="53" t="s">
        <v>329</v>
      </c>
      <c r="B203" s="53" t="s">
        <v>6</v>
      </c>
      <c r="C203" s="53" t="s">
        <v>43</v>
      </c>
      <c r="D203" s="53" t="s">
        <v>255</v>
      </c>
      <c r="E203" s="53" t="s">
        <v>45</v>
      </c>
      <c r="F203" s="54">
        <v>20411.859375</v>
      </c>
      <c r="G203" s="56">
        <v>32760.0703125</v>
      </c>
    </row>
    <row r="204" spans="1:7">
      <c r="A204" s="53" t="s">
        <v>329</v>
      </c>
      <c r="B204" s="53" t="s">
        <v>6</v>
      </c>
      <c r="C204" s="53" t="s">
        <v>43</v>
      </c>
      <c r="D204" s="53" t="s">
        <v>159</v>
      </c>
      <c r="E204" s="53" t="s">
        <v>45</v>
      </c>
      <c r="F204" s="54">
        <v>598.75</v>
      </c>
      <c r="G204" s="56">
        <v>3096</v>
      </c>
    </row>
    <row r="205" spans="1:7">
      <c r="A205" s="53" t="s">
        <v>329</v>
      </c>
      <c r="B205" s="53" t="s">
        <v>6</v>
      </c>
      <c r="C205" s="53" t="s">
        <v>43</v>
      </c>
      <c r="D205" s="53" t="s">
        <v>162</v>
      </c>
      <c r="E205" s="53" t="s">
        <v>45</v>
      </c>
      <c r="F205" s="54">
        <v>25401.419921875</v>
      </c>
      <c r="G205" s="56">
        <v>27588.9296875</v>
      </c>
    </row>
    <row r="206" spans="1:7">
      <c r="A206" s="32" t="s">
        <v>329</v>
      </c>
      <c r="B206" s="33"/>
      <c r="C206" s="33"/>
      <c r="D206" s="33"/>
      <c r="E206" s="33"/>
      <c r="F206" s="33">
        <f>SUM(F146:F205)</f>
        <v>2569866.8590831757</v>
      </c>
      <c r="G206" s="34">
        <f>SUM(G146:G205)</f>
        <v>3060205.3552398682</v>
      </c>
    </row>
    <row r="207" spans="1:7">
      <c r="A207" s="53" t="s">
        <v>353</v>
      </c>
      <c r="B207" s="53" t="s">
        <v>6</v>
      </c>
      <c r="C207" s="53" t="s">
        <v>43</v>
      </c>
      <c r="D207" s="53" t="s">
        <v>159</v>
      </c>
      <c r="E207" s="53" t="s">
        <v>45</v>
      </c>
      <c r="F207" s="54">
        <v>9688.8301696777344</v>
      </c>
      <c r="G207" s="56">
        <v>49901.599609375</v>
      </c>
    </row>
    <row r="208" spans="1:7">
      <c r="A208" s="53" t="s">
        <v>353</v>
      </c>
      <c r="B208" s="53" t="s">
        <v>6</v>
      </c>
      <c r="C208" s="53" t="s">
        <v>43</v>
      </c>
      <c r="D208" s="53" t="s">
        <v>161</v>
      </c>
      <c r="E208" s="53" t="s">
        <v>45</v>
      </c>
      <c r="F208" s="54">
        <v>25401.419921875</v>
      </c>
      <c r="G208" s="56">
        <v>18178.359375</v>
      </c>
    </row>
    <row r="209" spans="1:7">
      <c r="A209" s="53" t="s">
        <v>353</v>
      </c>
      <c r="B209" s="53" t="s">
        <v>6</v>
      </c>
      <c r="C209" s="53" t="s">
        <v>43</v>
      </c>
      <c r="D209" s="53" t="s">
        <v>159</v>
      </c>
      <c r="E209" s="53" t="s">
        <v>45</v>
      </c>
      <c r="F209" s="54">
        <v>24494.23046875</v>
      </c>
      <c r="G209" s="56">
        <v>83160</v>
      </c>
    </row>
    <row r="210" spans="1:7">
      <c r="A210" s="53" t="s">
        <v>353</v>
      </c>
      <c r="B210" s="53" t="s">
        <v>6</v>
      </c>
      <c r="C210" s="53" t="s">
        <v>43</v>
      </c>
      <c r="D210" s="53" t="s">
        <v>159</v>
      </c>
      <c r="E210" s="53" t="s">
        <v>45</v>
      </c>
      <c r="F210" s="54">
        <v>11339.919921875</v>
      </c>
      <c r="G210" s="56">
        <v>35750</v>
      </c>
    </row>
    <row r="211" spans="1:7">
      <c r="A211" s="53" t="s">
        <v>353</v>
      </c>
      <c r="B211" s="53" t="s">
        <v>6</v>
      </c>
      <c r="C211" s="53" t="s">
        <v>43</v>
      </c>
      <c r="D211" s="53" t="s">
        <v>184</v>
      </c>
      <c r="E211" s="53" t="s">
        <v>45</v>
      </c>
      <c r="F211" s="54">
        <v>2245.300048828125</v>
      </c>
      <c r="G211" s="56">
        <v>4702.5</v>
      </c>
    </row>
    <row r="212" spans="1:7">
      <c r="A212" s="53" t="s">
        <v>353</v>
      </c>
      <c r="B212" s="53" t="s">
        <v>6</v>
      </c>
      <c r="C212" s="53" t="s">
        <v>43</v>
      </c>
      <c r="D212" s="53" t="s">
        <v>159</v>
      </c>
      <c r="E212" s="53" t="s">
        <v>45</v>
      </c>
      <c r="F212" s="54">
        <v>24947.830078125</v>
      </c>
      <c r="G212" s="56">
        <v>78650</v>
      </c>
    </row>
    <row r="213" spans="1:7">
      <c r="A213" s="53" t="s">
        <v>353</v>
      </c>
      <c r="B213" s="53" t="s">
        <v>6</v>
      </c>
      <c r="C213" s="53" t="s">
        <v>43</v>
      </c>
      <c r="D213" s="53" t="s">
        <v>159</v>
      </c>
      <c r="E213" s="53" t="s">
        <v>45</v>
      </c>
      <c r="F213" s="54">
        <v>13920.240234375</v>
      </c>
      <c r="G213" s="56">
        <v>135029.703125</v>
      </c>
    </row>
    <row r="214" spans="1:7">
      <c r="A214" s="53" t="s">
        <v>353</v>
      </c>
      <c r="B214" s="53" t="s">
        <v>6</v>
      </c>
      <c r="C214" s="53" t="s">
        <v>43</v>
      </c>
      <c r="D214" s="53" t="s">
        <v>187</v>
      </c>
      <c r="E214" s="53" t="s">
        <v>45</v>
      </c>
      <c r="F214" s="54">
        <v>471.739990234375</v>
      </c>
      <c r="G214" s="56">
        <v>1861.5999755859375</v>
      </c>
    </row>
    <row r="215" spans="1:7">
      <c r="A215" s="53" t="s">
        <v>353</v>
      </c>
      <c r="B215" s="53" t="s">
        <v>6</v>
      </c>
      <c r="C215" s="53" t="s">
        <v>43</v>
      </c>
      <c r="D215" s="53" t="s">
        <v>161</v>
      </c>
      <c r="E215" s="53" t="s">
        <v>45</v>
      </c>
      <c r="F215" s="54">
        <v>25401.419921875</v>
      </c>
      <c r="G215" s="56">
        <v>19600</v>
      </c>
    </row>
    <row r="216" spans="1:7">
      <c r="A216" s="53" t="s">
        <v>353</v>
      </c>
      <c r="B216" s="53" t="s">
        <v>6</v>
      </c>
      <c r="C216" s="53" t="s">
        <v>43</v>
      </c>
      <c r="D216" s="53" t="s">
        <v>159</v>
      </c>
      <c r="E216" s="53" t="s">
        <v>45</v>
      </c>
      <c r="F216" s="54">
        <v>5751.60986328125</v>
      </c>
      <c r="G216" s="56">
        <v>16610.80078125</v>
      </c>
    </row>
    <row r="217" spans="1:7">
      <c r="A217" s="53" t="s">
        <v>353</v>
      </c>
      <c r="B217" s="53" t="s">
        <v>6</v>
      </c>
      <c r="C217" s="53" t="s">
        <v>43</v>
      </c>
      <c r="D217" s="53" t="s">
        <v>184</v>
      </c>
      <c r="E217" s="53" t="s">
        <v>45</v>
      </c>
      <c r="F217" s="54">
        <v>1360.7900390625</v>
      </c>
      <c r="G217" s="56">
        <v>6135.77978515625</v>
      </c>
    </row>
    <row r="218" spans="1:7">
      <c r="A218" s="53" t="s">
        <v>353</v>
      </c>
      <c r="B218" s="53" t="s">
        <v>6</v>
      </c>
      <c r="C218" s="53" t="s">
        <v>43</v>
      </c>
      <c r="D218" s="53" t="s">
        <v>159</v>
      </c>
      <c r="E218" s="53" t="s">
        <v>45</v>
      </c>
      <c r="F218" s="54">
        <v>1360.7900390625</v>
      </c>
      <c r="G218" s="56">
        <v>4470</v>
      </c>
    </row>
    <row r="219" spans="1:7">
      <c r="A219" s="53" t="s">
        <v>353</v>
      </c>
      <c r="B219" s="53" t="s">
        <v>6</v>
      </c>
      <c r="C219" s="53" t="s">
        <v>43</v>
      </c>
      <c r="D219" s="53" t="s">
        <v>190</v>
      </c>
      <c r="E219" s="53" t="s">
        <v>45</v>
      </c>
      <c r="F219" s="54">
        <v>657.72000885009766</v>
      </c>
      <c r="G219" s="56">
        <v>6090</v>
      </c>
    </row>
    <row r="220" spans="1:7">
      <c r="A220" s="53" t="s">
        <v>353</v>
      </c>
      <c r="B220" s="53" t="s">
        <v>6</v>
      </c>
      <c r="C220" s="53" t="s">
        <v>43</v>
      </c>
      <c r="D220" s="53" t="s">
        <v>159</v>
      </c>
      <c r="E220" s="53" t="s">
        <v>45</v>
      </c>
      <c r="F220" s="54">
        <v>860.469970703125</v>
      </c>
      <c r="G220" s="56">
        <v>5916.66015625</v>
      </c>
    </row>
    <row r="221" spans="1:7">
      <c r="A221" s="53" t="s">
        <v>353</v>
      </c>
      <c r="B221" s="53" t="s">
        <v>6</v>
      </c>
      <c r="C221" s="53" t="s">
        <v>43</v>
      </c>
      <c r="D221" s="53" t="s">
        <v>160</v>
      </c>
      <c r="E221" s="53" t="s">
        <v>45</v>
      </c>
      <c r="F221" s="54">
        <v>2594.5800476074219</v>
      </c>
      <c r="G221" s="56">
        <v>1900.4000244140625</v>
      </c>
    </row>
    <row r="222" spans="1:7">
      <c r="A222" s="53" t="s">
        <v>353</v>
      </c>
      <c r="B222" s="53" t="s">
        <v>6</v>
      </c>
      <c r="C222" s="53" t="s">
        <v>43</v>
      </c>
      <c r="D222" s="53" t="s">
        <v>357</v>
      </c>
      <c r="E222" s="53" t="s">
        <v>45</v>
      </c>
      <c r="F222" s="54">
        <v>4898.85009765625</v>
      </c>
      <c r="G222" s="56">
        <v>20520</v>
      </c>
    </row>
    <row r="223" spans="1:7">
      <c r="A223" s="53" t="s">
        <v>353</v>
      </c>
      <c r="B223" s="53" t="s">
        <v>6</v>
      </c>
      <c r="C223" s="53" t="s">
        <v>43</v>
      </c>
      <c r="D223" s="53" t="s">
        <v>186</v>
      </c>
      <c r="E223" s="53" t="s">
        <v>45</v>
      </c>
      <c r="F223" s="54">
        <v>5224.989990234375</v>
      </c>
      <c r="G223" s="56">
        <v>12000.590087890625</v>
      </c>
    </row>
    <row r="224" spans="1:7">
      <c r="A224" s="53" t="s">
        <v>353</v>
      </c>
      <c r="B224" s="53" t="s">
        <v>6</v>
      </c>
      <c r="C224" s="53" t="s">
        <v>43</v>
      </c>
      <c r="D224" s="53" t="s">
        <v>161</v>
      </c>
      <c r="E224" s="53" t="s">
        <v>45</v>
      </c>
      <c r="F224" s="54">
        <v>3265.89990234375</v>
      </c>
      <c r="G224" s="56">
        <v>15341.400390625</v>
      </c>
    </row>
    <row r="225" spans="1:7">
      <c r="A225" s="53" t="s">
        <v>353</v>
      </c>
      <c r="B225" s="53" t="s">
        <v>6</v>
      </c>
      <c r="C225" s="53" t="s">
        <v>43</v>
      </c>
      <c r="D225" s="53" t="s">
        <v>189</v>
      </c>
      <c r="E225" s="53" t="s">
        <v>45</v>
      </c>
      <c r="F225" s="54">
        <v>9206.41015625</v>
      </c>
      <c r="G225" s="56">
        <v>25863.190307617188</v>
      </c>
    </row>
    <row r="226" spans="1:7">
      <c r="A226" s="53" t="s">
        <v>353</v>
      </c>
      <c r="B226" s="53" t="s">
        <v>6</v>
      </c>
      <c r="C226" s="53" t="s">
        <v>43</v>
      </c>
      <c r="D226" s="53" t="s">
        <v>185</v>
      </c>
      <c r="E226" s="53" t="s">
        <v>45</v>
      </c>
      <c r="F226" s="54">
        <v>5115.2099609375</v>
      </c>
      <c r="G226" s="56">
        <v>21985</v>
      </c>
    </row>
    <row r="227" spans="1:7">
      <c r="A227" s="53" t="s">
        <v>353</v>
      </c>
      <c r="B227" s="53" t="s">
        <v>6</v>
      </c>
      <c r="C227" s="53" t="s">
        <v>43</v>
      </c>
      <c r="D227" s="53" t="s">
        <v>149</v>
      </c>
      <c r="E227" s="53" t="s">
        <v>45</v>
      </c>
      <c r="F227" s="54">
        <v>1451.510009765625</v>
      </c>
      <c r="G227" s="56">
        <v>2624</v>
      </c>
    </row>
    <row r="228" spans="1:7">
      <c r="A228" s="53" t="s">
        <v>353</v>
      </c>
      <c r="B228" s="53" t="s">
        <v>6</v>
      </c>
      <c r="C228" s="53" t="s">
        <v>43</v>
      </c>
      <c r="D228" s="53" t="s">
        <v>161</v>
      </c>
      <c r="E228" s="53" t="s">
        <v>45</v>
      </c>
      <c r="F228" s="54">
        <v>25401.419921875</v>
      </c>
      <c r="G228" s="56">
        <v>17021.9609375</v>
      </c>
    </row>
    <row r="229" spans="1:7">
      <c r="A229" s="53" t="s">
        <v>353</v>
      </c>
      <c r="B229" s="53" t="s">
        <v>6</v>
      </c>
      <c r="C229" s="53" t="s">
        <v>43</v>
      </c>
      <c r="D229" s="53" t="s">
        <v>161</v>
      </c>
      <c r="E229" s="53" t="s">
        <v>45</v>
      </c>
      <c r="F229" s="54">
        <v>24494.23046875</v>
      </c>
      <c r="G229" s="56">
        <v>16776.9609375</v>
      </c>
    </row>
    <row r="230" spans="1:7">
      <c r="A230" s="53" t="s">
        <v>353</v>
      </c>
      <c r="B230" s="53" t="s">
        <v>6</v>
      </c>
      <c r="C230" s="53" t="s">
        <v>43</v>
      </c>
      <c r="D230" s="53" t="s">
        <v>188</v>
      </c>
      <c r="E230" s="53" t="s">
        <v>45</v>
      </c>
      <c r="F230" s="54">
        <v>3350.309928894043</v>
      </c>
      <c r="G230" s="56">
        <v>18368.80078125</v>
      </c>
    </row>
    <row r="231" spans="1:7">
      <c r="A231" s="53" t="s">
        <v>353</v>
      </c>
      <c r="B231" s="53" t="s">
        <v>6</v>
      </c>
      <c r="C231" s="53" t="s">
        <v>43</v>
      </c>
      <c r="D231" s="53" t="s">
        <v>187</v>
      </c>
      <c r="E231" s="53" t="s">
        <v>45</v>
      </c>
      <c r="F231" s="54">
        <v>4073.300048828125</v>
      </c>
      <c r="G231" s="56">
        <v>23490</v>
      </c>
    </row>
    <row r="232" spans="1:7">
      <c r="A232" s="53" t="s">
        <v>353</v>
      </c>
      <c r="B232" s="53" t="s">
        <v>6</v>
      </c>
      <c r="C232" s="53" t="s">
        <v>43</v>
      </c>
      <c r="D232" s="53" t="s">
        <v>159</v>
      </c>
      <c r="E232" s="53" t="s">
        <v>45</v>
      </c>
      <c r="F232" s="54">
        <v>17201.029296875</v>
      </c>
      <c r="G232" s="56">
        <v>62700</v>
      </c>
    </row>
    <row r="233" spans="1:7">
      <c r="A233" s="53" t="s">
        <v>353</v>
      </c>
      <c r="B233" s="53" t="s">
        <v>6</v>
      </c>
      <c r="C233" s="53" t="s">
        <v>43</v>
      </c>
      <c r="D233" s="53" t="s">
        <v>161</v>
      </c>
      <c r="E233" s="53" t="s">
        <v>45</v>
      </c>
      <c r="F233" s="54">
        <v>254014.19921875</v>
      </c>
      <c r="G233" s="56">
        <v>184975.728515625</v>
      </c>
    </row>
    <row r="234" spans="1:7">
      <c r="A234" s="53" t="s">
        <v>353</v>
      </c>
      <c r="B234" s="53" t="s">
        <v>6</v>
      </c>
      <c r="C234" s="53" t="s">
        <v>43</v>
      </c>
      <c r="D234" s="53" t="s">
        <v>159</v>
      </c>
      <c r="E234" s="53" t="s">
        <v>45</v>
      </c>
      <c r="F234" s="54">
        <v>24494.23046875</v>
      </c>
      <c r="G234" s="56">
        <v>68040</v>
      </c>
    </row>
    <row r="235" spans="1:7">
      <c r="A235" s="53" t="s">
        <v>353</v>
      </c>
      <c r="B235" s="53" t="s">
        <v>6</v>
      </c>
      <c r="C235" s="53" t="s">
        <v>43</v>
      </c>
      <c r="D235" s="53" t="s">
        <v>190</v>
      </c>
      <c r="E235" s="53" t="s">
        <v>45</v>
      </c>
      <c r="F235" s="54">
        <v>317.51998901367187</v>
      </c>
      <c r="G235" s="56">
        <v>1790.3199462890625</v>
      </c>
    </row>
    <row r="236" spans="1:7">
      <c r="A236" s="53" t="s">
        <v>353</v>
      </c>
      <c r="B236" s="53" t="s">
        <v>6</v>
      </c>
      <c r="C236" s="53" t="s">
        <v>43</v>
      </c>
      <c r="D236" s="53" t="s">
        <v>159</v>
      </c>
      <c r="E236" s="53" t="s">
        <v>45</v>
      </c>
      <c r="F236" s="54">
        <v>238.13999938964844</v>
      </c>
      <c r="G236" s="56">
        <v>1290.239990234375</v>
      </c>
    </row>
    <row r="237" spans="1:7">
      <c r="A237" s="53" t="s">
        <v>353</v>
      </c>
      <c r="B237" s="53" t="s">
        <v>6</v>
      </c>
      <c r="C237" s="53" t="s">
        <v>43</v>
      </c>
      <c r="D237" s="53" t="s">
        <v>160</v>
      </c>
      <c r="E237" s="53" t="s">
        <v>45</v>
      </c>
      <c r="F237" s="54">
        <v>21990.650390625</v>
      </c>
      <c r="G237" s="56">
        <v>19877.05078125</v>
      </c>
    </row>
    <row r="238" spans="1:7">
      <c r="A238" s="53" t="s">
        <v>353</v>
      </c>
      <c r="B238" s="53" t="s">
        <v>6</v>
      </c>
      <c r="C238" s="53" t="s">
        <v>43</v>
      </c>
      <c r="D238" s="53" t="s">
        <v>161</v>
      </c>
      <c r="E238" s="53" t="s">
        <v>45</v>
      </c>
      <c r="F238" s="54">
        <v>50802.83984375</v>
      </c>
      <c r="G238" s="56">
        <v>34250.69921875</v>
      </c>
    </row>
    <row r="239" spans="1:7">
      <c r="A239" s="53" t="s">
        <v>353</v>
      </c>
      <c r="B239" s="53" t="s">
        <v>6</v>
      </c>
      <c r="C239" s="53" t="s">
        <v>43</v>
      </c>
      <c r="D239" s="53" t="s">
        <v>159</v>
      </c>
      <c r="E239" s="53" t="s">
        <v>45</v>
      </c>
      <c r="F239" s="54">
        <v>24199.8203125</v>
      </c>
      <c r="G239" s="56">
        <v>123567.94921875</v>
      </c>
    </row>
    <row r="240" spans="1:7">
      <c r="A240" s="53" t="s">
        <v>353</v>
      </c>
      <c r="B240" s="53" t="s">
        <v>6</v>
      </c>
      <c r="C240" s="53" t="s">
        <v>43</v>
      </c>
      <c r="D240" s="53" t="s">
        <v>160</v>
      </c>
      <c r="E240" s="53" t="s">
        <v>45</v>
      </c>
      <c r="F240" s="54">
        <v>24505.5703125</v>
      </c>
      <c r="G240" s="56">
        <v>20442.2109375</v>
      </c>
    </row>
    <row r="241" spans="1:7">
      <c r="A241" s="53" t="s">
        <v>353</v>
      </c>
      <c r="B241" s="53" t="s">
        <v>6</v>
      </c>
      <c r="C241" s="53" t="s">
        <v>43</v>
      </c>
      <c r="D241" s="53" t="s">
        <v>161</v>
      </c>
      <c r="E241" s="53" t="s">
        <v>45</v>
      </c>
      <c r="F241" s="54">
        <v>127007.099609375</v>
      </c>
      <c r="G241" s="56">
        <v>101080</v>
      </c>
    </row>
    <row r="242" spans="1:7">
      <c r="A242" s="53" t="s">
        <v>353</v>
      </c>
      <c r="B242" s="53" t="s">
        <v>6</v>
      </c>
      <c r="C242" s="53" t="s">
        <v>43</v>
      </c>
      <c r="D242" s="53" t="s">
        <v>161</v>
      </c>
      <c r="E242" s="53" t="s">
        <v>45</v>
      </c>
      <c r="F242" s="54">
        <v>27215.810546875</v>
      </c>
      <c r="G242" s="56">
        <v>21931.939453125</v>
      </c>
    </row>
    <row r="243" spans="1:7">
      <c r="A243" s="53" t="s">
        <v>353</v>
      </c>
      <c r="B243" s="53" t="s">
        <v>6</v>
      </c>
      <c r="C243" s="53" t="s">
        <v>43</v>
      </c>
      <c r="D243" s="53" t="s">
        <v>161</v>
      </c>
      <c r="E243" s="53" t="s">
        <v>45</v>
      </c>
      <c r="F243" s="54">
        <v>50802.83984375</v>
      </c>
      <c r="G243" s="56">
        <v>46374.859375</v>
      </c>
    </row>
    <row r="244" spans="1:7">
      <c r="A244" s="53" t="s">
        <v>353</v>
      </c>
      <c r="B244" s="53" t="s">
        <v>6</v>
      </c>
      <c r="C244" s="53" t="s">
        <v>43</v>
      </c>
      <c r="D244" s="53" t="s">
        <v>161</v>
      </c>
      <c r="E244" s="53" t="s">
        <v>45</v>
      </c>
      <c r="F244" s="54">
        <v>26526.33984375</v>
      </c>
      <c r="G244" s="56">
        <v>24561.599609375</v>
      </c>
    </row>
    <row r="245" spans="1:7">
      <c r="A245" s="53" t="s">
        <v>353</v>
      </c>
      <c r="B245" s="53" t="s">
        <v>6</v>
      </c>
      <c r="C245" s="53" t="s">
        <v>43</v>
      </c>
      <c r="D245" s="53" t="s">
        <v>185</v>
      </c>
      <c r="E245" s="53" t="s">
        <v>45</v>
      </c>
      <c r="F245" s="54">
        <v>11339.919921875</v>
      </c>
      <c r="G245" s="56">
        <v>51051.5</v>
      </c>
    </row>
    <row r="246" spans="1:7">
      <c r="A246" s="53" t="s">
        <v>353</v>
      </c>
      <c r="B246" s="53" t="s">
        <v>6</v>
      </c>
      <c r="C246" s="53" t="s">
        <v>43</v>
      </c>
      <c r="D246" s="53" t="s">
        <v>161</v>
      </c>
      <c r="E246" s="53" t="s">
        <v>45</v>
      </c>
      <c r="F246" s="54">
        <v>112564.591796875</v>
      </c>
      <c r="G246" s="56">
        <v>71322.150390625</v>
      </c>
    </row>
    <row r="247" spans="1:7">
      <c r="A247" s="53" t="s">
        <v>353</v>
      </c>
      <c r="B247" s="53" t="s">
        <v>6</v>
      </c>
      <c r="C247" s="53" t="s">
        <v>43</v>
      </c>
      <c r="D247" s="53" t="s">
        <v>159</v>
      </c>
      <c r="E247" s="53" t="s">
        <v>45</v>
      </c>
      <c r="F247" s="54">
        <v>23587.029296875</v>
      </c>
      <c r="G247" s="56">
        <v>65379.87890625</v>
      </c>
    </row>
    <row r="248" spans="1:7">
      <c r="A248" s="53" t="s">
        <v>353</v>
      </c>
      <c r="B248" s="53" t="s">
        <v>6</v>
      </c>
      <c r="C248" s="53" t="s">
        <v>43</v>
      </c>
      <c r="D248" s="53" t="s">
        <v>159</v>
      </c>
      <c r="E248" s="53" t="s">
        <v>45</v>
      </c>
      <c r="F248" s="54">
        <v>4.9899997711181641</v>
      </c>
      <c r="G248" s="56">
        <v>63</v>
      </c>
    </row>
    <row r="249" spans="1:7">
      <c r="A249" s="53" t="s">
        <v>353</v>
      </c>
      <c r="B249" s="53" t="s">
        <v>6</v>
      </c>
      <c r="C249" s="53" t="s">
        <v>43</v>
      </c>
      <c r="D249" s="53" t="s">
        <v>185</v>
      </c>
      <c r="E249" s="53" t="s">
        <v>45</v>
      </c>
      <c r="F249" s="54">
        <v>328.39000701904297</v>
      </c>
      <c r="G249" s="56">
        <v>2545.3400268554687</v>
      </c>
    </row>
    <row r="250" spans="1:7">
      <c r="A250" s="53" t="s">
        <v>353</v>
      </c>
      <c r="B250" s="53" t="s">
        <v>6</v>
      </c>
      <c r="C250" s="53" t="s">
        <v>43</v>
      </c>
      <c r="D250" s="53" t="s">
        <v>159</v>
      </c>
      <c r="E250" s="53" t="s">
        <v>45</v>
      </c>
      <c r="F250" s="54">
        <v>1359.4300537109375</v>
      </c>
      <c r="G250" s="56">
        <v>5024.97021484375</v>
      </c>
    </row>
    <row r="251" spans="1:7">
      <c r="A251" s="53" t="s">
        <v>353</v>
      </c>
      <c r="B251" s="53" t="s">
        <v>6</v>
      </c>
      <c r="C251" s="53" t="s">
        <v>43</v>
      </c>
      <c r="D251" s="53" t="s">
        <v>160</v>
      </c>
      <c r="E251" s="53" t="s">
        <v>45</v>
      </c>
      <c r="F251" s="54">
        <v>46486.240234375</v>
      </c>
      <c r="G251" s="56">
        <v>40398.310546875</v>
      </c>
    </row>
    <row r="252" spans="1:7">
      <c r="A252" s="53" t="s">
        <v>353</v>
      </c>
      <c r="B252" s="53" t="s">
        <v>6</v>
      </c>
      <c r="C252" s="53" t="s">
        <v>43</v>
      </c>
      <c r="D252" s="53" t="s">
        <v>159</v>
      </c>
      <c r="E252" s="53" t="s">
        <v>45</v>
      </c>
      <c r="F252" s="54">
        <v>2540.139892578125</v>
      </c>
      <c r="G252" s="56">
        <v>18177</v>
      </c>
    </row>
    <row r="253" spans="1:7">
      <c r="A253" s="53" t="s">
        <v>353</v>
      </c>
      <c r="B253" s="53" t="s">
        <v>6</v>
      </c>
      <c r="C253" s="53" t="s">
        <v>43</v>
      </c>
      <c r="D253" s="53" t="s">
        <v>159</v>
      </c>
      <c r="E253" s="53" t="s">
        <v>45</v>
      </c>
      <c r="F253" s="54">
        <v>21705.4599609375</v>
      </c>
      <c r="G253" s="56">
        <v>204105.1328125</v>
      </c>
    </row>
    <row r="254" spans="1:7">
      <c r="A254" s="53" t="s">
        <v>353</v>
      </c>
      <c r="B254" s="53" t="s">
        <v>6</v>
      </c>
      <c r="C254" s="53" t="s">
        <v>43</v>
      </c>
      <c r="D254" s="53" t="s">
        <v>159</v>
      </c>
      <c r="E254" s="53" t="s">
        <v>45</v>
      </c>
      <c r="F254" s="54">
        <v>2320.1500244140625</v>
      </c>
      <c r="G254" s="56">
        <v>13067</v>
      </c>
    </row>
    <row r="255" spans="1:7">
      <c r="A255" s="53" t="s">
        <v>353</v>
      </c>
      <c r="B255" s="53" t="s">
        <v>6</v>
      </c>
      <c r="C255" s="53" t="s">
        <v>43</v>
      </c>
      <c r="D255" s="53" t="s">
        <v>65</v>
      </c>
      <c r="E255" s="53" t="s">
        <v>45</v>
      </c>
      <c r="F255" s="54">
        <v>79550.439453125</v>
      </c>
      <c r="G255" s="56">
        <v>88773.75</v>
      </c>
    </row>
    <row r="256" spans="1:7">
      <c r="A256" s="53" t="s">
        <v>353</v>
      </c>
      <c r="B256" s="53" t="s">
        <v>6</v>
      </c>
      <c r="C256" s="53" t="s">
        <v>43</v>
      </c>
      <c r="D256" s="53" t="s">
        <v>161</v>
      </c>
      <c r="E256" s="53" t="s">
        <v>45</v>
      </c>
      <c r="F256" s="54">
        <v>552583.142578125</v>
      </c>
      <c r="G256" s="56">
        <v>477830.89453125</v>
      </c>
    </row>
    <row r="257" spans="1:7">
      <c r="A257" s="53" t="s">
        <v>353</v>
      </c>
      <c r="B257" s="53" t="s">
        <v>6</v>
      </c>
      <c r="C257" s="53" t="s">
        <v>43</v>
      </c>
      <c r="D257" s="53" t="s">
        <v>160</v>
      </c>
      <c r="E257" s="53" t="s">
        <v>45</v>
      </c>
      <c r="F257" s="54">
        <v>21990.650390625</v>
      </c>
      <c r="G257" s="56">
        <v>19877.05078125</v>
      </c>
    </row>
    <row r="258" spans="1:7">
      <c r="A258" s="53" t="s">
        <v>353</v>
      </c>
      <c r="B258" s="53" t="s">
        <v>6</v>
      </c>
      <c r="C258" s="53" t="s">
        <v>43</v>
      </c>
      <c r="D258" s="53" t="s">
        <v>159</v>
      </c>
      <c r="E258" s="53" t="s">
        <v>45</v>
      </c>
      <c r="F258" s="54">
        <v>680.4000244140625</v>
      </c>
      <c r="G258" s="56">
        <v>2445</v>
      </c>
    </row>
    <row r="259" spans="1:7">
      <c r="A259" s="53" t="s">
        <v>353</v>
      </c>
      <c r="B259" s="53" t="s">
        <v>6</v>
      </c>
      <c r="C259" s="53" t="s">
        <v>43</v>
      </c>
      <c r="D259" s="53" t="s">
        <v>161</v>
      </c>
      <c r="E259" s="53" t="s">
        <v>45</v>
      </c>
      <c r="F259" s="54">
        <v>27034.369140625</v>
      </c>
      <c r="G259" s="56">
        <v>22052</v>
      </c>
    </row>
    <row r="260" spans="1:7">
      <c r="A260" s="32" t="s">
        <v>353</v>
      </c>
      <c r="B260" s="33"/>
      <c r="C260" s="33"/>
      <c r="D260" s="33"/>
      <c r="E260" s="33"/>
      <c r="F260" s="33">
        <f>SUM(F207:F259)</f>
        <v>1790370.453660965</v>
      </c>
      <c r="G260" s="34">
        <f>SUM(G207:G259)</f>
        <v>2434944.8815307617</v>
      </c>
    </row>
    <row r="261" spans="1:7">
      <c r="A261" s="53" t="s">
        <v>363</v>
      </c>
      <c r="B261" s="53" t="s">
        <v>6</v>
      </c>
      <c r="C261" s="53" t="s">
        <v>43</v>
      </c>
      <c r="D261" s="53" t="s">
        <v>160</v>
      </c>
      <c r="E261" s="53" t="s">
        <v>45</v>
      </c>
      <c r="F261" s="54">
        <v>21990.650390625</v>
      </c>
      <c r="G261" s="56">
        <v>16754.310546875</v>
      </c>
    </row>
    <row r="262" spans="1:7">
      <c r="A262" s="53" t="s">
        <v>363</v>
      </c>
      <c r="B262" s="53" t="s">
        <v>6</v>
      </c>
      <c r="C262" s="53" t="s">
        <v>43</v>
      </c>
      <c r="D262" s="53" t="s">
        <v>159</v>
      </c>
      <c r="E262" s="53" t="s">
        <v>45</v>
      </c>
      <c r="F262" s="54">
        <v>791.07000732421875</v>
      </c>
      <c r="G262" s="56">
        <v>5563.68017578125</v>
      </c>
    </row>
    <row r="263" spans="1:7">
      <c r="A263" s="53" t="s">
        <v>363</v>
      </c>
      <c r="B263" s="53" t="s">
        <v>6</v>
      </c>
      <c r="C263" s="53" t="s">
        <v>43</v>
      </c>
      <c r="D263" s="53" t="s">
        <v>159</v>
      </c>
      <c r="E263" s="53" t="s">
        <v>45</v>
      </c>
      <c r="F263" s="54">
        <v>26526.33984375</v>
      </c>
      <c r="G263" s="56">
        <v>81287.203125</v>
      </c>
    </row>
    <row r="264" spans="1:7">
      <c r="A264" s="53" t="s">
        <v>363</v>
      </c>
      <c r="B264" s="53" t="s">
        <v>6</v>
      </c>
      <c r="C264" s="53" t="s">
        <v>43</v>
      </c>
      <c r="D264" s="53" t="s">
        <v>159</v>
      </c>
      <c r="E264" s="53" t="s">
        <v>45</v>
      </c>
      <c r="F264" s="54">
        <v>26471.91015625</v>
      </c>
      <c r="G264" s="56">
        <v>80536.796875</v>
      </c>
    </row>
    <row r="265" spans="1:7">
      <c r="A265" s="53" t="s">
        <v>363</v>
      </c>
      <c r="B265" s="53" t="s">
        <v>6</v>
      </c>
      <c r="C265" s="53" t="s">
        <v>43</v>
      </c>
      <c r="D265" s="53" t="s">
        <v>189</v>
      </c>
      <c r="E265" s="53" t="s">
        <v>45</v>
      </c>
      <c r="F265" s="54">
        <v>8808.849609375</v>
      </c>
      <c r="G265" s="56">
        <v>19240</v>
      </c>
    </row>
    <row r="266" spans="1:7">
      <c r="A266" s="53" t="s">
        <v>363</v>
      </c>
      <c r="B266" s="53" t="s">
        <v>6</v>
      </c>
      <c r="C266" s="53" t="s">
        <v>43</v>
      </c>
      <c r="D266" s="53" t="s">
        <v>161</v>
      </c>
      <c r="E266" s="53" t="s">
        <v>45</v>
      </c>
      <c r="F266" s="54">
        <v>25401.419921875</v>
      </c>
      <c r="G266" s="56">
        <v>18178.359375</v>
      </c>
    </row>
    <row r="267" spans="1:7">
      <c r="A267" s="53" t="s">
        <v>363</v>
      </c>
      <c r="B267" s="53" t="s">
        <v>6</v>
      </c>
      <c r="C267" s="53" t="s">
        <v>43</v>
      </c>
      <c r="D267" s="53" t="s">
        <v>189</v>
      </c>
      <c r="E267" s="53" t="s">
        <v>45</v>
      </c>
      <c r="F267" s="54">
        <v>8013.240234375</v>
      </c>
      <c r="G267" s="56">
        <v>8351.2001953125</v>
      </c>
    </row>
    <row r="268" spans="1:7">
      <c r="A268" s="53" t="s">
        <v>363</v>
      </c>
      <c r="B268" s="53" t="s">
        <v>6</v>
      </c>
      <c r="C268" s="53" t="s">
        <v>43</v>
      </c>
      <c r="D268" s="53" t="s">
        <v>160</v>
      </c>
      <c r="E268" s="53" t="s">
        <v>45</v>
      </c>
      <c r="F268" s="54">
        <v>20638.66015625</v>
      </c>
      <c r="G268" s="56">
        <v>15015</v>
      </c>
    </row>
    <row r="269" spans="1:7">
      <c r="A269" s="53" t="s">
        <v>363</v>
      </c>
      <c r="B269" s="53" t="s">
        <v>6</v>
      </c>
      <c r="C269" s="53" t="s">
        <v>43</v>
      </c>
      <c r="D269" s="53" t="s">
        <v>161</v>
      </c>
      <c r="E269" s="53" t="s">
        <v>45</v>
      </c>
      <c r="F269" s="54">
        <v>26018.310546875</v>
      </c>
      <c r="G269" s="56">
        <v>23517</v>
      </c>
    </row>
    <row r="270" spans="1:7">
      <c r="A270" s="53" t="s">
        <v>363</v>
      </c>
      <c r="B270" s="53" t="s">
        <v>6</v>
      </c>
      <c r="C270" s="53" t="s">
        <v>43</v>
      </c>
      <c r="D270" s="53" t="s">
        <v>189</v>
      </c>
      <c r="E270" s="53" t="s">
        <v>45</v>
      </c>
      <c r="F270" s="54">
        <v>21777.1806640625</v>
      </c>
      <c r="G270" s="56">
        <v>52726.099609375</v>
      </c>
    </row>
    <row r="271" spans="1:7">
      <c r="A271" s="53" t="s">
        <v>363</v>
      </c>
      <c r="B271" s="53" t="s">
        <v>6</v>
      </c>
      <c r="C271" s="53" t="s">
        <v>43</v>
      </c>
      <c r="D271" s="53" t="s">
        <v>159</v>
      </c>
      <c r="E271" s="53" t="s">
        <v>45</v>
      </c>
      <c r="F271" s="54">
        <v>12896.0302734375</v>
      </c>
      <c r="G271" s="56">
        <v>150056</v>
      </c>
    </row>
    <row r="272" spans="1:7">
      <c r="A272" s="53" t="s">
        <v>363</v>
      </c>
      <c r="B272" s="53" t="s">
        <v>6</v>
      </c>
      <c r="C272" s="53" t="s">
        <v>43</v>
      </c>
      <c r="D272" s="53" t="s">
        <v>159</v>
      </c>
      <c r="E272" s="53" t="s">
        <v>45</v>
      </c>
      <c r="F272" s="54">
        <v>9009.33984375</v>
      </c>
      <c r="G272" s="56">
        <v>30395</v>
      </c>
    </row>
    <row r="273" spans="1:7">
      <c r="A273" s="53" t="s">
        <v>363</v>
      </c>
      <c r="B273" s="53" t="s">
        <v>6</v>
      </c>
      <c r="C273" s="53" t="s">
        <v>43</v>
      </c>
      <c r="D273" s="53" t="s">
        <v>65</v>
      </c>
      <c r="E273" s="53" t="s">
        <v>45</v>
      </c>
      <c r="F273" s="54">
        <v>106086.27734375</v>
      </c>
      <c r="G273" s="56">
        <v>118317.25</v>
      </c>
    </row>
    <row r="274" spans="1:7">
      <c r="A274" s="53" t="s">
        <v>363</v>
      </c>
      <c r="B274" s="53" t="s">
        <v>6</v>
      </c>
      <c r="C274" s="53" t="s">
        <v>43</v>
      </c>
      <c r="D274" s="53" t="s">
        <v>159</v>
      </c>
      <c r="E274" s="53" t="s">
        <v>45</v>
      </c>
      <c r="F274" s="54">
        <v>551.65997314453125</v>
      </c>
      <c r="G274" s="56">
        <v>3123.9599609375</v>
      </c>
    </row>
    <row r="275" spans="1:7">
      <c r="A275" s="53" t="s">
        <v>363</v>
      </c>
      <c r="B275" s="53" t="s">
        <v>6</v>
      </c>
      <c r="C275" s="53" t="s">
        <v>43</v>
      </c>
      <c r="D275" s="53" t="s">
        <v>357</v>
      </c>
      <c r="E275" s="53" t="s">
        <v>45</v>
      </c>
      <c r="F275" s="54">
        <v>36.290000915527344</v>
      </c>
      <c r="G275" s="56">
        <v>250.08000183105469</v>
      </c>
    </row>
    <row r="276" spans="1:7">
      <c r="A276" s="53" t="s">
        <v>363</v>
      </c>
      <c r="B276" s="53" t="s">
        <v>6</v>
      </c>
      <c r="C276" s="53" t="s">
        <v>43</v>
      </c>
      <c r="D276" s="53" t="s">
        <v>161</v>
      </c>
      <c r="E276" s="53" t="s">
        <v>45</v>
      </c>
      <c r="F276" s="54">
        <v>25401.419921875</v>
      </c>
      <c r="G276" s="56">
        <v>19600</v>
      </c>
    </row>
    <row r="277" spans="1:7">
      <c r="A277" s="53" t="s">
        <v>363</v>
      </c>
      <c r="B277" s="53" t="s">
        <v>6</v>
      </c>
      <c r="C277" s="53" t="s">
        <v>43</v>
      </c>
      <c r="D277" s="53" t="s">
        <v>159</v>
      </c>
      <c r="E277" s="53" t="s">
        <v>45</v>
      </c>
      <c r="F277" s="54">
        <v>6395.72021484375</v>
      </c>
      <c r="G277" s="56">
        <v>26508</v>
      </c>
    </row>
    <row r="278" spans="1:7">
      <c r="A278" s="53" t="s">
        <v>363</v>
      </c>
      <c r="B278" s="53" t="s">
        <v>6</v>
      </c>
      <c r="C278" s="53" t="s">
        <v>43</v>
      </c>
      <c r="D278" s="53" t="s">
        <v>189</v>
      </c>
      <c r="E278" s="53" t="s">
        <v>45</v>
      </c>
      <c r="F278" s="54">
        <v>45.360000610351562</v>
      </c>
      <c r="G278" s="56">
        <v>222</v>
      </c>
    </row>
    <row r="279" spans="1:7">
      <c r="A279" s="53" t="s">
        <v>363</v>
      </c>
      <c r="B279" s="53" t="s">
        <v>6</v>
      </c>
      <c r="C279" s="53" t="s">
        <v>43</v>
      </c>
      <c r="D279" s="53" t="s">
        <v>160</v>
      </c>
      <c r="E279" s="53" t="s">
        <v>45</v>
      </c>
      <c r="F279" s="54">
        <v>985.21002197265625</v>
      </c>
      <c r="G279" s="56">
        <v>673.32000732421875</v>
      </c>
    </row>
    <row r="280" spans="1:7">
      <c r="A280" s="53" t="s">
        <v>363</v>
      </c>
      <c r="B280" s="53" t="s">
        <v>6</v>
      </c>
      <c r="C280" s="53" t="s">
        <v>43</v>
      </c>
      <c r="D280" s="53" t="s">
        <v>186</v>
      </c>
      <c r="E280" s="53" t="s">
        <v>45</v>
      </c>
      <c r="F280" s="54">
        <v>1442.8900146484375</v>
      </c>
      <c r="G280" s="56">
        <v>3149.18994140625</v>
      </c>
    </row>
    <row r="281" spans="1:7">
      <c r="A281" s="53" t="s">
        <v>363</v>
      </c>
      <c r="B281" s="53" t="s">
        <v>6</v>
      </c>
      <c r="C281" s="53" t="s">
        <v>43</v>
      </c>
      <c r="D281" s="53" t="s">
        <v>188</v>
      </c>
      <c r="E281" s="53" t="s">
        <v>45</v>
      </c>
      <c r="F281" s="54">
        <v>4535.97021484375</v>
      </c>
      <c r="G281" s="56">
        <v>20910</v>
      </c>
    </row>
    <row r="282" spans="1:7">
      <c r="A282" s="53" t="s">
        <v>363</v>
      </c>
      <c r="B282" s="53" t="s">
        <v>6</v>
      </c>
      <c r="C282" s="53" t="s">
        <v>43</v>
      </c>
      <c r="D282" s="53" t="s">
        <v>189</v>
      </c>
      <c r="E282" s="53" t="s">
        <v>45</v>
      </c>
      <c r="F282" s="54">
        <v>6509.8699951171875</v>
      </c>
      <c r="G282" s="56">
        <v>17369.510009765625</v>
      </c>
    </row>
    <row r="283" spans="1:7">
      <c r="A283" s="53" t="s">
        <v>363</v>
      </c>
      <c r="B283" s="53" t="s">
        <v>6</v>
      </c>
      <c r="C283" s="53" t="s">
        <v>43</v>
      </c>
      <c r="D283" s="53" t="s">
        <v>149</v>
      </c>
      <c r="E283" s="53" t="s">
        <v>45</v>
      </c>
      <c r="F283" s="54">
        <v>1451.510009765625</v>
      </c>
      <c r="G283" s="56">
        <v>4576</v>
      </c>
    </row>
    <row r="284" spans="1:7">
      <c r="A284" s="53" t="s">
        <v>363</v>
      </c>
      <c r="B284" s="53" t="s">
        <v>6</v>
      </c>
      <c r="C284" s="53" t="s">
        <v>43</v>
      </c>
      <c r="D284" s="53" t="s">
        <v>161</v>
      </c>
      <c r="E284" s="53" t="s">
        <v>45</v>
      </c>
      <c r="F284" s="54">
        <v>25401.419921875</v>
      </c>
      <c r="G284" s="56">
        <v>17059.4609375</v>
      </c>
    </row>
    <row r="285" spans="1:7">
      <c r="A285" s="53" t="s">
        <v>363</v>
      </c>
      <c r="B285" s="53" t="s">
        <v>6</v>
      </c>
      <c r="C285" s="53" t="s">
        <v>43</v>
      </c>
      <c r="D285" s="53" t="s">
        <v>161</v>
      </c>
      <c r="E285" s="53" t="s">
        <v>45</v>
      </c>
      <c r="F285" s="54">
        <v>25401.419921875</v>
      </c>
      <c r="G285" s="56">
        <v>21280</v>
      </c>
    </row>
    <row r="286" spans="1:7">
      <c r="A286" s="53" t="s">
        <v>363</v>
      </c>
      <c r="B286" s="53" t="s">
        <v>6</v>
      </c>
      <c r="C286" s="53" t="s">
        <v>43</v>
      </c>
      <c r="D286" s="53" t="s">
        <v>159</v>
      </c>
      <c r="E286" s="53" t="s">
        <v>45</v>
      </c>
      <c r="F286" s="54">
        <v>181.05999755859375</v>
      </c>
      <c r="G286" s="56">
        <v>1292</v>
      </c>
    </row>
    <row r="287" spans="1:7">
      <c r="A287" s="53" t="s">
        <v>363</v>
      </c>
      <c r="B287" s="53" t="s">
        <v>6</v>
      </c>
      <c r="C287" s="53" t="s">
        <v>43</v>
      </c>
      <c r="D287" s="53" t="s">
        <v>160</v>
      </c>
      <c r="E287" s="53" t="s">
        <v>45</v>
      </c>
      <c r="F287" s="54">
        <v>23587.029296875</v>
      </c>
      <c r="G287" s="56">
        <v>20520</v>
      </c>
    </row>
    <row r="288" spans="1:7">
      <c r="A288" s="53" t="s">
        <v>363</v>
      </c>
      <c r="B288" s="53" t="s">
        <v>6</v>
      </c>
      <c r="C288" s="53" t="s">
        <v>43</v>
      </c>
      <c r="D288" s="53" t="s">
        <v>189</v>
      </c>
      <c r="E288" s="53" t="s">
        <v>45</v>
      </c>
      <c r="F288" s="54">
        <v>14515.099609375</v>
      </c>
      <c r="G288" s="56">
        <v>46256</v>
      </c>
    </row>
    <row r="289" spans="1:7">
      <c r="A289" s="53" t="s">
        <v>363</v>
      </c>
      <c r="B289" s="53" t="s">
        <v>6</v>
      </c>
      <c r="C289" s="53" t="s">
        <v>43</v>
      </c>
      <c r="D289" s="53" t="s">
        <v>159</v>
      </c>
      <c r="E289" s="53" t="s">
        <v>45</v>
      </c>
      <c r="F289" s="54">
        <v>4.9899997711181641</v>
      </c>
      <c r="G289" s="56">
        <v>63</v>
      </c>
    </row>
    <row r="290" spans="1:7">
      <c r="A290" s="53" t="s">
        <v>363</v>
      </c>
      <c r="B290" s="53" t="s">
        <v>6</v>
      </c>
      <c r="C290" s="53" t="s">
        <v>43</v>
      </c>
      <c r="D290" s="53" t="s">
        <v>159</v>
      </c>
      <c r="E290" s="53" t="s">
        <v>45</v>
      </c>
      <c r="F290" s="54">
        <v>2641.75</v>
      </c>
      <c r="G290" s="56">
        <v>7280</v>
      </c>
    </row>
    <row r="291" spans="1:7">
      <c r="A291" s="53" t="s">
        <v>363</v>
      </c>
      <c r="B291" s="53" t="s">
        <v>6</v>
      </c>
      <c r="C291" s="53" t="s">
        <v>43</v>
      </c>
      <c r="D291" s="53" t="s">
        <v>160</v>
      </c>
      <c r="E291" s="53" t="s">
        <v>45</v>
      </c>
      <c r="F291" s="54">
        <v>21944.48046875</v>
      </c>
      <c r="G291" s="56">
        <v>15653.8603515625</v>
      </c>
    </row>
    <row r="292" spans="1:7">
      <c r="A292" s="53" t="s">
        <v>363</v>
      </c>
      <c r="B292" s="53" t="s">
        <v>6</v>
      </c>
      <c r="C292" s="53" t="s">
        <v>43</v>
      </c>
      <c r="D292" s="53" t="s">
        <v>190</v>
      </c>
      <c r="E292" s="53" t="s">
        <v>45</v>
      </c>
      <c r="F292" s="54">
        <v>887.69000244140625</v>
      </c>
      <c r="G292" s="56">
        <v>4348.18017578125</v>
      </c>
    </row>
    <row r="293" spans="1:7">
      <c r="A293" s="53" t="s">
        <v>363</v>
      </c>
      <c r="B293" s="53" t="s">
        <v>6</v>
      </c>
      <c r="C293" s="53" t="s">
        <v>43</v>
      </c>
      <c r="D293" s="53" t="s">
        <v>149</v>
      </c>
      <c r="E293" s="53" t="s">
        <v>45</v>
      </c>
      <c r="F293" s="54">
        <v>23587.029296875</v>
      </c>
      <c r="G293" s="56">
        <v>22360</v>
      </c>
    </row>
    <row r="294" spans="1:7">
      <c r="A294" s="53" t="s">
        <v>363</v>
      </c>
      <c r="B294" s="53" t="s">
        <v>6</v>
      </c>
      <c r="C294" s="53" t="s">
        <v>43</v>
      </c>
      <c r="D294" s="53" t="s">
        <v>159</v>
      </c>
      <c r="E294" s="53" t="s">
        <v>45</v>
      </c>
      <c r="F294" s="54">
        <v>18442.25</v>
      </c>
      <c r="G294" s="56">
        <v>85470</v>
      </c>
    </row>
    <row r="295" spans="1:7">
      <c r="A295" s="53" t="s">
        <v>363</v>
      </c>
      <c r="B295" s="53" t="s">
        <v>6</v>
      </c>
      <c r="C295" s="53" t="s">
        <v>43</v>
      </c>
      <c r="D295" s="53" t="s">
        <v>149</v>
      </c>
      <c r="E295" s="53" t="s">
        <v>45</v>
      </c>
      <c r="F295" s="54">
        <v>45359.6787109375</v>
      </c>
      <c r="G295" s="56">
        <v>58060.419921875</v>
      </c>
    </row>
    <row r="296" spans="1:7">
      <c r="A296" s="53" t="s">
        <v>363</v>
      </c>
      <c r="B296" s="53" t="s">
        <v>6</v>
      </c>
      <c r="C296" s="53" t="s">
        <v>43</v>
      </c>
      <c r="D296" s="53" t="s">
        <v>161</v>
      </c>
      <c r="E296" s="53" t="s">
        <v>45</v>
      </c>
      <c r="F296" s="54">
        <v>101823.41015625</v>
      </c>
      <c r="G296" s="56">
        <v>88174.560546875</v>
      </c>
    </row>
    <row r="297" spans="1:7">
      <c r="A297" s="53" t="s">
        <v>363</v>
      </c>
      <c r="B297" s="53" t="s">
        <v>6</v>
      </c>
      <c r="C297" s="53" t="s">
        <v>43</v>
      </c>
      <c r="D297" s="53" t="s">
        <v>162</v>
      </c>
      <c r="E297" s="53" t="s">
        <v>45</v>
      </c>
      <c r="F297" s="54">
        <v>27215.810546875</v>
      </c>
      <c r="G297" s="56">
        <v>30600</v>
      </c>
    </row>
    <row r="298" spans="1:7">
      <c r="A298" s="53" t="s">
        <v>363</v>
      </c>
      <c r="B298" s="53" t="s">
        <v>6</v>
      </c>
      <c r="C298" s="53" t="s">
        <v>43</v>
      </c>
      <c r="D298" s="53" t="s">
        <v>161</v>
      </c>
      <c r="E298" s="53" t="s">
        <v>45</v>
      </c>
      <c r="F298" s="54">
        <v>51710.0390625</v>
      </c>
      <c r="G298" s="56">
        <v>38973.5390625</v>
      </c>
    </row>
    <row r="299" spans="1:7">
      <c r="A299" s="53" t="s">
        <v>363</v>
      </c>
      <c r="B299" s="53" t="s">
        <v>6</v>
      </c>
      <c r="C299" s="53" t="s">
        <v>43</v>
      </c>
      <c r="D299" s="53" t="s">
        <v>161</v>
      </c>
      <c r="E299" s="53" t="s">
        <v>45</v>
      </c>
      <c r="F299" s="54">
        <v>132658.94140625</v>
      </c>
      <c r="G299" s="56">
        <v>111337.0390625</v>
      </c>
    </row>
    <row r="300" spans="1:7">
      <c r="A300" s="53" t="s">
        <v>363</v>
      </c>
      <c r="B300" s="53" t="s">
        <v>6</v>
      </c>
      <c r="C300" s="53" t="s">
        <v>43</v>
      </c>
      <c r="D300" s="53" t="s">
        <v>161</v>
      </c>
      <c r="E300" s="53" t="s">
        <v>45</v>
      </c>
      <c r="F300" s="54">
        <v>51474.169921875</v>
      </c>
      <c r="G300" s="56">
        <v>41510.51953125</v>
      </c>
    </row>
    <row r="301" spans="1:7">
      <c r="A301" s="53" t="s">
        <v>363</v>
      </c>
      <c r="B301" s="53" t="s">
        <v>6</v>
      </c>
      <c r="C301" s="53" t="s">
        <v>43</v>
      </c>
      <c r="D301" s="53" t="s">
        <v>161</v>
      </c>
      <c r="E301" s="53" t="s">
        <v>45</v>
      </c>
      <c r="F301" s="54">
        <v>317870.93359375</v>
      </c>
      <c r="G301" s="56">
        <v>297954</v>
      </c>
    </row>
    <row r="302" spans="1:7">
      <c r="A302" s="53" t="s">
        <v>363</v>
      </c>
      <c r="B302" s="53" t="s">
        <v>6</v>
      </c>
      <c r="C302" s="53" t="s">
        <v>43</v>
      </c>
      <c r="D302" s="53" t="s">
        <v>190</v>
      </c>
      <c r="E302" s="53" t="s">
        <v>45</v>
      </c>
      <c r="F302" s="54">
        <v>292.57000732421875</v>
      </c>
      <c r="G302" s="56">
        <v>2140</v>
      </c>
    </row>
    <row r="303" spans="1:7">
      <c r="A303" s="53" t="s">
        <v>363</v>
      </c>
      <c r="B303" s="53" t="s">
        <v>6</v>
      </c>
      <c r="C303" s="53" t="s">
        <v>43</v>
      </c>
      <c r="D303" s="53" t="s">
        <v>183</v>
      </c>
      <c r="E303" s="53" t="s">
        <v>45</v>
      </c>
      <c r="F303" s="54">
        <v>17924.94921875</v>
      </c>
      <c r="G303" s="56">
        <v>74052</v>
      </c>
    </row>
    <row r="304" spans="1:7">
      <c r="A304" s="53" t="s">
        <v>363</v>
      </c>
      <c r="B304" s="53" t="s">
        <v>6</v>
      </c>
      <c r="C304" s="53" t="s">
        <v>43</v>
      </c>
      <c r="D304" s="53" t="s">
        <v>147</v>
      </c>
      <c r="E304" s="53" t="s">
        <v>45</v>
      </c>
      <c r="F304" s="54">
        <v>4.9899997711181641</v>
      </c>
      <c r="G304" s="56">
        <v>63</v>
      </c>
    </row>
    <row r="305" spans="1:7">
      <c r="A305" s="53" t="s">
        <v>363</v>
      </c>
      <c r="B305" s="53" t="s">
        <v>6</v>
      </c>
      <c r="C305" s="53" t="s">
        <v>43</v>
      </c>
      <c r="D305" s="53" t="s">
        <v>148</v>
      </c>
      <c r="E305" s="53" t="s">
        <v>45</v>
      </c>
      <c r="F305" s="54">
        <v>1870.3599853515625</v>
      </c>
      <c r="G305" s="56">
        <v>7742.580078125</v>
      </c>
    </row>
    <row r="306" spans="1:7">
      <c r="A306" s="53" t="s">
        <v>363</v>
      </c>
      <c r="B306" s="53" t="s">
        <v>6</v>
      </c>
      <c r="C306" s="53" t="s">
        <v>43</v>
      </c>
      <c r="D306" s="53" t="s">
        <v>185</v>
      </c>
      <c r="E306" s="53" t="s">
        <v>45</v>
      </c>
      <c r="F306" s="54">
        <v>193.24000549316406</v>
      </c>
      <c r="G306" s="56">
        <v>1422</v>
      </c>
    </row>
    <row r="307" spans="1:7">
      <c r="A307" s="53" t="s">
        <v>363</v>
      </c>
      <c r="B307" s="53" t="s">
        <v>6</v>
      </c>
      <c r="C307" s="53" t="s">
        <v>43</v>
      </c>
      <c r="D307" s="53" t="s">
        <v>159</v>
      </c>
      <c r="E307" s="53" t="s">
        <v>45</v>
      </c>
      <c r="F307" s="54">
        <v>23587.029296875</v>
      </c>
      <c r="G307" s="56">
        <v>69160</v>
      </c>
    </row>
    <row r="308" spans="1:7">
      <c r="A308" s="53" t="s">
        <v>363</v>
      </c>
      <c r="B308" s="53" t="s">
        <v>6</v>
      </c>
      <c r="C308" s="53" t="s">
        <v>43</v>
      </c>
      <c r="D308" s="53" t="s">
        <v>149</v>
      </c>
      <c r="E308" s="53" t="s">
        <v>45</v>
      </c>
      <c r="F308" s="54">
        <v>18143.869140625</v>
      </c>
      <c r="G308" s="56">
        <v>24000</v>
      </c>
    </row>
    <row r="309" spans="1:7">
      <c r="A309" s="53" t="s">
        <v>363</v>
      </c>
      <c r="B309" s="53" t="s">
        <v>6</v>
      </c>
      <c r="C309" s="53" t="s">
        <v>43</v>
      </c>
      <c r="D309" s="53" t="s">
        <v>183</v>
      </c>
      <c r="E309" s="53" t="s">
        <v>45</v>
      </c>
      <c r="F309" s="54">
        <v>27941.5595703125</v>
      </c>
      <c r="G309" s="56">
        <v>110264</v>
      </c>
    </row>
    <row r="310" spans="1:7">
      <c r="A310" s="53" t="s">
        <v>363</v>
      </c>
      <c r="B310" s="53" t="s">
        <v>6</v>
      </c>
      <c r="C310" s="53" t="s">
        <v>43</v>
      </c>
      <c r="D310" s="53" t="s">
        <v>160</v>
      </c>
      <c r="E310" s="53" t="s">
        <v>45</v>
      </c>
      <c r="F310" s="54">
        <v>4526.52978515625</v>
      </c>
      <c r="G310" s="56">
        <v>3400</v>
      </c>
    </row>
    <row r="311" spans="1:7">
      <c r="A311" s="53" t="s">
        <v>363</v>
      </c>
      <c r="B311" s="53" t="s">
        <v>6</v>
      </c>
      <c r="C311" s="53" t="s">
        <v>43</v>
      </c>
      <c r="D311" s="53" t="s">
        <v>160</v>
      </c>
      <c r="E311" s="53" t="s">
        <v>45</v>
      </c>
      <c r="F311" s="54">
        <v>24495.58984375</v>
      </c>
      <c r="G311" s="56">
        <v>20521.259765625</v>
      </c>
    </row>
    <row r="312" spans="1:7">
      <c r="A312" s="53" t="s">
        <v>363</v>
      </c>
      <c r="B312" s="53" t="s">
        <v>6</v>
      </c>
      <c r="C312" s="53" t="s">
        <v>43</v>
      </c>
      <c r="D312" s="53" t="s">
        <v>159</v>
      </c>
      <c r="E312" s="53" t="s">
        <v>45</v>
      </c>
      <c r="F312" s="54">
        <v>1814.3900146484375</v>
      </c>
      <c r="G312" s="56">
        <v>12984</v>
      </c>
    </row>
    <row r="313" spans="1:7">
      <c r="A313" s="53" t="s">
        <v>363</v>
      </c>
      <c r="B313" s="53" t="s">
        <v>6</v>
      </c>
      <c r="C313" s="53" t="s">
        <v>43</v>
      </c>
      <c r="D313" s="53" t="s">
        <v>159</v>
      </c>
      <c r="E313" s="53" t="s">
        <v>45</v>
      </c>
      <c r="F313" s="54">
        <v>14852.3095703125</v>
      </c>
      <c r="G313" s="56">
        <v>144725.875</v>
      </c>
    </row>
    <row r="314" spans="1:7">
      <c r="A314" s="53" t="s">
        <v>363</v>
      </c>
      <c r="B314" s="53" t="s">
        <v>6</v>
      </c>
      <c r="C314" s="53" t="s">
        <v>43</v>
      </c>
      <c r="D314" s="53" t="s">
        <v>147</v>
      </c>
      <c r="E314" s="53" t="s">
        <v>45</v>
      </c>
      <c r="F314" s="54">
        <v>20505.08984375</v>
      </c>
      <c r="G314" s="56">
        <v>29925.669921875</v>
      </c>
    </row>
    <row r="315" spans="1:7">
      <c r="A315" s="53" t="s">
        <v>363</v>
      </c>
      <c r="B315" s="53" t="s">
        <v>6</v>
      </c>
      <c r="C315" s="53" t="s">
        <v>43</v>
      </c>
      <c r="D315" s="53" t="s">
        <v>159</v>
      </c>
      <c r="E315" s="53" t="s">
        <v>45</v>
      </c>
      <c r="F315" s="54">
        <v>399.17001342773437</v>
      </c>
      <c r="G315" s="56">
        <v>2416.5</v>
      </c>
    </row>
    <row r="316" spans="1:7">
      <c r="A316" s="53" t="s">
        <v>363</v>
      </c>
      <c r="B316" s="53" t="s">
        <v>6</v>
      </c>
      <c r="C316" s="53" t="s">
        <v>43</v>
      </c>
      <c r="D316" s="53" t="s">
        <v>161</v>
      </c>
      <c r="E316" s="53" t="s">
        <v>45</v>
      </c>
      <c r="F316" s="54">
        <v>129547.23950195313</v>
      </c>
      <c r="G316" s="56">
        <v>107592.73828125</v>
      </c>
    </row>
    <row r="317" spans="1:7">
      <c r="A317" s="32" t="s">
        <v>363</v>
      </c>
      <c r="B317" s="33"/>
      <c r="C317" s="33"/>
      <c r="D317" s="33"/>
      <c r="E317" s="33"/>
      <c r="F317" s="33">
        <f>SUM(F261:F316)</f>
        <v>1532591.2670707703</v>
      </c>
      <c r="G317" s="34">
        <f>SUM(G261:G316)</f>
        <v>2234922.1624603271</v>
      </c>
    </row>
    <row r="318" spans="1:7">
      <c r="A318" s="53" t="s">
        <v>373</v>
      </c>
      <c r="B318" s="53" t="s">
        <v>6</v>
      </c>
      <c r="C318" s="53" t="s">
        <v>43</v>
      </c>
      <c r="D318" s="53" t="s">
        <v>147</v>
      </c>
      <c r="E318" s="53" t="s">
        <v>45</v>
      </c>
      <c r="F318" s="54">
        <v>155.39999389648437</v>
      </c>
      <c r="G318" s="56">
        <v>805.1099853515625</v>
      </c>
    </row>
    <row r="319" spans="1:7">
      <c r="A319" s="53" t="s">
        <v>373</v>
      </c>
      <c r="B319" s="53" t="s">
        <v>6</v>
      </c>
      <c r="C319" s="53" t="s">
        <v>43</v>
      </c>
      <c r="D319" s="53" t="s">
        <v>159</v>
      </c>
      <c r="E319" s="53" t="s">
        <v>45</v>
      </c>
      <c r="F319" s="54">
        <v>45.360000610351562</v>
      </c>
      <c r="G319" s="56">
        <v>323</v>
      </c>
    </row>
    <row r="320" spans="1:7">
      <c r="A320" s="53" t="s">
        <v>373</v>
      </c>
      <c r="B320" s="53" t="s">
        <v>6</v>
      </c>
      <c r="C320" s="53" t="s">
        <v>43</v>
      </c>
      <c r="D320" s="53" t="s">
        <v>161</v>
      </c>
      <c r="E320" s="53" t="s">
        <v>45</v>
      </c>
      <c r="F320" s="54">
        <v>50802.83984375</v>
      </c>
      <c r="G320" s="56">
        <v>40018.359375</v>
      </c>
    </row>
    <row r="321" spans="1:7">
      <c r="A321" s="53" t="s">
        <v>373</v>
      </c>
      <c r="B321" s="53" t="s">
        <v>6</v>
      </c>
      <c r="C321" s="53" t="s">
        <v>43</v>
      </c>
      <c r="D321" s="53" t="s">
        <v>159</v>
      </c>
      <c r="E321" s="53" t="s">
        <v>45</v>
      </c>
      <c r="F321" s="54">
        <v>58459.57080078125</v>
      </c>
      <c r="G321" s="56">
        <v>196328.796875</v>
      </c>
    </row>
    <row r="322" spans="1:7">
      <c r="A322" s="53" t="s">
        <v>373</v>
      </c>
      <c r="B322" s="53" t="s">
        <v>6</v>
      </c>
      <c r="C322" s="53" t="s">
        <v>43</v>
      </c>
      <c r="D322" s="53" t="s">
        <v>161</v>
      </c>
      <c r="E322" s="53" t="s">
        <v>45</v>
      </c>
      <c r="F322" s="54">
        <v>53234.12109375</v>
      </c>
      <c r="G322" s="56">
        <v>45487.75</v>
      </c>
    </row>
    <row r="323" spans="1:7">
      <c r="A323" s="53" t="s">
        <v>373</v>
      </c>
      <c r="B323" s="53" t="s">
        <v>6</v>
      </c>
      <c r="C323" s="53" t="s">
        <v>43</v>
      </c>
      <c r="D323" s="53" t="s">
        <v>159</v>
      </c>
      <c r="E323" s="53" t="s">
        <v>45</v>
      </c>
      <c r="F323" s="54">
        <v>24494.23046875</v>
      </c>
      <c r="G323" s="56">
        <v>75060</v>
      </c>
    </row>
    <row r="324" spans="1:7">
      <c r="A324" s="53" t="s">
        <v>373</v>
      </c>
      <c r="B324" s="53" t="s">
        <v>6</v>
      </c>
      <c r="C324" s="53" t="s">
        <v>43</v>
      </c>
      <c r="D324" s="53" t="s">
        <v>189</v>
      </c>
      <c r="E324" s="53" t="s">
        <v>45</v>
      </c>
      <c r="F324" s="54">
        <v>1301.8199462890625</v>
      </c>
      <c r="G324" s="56">
        <v>3587.5</v>
      </c>
    </row>
    <row r="325" spans="1:7">
      <c r="A325" s="53" t="s">
        <v>373</v>
      </c>
      <c r="B325" s="53" t="s">
        <v>6</v>
      </c>
      <c r="C325" s="53" t="s">
        <v>43</v>
      </c>
      <c r="D325" s="53" t="s">
        <v>159</v>
      </c>
      <c r="E325" s="53" t="s">
        <v>45</v>
      </c>
      <c r="F325" s="54">
        <v>16892.669921875</v>
      </c>
      <c r="G325" s="56">
        <v>181750.09375</v>
      </c>
    </row>
    <row r="326" spans="1:7">
      <c r="A326" s="53" t="s">
        <v>373</v>
      </c>
      <c r="B326" s="53" t="s">
        <v>6</v>
      </c>
      <c r="C326" s="53" t="s">
        <v>43</v>
      </c>
      <c r="D326" s="53" t="s">
        <v>159</v>
      </c>
      <c r="E326" s="53" t="s">
        <v>45</v>
      </c>
      <c r="F326" s="54">
        <v>298.92001342773437</v>
      </c>
      <c r="G326" s="56">
        <v>2242.679931640625</v>
      </c>
    </row>
    <row r="327" spans="1:7">
      <c r="A327" s="53" t="s">
        <v>373</v>
      </c>
      <c r="B327" s="53" t="s">
        <v>6</v>
      </c>
      <c r="C327" s="53" t="s">
        <v>43</v>
      </c>
      <c r="D327" s="53" t="s">
        <v>161</v>
      </c>
      <c r="E327" s="53" t="s">
        <v>45</v>
      </c>
      <c r="F327" s="54">
        <v>25401.419921875</v>
      </c>
      <c r="G327" s="56">
        <v>17099.7109375</v>
      </c>
    </row>
    <row r="328" spans="1:7">
      <c r="A328" s="53" t="s">
        <v>373</v>
      </c>
      <c r="B328" s="53" t="s">
        <v>6</v>
      </c>
      <c r="C328" s="53" t="s">
        <v>43</v>
      </c>
      <c r="D328" s="53" t="s">
        <v>159</v>
      </c>
      <c r="E328" s="53" t="s">
        <v>45</v>
      </c>
      <c r="F328" s="54">
        <v>24494.23046875</v>
      </c>
      <c r="G328" s="56">
        <v>67884.3515625</v>
      </c>
    </row>
    <row r="329" spans="1:7">
      <c r="A329" s="53" t="s">
        <v>373</v>
      </c>
      <c r="B329" s="53" t="s">
        <v>6</v>
      </c>
      <c r="C329" s="53" t="s">
        <v>43</v>
      </c>
      <c r="D329" s="53" t="s">
        <v>189</v>
      </c>
      <c r="E329" s="53" t="s">
        <v>45</v>
      </c>
      <c r="F329" s="54">
        <v>3202.389892578125</v>
      </c>
      <c r="G329" s="56">
        <v>11931.400390625</v>
      </c>
    </row>
    <row r="330" spans="1:7">
      <c r="A330" s="53" t="s">
        <v>373</v>
      </c>
      <c r="B330" s="53" t="s">
        <v>6</v>
      </c>
      <c r="C330" s="53" t="s">
        <v>43</v>
      </c>
      <c r="D330" s="53" t="s">
        <v>189</v>
      </c>
      <c r="E330" s="53" t="s">
        <v>86</v>
      </c>
      <c r="F330" s="54">
        <v>10590.3095703125</v>
      </c>
      <c r="G330" s="56">
        <v>29009.9609375</v>
      </c>
    </row>
    <row r="331" spans="1:7">
      <c r="A331" s="53" t="s">
        <v>373</v>
      </c>
      <c r="B331" s="53" t="s">
        <v>6</v>
      </c>
      <c r="C331" s="53" t="s">
        <v>43</v>
      </c>
      <c r="D331" s="53" t="s">
        <v>149</v>
      </c>
      <c r="E331" s="53" t="s">
        <v>45</v>
      </c>
      <c r="F331" s="54">
        <v>44287.37890625</v>
      </c>
      <c r="G331" s="56">
        <v>50034.1015625</v>
      </c>
    </row>
    <row r="332" spans="1:7">
      <c r="A332" s="53" t="s">
        <v>373</v>
      </c>
      <c r="B332" s="53" t="s">
        <v>6</v>
      </c>
      <c r="C332" s="53" t="s">
        <v>43</v>
      </c>
      <c r="D332" s="53" t="s">
        <v>159</v>
      </c>
      <c r="E332" s="53" t="s">
        <v>45</v>
      </c>
      <c r="F332" s="54">
        <v>107223.1796875</v>
      </c>
      <c r="G332" s="56">
        <v>236721.8984375</v>
      </c>
    </row>
    <row r="333" spans="1:7">
      <c r="A333" s="53" t="s">
        <v>373</v>
      </c>
      <c r="B333" s="53" t="s">
        <v>6</v>
      </c>
      <c r="C333" s="53" t="s">
        <v>43</v>
      </c>
      <c r="D333" s="53" t="s">
        <v>161</v>
      </c>
      <c r="E333" s="53" t="s">
        <v>45</v>
      </c>
      <c r="F333" s="54">
        <v>24240.2099609375</v>
      </c>
      <c r="G333" s="56">
        <v>59798</v>
      </c>
    </row>
    <row r="334" spans="1:7">
      <c r="A334" s="53" t="s">
        <v>373</v>
      </c>
      <c r="B334" s="53" t="s">
        <v>6</v>
      </c>
      <c r="C334" s="53" t="s">
        <v>43</v>
      </c>
      <c r="D334" s="53" t="s">
        <v>160</v>
      </c>
      <c r="E334" s="53" t="s">
        <v>45</v>
      </c>
      <c r="F334" s="54">
        <v>2535.080078125</v>
      </c>
      <c r="G334" s="56">
        <v>1508.97998046875</v>
      </c>
    </row>
    <row r="335" spans="1:7">
      <c r="A335" s="53" t="s">
        <v>373</v>
      </c>
      <c r="B335" s="53" t="s">
        <v>6</v>
      </c>
      <c r="C335" s="53" t="s">
        <v>43</v>
      </c>
      <c r="D335" s="53" t="s">
        <v>161</v>
      </c>
      <c r="E335" s="53" t="s">
        <v>45</v>
      </c>
      <c r="F335" s="54">
        <v>28123</v>
      </c>
      <c r="G335" s="56">
        <v>23560</v>
      </c>
    </row>
    <row r="336" spans="1:7">
      <c r="A336" s="53" t="s">
        <v>373</v>
      </c>
      <c r="B336" s="53" t="s">
        <v>6</v>
      </c>
      <c r="C336" s="53" t="s">
        <v>43</v>
      </c>
      <c r="D336" s="53" t="s">
        <v>190</v>
      </c>
      <c r="E336" s="53" t="s">
        <v>45</v>
      </c>
      <c r="F336" s="54">
        <v>997.91000366210937</v>
      </c>
      <c r="G336" s="56">
        <v>6000</v>
      </c>
    </row>
    <row r="337" spans="1:7">
      <c r="A337" s="53" t="s">
        <v>373</v>
      </c>
      <c r="B337" s="53" t="s">
        <v>6</v>
      </c>
      <c r="C337" s="53" t="s">
        <v>43</v>
      </c>
      <c r="D337" s="53" t="s">
        <v>159</v>
      </c>
      <c r="E337" s="53" t="s">
        <v>45</v>
      </c>
      <c r="F337" s="54">
        <v>18061.779510498047</v>
      </c>
      <c r="G337" s="56">
        <v>69769.490234375</v>
      </c>
    </row>
    <row r="338" spans="1:7">
      <c r="A338" s="53" t="s">
        <v>373</v>
      </c>
      <c r="B338" s="53" t="s">
        <v>6</v>
      </c>
      <c r="C338" s="53" t="s">
        <v>43</v>
      </c>
      <c r="D338" s="53" t="s">
        <v>189</v>
      </c>
      <c r="E338" s="53" t="s">
        <v>45</v>
      </c>
      <c r="F338" s="54">
        <v>45.360000610351562</v>
      </c>
      <c r="G338" s="56">
        <v>355</v>
      </c>
    </row>
    <row r="339" spans="1:7">
      <c r="A339" s="53" t="s">
        <v>373</v>
      </c>
      <c r="B339" s="53" t="s">
        <v>6</v>
      </c>
      <c r="C339" s="53" t="s">
        <v>43</v>
      </c>
      <c r="D339" s="53" t="s">
        <v>160</v>
      </c>
      <c r="E339" s="53" t="s">
        <v>45</v>
      </c>
      <c r="F339" s="54">
        <v>3095.35009765625</v>
      </c>
      <c r="G339" s="56">
        <v>2090.3999633789062</v>
      </c>
    </row>
    <row r="340" spans="1:7">
      <c r="A340" s="53" t="s">
        <v>373</v>
      </c>
      <c r="B340" s="53" t="s">
        <v>6</v>
      </c>
      <c r="C340" s="53" t="s">
        <v>43</v>
      </c>
      <c r="D340" s="53" t="s">
        <v>186</v>
      </c>
      <c r="E340" s="53" t="s">
        <v>45</v>
      </c>
      <c r="F340" s="54">
        <v>4629.869873046875</v>
      </c>
      <c r="G340" s="56">
        <v>10104.93017578125</v>
      </c>
    </row>
    <row r="341" spans="1:7">
      <c r="A341" s="53" t="s">
        <v>373</v>
      </c>
      <c r="B341" s="53" t="s">
        <v>6</v>
      </c>
      <c r="C341" s="53" t="s">
        <v>43</v>
      </c>
      <c r="D341" s="53" t="s">
        <v>159</v>
      </c>
      <c r="E341" s="53" t="s">
        <v>45</v>
      </c>
      <c r="F341" s="54">
        <v>10086.5595703125</v>
      </c>
      <c r="G341" s="56">
        <v>58462</v>
      </c>
    </row>
    <row r="342" spans="1:7">
      <c r="A342" s="53" t="s">
        <v>373</v>
      </c>
      <c r="B342" s="53" t="s">
        <v>6</v>
      </c>
      <c r="C342" s="53" t="s">
        <v>43</v>
      </c>
      <c r="D342" s="53" t="s">
        <v>189</v>
      </c>
      <c r="E342" s="53" t="s">
        <v>45</v>
      </c>
      <c r="F342" s="54">
        <v>4936.0400390625</v>
      </c>
      <c r="G342" s="56">
        <v>13280.670166015625</v>
      </c>
    </row>
    <row r="343" spans="1:7">
      <c r="A343" s="53" t="s">
        <v>373</v>
      </c>
      <c r="B343" s="53" t="s">
        <v>6</v>
      </c>
      <c r="C343" s="53" t="s">
        <v>43</v>
      </c>
      <c r="D343" s="53" t="s">
        <v>161</v>
      </c>
      <c r="E343" s="53" t="s">
        <v>45</v>
      </c>
      <c r="F343" s="54">
        <v>25401.419921875</v>
      </c>
      <c r="G343" s="56">
        <v>20720</v>
      </c>
    </row>
    <row r="344" spans="1:7">
      <c r="A344" s="53" t="s">
        <v>373</v>
      </c>
      <c r="B344" s="53" t="s">
        <v>6</v>
      </c>
      <c r="C344" s="53" t="s">
        <v>43</v>
      </c>
      <c r="D344" s="53" t="s">
        <v>161</v>
      </c>
      <c r="E344" s="53" t="s">
        <v>45</v>
      </c>
      <c r="F344" s="54">
        <v>25401.419921875</v>
      </c>
      <c r="G344" s="56">
        <v>19600</v>
      </c>
    </row>
    <row r="345" spans="1:7">
      <c r="A345" s="53" t="s">
        <v>373</v>
      </c>
      <c r="B345" s="53" t="s">
        <v>6</v>
      </c>
      <c r="C345" s="53" t="s">
        <v>43</v>
      </c>
      <c r="D345" s="53" t="s">
        <v>159</v>
      </c>
      <c r="E345" s="53" t="s">
        <v>45</v>
      </c>
      <c r="F345" s="54">
        <v>45.360000610351562</v>
      </c>
      <c r="G345" s="56">
        <v>323</v>
      </c>
    </row>
    <row r="346" spans="1:7">
      <c r="A346" s="53" t="s">
        <v>373</v>
      </c>
      <c r="B346" s="53" t="s">
        <v>6</v>
      </c>
      <c r="C346" s="53" t="s">
        <v>43</v>
      </c>
      <c r="D346" s="53" t="s">
        <v>161</v>
      </c>
      <c r="E346" s="53" t="s">
        <v>45</v>
      </c>
      <c r="F346" s="54">
        <v>26308.619140625</v>
      </c>
      <c r="G346" s="56">
        <v>27260</v>
      </c>
    </row>
    <row r="347" spans="1:7">
      <c r="A347" s="53" t="s">
        <v>373</v>
      </c>
      <c r="B347" s="53" t="s">
        <v>6</v>
      </c>
      <c r="C347" s="53" t="s">
        <v>43</v>
      </c>
      <c r="D347" s="53" t="s">
        <v>189</v>
      </c>
      <c r="E347" s="53" t="s">
        <v>45</v>
      </c>
      <c r="F347" s="54">
        <v>117.94000244140625</v>
      </c>
      <c r="G347" s="56">
        <v>635.30999755859375</v>
      </c>
    </row>
    <row r="348" spans="1:7">
      <c r="A348" s="53" t="s">
        <v>373</v>
      </c>
      <c r="B348" s="53" t="s">
        <v>6</v>
      </c>
      <c r="C348" s="53" t="s">
        <v>43</v>
      </c>
      <c r="D348" s="53" t="s">
        <v>161</v>
      </c>
      <c r="E348" s="53" t="s">
        <v>45</v>
      </c>
      <c r="F348" s="54">
        <v>152408.51953125</v>
      </c>
      <c r="G348" s="56">
        <v>105602.77734375</v>
      </c>
    </row>
    <row r="349" spans="1:7">
      <c r="A349" s="53" t="s">
        <v>373</v>
      </c>
      <c r="B349" s="53" t="s">
        <v>6</v>
      </c>
      <c r="C349" s="53" t="s">
        <v>43</v>
      </c>
      <c r="D349" s="53" t="s">
        <v>159</v>
      </c>
      <c r="E349" s="53" t="s">
        <v>45</v>
      </c>
      <c r="F349" s="54">
        <v>3157.0300903320312</v>
      </c>
      <c r="G349" s="56">
        <v>8700</v>
      </c>
    </row>
    <row r="350" spans="1:7">
      <c r="A350" s="53" t="s">
        <v>373</v>
      </c>
      <c r="B350" s="53" t="s">
        <v>6</v>
      </c>
      <c r="C350" s="53" t="s">
        <v>43</v>
      </c>
      <c r="D350" s="53" t="s">
        <v>160</v>
      </c>
      <c r="E350" s="53" t="s">
        <v>45</v>
      </c>
      <c r="F350" s="54">
        <v>132.80999755859375</v>
      </c>
      <c r="G350" s="56">
        <v>286.94000244140625</v>
      </c>
    </row>
    <row r="351" spans="1:7">
      <c r="A351" s="53" t="s">
        <v>373</v>
      </c>
      <c r="B351" s="53" t="s">
        <v>6</v>
      </c>
      <c r="C351" s="53" t="s">
        <v>43</v>
      </c>
      <c r="D351" s="53" t="s">
        <v>159</v>
      </c>
      <c r="E351" s="53" t="s">
        <v>45</v>
      </c>
      <c r="F351" s="54">
        <v>827.80999755859375</v>
      </c>
      <c r="G351" s="56">
        <v>4653.6298828125</v>
      </c>
    </row>
    <row r="352" spans="1:7">
      <c r="A352" s="53" t="s">
        <v>373</v>
      </c>
      <c r="B352" s="53" t="s">
        <v>6</v>
      </c>
      <c r="C352" s="53" t="s">
        <v>43</v>
      </c>
      <c r="D352" s="53" t="s">
        <v>159</v>
      </c>
      <c r="E352" s="53" t="s">
        <v>45</v>
      </c>
      <c r="F352" s="54">
        <v>24494.23046875</v>
      </c>
      <c r="G352" s="56">
        <v>36960</v>
      </c>
    </row>
    <row r="353" spans="1:7">
      <c r="A353" s="53" t="s">
        <v>373</v>
      </c>
      <c r="B353" s="53" t="s">
        <v>6</v>
      </c>
      <c r="C353" s="53" t="s">
        <v>43</v>
      </c>
      <c r="D353" s="53" t="s">
        <v>161</v>
      </c>
      <c r="E353" s="53" t="s">
        <v>45</v>
      </c>
      <c r="F353" s="54">
        <v>183434.5390625</v>
      </c>
      <c r="G353" s="56">
        <v>157186</v>
      </c>
    </row>
    <row r="354" spans="1:7">
      <c r="A354" s="53" t="s">
        <v>373</v>
      </c>
      <c r="B354" s="53" t="s">
        <v>6</v>
      </c>
      <c r="C354" s="53" t="s">
        <v>43</v>
      </c>
      <c r="D354" s="53" t="s">
        <v>350</v>
      </c>
      <c r="E354" s="53" t="s">
        <v>45</v>
      </c>
      <c r="F354" s="54">
        <v>2068.39990234375</v>
      </c>
      <c r="G354" s="56">
        <v>5812.5</v>
      </c>
    </row>
    <row r="355" spans="1:7">
      <c r="A355" s="53" t="s">
        <v>373</v>
      </c>
      <c r="B355" s="53" t="s">
        <v>6</v>
      </c>
      <c r="C355" s="53" t="s">
        <v>43</v>
      </c>
      <c r="D355" s="53" t="s">
        <v>159</v>
      </c>
      <c r="E355" s="53" t="s">
        <v>45</v>
      </c>
      <c r="F355" s="54">
        <v>14313.700286865234</v>
      </c>
      <c r="G355" s="56">
        <v>68630.5</v>
      </c>
    </row>
    <row r="356" spans="1:7">
      <c r="A356" s="53" t="s">
        <v>373</v>
      </c>
      <c r="B356" s="53" t="s">
        <v>6</v>
      </c>
      <c r="C356" s="53" t="s">
        <v>43</v>
      </c>
      <c r="D356" s="53" t="s">
        <v>185</v>
      </c>
      <c r="E356" s="53" t="s">
        <v>45</v>
      </c>
      <c r="F356" s="54">
        <v>880.80999755859375</v>
      </c>
      <c r="G356" s="56">
        <v>4346.2001953125</v>
      </c>
    </row>
    <row r="357" spans="1:7">
      <c r="A357" s="53" t="s">
        <v>373</v>
      </c>
      <c r="B357" s="53" t="s">
        <v>6</v>
      </c>
      <c r="C357" s="53" t="s">
        <v>43</v>
      </c>
      <c r="D357" s="53" t="s">
        <v>149</v>
      </c>
      <c r="E357" s="53" t="s">
        <v>45</v>
      </c>
      <c r="F357" s="54">
        <v>36287.73828125</v>
      </c>
      <c r="G357" s="56">
        <v>46448.33984375</v>
      </c>
    </row>
    <row r="358" spans="1:7">
      <c r="A358" s="53" t="s">
        <v>373</v>
      </c>
      <c r="B358" s="53" t="s">
        <v>6</v>
      </c>
      <c r="C358" s="53" t="s">
        <v>43</v>
      </c>
      <c r="D358" s="53" t="s">
        <v>183</v>
      </c>
      <c r="E358" s="53" t="s">
        <v>45</v>
      </c>
      <c r="F358" s="54">
        <v>18850.4296875</v>
      </c>
      <c r="G358" s="56">
        <v>101574</v>
      </c>
    </row>
    <row r="359" spans="1:7">
      <c r="A359" s="53" t="s">
        <v>373</v>
      </c>
      <c r="B359" s="53" t="s">
        <v>6</v>
      </c>
      <c r="C359" s="53" t="s">
        <v>43</v>
      </c>
      <c r="D359" s="53" t="s">
        <v>161</v>
      </c>
      <c r="E359" s="53" t="s">
        <v>45</v>
      </c>
      <c r="F359" s="54">
        <v>48988.4609375</v>
      </c>
      <c r="G359" s="56">
        <v>49116</v>
      </c>
    </row>
    <row r="360" spans="1:7">
      <c r="A360" s="53" t="s">
        <v>373</v>
      </c>
      <c r="B360" s="53" t="s">
        <v>6</v>
      </c>
      <c r="C360" s="53" t="s">
        <v>43</v>
      </c>
      <c r="D360" s="53" t="s">
        <v>161</v>
      </c>
      <c r="E360" s="53" t="s">
        <v>45</v>
      </c>
      <c r="F360" s="54">
        <v>102694.310546875</v>
      </c>
      <c r="G360" s="56">
        <v>73220.150390625</v>
      </c>
    </row>
    <row r="361" spans="1:7">
      <c r="A361" s="53" t="s">
        <v>373</v>
      </c>
      <c r="B361" s="53" t="s">
        <v>6</v>
      </c>
      <c r="C361" s="53" t="s">
        <v>43</v>
      </c>
      <c r="D361" s="53" t="s">
        <v>162</v>
      </c>
      <c r="E361" s="53" t="s">
        <v>45</v>
      </c>
      <c r="F361" s="54">
        <v>9071.9404296875</v>
      </c>
      <c r="G361" s="56">
        <v>11100</v>
      </c>
    </row>
    <row r="362" spans="1:7">
      <c r="A362" s="53" t="s">
        <v>373</v>
      </c>
      <c r="B362" s="53" t="s">
        <v>6</v>
      </c>
      <c r="C362" s="53" t="s">
        <v>43</v>
      </c>
      <c r="D362" s="53" t="s">
        <v>160</v>
      </c>
      <c r="E362" s="53" t="s">
        <v>45</v>
      </c>
      <c r="F362" s="54">
        <v>26295.4609375</v>
      </c>
      <c r="G362" s="56">
        <v>17681.369140625</v>
      </c>
    </row>
    <row r="363" spans="1:7">
      <c r="A363" s="53" t="s">
        <v>373</v>
      </c>
      <c r="B363" s="53" t="s">
        <v>6</v>
      </c>
      <c r="C363" s="53" t="s">
        <v>43</v>
      </c>
      <c r="D363" s="53" t="s">
        <v>159</v>
      </c>
      <c r="E363" s="53" t="s">
        <v>45</v>
      </c>
      <c r="F363" s="54">
        <v>28941.069091796875</v>
      </c>
      <c r="G363" s="56">
        <v>88695.44384765625</v>
      </c>
    </row>
    <row r="364" spans="1:7">
      <c r="A364" s="53" t="s">
        <v>373</v>
      </c>
      <c r="B364" s="53" t="s">
        <v>6</v>
      </c>
      <c r="C364" s="53" t="s">
        <v>43</v>
      </c>
      <c r="D364" s="53" t="s">
        <v>160</v>
      </c>
      <c r="E364" s="53" t="s">
        <v>45</v>
      </c>
      <c r="F364" s="54">
        <v>5443.16015625</v>
      </c>
      <c r="G364" s="56">
        <v>3120</v>
      </c>
    </row>
    <row r="365" spans="1:7">
      <c r="A365" s="53" t="s">
        <v>373</v>
      </c>
      <c r="B365" s="53" t="s">
        <v>6</v>
      </c>
      <c r="C365" s="53" t="s">
        <v>43</v>
      </c>
      <c r="D365" s="53" t="s">
        <v>65</v>
      </c>
      <c r="E365" s="53" t="s">
        <v>45</v>
      </c>
      <c r="F365" s="54">
        <v>140337.318359375</v>
      </c>
      <c r="G365" s="56">
        <v>192346.259765625</v>
      </c>
    </row>
    <row r="366" spans="1:7">
      <c r="A366" s="53" t="s">
        <v>373</v>
      </c>
      <c r="B366" s="53" t="s">
        <v>6</v>
      </c>
      <c r="C366" s="53" t="s">
        <v>43</v>
      </c>
      <c r="D366" s="53" t="s">
        <v>159</v>
      </c>
      <c r="E366" s="53" t="s">
        <v>45</v>
      </c>
      <c r="F366" s="54">
        <v>41730.8984375</v>
      </c>
      <c r="G366" s="56">
        <v>140500</v>
      </c>
    </row>
    <row r="367" spans="1:7">
      <c r="A367" s="53" t="s">
        <v>373</v>
      </c>
      <c r="B367" s="53" t="s">
        <v>6</v>
      </c>
      <c r="C367" s="53" t="s">
        <v>43</v>
      </c>
      <c r="D367" s="53" t="s">
        <v>159</v>
      </c>
      <c r="E367" s="53" t="s">
        <v>45</v>
      </c>
      <c r="F367" s="54">
        <v>498.95999145507812</v>
      </c>
      <c r="G367" s="56">
        <v>2774.5</v>
      </c>
    </row>
    <row r="368" spans="1:7">
      <c r="A368" s="53" t="s">
        <v>373</v>
      </c>
      <c r="B368" s="53" t="s">
        <v>6</v>
      </c>
      <c r="C368" s="53" t="s">
        <v>43</v>
      </c>
      <c r="D368" s="53" t="s">
        <v>160</v>
      </c>
      <c r="E368" s="53" t="s">
        <v>45</v>
      </c>
      <c r="F368" s="54">
        <v>12882.150390625</v>
      </c>
      <c r="G368" s="56">
        <v>8520</v>
      </c>
    </row>
    <row r="369" spans="1:7">
      <c r="A369" s="53" t="s">
        <v>373</v>
      </c>
      <c r="B369" s="53" t="s">
        <v>6</v>
      </c>
      <c r="C369" s="53" t="s">
        <v>43</v>
      </c>
      <c r="D369" s="53" t="s">
        <v>161</v>
      </c>
      <c r="E369" s="53" t="s">
        <v>45</v>
      </c>
      <c r="F369" s="54">
        <v>159765.873046875</v>
      </c>
      <c r="G369" s="56">
        <v>131005.33984375</v>
      </c>
    </row>
    <row r="370" spans="1:7">
      <c r="A370" s="53" t="s">
        <v>373</v>
      </c>
      <c r="B370" s="53" t="s">
        <v>6</v>
      </c>
      <c r="C370" s="53" t="s">
        <v>43</v>
      </c>
      <c r="D370" s="53" t="s">
        <v>159</v>
      </c>
      <c r="E370" s="53" t="s">
        <v>45</v>
      </c>
      <c r="F370" s="54">
        <v>1542.22998046875</v>
      </c>
      <c r="G370" s="56">
        <v>11036.400390625</v>
      </c>
    </row>
    <row r="371" spans="1:7">
      <c r="A371" s="53" t="s">
        <v>373</v>
      </c>
      <c r="B371" s="53" t="s">
        <v>6</v>
      </c>
      <c r="C371" s="53" t="s">
        <v>43</v>
      </c>
      <c r="D371" s="53" t="s">
        <v>161</v>
      </c>
      <c r="E371" s="53" t="s">
        <v>45</v>
      </c>
      <c r="F371" s="54">
        <v>26187.05078125</v>
      </c>
      <c r="G371" s="56">
        <v>21509.900390625</v>
      </c>
    </row>
    <row r="372" spans="1:7">
      <c r="A372" s="53" t="s">
        <v>373</v>
      </c>
      <c r="B372" s="53" t="s">
        <v>6</v>
      </c>
      <c r="C372" s="53" t="s">
        <v>43</v>
      </c>
      <c r="D372" s="53" t="s">
        <v>185</v>
      </c>
      <c r="E372" s="53" t="s">
        <v>45</v>
      </c>
      <c r="F372" s="54">
        <v>292.57000732421875</v>
      </c>
      <c r="G372" s="56">
        <v>2137</v>
      </c>
    </row>
    <row r="373" spans="1:7">
      <c r="A373" s="53" t="s">
        <v>373</v>
      </c>
      <c r="B373" s="53" t="s">
        <v>6</v>
      </c>
      <c r="C373" s="53" t="s">
        <v>43</v>
      </c>
      <c r="D373" s="53" t="s">
        <v>148</v>
      </c>
      <c r="E373" s="53" t="s">
        <v>45</v>
      </c>
      <c r="F373" s="54">
        <v>935.03997802734375</v>
      </c>
      <c r="G373" s="56">
        <v>3869.780029296875</v>
      </c>
    </row>
    <row r="374" spans="1:7">
      <c r="A374" s="53" t="s">
        <v>373</v>
      </c>
      <c r="B374" s="53" t="s">
        <v>6</v>
      </c>
      <c r="C374" s="53" t="s">
        <v>43</v>
      </c>
      <c r="D374" s="53" t="s">
        <v>44</v>
      </c>
      <c r="E374" s="53" t="s">
        <v>45</v>
      </c>
      <c r="F374" s="54">
        <v>96.620002746582031</v>
      </c>
      <c r="G374" s="56">
        <v>712</v>
      </c>
    </row>
    <row r="375" spans="1:7">
      <c r="A375" s="53" t="s">
        <v>373</v>
      </c>
      <c r="B375" s="53" t="s">
        <v>6</v>
      </c>
      <c r="C375" s="53" t="s">
        <v>43</v>
      </c>
      <c r="D375" s="53" t="s">
        <v>159</v>
      </c>
      <c r="E375" s="53" t="s">
        <v>45</v>
      </c>
      <c r="F375" s="54">
        <v>9.9799995422363281</v>
      </c>
      <c r="G375" s="56">
        <v>126</v>
      </c>
    </row>
    <row r="376" spans="1:7">
      <c r="A376" s="53" t="s">
        <v>373</v>
      </c>
      <c r="B376" s="53" t="s">
        <v>6</v>
      </c>
      <c r="C376" s="53" t="s">
        <v>43</v>
      </c>
      <c r="D376" s="53" t="s">
        <v>188</v>
      </c>
      <c r="E376" s="53" t="s">
        <v>45</v>
      </c>
      <c r="F376" s="54">
        <v>292.57000732421875</v>
      </c>
      <c r="G376" s="56">
        <v>2139</v>
      </c>
    </row>
    <row r="377" spans="1:7">
      <c r="A377" s="53" t="s">
        <v>373</v>
      </c>
      <c r="B377" s="53" t="s">
        <v>6</v>
      </c>
      <c r="C377" s="53" t="s">
        <v>43</v>
      </c>
      <c r="D377" s="53" t="s">
        <v>189</v>
      </c>
      <c r="E377" s="53" t="s">
        <v>45</v>
      </c>
      <c r="F377" s="54">
        <v>530.71002197265625</v>
      </c>
      <c r="G377" s="56">
        <v>2921</v>
      </c>
    </row>
    <row r="378" spans="1:7">
      <c r="A378" s="53" t="s">
        <v>373</v>
      </c>
      <c r="B378" s="53" t="s">
        <v>6</v>
      </c>
      <c r="C378" s="53" t="s">
        <v>43</v>
      </c>
      <c r="D378" s="53" t="s">
        <v>159</v>
      </c>
      <c r="E378" s="53" t="s">
        <v>45</v>
      </c>
      <c r="F378" s="54">
        <v>7264.35009765625</v>
      </c>
      <c r="G378" s="56">
        <v>144261</v>
      </c>
    </row>
    <row r="379" spans="1:7">
      <c r="A379" s="32" t="s">
        <v>373</v>
      </c>
      <c r="B379" s="33"/>
      <c r="C379" s="33"/>
      <c r="D379" s="33"/>
      <c r="E379" s="33"/>
      <c r="F379" s="33">
        <f>SUM(F318:F378)</f>
        <v>1645566.4991569519</v>
      </c>
      <c r="G379" s="34">
        <f>SUM(G318:G378)</f>
        <v>2718744.5253295898</v>
      </c>
    </row>
    <row r="380" spans="1:7">
      <c r="A380" s="53" t="s">
        <v>380</v>
      </c>
      <c r="B380" s="53" t="s">
        <v>6</v>
      </c>
      <c r="C380" s="53" t="s">
        <v>43</v>
      </c>
      <c r="D380" s="53" t="s">
        <v>161</v>
      </c>
      <c r="E380" s="53" t="s">
        <v>45</v>
      </c>
      <c r="F380" s="54">
        <v>25401.419921875</v>
      </c>
      <c r="G380" s="56">
        <v>17099.7109375</v>
      </c>
    </row>
    <row r="381" spans="1:7">
      <c r="A381" s="53" t="s">
        <v>380</v>
      </c>
      <c r="B381" s="53" t="s">
        <v>6</v>
      </c>
      <c r="C381" s="53" t="s">
        <v>43</v>
      </c>
      <c r="D381" s="53" t="s">
        <v>159</v>
      </c>
      <c r="E381" s="53" t="s">
        <v>45</v>
      </c>
      <c r="F381" s="54">
        <v>25401.419921875</v>
      </c>
      <c r="G381" s="56">
        <v>70700</v>
      </c>
    </row>
    <row r="382" spans="1:7">
      <c r="A382" s="53" t="s">
        <v>380</v>
      </c>
      <c r="B382" s="53" t="s">
        <v>6</v>
      </c>
      <c r="C382" s="53" t="s">
        <v>43</v>
      </c>
      <c r="D382" s="53" t="s">
        <v>159</v>
      </c>
      <c r="E382" s="53" t="s">
        <v>45</v>
      </c>
      <c r="F382" s="54">
        <v>151.25999450683594</v>
      </c>
      <c r="G382" s="56">
        <v>3790.2099609375</v>
      </c>
    </row>
    <row r="383" spans="1:7">
      <c r="A383" s="53" t="s">
        <v>380</v>
      </c>
      <c r="B383" s="53" t="s">
        <v>6</v>
      </c>
      <c r="C383" s="53" t="s">
        <v>43</v>
      </c>
      <c r="D383" s="53" t="s">
        <v>189</v>
      </c>
      <c r="E383" s="53" t="s">
        <v>45</v>
      </c>
      <c r="F383" s="54">
        <v>158.42999267578125</v>
      </c>
      <c r="G383" s="56">
        <v>516.8800048828125</v>
      </c>
    </row>
    <row r="384" spans="1:7">
      <c r="A384" s="53" t="s">
        <v>380</v>
      </c>
      <c r="B384" s="53" t="s">
        <v>6</v>
      </c>
      <c r="C384" s="53" t="s">
        <v>43</v>
      </c>
      <c r="D384" s="53" t="s">
        <v>159</v>
      </c>
      <c r="E384" s="53" t="s">
        <v>45</v>
      </c>
      <c r="F384" s="54">
        <v>19473.58984375</v>
      </c>
      <c r="G384" s="56">
        <v>62679.98828125</v>
      </c>
    </row>
    <row r="385" spans="1:7">
      <c r="A385" s="53" t="s">
        <v>380</v>
      </c>
      <c r="B385" s="53" t="s">
        <v>6</v>
      </c>
      <c r="C385" s="53" t="s">
        <v>43</v>
      </c>
      <c r="D385" s="53" t="s">
        <v>185</v>
      </c>
      <c r="E385" s="53" t="s">
        <v>45</v>
      </c>
      <c r="F385" s="54">
        <v>7711.14990234375</v>
      </c>
      <c r="G385" s="56">
        <v>3546</v>
      </c>
    </row>
    <row r="386" spans="1:7">
      <c r="A386" s="53" t="s">
        <v>380</v>
      </c>
      <c r="B386" s="53" t="s">
        <v>6</v>
      </c>
      <c r="C386" s="53" t="s">
        <v>43</v>
      </c>
      <c r="D386" s="53" t="s">
        <v>160</v>
      </c>
      <c r="E386" s="53" t="s">
        <v>45</v>
      </c>
      <c r="F386" s="54">
        <v>10305.7197265625</v>
      </c>
      <c r="G386" s="56">
        <v>7724.7998046875</v>
      </c>
    </row>
    <row r="387" spans="1:7">
      <c r="A387" s="53" t="s">
        <v>380</v>
      </c>
      <c r="B387" s="53" t="s">
        <v>6</v>
      </c>
      <c r="C387" s="53" t="s">
        <v>43</v>
      </c>
      <c r="D387" s="53" t="s">
        <v>160</v>
      </c>
      <c r="E387" s="53" t="s">
        <v>45</v>
      </c>
      <c r="F387" s="54">
        <v>6459.4501953125</v>
      </c>
      <c r="G387" s="56">
        <v>3752.139892578125</v>
      </c>
    </row>
    <row r="388" spans="1:7">
      <c r="A388" s="53" t="s">
        <v>380</v>
      </c>
      <c r="B388" s="53" t="s">
        <v>6</v>
      </c>
      <c r="C388" s="53" t="s">
        <v>43</v>
      </c>
      <c r="D388" s="53" t="s">
        <v>161</v>
      </c>
      <c r="E388" s="53" t="s">
        <v>45</v>
      </c>
      <c r="F388" s="54">
        <v>50780.16015625</v>
      </c>
      <c r="G388" s="56">
        <v>40860.5</v>
      </c>
    </row>
    <row r="389" spans="1:7">
      <c r="A389" s="53" t="s">
        <v>380</v>
      </c>
      <c r="B389" s="53" t="s">
        <v>6</v>
      </c>
      <c r="C389" s="53" t="s">
        <v>43</v>
      </c>
      <c r="D389" s="53" t="s">
        <v>159</v>
      </c>
      <c r="E389" s="53" t="s">
        <v>45</v>
      </c>
      <c r="F389" s="54">
        <v>50349.25</v>
      </c>
      <c r="G389" s="56">
        <v>128140</v>
      </c>
    </row>
    <row r="390" spans="1:7">
      <c r="A390" s="53" t="s">
        <v>380</v>
      </c>
      <c r="B390" s="53" t="s">
        <v>6</v>
      </c>
      <c r="C390" s="53" t="s">
        <v>43</v>
      </c>
      <c r="D390" s="53" t="s">
        <v>161</v>
      </c>
      <c r="E390" s="53" t="s">
        <v>382</v>
      </c>
      <c r="F390" s="54">
        <v>27215.810546875</v>
      </c>
      <c r="G390" s="56">
        <v>24600</v>
      </c>
    </row>
    <row r="391" spans="1:7">
      <c r="A391" s="53" t="s">
        <v>380</v>
      </c>
      <c r="B391" s="53" t="s">
        <v>6</v>
      </c>
      <c r="C391" s="53" t="s">
        <v>43</v>
      </c>
      <c r="D391" s="53" t="s">
        <v>159</v>
      </c>
      <c r="E391" s="53" t="s">
        <v>45</v>
      </c>
      <c r="F391" s="54">
        <v>23587.029296875</v>
      </c>
      <c r="G391" s="56">
        <v>65520</v>
      </c>
    </row>
    <row r="392" spans="1:7">
      <c r="A392" s="53" t="s">
        <v>380</v>
      </c>
      <c r="B392" s="53" t="s">
        <v>6</v>
      </c>
      <c r="C392" s="53" t="s">
        <v>43</v>
      </c>
      <c r="D392" s="53" t="s">
        <v>159</v>
      </c>
      <c r="E392" s="53" t="s">
        <v>45</v>
      </c>
      <c r="F392" s="54">
        <v>19155.599609375</v>
      </c>
      <c r="G392" s="56">
        <v>211574.59375</v>
      </c>
    </row>
    <row r="393" spans="1:7">
      <c r="A393" s="53" t="s">
        <v>380</v>
      </c>
      <c r="B393" s="53" t="s">
        <v>6</v>
      </c>
      <c r="C393" s="53" t="s">
        <v>43</v>
      </c>
      <c r="D393" s="53" t="s">
        <v>161</v>
      </c>
      <c r="E393" s="53" t="s">
        <v>45</v>
      </c>
      <c r="F393" s="54">
        <v>105920.16796875</v>
      </c>
      <c r="G393" s="56">
        <v>61945.6689453125</v>
      </c>
    </row>
    <row r="394" spans="1:7">
      <c r="A394" s="53" t="s">
        <v>380</v>
      </c>
      <c r="B394" s="53" t="s">
        <v>6</v>
      </c>
      <c r="C394" s="53" t="s">
        <v>43</v>
      </c>
      <c r="D394" s="53" t="s">
        <v>160</v>
      </c>
      <c r="E394" s="53" t="s">
        <v>45</v>
      </c>
      <c r="F394" s="54">
        <v>18143.869140625</v>
      </c>
      <c r="G394" s="56">
        <v>12465</v>
      </c>
    </row>
    <row r="395" spans="1:7">
      <c r="A395" s="53" t="s">
        <v>380</v>
      </c>
      <c r="B395" s="53" t="s">
        <v>6</v>
      </c>
      <c r="C395" s="53" t="s">
        <v>43</v>
      </c>
      <c r="D395" s="53" t="s">
        <v>161</v>
      </c>
      <c r="E395" s="53" t="s">
        <v>45</v>
      </c>
      <c r="F395" s="54">
        <v>22679.83984375</v>
      </c>
      <c r="G395" s="56">
        <v>19800</v>
      </c>
    </row>
    <row r="396" spans="1:7">
      <c r="A396" s="53" t="s">
        <v>380</v>
      </c>
      <c r="B396" s="53" t="s">
        <v>6</v>
      </c>
      <c r="C396" s="53" t="s">
        <v>43</v>
      </c>
      <c r="D396" s="53" t="s">
        <v>160</v>
      </c>
      <c r="E396" s="53" t="s">
        <v>45</v>
      </c>
      <c r="F396" s="54">
        <v>18585.55078125</v>
      </c>
      <c r="G396" s="56">
        <v>14750.5400390625</v>
      </c>
    </row>
    <row r="397" spans="1:7">
      <c r="A397" s="53" t="s">
        <v>380</v>
      </c>
      <c r="B397" s="53" t="s">
        <v>6</v>
      </c>
      <c r="C397" s="53" t="s">
        <v>43</v>
      </c>
      <c r="D397" s="53" t="s">
        <v>159</v>
      </c>
      <c r="E397" s="53" t="s">
        <v>45</v>
      </c>
      <c r="F397" s="54">
        <v>36741.3408203125</v>
      </c>
      <c r="G397" s="56">
        <v>110975.98828125</v>
      </c>
    </row>
    <row r="398" spans="1:7">
      <c r="A398" s="53" t="s">
        <v>380</v>
      </c>
      <c r="B398" s="53" t="s">
        <v>6</v>
      </c>
      <c r="C398" s="53" t="s">
        <v>43</v>
      </c>
      <c r="D398" s="53" t="s">
        <v>160</v>
      </c>
      <c r="E398" s="53" t="s">
        <v>45</v>
      </c>
      <c r="F398" s="54">
        <v>2267.97998046875</v>
      </c>
      <c r="G398" s="56">
        <v>2700</v>
      </c>
    </row>
    <row r="399" spans="1:7">
      <c r="A399" s="53" t="s">
        <v>380</v>
      </c>
      <c r="B399" s="53" t="s">
        <v>6</v>
      </c>
      <c r="C399" s="53" t="s">
        <v>43</v>
      </c>
      <c r="D399" s="53" t="s">
        <v>185</v>
      </c>
      <c r="E399" s="53" t="s">
        <v>45</v>
      </c>
      <c r="F399" s="54">
        <v>176.89999389648437</v>
      </c>
      <c r="G399" s="56">
        <v>780</v>
      </c>
    </row>
    <row r="400" spans="1:7">
      <c r="A400" s="53" t="s">
        <v>380</v>
      </c>
      <c r="B400" s="53" t="s">
        <v>6</v>
      </c>
      <c r="C400" s="53" t="s">
        <v>43</v>
      </c>
      <c r="D400" s="53" t="s">
        <v>255</v>
      </c>
      <c r="E400" s="53" t="s">
        <v>45</v>
      </c>
      <c r="F400" s="54">
        <v>3628.77001953125</v>
      </c>
      <c r="G400" s="56">
        <v>2499.60009765625</v>
      </c>
    </row>
    <row r="401" spans="1:7">
      <c r="A401" s="53" t="s">
        <v>380</v>
      </c>
      <c r="B401" s="53" t="s">
        <v>6</v>
      </c>
      <c r="C401" s="53" t="s">
        <v>43</v>
      </c>
      <c r="D401" s="53" t="s">
        <v>189</v>
      </c>
      <c r="E401" s="53" t="s">
        <v>45</v>
      </c>
      <c r="F401" s="54">
        <v>6416.580078125</v>
      </c>
      <c r="G401" s="56">
        <v>17157.830078125</v>
      </c>
    </row>
    <row r="402" spans="1:7">
      <c r="A402" s="53" t="s">
        <v>380</v>
      </c>
      <c r="B402" s="53" t="s">
        <v>6</v>
      </c>
      <c r="C402" s="53" t="s">
        <v>43</v>
      </c>
      <c r="D402" s="53" t="s">
        <v>185</v>
      </c>
      <c r="E402" s="53" t="s">
        <v>45</v>
      </c>
      <c r="F402" s="54">
        <v>16945.91943359375</v>
      </c>
      <c r="G402" s="56">
        <v>80294.400390625</v>
      </c>
    </row>
    <row r="403" spans="1:7">
      <c r="A403" s="53" t="s">
        <v>380</v>
      </c>
      <c r="B403" s="53" t="s">
        <v>6</v>
      </c>
      <c r="C403" s="53" t="s">
        <v>43</v>
      </c>
      <c r="D403" s="53" t="s">
        <v>161</v>
      </c>
      <c r="E403" s="53" t="s">
        <v>45</v>
      </c>
      <c r="F403" s="54">
        <v>26762.2109375</v>
      </c>
      <c r="G403" s="56">
        <v>17617</v>
      </c>
    </row>
    <row r="404" spans="1:7">
      <c r="A404" s="53" t="s">
        <v>380</v>
      </c>
      <c r="B404" s="53" t="s">
        <v>6</v>
      </c>
      <c r="C404" s="53" t="s">
        <v>43</v>
      </c>
      <c r="D404" s="53" t="s">
        <v>161</v>
      </c>
      <c r="E404" s="53" t="s">
        <v>45</v>
      </c>
      <c r="F404" s="54">
        <v>25855.01953125</v>
      </c>
      <c r="G404" s="56">
        <v>17617</v>
      </c>
    </row>
    <row r="405" spans="1:7">
      <c r="A405" s="53" t="s">
        <v>380</v>
      </c>
      <c r="B405" s="53" t="s">
        <v>6</v>
      </c>
      <c r="C405" s="53" t="s">
        <v>43</v>
      </c>
      <c r="D405" s="53" t="s">
        <v>188</v>
      </c>
      <c r="E405" s="53" t="s">
        <v>45</v>
      </c>
      <c r="F405" s="54">
        <v>3604.4599609375</v>
      </c>
      <c r="G405" s="56">
        <v>21814</v>
      </c>
    </row>
    <row r="406" spans="1:7">
      <c r="A406" s="53" t="s">
        <v>380</v>
      </c>
      <c r="B406" s="53" t="s">
        <v>6</v>
      </c>
      <c r="C406" s="53" t="s">
        <v>43</v>
      </c>
      <c r="D406" s="53" t="s">
        <v>190</v>
      </c>
      <c r="E406" s="53" t="s">
        <v>45</v>
      </c>
      <c r="F406" s="54">
        <v>108.76999664306641</v>
      </c>
      <c r="G406" s="56">
        <v>775</v>
      </c>
    </row>
    <row r="407" spans="1:7">
      <c r="A407" s="53" t="s">
        <v>380</v>
      </c>
      <c r="B407" s="53" t="s">
        <v>6</v>
      </c>
      <c r="C407" s="53" t="s">
        <v>43</v>
      </c>
      <c r="D407" s="53" t="s">
        <v>187</v>
      </c>
      <c r="E407" s="53" t="s">
        <v>45</v>
      </c>
      <c r="F407" s="54">
        <v>2896.93994140625</v>
      </c>
      <c r="G407" s="56">
        <v>19200</v>
      </c>
    </row>
    <row r="408" spans="1:7">
      <c r="A408" s="53" t="s">
        <v>380</v>
      </c>
      <c r="B408" s="53" t="s">
        <v>6</v>
      </c>
      <c r="C408" s="53" t="s">
        <v>43</v>
      </c>
      <c r="D408" s="53" t="s">
        <v>159</v>
      </c>
      <c r="E408" s="53" t="s">
        <v>45</v>
      </c>
      <c r="F408" s="54">
        <v>1977.6800537109375</v>
      </c>
      <c r="G408" s="56">
        <v>5493.60009765625</v>
      </c>
    </row>
    <row r="409" spans="1:7">
      <c r="A409" s="53" t="s">
        <v>380</v>
      </c>
      <c r="B409" s="53" t="s">
        <v>6</v>
      </c>
      <c r="C409" s="53" t="s">
        <v>43</v>
      </c>
      <c r="D409" s="53" t="s">
        <v>159</v>
      </c>
      <c r="E409" s="53" t="s">
        <v>45</v>
      </c>
      <c r="F409" s="54">
        <v>9800.8701171875</v>
      </c>
      <c r="G409" s="56">
        <v>35054.6484375</v>
      </c>
    </row>
    <row r="410" spans="1:7">
      <c r="A410" s="53" t="s">
        <v>380</v>
      </c>
      <c r="B410" s="53" t="s">
        <v>6</v>
      </c>
      <c r="C410" s="53" t="s">
        <v>43</v>
      </c>
      <c r="D410" s="53" t="s">
        <v>188</v>
      </c>
      <c r="E410" s="53" t="s">
        <v>45</v>
      </c>
      <c r="F410" s="54">
        <v>195.50999450683594</v>
      </c>
      <c r="G410" s="56">
        <v>1422.5400390625</v>
      </c>
    </row>
    <row r="411" spans="1:7">
      <c r="A411" s="53" t="s">
        <v>380</v>
      </c>
      <c r="B411" s="53" t="s">
        <v>6</v>
      </c>
      <c r="C411" s="53" t="s">
        <v>43</v>
      </c>
      <c r="D411" s="53" t="s">
        <v>159</v>
      </c>
      <c r="E411" s="53" t="s">
        <v>45</v>
      </c>
      <c r="F411" s="54">
        <v>6187.06005859375</v>
      </c>
      <c r="G411" s="56">
        <v>10115.949951171875</v>
      </c>
    </row>
    <row r="412" spans="1:7">
      <c r="A412" s="53" t="s">
        <v>380</v>
      </c>
      <c r="B412" s="53" t="s">
        <v>6</v>
      </c>
      <c r="C412" s="53" t="s">
        <v>43</v>
      </c>
      <c r="D412" s="53" t="s">
        <v>160</v>
      </c>
      <c r="E412" s="53" t="s">
        <v>45</v>
      </c>
      <c r="F412" s="54">
        <v>16783.080078125</v>
      </c>
      <c r="G412" s="56">
        <v>9978.900390625</v>
      </c>
    </row>
    <row r="413" spans="1:7">
      <c r="A413" s="53" t="s">
        <v>380</v>
      </c>
      <c r="B413" s="53" t="s">
        <v>6</v>
      </c>
      <c r="C413" s="53" t="s">
        <v>43</v>
      </c>
      <c r="D413" s="53" t="s">
        <v>159</v>
      </c>
      <c r="E413" s="53" t="s">
        <v>45</v>
      </c>
      <c r="F413" s="54">
        <v>24494.23046875</v>
      </c>
      <c r="G413" s="56">
        <v>59120</v>
      </c>
    </row>
    <row r="414" spans="1:7">
      <c r="A414" s="53" t="s">
        <v>380</v>
      </c>
      <c r="B414" s="53" t="s">
        <v>6</v>
      </c>
      <c r="C414" s="53" t="s">
        <v>43</v>
      </c>
      <c r="D414" s="53" t="s">
        <v>159</v>
      </c>
      <c r="E414" s="53" t="s">
        <v>45</v>
      </c>
      <c r="F414" s="54">
        <v>1043.27001953125</v>
      </c>
      <c r="G414" s="56">
        <v>5814.97998046875</v>
      </c>
    </row>
    <row r="415" spans="1:7">
      <c r="A415" s="53" t="s">
        <v>380</v>
      </c>
      <c r="B415" s="53" t="s">
        <v>6</v>
      </c>
      <c r="C415" s="53" t="s">
        <v>43</v>
      </c>
      <c r="D415" s="53" t="s">
        <v>159</v>
      </c>
      <c r="E415" s="53" t="s">
        <v>45</v>
      </c>
      <c r="F415" s="54">
        <v>24494.23046875</v>
      </c>
      <c r="G415" s="56">
        <v>68040</v>
      </c>
    </row>
    <row r="416" spans="1:7">
      <c r="A416" s="53" t="s">
        <v>380</v>
      </c>
      <c r="B416" s="53" t="s">
        <v>6</v>
      </c>
      <c r="C416" s="53" t="s">
        <v>43</v>
      </c>
      <c r="D416" s="53" t="s">
        <v>161</v>
      </c>
      <c r="E416" s="53" t="s">
        <v>45</v>
      </c>
      <c r="F416" s="54">
        <v>151029.578125</v>
      </c>
      <c r="G416" s="56">
        <v>116814.69921875</v>
      </c>
    </row>
    <row r="417" spans="1:7">
      <c r="A417" s="53" t="s">
        <v>380</v>
      </c>
      <c r="B417" s="53" t="s">
        <v>6</v>
      </c>
      <c r="C417" s="53" t="s">
        <v>43</v>
      </c>
      <c r="D417" s="53" t="s">
        <v>161</v>
      </c>
      <c r="E417" s="53" t="s">
        <v>45</v>
      </c>
      <c r="F417" s="54">
        <v>48988.4609375</v>
      </c>
      <c r="G417" s="56">
        <v>32400</v>
      </c>
    </row>
    <row r="418" spans="1:7">
      <c r="A418" s="53" t="s">
        <v>380</v>
      </c>
      <c r="B418" s="53" t="s">
        <v>6</v>
      </c>
      <c r="C418" s="53" t="s">
        <v>43</v>
      </c>
      <c r="D418" s="53" t="s">
        <v>161</v>
      </c>
      <c r="E418" s="53" t="s">
        <v>382</v>
      </c>
      <c r="F418" s="54">
        <v>27215.810546875</v>
      </c>
      <c r="G418" s="56">
        <v>24600</v>
      </c>
    </row>
    <row r="419" spans="1:7">
      <c r="A419" s="53" t="s">
        <v>380</v>
      </c>
      <c r="B419" s="53" t="s">
        <v>6</v>
      </c>
      <c r="C419" s="53" t="s">
        <v>43</v>
      </c>
      <c r="D419" s="53" t="s">
        <v>161</v>
      </c>
      <c r="E419" s="53" t="s">
        <v>45</v>
      </c>
      <c r="F419" s="54">
        <v>54431.62109375</v>
      </c>
      <c r="G419" s="56">
        <v>49200</v>
      </c>
    </row>
    <row r="420" spans="1:7">
      <c r="A420" s="53" t="s">
        <v>380</v>
      </c>
      <c r="B420" s="53" t="s">
        <v>6</v>
      </c>
      <c r="C420" s="53" t="s">
        <v>43</v>
      </c>
      <c r="D420" s="53" t="s">
        <v>161</v>
      </c>
      <c r="E420" s="53" t="s">
        <v>45</v>
      </c>
      <c r="F420" s="54">
        <v>97795.470703125</v>
      </c>
      <c r="G420" s="56">
        <v>71669.439453125</v>
      </c>
    </row>
    <row r="421" spans="1:7">
      <c r="A421" s="53" t="s">
        <v>380</v>
      </c>
      <c r="B421" s="53" t="s">
        <v>6</v>
      </c>
      <c r="C421" s="53" t="s">
        <v>43</v>
      </c>
      <c r="D421" s="53" t="s">
        <v>160</v>
      </c>
      <c r="E421" s="53" t="s">
        <v>45</v>
      </c>
      <c r="F421" s="54">
        <v>24480.73046875</v>
      </c>
      <c r="G421" s="56">
        <v>12865.91015625</v>
      </c>
    </row>
    <row r="422" spans="1:7">
      <c r="A422" s="53" t="s">
        <v>380</v>
      </c>
      <c r="B422" s="53" t="s">
        <v>6</v>
      </c>
      <c r="C422" s="53" t="s">
        <v>43</v>
      </c>
      <c r="D422" s="53" t="s">
        <v>161</v>
      </c>
      <c r="E422" s="53" t="s">
        <v>45</v>
      </c>
      <c r="F422" s="54">
        <v>23587.029296875</v>
      </c>
      <c r="G422" s="56">
        <v>16640</v>
      </c>
    </row>
    <row r="423" spans="1:7">
      <c r="A423" s="53" t="s">
        <v>380</v>
      </c>
      <c r="B423" s="53" t="s">
        <v>6</v>
      </c>
      <c r="C423" s="53" t="s">
        <v>43</v>
      </c>
      <c r="D423" s="53" t="s">
        <v>161</v>
      </c>
      <c r="E423" s="53" t="s">
        <v>382</v>
      </c>
      <c r="F423" s="54">
        <v>27215.810546875</v>
      </c>
      <c r="G423" s="56">
        <v>22200</v>
      </c>
    </row>
    <row r="424" spans="1:7">
      <c r="A424" s="53" t="s">
        <v>380</v>
      </c>
      <c r="B424" s="53" t="s">
        <v>6</v>
      </c>
      <c r="C424" s="53" t="s">
        <v>43</v>
      </c>
      <c r="D424" s="53" t="s">
        <v>161</v>
      </c>
      <c r="E424" s="53" t="s">
        <v>45</v>
      </c>
      <c r="F424" s="54">
        <v>372318.8984375</v>
      </c>
      <c r="G424" s="56">
        <v>597176.37109375</v>
      </c>
    </row>
    <row r="425" spans="1:7">
      <c r="A425" s="53" t="s">
        <v>380</v>
      </c>
      <c r="B425" s="53" t="s">
        <v>6</v>
      </c>
      <c r="C425" s="53" t="s">
        <v>43</v>
      </c>
      <c r="D425" s="53" t="s">
        <v>183</v>
      </c>
      <c r="E425" s="53" t="s">
        <v>230</v>
      </c>
      <c r="F425" s="54">
        <v>9979.1298828125</v>
      </c>
      <c r="G425" s="56">
        <v>69750</v>
      </c>
    </row>
    <row r="426" spans="1:7">
      <c r="A426" s="53" t="s">
        <v>380</v>
      </c>
      <c r="B426" s="53" t="s">
        <v>6</v>
      </c>
      <c r="C426" s="53" t="s">
        <v>43</v>
      </c>
      <c r="D426" s="53" t="s">
        <v>149</v>
      </c>
      <c r="E426" s="53" t="s">
        <v>45</v>
      </c>
      <c r="F426" s="54">
        <v>3621.199951171875</v>
      </c>
      <c r="G426" s="56">
        <v>4480</v>
      </c>
    </row>
    <row r="427" spans="1:7">
      <c r="A427" s="53" t="s">
        <v>380</v>
      </c>
      <c r="B427" s="53" t="s">
        <v>6</v>
      </c>
      <c r="C427" s="53" t="s">
        <v>43</v>
      </c>
      <c r="D427" s="53" t="s">
        <v>159</v>
      </c>
      <c r="E427" s="53" t="s">
        <v>45</v>
      </c>
      <c r="F427" s="54">
        <v>42638.099609375</v>
      </c>
      <c r="G427" s="56">
        <v>74970</v>
      </c>
    </row>
    <row r="428" spans="1:7">
      <c r="A428" s="53" t="s">
        <v>380</v>
      </c>
      <c r="B428" s="53" t="s">
        <v>6</v>
      </c>
      <c r="C428" s="53" t="s">
        <v>43</v>
      </c>
      <c r="D428" s="53" t="s">
        <v>55</v>
      </c>
      <c r="E428" s="53" t="s">
        <v>45</v>
      </c>
      <c r="F428" s="54">
        <v>1272.3399658203125</v>
      </c>
      <c r="G428" s="56">
        <v>7054.5</v>
      </c>
    </row>
    <row r="429" spans="1:7">
      <c r="A429" s="53" t="s">
        <v>380</v>
      </c>
      <c r="B429" s="53" t="s">
        <v>6</v>
      </c>
      <c r="C429" s="53" t="s">
        <v>43</v>
      </c>
      <c r="D429" s="53" t="s">
        <v>160</v>
      </c>
      <c r="E429" s="53" t="s">
        <v>45</v>
      </c>
      <c r="F429" s="54">
        <v>18226.529296875</v>
      </c>
      <c r="G429" s="56">
        <v>26600.26953125</v>
      </c>
    </row>
    <row r="430" spans="1:7">
      <c r="A430" s="53" t="s">
        <v>380</v>
      </c>
      <c r="B430" s="53" t="s">
        <v>6</v>
      </c>
      <c r="C430" s="53" t="s">
        <v>43</v>
      </c>
      <c r="D430" s="53" t="s">
        <v>159</v>
      </c>
      <c r="E430" s="53" t="s">
        <v>45</v>
      </c>
      <c r="F430" s="54">
        <v>30863.4501953125</v>
      </c>
      <c r="G430" s="56">
        <v>285691.671875</v>
      </c>
    </row>
    <row r="431" spans="1:7">
      <c r="A431" s="53" t="s">
        <v>380</v>
      </c>
      <c r="B431" s="53" t="s">
        <v>6</v>
      </c>
      <c r="C431" s="53" t="s">
        <v>43</v>
      </c>
      <c r="D431" s="53" t="s">
        <v>161</v>
      </c>
      <c r="E431" s="53" t="s">
        <v>45</v>
      </c>
      <c r="F431" s="54">
        <v>53297.630859375</v>
      </c>
      <c r="G431" s="56">
        <v>46753.740234375</v>
      </c>
    </row>
    <row r="432" spans="1:7">
      <c r="A432" s="53" t="s">
        <v>380</v>
      </c>
      <c r="B432" s="53" t="s">
        <v>6</v>
      </c>
      <c r="C432" s="53" t="s">
        <v>43</v>
      </c>
      <c r="D432" s="53" t="s">
        <v>159</v>
      </c>
      <c r="E432" s="53" t="s">
        <v>45</v>
      </c>
      <c r="F432" s="54">
        <v>24494.23046875</v>
      </c>
      <c r="G432" s="56">
        <v>68040</v>
      </c>
    </row>
    <row r="433" spans="1:7">
      <c r="A433" s="53" t="s">
        <v>380</v>
      </c>
      <c r="B433" s="53" t="s">
        <v>6</v>
      </c>
      <c r="C433" s="53" t="s">
        <v>43</v>
      </c>
      <c r="D433" s="53" t="s">
        <v>161</v>
      </c>
      <c r="E433" s="53" t="s">
        <v>45</v>
      </c>
      <c r="F433" s="54">
        <v>177809.939453125</v>
      </c>
      <c r="G433" s="56">
        <v>129238.048828125</v>
      </c>
    </row>
    <row r="434" spans="1:7">
      <c r="A434" s="53" t="s">
        <v>380</v>
      </c>
      <c r="B434" s="53" t="s">
        <v>6</v>
      </c>
      <c r="C434" s="53" t="s">
        <v>43</v>
      </c>
      <c r="D434" s="53" t="s">
        <v>187</v>
      </c>
      <c r="E434" s="53" t="s">
        <v>45</v>
      </c>
      <c r="F434" s="54">
        <v>671.32000732421875</v>
      </c>
      <c r="G434" s="56">
        <v>2767.60009765625</v>
      </c>
    </row>
    <row r="435" spans="1:7">
      <c r="A435" s="53" t="s">
        <v>380</v>
      </c>
      <c r="B435" s="53" t="s">
        <v>6</v>
      </c>
      <c r="C435" s="53" t="s">
        <v>43</v>
      </c>
      <c r="D435" s="53" t="s">
        <v>255</v>
      </c>
      <c r="E435" s="53" t="s">
        <v>45</v>
      </c>
      <c r="F435" s="54">
        <v>5842.330078125</v>
      </c>
      <c r="G435" s="56">
        <v>8258.66015625</v>
      </c>
    </row>
    <row r="436" spans="1:7">
      <c r="A436" s="53" t="s">
        <v>380</v>
      </c>
      <c r="B436" s="53" t="s">
        <v>6</v>
      </c>
      <c r="C436" s="53" t="s">
        <v>43</v>
      </c>
      <c r="D436" s="53" t="s">
        <v>160</v>
      </c>
      <c r="E436" s="53" t="s">
        <v>45</v>
      </c>
      <c r="F436" s="54">
        <v>18234.58984375</v>
      </c>
      <c r="G436" s="56">
        <v>42368</v>
      </c>
    </row>
    <row r="437" spans="1:7">
      <c r="A437" s="53" t="s">
        <v>380</v>
      </c>
      <c r="B437" s="53" t="s">
        <v>6</v>
      </c>
      <c r="C437" s="53" t="s">
        <v>43</v>
      </c>
      <c r="D437" s="53" t="s">
        <v>159</v>
      </c>
      <c r="E437" s="53" t="s">
        <v>45</v>
      </c>
      <c r="F437" s="54">
        <v>7294.0297775268555</v>
      </c>
      <c r="G437" s="56">
        <v>21787.299926757813</v>
      </c>
    </row>
    <row r="438" spans="1:7">
      <c r="A438" s="53" t="s">
        <v>380</v>
      </c>
      <c r="B438" s="53" t="s">
        <v>6</v>
      </c>
      <c r="C438" s="53" t="s">
        <v>43</v>
      </c>
      <c r="D438" s="53" t="s">
        <v>159</v>
      </c>
      <c r="E438" s="53" t="s">
        <v>45</v>
      </c>
      <c r="F438" s="54">
        <v>15.880000114440918</v>
      </c>
      <c r="G438" s="56">
        <v>191</v>
      </c>
    </row>
    <row r="439" spans="1:7">
      <c r="A439" s="53" t="s">
        <v>380</v>
      </c>
      <c r="B439" s="53" t="s">
        <v>6</v>
      </c>
      <c r="C439" s="53" t="s">
        <v>43</v>
      </c>
      <c r="D439" s="53" t="s">
        <v>65</v>
      </c>
      <c r="E439" s="53" t="s">
        <v>45</v>
      </c>
      <c r="F439" s="54">
        <v>178157.951171875</v>
      </c>
      <c r="G439" s="56">
        <v>171313.5</v>
      </c>
    </row>
    <row r="440" spans="1:7">
      <c r="A440" s="53" t="s">
        <v>380</v>
      </c>
      <c r="B440" s="53" t="s">
        <v>6</v>
      </c>
      <c r="C440" s="53" t="s">
        <v>43</v>
      </c>
      <c r="D440" s="53" t="s">
        <v>160</v>
      </c>
      <c r="E440" s="53" t="s">
        <v>45</v>
      </c>
      <c r="F440" s="54">
        <v>1850.6800537109375</v>
      </c>
      <c r="G440" s="56">
        <v>1183.199951171875</v>
      </c>
    </row>
    <row r="441" spans="1:7">
      <c r="A441" s="32" t="s">
        <v>380</v>
      </c>
      <c r="B441" s="33"/>
      <c r="C441" s="33"/>
      <c r="D441" s="33"/>
      <c r="E441" s="33"/>
      <c r="F441" s="33">
        <f>SUM(F380:F440)</f>
        <v>2043193.2795667648</v>
      </c>
      <c r="G441" s="34">
        <f>SUM(G380:G440)</f>
        <v>3139951.3798828125</v>
      </c>
    </row>
    <row r="442" spans="1:7">
      <c r="A442" s="53" t="s">
        <v>384</v>
      </c>
      <c r="B442" s="53" t="s">
        <v>6</v>
      </c>
      <c r="C442" s="53" t="s">
        <v>43</v>
      </c>
      <c r="D442" s="53" t="s">
        <v>190</v>
      </c>
      <c r="E442" s="53" t="s">
        <v>45</v>
      </c>
      <c r="F442" s="54">
        <v>122.91000175476074</v>
      </c>
      <c r="G442" s="56">
        <v>691.85002136230469</v>
      </c>
    </row>
    <row r="443" spans="1:7">
      <c r="A443" s="53" t="s">
        <v>384</v>
      </c>
      <c r="B443" s="53" t="s">
        <v>6</v>
      </c>
      <c r="C443" s="53" t="s">
        <v>43</v>
      </c>
      <c r="D443" s="53" t="s">
        <v>190</v>
      </c>
      <c r="E443" s="53" t="s">
        <v>45</v>
      </c>
      <c r="F443" s="54">
        <v>81.650001525878906</v>
      </c>
      <c r="G443" s="56">
        <v>581.4000244140625</v>
      </c>
    </row>
    <row r="444" spans="1:7">
      <c r="A444" s="53" t="s">
        <v>384</v>
      </c>
      <c r="B444" s="53" t="s">
        <v>6</v>
      </c>
      <c r="C444" s="53" t="s">
        <v>43</v>
      </c>
      <c r="D444" s="53" t="s">
        <v>189</v>
      </c>
      <c r="E444" s="53" t="s">
        <v>95</v>
      </c>
      <c r="F444" s="54">
        <v>10378.2998046875</v>
      </c>
      <c r="G444" s="56">
        <v>35500</v>
      </c>
    </row>
    <row r="445" spans="1:7">
      <c r="A445" s="53" t="s">
        <v>384</v>
      </c>
      <c r="B445" s="53" t="s">
        <v>6</v>
      </c>
      <c r="C445" s="53" t="s">
        <v>43</v>
      </c>
      <c r="D445" s="53" t="s">
        <v>160</v>
      </c>
      <c r="E445" s="53" t="s">
        <v>45</v>
      </c>
      <c r="F445" s="54">
        <v>23833.7890625</v>
      </c>
      <c r="G445" s="56">
        <v>15237.8896484375</v>
      </c>
    </row>
    <row r="446" spans="1:7">
      <c r="A446" s="53" t="s">
        <v>384</v>
      </c>
      <c r="B446" s="53" t="s">
        <v>6</v>
      </c>
      <c r="C446" s="53" t="s">
        <v>43</v>
      </c>
      <c r="D446" s="53" t="s">
        <v>189</v>
      </c>
      <c r="E446" s="53" t="s">
        <v>45</v>
      </c>
      <c r="F446" s="54">
        <v>6803.9501953125</v>
      </c>
      <c r="G446" s="56">
        <v>30450</v>
      </c>
    </row>
    <row r="447" spans="1:7">
      <c r="A447" s="53" t="s">
        <v>384</v>
      </c>
      <c r="B447" s="53" t="s">
        <v>6</v>
      </c>
      <c r="C447" s="53" t="s">
        <v>43</v>
      </c>
      <c r="D447" s="53" t="s">
        <v>159</v>
      </c>
      <c r="E447" s="53" t="s">
        <v>45</v>
      </c>
      <c r="F447" s="54">
        <v>24494.23046875</v>
      </c>
      <c r="G447" s="56">
        <v>67500</v>
      </c>
    </row>
    <row r="448" spans="1:7">
      <c r="A448" s="53" t="s">
        <v>384</v>
      </c>
      <c r="B448" s="53" t="s">
        <v>6</v>
      </c>
      <c r="C448" s="53" t="s">
        <v>43</v>
      </c>
      <c r="D448" s="53" t="s">
        <v>160</v>
      </c>
      <c r="E448" s="53" t="s">
        <v>45</v>
      </c>
      <c r="F448" s="54">
        <v>22498.400390625</v>
      </c>
      <c r="G448" s="56">
        <v>18600</v>
      </c>
    </row>
    <row r="449" spans="1:7">
      <c r="A449" s="53" t="s">
        <v>384</v>
      </c>
      <c r="B449" s="53" t="s">
        <v>6</v>
      </c>
      <c r="C449" s="53" t="s">
        <v>43</v>
      </c>
      <c r="D449" s="53" t="s">
        <v>159</v>
      </c>
      <c r="E449" s="53" t="s">
        <v>45</v>
      </c>
      <c r="F449" s="54">
        <v>104.55000305175781</v>
      </c>
      <c r="G449" s="56">
        <v>878.20001220703125</v>
      </c>
    </row>
    <row r="450" spans="1:7">
      <c r="A450" s="53" t="s">
        <v>384</v>
      </c>
      <c r="B450" s="53" t="s">
        <v>6</v>
      </c>
      <c r="C450" s="53" t="s">
        <v>43</v>
      </c>
      <c r="D450" s="53" t="s">
        <v>159</v>
      </c>
      <c r="E450" s="53" t="s">
        <v>45</v>
      </c>
      <c r="F450" s="54">
        <v>83297.3515625</v>
      </c>
      <c r="G450" s="56">
        <v>225881.3203125</v>
      </c>
    </row>
    <row r="451" spans="1:7">
      <c r="A451" s="53" t="s">
        <v>384</v>
      </c>
      <c r="B451" s="53" t="s">
        <v>6</v>
      </c>
      <c r="C451" s="53" t="s">
        <v>43</v>
      </c>
      <c r="D451" s="53" t="s">
        <v>159</v>
      </c>
      <c r="E451" s="53" t="s">
        <v>45</v>
      </c>
      <c r="F451" s="54">
        <v>294.83999633789062</v>
      </c>
      <c r="G451" s="56">
        <v>1647</v>
      </c>
    </row>
    <row r="452" spans="1:7">
      <c r="A452" s="53" t="s">
        <v>384</v>
      </c>
      <c r="B452" s="53" t="s">
        <v>6</v>
      </c>
      <c r="C452" s="53" t="s">
        <v>43</v>
      </c>
      <c r="D452" s="53" t="s">
        <v>159</v>
      </c>
      <c r="E452" s="53" t="s">
        <v>45</v>
      </c>
      <c r="F452" s="54">
        <v>61286.9189453125</v>
      </c>
      <c r="G452" s="56">
        <v>426931.203125</v>
      </c>
    </row>
    <row r="453" spans="1:7">
      <c r="A453" s="53" t="s">
        <v>384</v>
      </c>
      <c r="B453" s="53" t="s">
        <v>6</v>
      </c>
      <c r="C453" s="53" t="s">
        <v>43</v>
      </c>
      <c r="D453" s="53" t="s">
        <v>159</v>
      </c>
      <c r="E453" s="53" t="s">
        <v>45</v>
      </c>
      <c r="F453" s="54">
        <v>24494.23046875</v>
      </c>
      <c r="G453" s="56">
        <v>70200</v>
      </c>
    </row>
    <row r="454" spans="1:7">
      <c r="A454" s="53" t="s">
        <v>384</v>
      </c>
      <c r="B454" s="53" t="s">
        <v>6</v>
      </c>
      <c r="C454" s="53" t="s">
        <v>43</v>
      </c>
      <c r="D454" s="53" t="s">
        <v>159</v>
      </c>
      <c r="E454" s="53" t="s">
        <v>45</v>
      </c>
      <c r="F454" s="54">
        <v>25855.01953125</v>
      </c>
      <c r="G454" s="56">
        <v>71850</v>
      </c>
    </row>
    <row r="455" spans="1:7">
      <c r="A455" s="53" t="s">
        <v>384</v>
      </c>
      <c r="B455" s="53" t="s">
        <v>6</v>
      </c>
      <c r="C455" s="53" t="s">
        <v>43</v>
      </c>
      <c r="D455" s="53" t="s">
        <v>161</v>
      </c>
      <c r="E455" s="53" t="s">
        <v>45</v>
      </c>
      <c r="F455" s="54">
        <v>25401.419921875</v>
      </c>
      <c r="G455" s="56">
        <v>15157.01953125</v>
      </c>
    </row>
    <row r="456" spans="1:7">
      <c r="A456" s="53" t="s">
        <v>384</v>
      </c>
      <c r="B456" s="53" t="s">
        <v>6</v>
      </c>
      <c r="C456" s="53" t="s">
        <v>43</v>
      </c>
      <c r="D456" s="53" t="s">
        <v>161</v>
      </c>
      <c r="E456" s="53" t="s">
        <v>45</v>
      </c>
      <c r="F456" s="54">
        <v>26762.2109375</v>
      </c>
      <c r="G456" s="56">
        <v>20060</v>
      </c>
    </row>
    <row r="457" spans="1:7">
      <c r="A457" s="53" t="s">
        <v>384</v>
      </c>
      <c r="B457" s="53" t="s">
        <v>6</v>
      </c>
      <c r="C457" s="53" t="s">
        <v>43</v>
      </c>
      <c r="D457" s="53" t="s">
        <v>185</v>
      </c>
      <c r="E457" s="53" t="s">
        <v>45</v>
      </c>
      <c r="F457" s="54">
        <v>71.980003356933594</v>
      </c>
      <c r="G457" s="56">
        <v>154.35000610351562</v>
      </c>
    </row>
    <row r="458" spans="1:7">
      <c r="A458" s="53" t="s">
        <v>384</v>
      </c>
      <c r="B458" s="53" t="s">
        <v>6</v>
      </c>
      <c r="C458" s="53" t="s">
        <v>43</v>
      </c>
      <c r="D458" s="53" t="s">
        <v>255</v>
      </c>
      <c r="E458" s="53" t="s">
        <v>45</v>
      </c>
      <c r="F458" s="54">
        <v>3628.77001953125</v>
      </c>
      <c r="G458" s="56">
        <v>16812</v>
      </c>
    </row>
    <row r="459" spans="1:7">
      <c r="A459" s="53" t="s">
        <v>384</v>
      </c>
      <c r="B459" s="53" t="s">
        <v>6</v>
      </c>
      <c r="C459" s="53" t="s">
        <v>43</v>
      </c>
      <c r="D459" s="53" t="s">
        <v>161</v>
      </c>
      <c r="E459" s="53" t="s">
        <v>45</v>
      </c>
      <c r="F459" s="54">
        <v>25401.419921875</v>
      </c>
      <c r="G459" s="56">
        <v>26320</v>
      </c>
    </row>
    <row r="460" spans="1:7">
      <c r="A460" s="53" t="s">
        <v>384</v>
      </c>
      <c r="B460" s="53" t="s">
        <v>6</v>
      </c>
      <c r="C460" s="53" t="s">
        <v>43</v>
      </c>
      <c r="D460" s="53" t="s">
        <v>161</v>
      </c>
      <c r="E460" s="53" t="s">
        <v>45</v>
      </c>
      <c r="F460" s="54">
        <v>52617.23828125</v>
      </c>
      <c r="G460" s="56">
        <v>35520.51953125</v>
      </c>
    </row>
    <row r="461" spans="1:7">
      <c r="A461" s="53" t="s">
        <v>384</v>
      </c>
      <c r="B461" s="53" t="s">
        <v>6</v>
      </c>
      <c r="C461" s="53" t="s">
        <v>43</v>
      </c>
      <c r="D461" s="53" t="s">
        <v>149</v>
      </c>
      <c r="E461" s="53" t="s">
        <v>45</v>
      </c>
      <c r="F461" s="54">
        <v>1451.510009765625</v>
      </c>
      <c r="G461" s="56">
        <v>2624</v>
      </c>
    </row>
    <row r="462" spans="1:7">
      <c r="A462" s="53" t="s">
        <v>384</v>
      </c>
      <c r="B462" s="53" t="s">
        <v>6</v>
      </c>
      <c r="C462" s="53" t="s">
        <v>43</v>
      </c>
      <c r="D462" s="53" t="s">
        <v>187</v>
      </c>
      <c r="E462" s="53" t="s">
        <v>45</v>
      </c>
      <c r="F462" s="54">
        <v>1299.280029296875</v>
      </c>
      <c r="G462" s="56">
        <v>4396.68994140625</v>
      </c>
    </row>
    <row r="463" spans="1:7">
      <c r="A463" s="53" t="s">
        <v>384</v>
      </c>
      <c r="B463" s="53" t="s">
        <v>6</v>
      </c>
      <c r="C463" s="53" t="s">
        <v>43</v>
      </c>
      <c r="D463" s="53" t="s">
        <v>185</v>
      </c>
      <c r="E463" s="53" t="s">
        <v>45</v>
      </c>
      <c r="F463" s="54">
        <v>6567.58984375</v>
      </c>
      <c r="G463" s="56">
        <v>36575.62109375</v>
      </c>
    </row>
    <row r="464" spans="1:7">
      <c r="A464" s="53" t="s">
        <v>384</v>
      </c>
      <c r="B464" s="53" t="s">
        <v>6</v>
      </c>
      <c r="C464" s="53" t="s">
        <v>43</v>
      </c>
      <c r="D464" s="53" t="s">
        <v>160</v>
      </c>
      <c r="E464" s="53" t="s">
        <v>45</v>
      </c>
      <c r="F464" s="54">
        <v>18143.869140625</v>
      </c>
      <c r="G464" s="56">
        <v>10400</v>
      </c>
    </row>
    <row r="465" spans="1:7">
      <c r="A465" s="53" t="s">
        <v>384</v>
      </c>
      <c r="B465" s="53" t="s">
        <v>6</v>
      </c>
      <c r="C465" s="53" t="s">
        <v>43</v>
      </c>
      <c r="D465" s="53" t="s">
        <v>158</v>
      </c>
      <c r="E465" s="53" t="s">
        <v>45</v>
      </c>
      <c r="F465" s="54">
        <v>17.219999313354492</v>
      </c>
      <c r="G465" s="56">
        <v>42.299999237060547</v>
      </c>
    </row>
    <row r="466" spans="1:7">
      <c r="A466" s="53" t="s">
        <v>384</v>
      </c>
      <c r="B466" s="53" t="s">
        <v>6</v>
      </c>
      <c r="C466" s="53" t="s">
        <v>43</v>
      </c>
      <c r="D466" s="53" t="s">
        <v>160</v>
      </c>
      <c r="E466" s="53" t="s">
        <v>45</v>
      </c>
      <c r="F466" s="54">
        <v>4214.3701171875</v>
      </c>
      <c r="G466" s="56">
        <v>3902.219970703125</v>
      </c>
    </row>
    <row r="467" spans="1:7">
      <c r="A467" s="53" t="s">
        <v>384</v>
      </c>
      <c r="B467" s="53" t="s">
        <v>6</v>
      </c>
      <c r="C467" s="53" t="s">
        <v>43</v>
      </c>
      <c r="D467" s="53" t="s">
        <v>185</v>
      </c>
      <c r="E467" s="53" t="s">
        <v>45</v>
      </c>
      <c r="F467" s="54">
        <v>1739.5499877929687</v>
      </c>
      <c r="G467" s="56">
        <v>8465</v>
      </c>
    </row>
    <row r="468" spans="1:7">
      <c r="A468" s="53" t="s">
        <v>384</v>
      </c>
      <c r="B468" s="53" t="s">
        <v>6</v>
      </c>
      <c r="C468" s="53" t="s">
        <v>43</v>
      </c>
      <c r="D468" s="53" t="s">
        <v>186</v>
      </c>
      <c r="E468" s="53" t="s">
        <v>45</v>
      </c>
      <c r="F468" s="54">
        <v>8843.7799072265625</v>
      </c>
      <c r="G468" s="56">
        <v>26418.230712890625</v>
      </c>
    </row>
    <row r="469" spans="1:7">
      <c r="A469" s="53" t="s">
        <v>384</v>
      </c>
      <c r="B469" s="53" t="s">
        <v>6</v>
      </c>
      <c r="C469" s="53" t="s">
        <v>43</v>
      </c>
      <c r="D469" s="53" t="s">
        <v>160</v>
      </c>
      <c r="E469" s="53" t="s">
        <v>45</v>
      </c>
      <c r="F469" s="54">
        <v>1161.2099609375</v>
      </c>
      <c r="G469" s="56">
        <v>742.4000244140625</v>
      </c>
    </row>
    <row r="470" spans="1:7">
      <c r="A470" s="53" t="s">
        <v>384</v>
      </c>
      <c r="B470" s="53" t="s">
        <v>6</v>
      </c>
      <c r="C470" s="53" t="s">
        <v>43</v>
      </c>
      <c r="D470" s="53" t="s">
        <v>159</v>
      </c>
      <c r="E470" s="53" t="s">
        <v>45</v>
      </c>
      <c r="F470" s="54">
        <v>17134.169692993164</v>
      </c>
      <c r="G470" s="56">
        <v>56286.26806640625</v>
      </c>
    </row>
    <row r="471" spans="1:7">
      <c r="A471" s="53" t="s">
        <v>384</v>
      </c>
      <c r="B471" s="53" t="s">
        <v>6</v>
      </c>
      <c r="C471" s="53" t="s">
        <v>43</v>
      </c>
      <c r="D471" s="53" t="s">
        <v>190</v>
      </c>
      <c r="E471" s="53" t="s">
        <v>45</v>
      </c>
      <c r="F471" s="54">
        <v>1315.4300079345703</v>
      </c>
      <c r="G471" s="56">
        <v>8018</v>
      </c>
    </row>
    <row r="472" spans="1:7">
      <c r="A472" s="53" t="s">
        <v>384</v>
      </c>
      <c r="B472" s="53" t="s">
        <v>6</v>
      </c>
      <c r="C472" s="53" t="s">
        <v>43</v>
      </c>
      <c r="D472" s="53" t="s">
        <v>160</v>
      </c>
      <c r="E472" s="53" t="s">
        <v>45</v>
      </c>
      <c r="F472" s="54">
        <v>3628.7700805664062</v>
      </c>
      <c r="G472" s="56">
        <v>2420</v>
      </c>
    </row>
    <row r="473" spans="1:7">
      <c r="A473" s="53" t="s">
        <v>384</v>
      </c>
      <c r="B473" s="53" t="s">
        <v>6</v>
      </c>
      <c r="C473" s="53" t="s">
        <v>43</v>
      </c>
      <c r="D473" s="53" t="s">
        <v>189</v>
      </c>
      <c r="E473" s="53" t="s">
        <v>45</v>
      </c>
      <c r="F473" s="54">
        <v>7833.8897705078125</v>
      </c>
      <c r="G473" s="56">
        <v>21260.4296875</v>
      </c>
    </row>
    <row r="474" spans="1:7">
      <c r="A474" s="53" t="s">
        <v>384</v>
      </c>
      <c r="B474" s="53" t="s">
        <v>6</v>
      </c>
      <c r="C474" s="53" t="s">
        <v>43</v>
      </c>
      <c r="D474" s="53" t="s">
        <v>161</v>
      </c>
      <c r="E474" s="53" t="s">
        <v>45</v>
      </c>
      <c r="F474" s="54">
        <v>79833.041015625</v>
      </c>
      <c r="G474" s="56">
        <v>54617.2099609375</v>
      </c>
    </row>
    <row r="475" spans="1:7">
      <c r="A475" s="53" t="s">
        <v>384</v>
      </c>
      <c r="B475" s="53" t="s">
        <v>6</v>
      </c>
      <c r="C475" s="53" t="s">
        <v>43</v>
      </c>
      <c r="D475" s="53" t="s">
        <v>160</v>
      </c>
      <c r="E475" s="53" t="s">
        <v>45</v>
      </c>
      <c r="F475" s="54">
        <v>4399.760009765625</v>
      </c>
      <c r="G475" s="56">
        <v>2943.719970703125</v>
      </c>
    </row>
    <row r="476" spans="1:7">
      <c r="A476" s="53" t="s">
        <v>384</v>
      </c>
      <c r="B476" s="53" t="s">
        <v>6</v>
      </c>
      <c r="C476" s="53" t="s">
        <v>43</v>
      </c>
      <c r="D476" s="53" t="s">
        <v>161</v>
      </c>
      <c r="E476" s="53" t="s">
        <v>45</v>
      </c>
      <c r="F476" s="54">
        <v>81647.431640625</v>
      </c>
      <c r="G476" s="56">
        <v>46462.419921875</v>
      </c>
    </row>
    <row r="477" spans="1:7">
      <c r="A477" s="53" t="s">
        <v>384</v>
      </c>
      <c r="B477" s="53" t="s">
        <v>6</v>
      </c>
      <c r="C477" s="53" t="s">
        <v>43</v>
      </c>
      <c r="D477" s="53" t="s">
        <v>161</v>
      </c>
      <c r="E477" s="53" t="s">
        <v>45</v>
      </c>
      <c r="F477" s="54">
        <v>25401.419921875</v>
      </c>
      <c r="G477" s="56">
        <v>20035.619140625</v>
      </c>
    </row>
    <row r="478" spans="1:7">
      <c r="A478" s="53" t="s">
        <v>384</v>
      </c>
      <c r="B478" s="53" t="s">
        <v>6</v>
      </c>
      <c r="C478" s="53" t="s">
        <v>43</v>
      </c>
      <c r="D478" s="53" t="s">
        <v>161</v>
      </c>
      <c r="E478" s="53" t="s">
        <v>45</v>
      </c>
      <c r="F478" s="54">
        <v>80513.44140625</v>
      </c>
      <c r="G478" s="56">
        <v>71725</v>
      </c>
    </row>
    <row r="479" spans="1:7">
      <c r="A479" s="53" t="s">
        <v>384</v>
      </c>
      <c r="B479" s="53" t="s">
        <v>6</v>
      </c>
      <c r="C479" s="53" t="s">
        <v>43</v>
      </c>
      <c r="D479" s="53" t="s">
        <v>162</v>
      </c>
      <c r="E479" s="53" t="s">
        <v>45</v>
      </c>
      <c r="F479" s="54">
        <v>38102.1298828125</v>
      </c>
      <c r="G479" s="56">
        <v>45780</v>
      </c>
    </row>
    <row r="480" spans="1:7">
      <c r="A480" s="53" t="s">
        <v>384</v>
      </c>
      <c r="B480" s="53" t="s">
        <v>6</v>
      </c>
      <c r="C480" s="53" t="s">
        <v>43</v>
      </c>
      <c r="D480" s="53" t="s">
        <v>189</v>
      </c>
      <c r="E480" s="53" t="s">
        <v>45</v>
      </c>
      <c r="F480" s="54">
        <v>97.75</v>
      </c>
      <c r="G480" s="56">
        <v>711.21002197265625</v>
      </c>
    </row>
    <row r="481" spans="1:7">
      <c r="A481" s="53" t="s">
        <v>384</v>
      </c>
      <c r="B481" s="53" t="s">
        <v>6</v>
      </c>
      <c r="C481" s="53" t="s">
        <v>43</v>
      </c>
      <c r="D481" s="53" t="s">
        <v>161</v>
      </c>
      <c r="E481" s="53" t="s">
        <v>45</v>
      </c>
      <c r="F481" s="54">
        <v>27353.69921875</v>
      </c>
      <c r="G481" s="56">
        <v>24600</v>
      </c>
    </row>
    <row r="482" spans="1:7">
      <c r="A482" s="53" t="s">
        <v>384</v>
      </c>
      <c r="B482" s="53" t="s">
        <v>6</v>
      </c>
      <c r="C482" s="53" t="s">
        <v>43</v>
      </c>
      <c r="D482" s="53" t="s">
        <v>357</v>
      </c>
      <c r="E482" s="53" t="s">
        <v>45</v>
      </c>
      <c r="F482" s="54">
        <v>75.430000305175781</v>
      </c>
      <c r="G482" s="56">
        <v>264.42001342773437</v>
      </c>
    </row>
    <row r="483" spans="1:7">
      <c r="A483" s="53" t="s">
        <v>384</v>
      </c>
      <c r="B483" s="53" t="s">
        <v>6</v>
      </c>
      <c r="C483" s="53" t="s">
        <v>43</v>
      </c>
      <c r="D483" s="53" t="s">
        <v>159</v>
      </c>
      <c r="E483" s="53" t="s">
        <v>45</v>
      </c>
      <c r="F483" s="54">
        <v>24494.23046875</v>
      </c>
      <c r="G483" s="56">
        <v>62100</v>
      </c>
    </row>
    <row r="484" spans="1:7">
      <c r="A484" s="53" t="s">
        <v>384</v>
      </c>
      <c r="B484" s="53" t="s">
        <v>6</v>
      </c>
      <c r="C484" s="53" t="s">
        <v>43</v>
      </c>
      <c r="D484" s="53" t="s">
        <v>149</v>
      </c>
      <c r="E484" s="53" t="s">
        <v>45</v>
      </c>
      <c r="F484" s="54">
        <v>54431.619140625</v>
      </c>
      <c r="G484" s="56">
        <v>69672.419921875</v>
      </c>
    </row>
    <row r="485" spans="1:7">
      <c r="A485" s="53" t="s">
        <v>384</v>
      </c>
      <c r="B485" s="53" t="s">
        <v>6</v>
      </c>
      <c r="C485" s="53" t="s">
        <v>43</v>
      </c>
      <c r="D485" s="53" t="s">
        <v>159</v>
      </c>
      <c r="E485" s="53" t="s">
        <v>45</v>
      </c>
      <c r="F485" s="54">
        <v>7940.669921875</v>
      </c>
      <c r="G485" s="56">
        <v>37872</v>
      </c>
    </row>
    <row r="486" spans="1:7">
      <c r="A486" s="53" t="s">
        <v>384</v>
      </c>
      <c r="B486" s="53" t="s">
        <v>6</v>
      </c>
      <c r="C486" s="53" t="s">
        <v>43</v>
      </c>
      <c r="D486" s="53" t="s">
        <v>161</v>
      </c>
      <c r="E486" s="53" t="s">
        <v>45</v>
      </c>
      <c r="F486" s="54">
        <v>301823.298828125</v>
      </c>
      <c r="G486" s="56">
        <v>232363.0390625</v>
      </c>
    </row>
    <row r="487" spans="1:7">
      <c r="A487" s="53" t="s">
        <v>384</v>
      </c>
      <c r="B487" s="53" t="s">
        <v>6</v>
      </c>
      <c r="C487" s="53" t="s">
        <v>43</v>
      </c>
      <c r="D487" s="53" t="s">
        <v>159</v>
      </c>
      <c r="E487" s="53" t="s">
        <v>45</v>
      </c>
      <c r="F487" s="54">
        <v>24494.23046875</v>
      </c>
      <c r="G487" s="56">
        <v>65880</v>
      </c>
    </row>
    <row r="488" spans="1:7">
      <c r="A488" s="53" t="s">
        <v>384</v>
      </c>
      <c r="B488" s="53" t="s">
        <v>6</v>
      </c>
      <c r="C488" s="53" t="s">
        <v>43</v>
      </c>
      <c r="D488" s="53" t="s">
        <v>159</v>
      </c>
      <c r="E488" s="53" t="s">
        <v>45</v>
      </c>
      <c r="F488" s="54">
        <v>5751.610107421875</v>
      </c>
      <c r="G488" s="56">
        <v>15216</v>
      </c>
    </row>
    <row r="489" spans="1:7">
      <c r="A489" s="53" t="s">
        <v>384</v>
      </c>
      <c r="B489" s="53" t="s">
        <v>6</v>
      </c>
      <c r="C489" s="53" t="s">
        <v>43</v>
      </c>
      <c r="D489" s="53" t="s">
        <v>161</v>
      </c>
      <c r="E489" s="53" t="s">
        <v>45</v>
      </c>
      <c r="F489" s="54">
        <v>80014.478515625</v>
      </c>
      <c r="G489" s="56">
        <v>77437.5</v>
      </c>
    </row>
    <row r="490" spans="1:7">
      <c r="A490" s="53" t="s">
        <v>384</v>
      </c>
      <c r="B490" s="53" t="s">
        <v>6</v>
      </c>
      <c r="C490" s="53" t="s">
        <v>43</v>
      </c>
      <c r="D490" s="53" t="s">
        <v>255</v>
      </c>
      <c r="E490" s="53" t="s">
        <v>45</v>
      </c>
      <c r="F490" s="54">
        <v>18443.4296875</v>
      </c>
      <c r="G490" s="56">
        <v>21945.650390625</v>
      </c>
    </row>
    <row r="491" spans="1:7">
      <c r="A491" s="53" t="s">
        <v>384</v>
      </c>
      <c r="B491" s="53" t="s">
        <v>6</v>
      </c>
      <c r="C491" s="53" t="s">
        <v>43</v>
      </c>
      <c r="D491" s="53" t="s">
        <v>159</v>
      </c>
      <c r="E491" s="53" t="s">
        <v>45</v>
      </c>
      <c r="F491" s="54">
        <v>50802.849609375</v>
      </c>
      <c r="G491" s="56">
        <v>130930</v>
      </c>
    </row>
    <row r="492" spans="1:7">
      <c r="A492" s="53" t="s">
        <v>384</v>
      </c>
      <c r="B492" s="53" t="s">
        <v>6</v>
      </c>
      <c r="C492" s="53" t="s">
        <v>43</v>
      </c>
      <c r="D492" s="53" t="s">
        <v>159</v>
      </c>
      <c r="E492" s="53" t="s">
        <v>45</v>
      </c>
      <c r="F492" s="54">
        <v>51020.5703125</v>
      </c>
      <c r="G492" s="56">
        <v>128347.07421875</v>
      </c>
    </row>
    <row r="493" spans="1:7">
      <c r="A493" s="53" t="s">
        <v>384</v>
      </c>
      <c r="B493" s="53" t="s">
        <v>6</v>
      </c>
      <c r="C493" s="53" t="s">
        <v>43</v>
      </c>
      <c r="D493" s="53" t="s">
        <v>161</v>
      </c>
      <c r="E493" s="53" t="s">
        <v>45</v>
      </c>
      <c r="F493" s="54">
        <v>26308.619140625</v>
      </c>
      <c r="G493" s="56">
        <v>17545</v>
      </c>
    </row>
    <row r="494" spans="1:7">
      <c r="A494" s="53" t="s">
        <v>384</v>
      </c>
      <c r="B494" s="53" t="s">
        <v>6</v>
      </c>
      <c r="C494" s="53" t="s">
        <v>43</v>
      </c>
      <c r="D494" s="53" t="s">
        <v>65</v>
      </c>
      <c r="E494" s="53" t="s">
        <v>45</v>
      </c>
      <c r="F494" s="54">
        <v>79455.201171875</v>
      </c>
      <c r="G494" s="56">
        <v>89066.25</v>
      </c>
    </row>
    <row r="495" spans="1:7">
      <c r="A495" s="53" t="s">
        <v>384</v>
      </c>
      <c r="B495" s="53" t="s">
        <v>6</v>
      </c>
      <c r="C495" s="53" t="s">
        <v>43</v>
      </c>
      <c r="D495" s="53" t="s">
        <v>159</v>
      </c>
      <c r="E495" s="53" t="s">
        <v>45</v>
      </c>
      <c r="F495" s="54">
        <v>23587.029296875</v>
      </c>
      <c r="G495" s="56">
        <v>44040</v>
      </c>
    </row>
    <row r="496" spans="1:7">
      <c r="A496" s="53" t="s">
        <v>384</v>
      </c>
      <c r="B496" s="53" t="s">
        <v>6</v>
      </c>
      <c r="C496" s="53" t="s">
        <v>43</v>
      </c>
      <c r="D496" s="53" t="s">
        <v>188</v>
      </c>
      <c r="E496" s="53" t="s">
        <v>45</v>
      </c>
      <c r="F496" s="54">
        <v>194.58999633789062</v>
      </c>
      <c r="G496" s="56">
        <v>1421</v>
      </c>
    </row>
    <row r="497" spans="1:7">
      <c r="A497" s="53" t="s">
        <v>384</v>
      </c>
      <c r="B497" s="53" t="s">
        <v>6</v>
      </c>
      <c r="C497" s="53" t="s">
        <v>43</v>
      </c>
      <c r="D497" s="53" t="s">
        <v>147</v>
      </c>
      <c r="E497" s="53" t="s">
        <v>45</v>
      </c>
      <c r="F497" s="54">
        <v>1397.0799560546875</v>
      </c>
      <c r="G497" s="56">
        <v>7965.5</v>
      </c>
    </row>
    <row r="498" spans="1:7">
      <c r="A498" s="53" t="s">
        <v>384</v>
      </c>
      <c r="B498" s="53" t="s">
        <v>6</v>
      </c>
      <c r="C498" s="53" t="s">
        <v>43</v>
      </c>
      <c r="D498" s="53" t="s">
        <v>183</v>
      </c>
      <c r="E498" s="53" t="s">
        <v>45</v>
      </c>
      <c r="F498" s="54">
        <v>4490.60986328125</v>
      </c>
      <c r="G498" s="56">
        <v>18513</v>
      </c>
    </row>
    <row r="499" spans="1:7">
      <c r="A499" s="53" t="s">
        <v>384</v>
      </c>
      <c r="B499" s="53" t="s">
        <v>6</v>
      </c>
      <c r="C499" s="53" t="s">
        <v>43</v>
      </c>
      <c r="D499" s="53" t="s">
        <v>160</v>
      </c>
      <c r="E499" s="53" t="s">
        <v>45</v>
      </c>
      <c r="F499" s="54">
        <v>21718.580078125</v>
      </c>
      <c r="G499" s="56">
        <v>25681.51953125</v>
      </c>
    </row>
    <row r="500" spans="1:7">
      <c r="A500" s="53" t="s">
        <v>384</v>
      </c>
      <c r="B500" s="53" t="s">
        <v>6</v>
      </c>
      <c r="C500" s="53" t="s">
        <v>43</v>
      </c>
      <c r="D500" s="53" t="s">
        <v>159</v>
      </c>
      <c r="E500" s="53" t="s">
        <v>45</v>
      </c>
      <c r="F500" s="54">
        <v>8936.3095703125</v>
      </c>
      <c r="G500" s="56">
        <v>58835.03125</v>
      </c>
    </row>
    <row r="501" spans="1:7">
      <c r="A501" s="53" t="s">
        <v>384</v>
      </c>
      <c r="B501" s="53" t="s">
        <v>6</v>
      </c>
      <c r="C501" s="53" t="s">
        <v>43</v>
      </c>
      <c r="D501" s="53" t="s">
        <v>183</v>
      </c>
      <c r="E501" s="53" t="s">
        <v>45</v>
      </c>
      <c r="F501" s="54">
        <v>17014.419921875</v>
      </c>
      <c r="G501" s="56">
        <v>67142.8984375</v>
      </c>
    </row>
    <row r="502" spans="1:7">
      <c r="A502" s="53" t="s">
        <v>384</v>
      </c>
      <c r="B502" s="53" t="s">
        <v>6</v>
      </c>
      <c r="C502" s="53" t="s">
        <v>43</v>
      </c>
      <c r="D502" s="53" t="s">
        <v>187</v>
      </c>
      <c r="E502" s="53" t="s">
        <v>45</v>
      </c>
      <c r="F502" s="54">
        <v>4535.97021484375</v>
      </c>
      <c r="G502" s="56">
        <v>1870</v>
      </c>
    </row>
    <row r="503" spans="1:7">
      <c r="A503" s="53" t="s">
        <v>384</v>
      </c>
      <c r="B503" s="53" t="s">
        <v>6</v>
      </c>
      <c r="C503" s="53" t="s">
        <v>43</v>
      </c>
      <c r="D503" s="53" t="s">
        <v>160</v>
      </c>
      <c r="E503" s="53" t="s">
        <v>45</v>
      </c>
      <c r="F503" s="54">
        <v>47174.05859375</v>
      </c>
      <c r="G503" s="56">
        <v>76660</v>
      </c>
    </row>
    <row r="504" spans="1:7">
      <c r="A504" s="53" t="s">
        <v>384</v>
      </c>
      <c r="B504" s="53" t="s">
        <v>6</v>
      </c>
      <c r="C504" s="53" t="s">
        <v>43</v>
      </c>
      <c r="D504" s="53" t="s">
        <v>159</v>
      </c>
      <c r="E504" s="53" t="s">
        <v>45</v>
      </c>
      <c r="F504" s="54">
        <v>63143.49072265625</v>
      </c>
      <c r="G504" s="56">
        <v>133618.7292175293</v>
      </c>
    </row>
    <row r="505" spans="1:7">
      <c r="A505" s="53" t="s">
        <v>384</v>
      </c>
      <c r="B505" s="53" t="s">
        <v>6</v>
      </c>
      <c r="C505" s="53" t="s">
        <v>43</v>
      </c>
      <c r="D505" s="53" t="s">
        <v>161</v>
      </c>
      <c r="E505" s="53" t="s">
        <v>45</v>
      </c>
      <c r="F505" s="54">
        <v>79268.767578125</v>
      </c>
      <c r="G505" s="56">
        <v>53574</v>
      </c>
    </row>
    <row r="506" spans="1:7">
      <c r="A506" s="32" t="s">
        <v>384</v>
      </c>
      <c r="B506" s="33"/>
      <c r="C506" s="33"/>
      <c r="D506" s="33"/>
      <c r="E506" s="33"/>
      <c r="F506" s="33">
        <f>SUM(F442:F505)</f>
        <v>1824645.6343269348</v>
      </c>
      <c r="G506" s="34">
        <f>SUM(G442:G505)</f>
        <v>2966360.1227684021</v>
      </c>
    </row>
    <row r="507" spans="1:7">
      <c r="A507" s="53" t="s">
        <v>392</v>
      </c>
      <c r="B507" s="53" t="s">
        <v>6</v>
      </c>
      <c r="C507" s="53" t="s">
        <v>43</v>
      </c>
      <c r="D507" s="53" t="s">
        <v>187</v>
      </c>
      <c r="E507" s="53" t="s">
        <v>45</v>
      </c>
      <c r="F507" s="54">
        <v>11641.5595703125</v>
      </c>
      <c r="G507" s="56">
        <v>33173.078125</v>
      </c>
    </row>
    <row r="508" spans="1:7">
      <c r="A508" s="53" t="s">
        <v>392</v>
      </c>
      <c r="B508" s="53" t="s">
        <v>6</v>
      </c>
      <c r="C508" s="53" t="s">
        <v>43</v>
      </c>
      <c r="D508" s="53" t="s">
        <v>159</v>
      </c>
      <c r="E508" s="53" t="s">
        <v>45</v>
      </c>
      <c r="F508" s="54">
        <v>3989496</v>
      </c>
      <c r="G508" s="56">
        <v>53374</v>
      </c>
    </row>
    <row r="509" spans="1:7">
      <c r="A509" s="53" t="s">
        <v>392</v>
      </c>
      <c r="B509" s="53" t="s">
        <v>6</v>
      </c>
      <c r="C509" s="53" t="s">
        <v>43</v>
      </c>
      <c r="D509" s="53" t="s">
        <v>147</v>
      </c>
      <c r="E509" s="53" t="s">
        <v>45</v>
      </c>
      <c r="F509" s="54">
        <v>8180.169921875</v>
      </c>
      <c r="G509" s="56">
        <v>7574.490234375</v>
      </c>
    </row>
    <row r="510" spans="1:7">
      <c r="A510" s="53" t="s">
        <v>392</v>
      </c>
      <c r="B510" s="53" t="s">
        <v>6</v>
      </c>
      <c r="C510" s="53" t="s">
        <v>43</v>
      </c>
      <c r="D510" s="53" t="s">
        <v>184</v>
      </c>
      <c r="E510" s="53" t="s">
        <v>45</v>
      </c>
      <c r="F510" s="54">
        <v>9090.080078125</v>
      </c>
      <c r="G510" s="56">
        <v>20040</v>
      </c>
    </row>
    <row r="511" spans="1:7">
      <c r="A511" s="53" t="s">
        <v>392</v>
      </c>
      <c r="B511" s="53" t="s">
        <v>6</v>
      </c>
      <c r="C511" s="53" t="s">
        <v>43</v>
      </c>
      <c r="D511" s="53" t="s">
        <v>159</v>
      </c>
      <c r="E511" s="53" t="s">
        <v>45</v>
      </c>
      <c r="F511" s="54">
        <v>25219.98046875</v>
      </c>
      <c r="G511" s="56">
        <v>42291</v>
      </c>
    </row>
    <row r="512" spans="1:7">
      <c r="A512" s="53" t="s">
        <v>392</v>
      </c>
      <c r="B512" s="53" t="s">
        <v>6</v>
      </c>
      <c r="C512" s="53" t="s">
        <v>43</v>
      </c>
      <c r="D512" s="53" t="s">
        <v>186</v>
      </c>
      <c r="E512" s="53" t="s">
        <v>45</v>
      </c>
      <c r="F512" s="54">
        <v>5531.10009765625</v>
      </c>
      <c r="G512" s="56">
        <v>15608.150390625</v>
      </c>
    </row>
    <row r="513" spans="1:7">
      <c r="A513" s="53" t="s">
        <v>392</v>
      </c>
      <c r="B513" s="53" t="s">
        <v>6</v>
      </c>
      <c r="C513" s="53" t="s">
        <v>43</v>
      </c>
      <c r="D513" s="53" t="s">
        <v>160</v>
      </c>
      <c r="E513" s="53" t="s">
        <v>45</v>
      </c>
      <c r="F513" s="54">
        <v>10827.8203125</v>
      </c>
      <c r="G513" s="56">
        <v>7161.31005859375</v>
      </c>
    </row>
    <row r="514" spans="1:7">
      <c r="A514" s="53" t="s">
        <v>392</v>
      </c>
      <c r="B514" s="53" t="s">
        <v>6</v>
      </c>
      <c r="C514" s="53" t="s">
        <v>43</v>
      </c>
      <c r="D514" s="53" t="s">
        <v>159</v>
      </c>
      <c r="E514" s="53" t="s">
        <v>45</v>
      </c>
      <c r="F514" s="54">
        <v>132473.873046875</v>
      </c>
      <c r="G514" s="56">
        <v>827068.3828125</v>
      </c>
    </row>
    <row r="515" spans="1:7">
      <c r="A515" s="53" t="s">
        <v>392</v>
      </c>
      <c r="B515" s="53" t="s">
        <v>6</v>
      </c>
      <c r="C515" s="53" t="s">
        <v>43</v>
      </c>
      <c r="D515" s="53" t="s">
        <v>159</v>
      </c>
      <c r="E515" s="53" t="s">
        <v>45</v>
      </c>
      <c r="F515" s="54">
        <v>56445.58935546875</v>
      </c>
      <c r="G515" s="56">
        <v>131346.4013671875</v>
      </c>
    </row>
    <row r="516" spans="1:7">
      <c r="A516" s="53" t="s">
        <v>392</v>
      </c>
      <c r="B516" s="53" t="s">
        <v>6</v>
      </c>
      <c r="C516" s="53" t="s">
        <v>43</v>
      </c>
      <c r="D516" s="53" t="s">
        <v>160</v>
      </c>
      <c r="E516" s="53" t="s">
        <v>45</v>
      </c>
      <c r="F516" s="54">
        <v>24937.390625</v>
      </c>
      <c r="G516" s="56">
        <v>15814.25</v>
      </c>
    </row>
    <row r="517" spans="1:7">
      <c r="A517" s="53" t="s">
        <v>392</v>
      </c>
      <c r="B517" s="53" t="s">
        <v>6</v>
      </c>
      <c r="C517" s="53" t="s">
        <v>43</v>
      </c>
      <c r="D517" s="53" t="s">
        <v>186</v>
      </c>
      <c r="E517" s="53" t="s">
        <v>45</v>
      </c>
      <c r="F517" s="54">
        <v>36.290000915527344</v>
      </c>
      <c r="G517" s="56">
        <v>130</v>
      </c>
    </row>
    <row r="518" spans="1:7">
      <c r="A518" s="53" t="s">
        <v>392</v>
      </c>
      <c r="B518" s="53" t="s">
        <v>6</v>
      </c>
      <c r="C518" s="53" t="s">
        <v>43</v>
      </c>
      <c r="D518" s="53" t="s">
        <v>189</v>
      </c>
      <c r="E518" s="53" t="s">
        <v>45</v>
      </c>
      <c r="F518" s="54">
        <v>55.340000152587891</v>
      </c>
      <c r="G518" s="56">
        <v>350.67001342773437</v>
      </c>
    </row>
    <row r="519" spans="1:7">
      <c r="A519" s="53" t="s">
        <v>392</v>
      </c>
      <c r="B519" s="53" t="s">
        <v>6</v>
      </c>
      <c r="C519" s="53" t="s">
        <v>43</v>
      </c>
      <c r="D519" s="53" t="s">
        <v>159</v>
      </c>
      <c r="E519" s="53" t="s">
        <v>45</v>
      </c>
      <c r="F519" s="54">
        <v>43953.529296875</v>
      </c>
      <c r="G519" s="56">
        <v>113069</v>
      </c>
    </row>
    <row r="520" spans="1:7">
      <c r="A520" s="53" t="s">
        <v>392</v>
      </c>
      <c r="B520" s="53" t="s">
        <v>6</v>
      </c>
      <c r="C520" s="53" t="s">
        <v>43</v>
      </c>
      <c r="D520" s="53" t="s">
        <v>160</v>
      </c>
      <c r="E520" s="53" t="s">
        <v>45</v>
      </c>
      <c r="F520" s="54">
        <v>1814.3900146484375</v>
      </c>
      <c r="G520" s="56">
        <v>1160</v>
      </c>
    </row>
    <row r="521" spans="1:7">
      <c r="A521" s="53" t="s">
        <v>392</v>
      </c>
      <c r="B521" s="53" t="s">
        <v>6</v>
      </c>
      <c r="C521" s="53" t="s">
        <v>43</v>
      </c>
      <c r="D521" s="53" t="s">
        <v>187</v>
      </c>
      <c r="E521" s="53" t="s">
        <v>45</v>
      </c>
      <c r="F521" s="54">
        <v>271.57000732421875</v>
      </c>
      <c r="G521" s="56">
        <v>1938</v>
      </c>
    </row>
    <row r="522" spans="1:7">
      <c r="A522" s="53" t="s">
        <v>392</v>
      </c>
      <c r="B522" s="53" t="s">
        <v>6</v>
      </c>
      <c r="C522" s="53" t="s">
        <v>43</v>
      </c>
      <c r="D522" s="53" t="s">
        <v>161</v>
      </c>
      <c r="E522" s="53" t="s">
        <v>45</v>
      </c>
      <c r="F522" s="54">
        <v>26762.2109375</v>
      </c>
      <c r="G522" s="56">
        <v>20060</v>
      </c>
    </row>
    <row r="523" spans="1:7">
      <c r="A523" s="53" t="s">
        <v>392</v>
      </c>
      <c r="B523" s="53" t="s">
        <v>6</v>
      </c>
      <c r="C523" s="53" t="s">
        <v>43</v>
      </c>
      <c r="D523" s="53" t="s">
        <v>186</v>
      </c>
      <c r="E523" s="53" t="s">
        <v>45</v>
      </c>
      <c r="F523" s="54">
        <v>7853.85009765625</v>
      </c>
      <c r="G523" s="56">
        <v>178334</v>
      </c>
    </row>
    <row r="524" spans="1:7">
      <c r="A524" s="53" t="s">
        <v>392</v>
      </c>
      <c r="B524" s="53" t="s">
        <v>6</v>
      </c>
      <c r="C524" s="53" t="s">
        <v>43</v>
      </c>
      <c r="D524" s="53" t="s">
        <v>160</v>
      </c>
      <c r="E524" s="53" t="s">
        <v>45</v>
      </c>
      <c r="F524" s="54">
        <v>15422.2900390625</v>
      </c>
      <c r="G524" s="56">
        <v>14490</v>
      </c>
    </row>
    <row r="525" spans="1:7">
      <c r="A525" s="53" t="s">
        <v>392</v>
      </c>
      <c r="B525" s="53" t="s">
        <v>6</v>
      </c>
      <c r="C525" s="53" t="s">
        <v>43</v>
      </c>
      <c r="D525" s="53" t="s">
        <v>149</v>
      </c>
      <c r="E525" s="53" t="s">
        <v>45</v>
      </c>
      <c r="F525" s="54">
        <v>44989.08984375</v>
      </c>
      <c r="G525" s="56">
        <v>43435.48828125</v>
      </c>
    </row>
    <row r="526" spans="1:7">
      <c r="A526" s="53" t="s">
        <v>392</v>
      </c>
      <c r="B526" s="53" t="s">
        <v>6</v>
      </c>
      <c r="C526" s="53" t="s">
        <v>43</v>
      </c>
      <c r="D526" s="53" t="s">
        <v>187</v>
      </c>
      <c r="E526" s="53" t="s">
        <v>45</v>
      </c>
      <c r="F526" s="54">
        <v>190.05999755859375</v>
      </c>
      <c r="G526" s="56">
        <v>1306.5999755859375</v>
      </c>
    </row>
    <row r="527" spans="1:7">
      <c r="A527" s="53" t="s">
        <v>392</v>
      </c>
      <c r="B527" s="53" t="s">
        <v>6</v>
      </c>
      <c r="C527" s="53" t="s">
        <v>43</v>
      </c>
      <c r="D527" s="53" t="s">
        <v>161</v>
      </c>
      <c r="E527" s="53" t="s">
        <v>45</v>
      </c>
      <c r="F527" s="54">
        <v>53070.830078125</v>
      </c>
      <c r="G527" s="56">
        <v>38600</v>
      </c>
    </row>
    <row r="528" spans="1:7">
      <c r="A528" s="53" t="s">
        <v>392</v>
      </c>
      <c r="B528" s="53" t="s">
        <v>6</v>
      </c>
      <c r="C528" s="53" t="s">
        <v>43</v>
      </c>
      <c r="D528" s="53" t="s">
        <v>159</v>
      </c>
      <c r="E528" s="53" t="s">
        <v>45</v>
      </c>
      <c r="F528" s="54">
        <v>12932.5</v>
      </c>
      <c r="G528" s="56">
        <v>35967.26171875</v>
      </c>
    </row>
    <row r="529" spans="1:7">
      <c r="A529" s="53" t="s">
        <v>392</v>
      </c>
      <c r="B529" s="53" t="s">
        <v>6</v>
      </c>
      <c r="C529" s="53" t="s">
        <v>43</v>
      </c>
      <c r="D529" s="53" t="s">
        <v>159</v>
      </c>
      <c r="E529" s="53" t="s">
        <v>45</v>
      </c>
      <c r="F529" s="54">
        <v>24494.23046875</v>
      </c>
      <c r="G529" s="56">
        <v>61560</v>
      </c>
    </row>
    <row r="530" spans="1:7">
      <c r="A530" s="53" t="s">
        <v>392</v>
      </c>
      <c r="B530" s="53" t="s">
        <v>6</v>
      </c>
      <c r="C530" s="53" t="s">
        <v>43</v>
      </c>
      <c r="D530" s="53" t="s">
        <v>357</v>
      </c>
      <c r="E530" s="53" t="s">
        <v>45</v>
      </c>
      <c r="F530" s="54">
        <v>2494.780029296875</v>
      </c>
      <c r="G530" s="56">
        <v>17060.5</v>
      </c>
    </row>
    <row r="531" spans="1:7">
      <c r="A531" s="53" t="s">
        <v>392</v>
      </c>
      <c r="B531" s="53" t="s">
        <v>6</v>
      </c>
      <c r="C531" s="53" t="s">
        <v>43</v>
      </c>
      <c r="D531" s="53" t="s">
        <v>186</v>
      </c>
      <c r="E531" s="53" t="s">
        <v>45</v>
      </c>
      <c r="F531" s="54">
        <v>302087.015625</v>
      </c>
      <c r="G531" s="56">
        <v>668594.28125</v>
      </c>
    </row>
    <row r="532" spans="1:7">
      <c r="A532" s="53" t="s">
        <v>392</v>
      </c>
      <c r="B532" s="53" t="s">
        <v>6</v>
      </c>
      <c r="C532" s="53" t="s">
        <v>43</v>
      </c>
      <c r="D532" s="53" t="s">
        <v>184</v>
      </c>
      <c r="E532" s="53" t="s">
        <v>45</v>
      </c>
      <c r="F532" s="54">
        <v>1248.9000244140625</v>
      </c>
      <c r="G532" s="56">
        <v>3151.1201171875</v>
      </c>
    </row>
    <row r="533" spans="1:7">
      <c r="A533" s="53" t="s">
        <v>392</v>
      </c>
      <c r="B533" s="53" t="s">
        <v>6</v>
      </c>
      <c r="C533" s="53" t="s">
        <v>43</v>
      </c>
      <c r="D533" s="53" t="s">
        <v>185</v>
      </c>
      <c r="E533" s="53" t="s">
        <v>45</v>
      </c>
      <c r="F533" s="54">
        <v>20913.3701171875</v>
      </c>
      <c r="G533" s="56">
        <v>76085.5595703125</v>
      </c>
    </row>
    <row r="534" spans="1:7">
      <c r="A534" s="53" t="s">
        <v>392</v>
      </c>
      <c r="B534" s="53" t="s">
        <v>6</v>
      </c>
      <c r="C534" s="53" t="s">
        <v>43</v>
      </c>
      <c r="D534" s="53" t="s">
        <v>189</v>
      </c>
      <c r="E534" s="53" t="s">
        <v>45</v>
      </c>
      <c r="F534" s="54">
        <v>3818.550048828125</v>
      </c>
      <c r="G534" s="56">
        <v>9638.1201171875</v>
      </c>
    </row>
    <row r="535" spans="1:7">
      <c r="A535" s="53" t="s">
        <v>392</v>
      </c>
      <c r="B535" s="53" t="s">
        <v>6</v>
      </c>
      <c r="C535" s="53" t="s">
        <v>43</v>
      </c>
      <c r="D535" s="53" t="s">
        <v>190</v>
      </c>
      <c r="E535" s="53" t="s">
        <v>45</v>
      </c>
      <c r="F535" s="54">
        <v>8709.06005859375</v>
      </c>
      <c r="G535" s="56">
        <v>16874.5</v>
      </c>
    </row>
    <row r="536" spans="1:7">
      <c r="A536" s="53" t="s">
        <v>392</v>
      </c>
      <c r="B536" s="53" t="s">
        <v>6</v>
      </c>
      <c r="C536" s="53" t="s">
        <v>43</v>
      </c>
      <c r="D536" s="53" t="s">
        <v>65</v>
      </c>
      <c r="E536" s="53" t="s">
        <v>45</v>
      </c>
      <c r="F536" s="54">
        <v>187106.3671875</v>
      </c>
      <c r="G536" s="56">
        <v>270025.330078125</v>
      </c>
    </row>
    <row r="537" spans="1:7">
      <c r="A537" s="53" t="s">
        <v>392</v>
      </c>
      <c r="B537" s="53" t="s">
        <v>6</v>
      </c>
      <c r="C537" s="53" t="s">
        <v>43</v>
      </c>
      <c r="D537" s="53" t="s">
        <v>51</v>
      </c>
      <c r="E537" s="53" t="s">
        <v>45</v>
      </c>
      <c r="F537" s="54">
        <v>26762.2109375</v>
      </c>
      <c r="G537" s="56">
        <v>20720</v>
      </c>
    </row>
    <row r="538" spans="1:7">
      <c r="A538" s="53" t="s">
        <v>392</v>
      </c>
      <c r="B538" s="53" t="s">
        <v>6</v>
      </c>
      <c r="C538" s="53" t="s">
        <v>43</v>
      </c>
      <c r="D538" s="53" t="s">
        <v>149</v>
      </c>
      <c r="E538" s="53" t="s">
        <v>45</v>
      </c>
      <c r="F538" s="54">
        <v>36287.73828125</v>
      </c>
      <c r="G538" s="56">
        <v>46448.169921875</v>
      </c>
    </row>
    <row r="539" spans="1:7">
      <c r="A539" s="53" t="s">
        <v>392</v>
      </c>
      <c r="B539" s="53" t="s">
        <v>6</v>
      </c>
      <c r="C539" s="53" t="s">
        <v>43</v>
      </c>
      <c r="D539" s="53" t="s">
        <v>159</v>
      </c>
      <c r="E539" s="53" t="s">
        <v>45</v>
      </c>
      <c r="F539" s="54">
        <v>26526.33984375</v>
      </c>
      <c r="G539" s="56">
        <v>60819</v>
      </c>
    </row>
    <row r="540" spans="1:7">
      <c r="A540" s="53" t="s">
        <v>392</v>
      </c>
      <c r="B540" s="53" t="s">
        <v>6</v>
      </c>
      <c r="C540" s="53" t="s">
        <v>43</v>
      </c>
      <c r="D540" s="53" t="s">
        <v>161</v>
      </c>
      <c r="E540" s="53" t="s">
        <v>45</v>
      </c>
      <c r="F540" s="54">
        <v>27215.810546875</v>
      </c>
      <c r="G540" s="56">
        <v>16763</v>
      </c>
    </row>
    <row r="541" spans="1:7">
      <c r="A541" s="53" t="s">
        <v>392</v>
      </c>
      <c r="B541" s="53" t="s">
        <v>6</v>
      </c>
      <c r="C541" s="53" t="s">
        <v>43</v>
      </c>
      <c r="D541" s="53" t="s">
        <v>161</v>
      </c>
      <c r="E541" s="53" t="s">
        <v>45</v>
      </c>
      <c r="F541" s="54">
        <v>107729.251953125</v>
      </c>
      <c r="G541" s="56">
        <v>95425</v>
      </c>
    </row>
    <row r="542" spans="1:7">
      <c r="A542" s="53" t="s">
        <v>392</v>
      </c>
      <c r="B542" s="53" t="s">
        <v>6</v>
      </c>
      <c r="C542" s="53" t="s">
        <v>43</v>
      </c>
      <c r="D542" s="53" t="s">
        <v>161</v>
      </c>
      <c r="E542" s="53" t="s">
        <v>45</v>
      </c>
      <c r="F542" s="54">
        <v>25401.419921875</v>
      </c>
      <c r="G542" s="56">
        <v>17920</v>
      </c>
    </row>
    <row r="543" spans="1:7">
      <c r="A543" s="53" t="s">
        <v>392</v>
      </c>
      <c r="B543" s="53" t="s">
        <v>6</v>
      </c>
      <c r="C543" s="53" t="s">
        <v>43</v>
      </c>
      <c r="D543" s="53" t="s">
        <v>162</v>
      </c>
      <c r="E543" s="53" t="s">
        <v>45</v>
      </c>
      <c r="F543" s="54">
        <v>25855.01953125</v>
      </c>
      <c r="G543" s="56">
        <v>27855.029296875</v>
      </c>
    </row>
    <row r="544" spans="1:7">
      <c r="A544" s="53" t="s">
        <v>392</v>
      </c>
      <c r="B544" s="53" t="s">
        <v>6</v>
      </c>
      <c r="C544" s="53" t="s">
        <v>43</v>
      </c>
      <c r="D544" s="53" t="s">
        <v>148</v>
      </c>
      <c r="E544" s="53" t="s">
        <v>45</v>
      </c>
      <c r="F544" s="54">
        <v>10035.119689941406</v>
      </c>
      <c r="G544" s="56">
        <v>7737.60009765625</v>
      </c>
    </row>
    <row r="545" spans="1:7">
      <c r="A545" s="53" t="s">
        <v>392</v>
      </c>
      <c r="B545" s="53" t="s">
        <v>6</v>
      </c>
      <c r="C545" s="53" t="s">
        <v>43</v>
      </c>
      <c r="D545" s="53" t="s">
        <v>159</v>
      </c>
      <c r="E545" s="53" t="s">
        <v>45</v>
      </c>
      <c r="F545" s="54">
        <v>374.22000122070312</v>
      </c>
      <c r="G545" s="56">
        <v>959.0999755859375</v>
      </c>
    </row>
    <row r="546" spans="1:7">
      <c r="A546" s="53" t="s">
        <v>392</v>
      </c>
      <c r="B546" s="53" t="s">
        <v>6</v>
      </c>
      <c r="C546" s="53" t="s">
        <v>43</v>
      </c>
      <c r="D546" s="53" t="s">
        <v>159</v>
      </c>
      <c r="E546" s="53" t="s">
        <v>45</v>
      </c>
      <c r="F546" s="54">
        <v>21391.630676269531</v>
      </c>
      <c r="G546" s="56">
        <v>48783.19921875</v>
      </c>
    </row>
    <row r="547" spans="1:7">
      <c r="A547" s="53" t="s">
        <v>392</v>
      </c>
      <c r="B547" s="53" t="s">
        <v>6</v>
      </c>
      <c r="C547" s="53" t="s">
        <v>43</v>
      </c>
      <c r="D547" s="53" t="s">
        <v>147</v>
      </c>
      <c r="E547" s="53" t="s">
        <v>45</v>
      </c>
      <c r="F547" s="54">
        <v>10202.75</v>
      </c>
      <c r="G547" s="56">
        <v>54413</v>
      </c>
    </row>
    <row r="548" spans="1:7">
      <c r="A548" s="53" t="s">
        <v>392</v>
      </c>
      <c r="B548" s="53" t="s">
        <v>6</v>
      </c>
      <c r="C548" s="53" t="s">
        <v>43</v>
      </c>
      <c r="D548" s="53" t="s">
        <v>161</v>
      </c>
      <c r="E548" s="53" t="s">
        <v>45</v>
      </c>
      <c r="F548" s="54">
        <v>178039.919921875</v>
      </c>
      <c r="G548" s="56">
        <v>134947.359375</v>
      </c>
    </row>
    <row r="549" spans="1:7">
      <c r="A549" s="53" t="s">
        <v>392</v>
      </c>
      <c r="B549" s="53" t="s">
        <v>6</v>
      </c>
      <c r="C549" s="53" t="s">
        <v>43</v>
      </c>
      <c r="D549" s="53" t="s">
        <v>189</v>
      </c>
      <c r="E549" s="53" t="s">
        <v>45</v>
      </c>
      <c r="F549" s="54">
        <v>97.410003662109375</v>
      </c>
      <c r="G549" s="56">
        <v>603.95001220703125</v>
      </c>
    </row>
    <row r="550" spans="1:7">
      <c r="A550" s="53" t="s">
        <v>392</v>
      </c>
      <c r="B550" s="53" t="s">
        <v>6</v>
      </c>
      <c r="C550" s="53" t="s">
        <v>43</v>
      </c>
      <c r="D550" s="53" t="s">
        <v>56</v>
      </c>
      <c r="E550" s="53" t="s">
        <v>45</v>
      </c>
      <c r="F550" s="54">
        <v>1304.0899658203125</v>
      </c>
      <c r="G550" s="56">
        <v>7288.10009765625</v>
      </c>
    </row>
    <row r="551" spans="1:7">
      <c r="A551" s="53" t="s">
        <v>392</v>
      </c>
      <c r="B551" s="53" t="s">
        <v>6</v>
      </c>
      <c r="C551" s="53" t="s">
        <v>43</v>
      </c>
      <c r="D551" s="53" t="s">
        <v>159</v>
      </c>
      <c r="E551" s="53" t="s">
        <v>45</v>
      </c>
      <c r="F551" s="54">
        <v>24494.23046875</v>
      </c>
      <c r="G551" s="56">
        <v>65880</v>
      </c>
    </row>
    <row r="552" spans="1:7">
      <c r="A552" s="53" t="s">
        <v>392</v>
      </c>
      <c r="B552" s="53" t="s">
        <v>6</v>
      </c>
      <c r="C552" s="53" t="s">
        <v>43</v>
      </c>
      <c r="D552" s="53" t="s">
        <v>147</v>
      </c>
      <c r="E552" s="53" t="s">
        <v>45</v>
      </c>
      <c r="F552" s="54">
        <v>23587.029296875</v>
      </c>
      <c r="G552" s="56">
        <v>14820</v>
      </c>
    </row>
    <row r="553" spans="1:7">
      <c r="A553" s="53" t="s">
        <v>392</v>
      </c>
      <c r="B553" s="53" t="s">
        <v>6</v>
      </c>
      <c r="C553" s="53" t="s">
        <v>43</v>
      </c>
      <c r="D553" s="53" t="s">
        <v>161</v>
      </c>
      <c r="E553" s="53" t="s">
        <v>45</v>
      </c>
      <c r="F553" s="54">
        <v>102512.87890625</v>
      </c>
      <c r="G553" s="56">
        <v>72555</v>
      </c>
    </row>
    <row r="554" spans="1:7">
      <c r="A554" s="53" t="s">
        <v>392</v>
      </c>
      <c r="B554" s="53" t="s">
        <v>6</v>
      </c>
      <c r="C554" s="53" t="s">
        <v>43</v>
      </c>
      <c r="D554" s="53" t="s">
        <v>48</v>
      </c>
      <c r="E554" s="53" t="s">
        <v>45</v>
      </c>
      <c r="F554" s="54">
        <v>21663.689453125</v>
      </c>
      <c r="G554" s="56">
        <v>27095.8203125</v>
      </c>
    </row>
    <row r="555" spans="1:7">
      <c r="A555" s="53" t="s">
        <v>392</v>
      </c>
      <c r="B555" s="53" t="s">
        <v>6</v>
      </c>
      <c r="C555" s="53" t="s">
        <v>43</v>
      </c>
      <c r="D555" s="53" t="s">
        <v>159</v>
      </c>
      <c r="E555" s="53" t="s">
        <v>45</v>
      </c>
      <c r="F555" s="54">
        <v>6731.3798828125</v>
      </c>
      <c r="G555" s="56">
        <v>17066</v>
      </c>
    </row>
    <row r="556" spans="1:7">
      <c r="A556" s="53" t="s">
        <v>392</v>
      </c>
      <c r="B556" s="53" t="s">
        <v>6</v>
      </c>
      <c r="C556" s="53" t="s">
        <v>43</v>
      </c>
      <c r="D556" s="53" t="s">
        <v>189</v>
      </c>
      <c r="E556" s="53" t="s">
        <v>45</v>
      </c>
      <c r="F556" s="54">
        <v>65.319999694824219</v>
      </c>
      <c r="G556" s="56">
        <v>190.44000244140625</v>
      </c>
    </row>
    <row r="557" spans="1:7">
      <c r="A557" s="53" t="s">
        <v>392</v>
      </c>
      <c r="B557" s="53" t="s">
        <v>6</v>
      </c>
      <c r="C557" s="53" t="s">
        <v>43</v>
      </c>
      <c r="D557" s="53" t="s">
        <v>159</v>
      </c>
      <c r="E557" s="53" t="s">
        <v>45</v>
      </c>
      <c r="F557" s="54">
        <v>660.55000305175781</v>
      </c>
      <c r="G557" s="56">
        <v>4325.75</v>
      </c>
    </row>
    <row r="558" spans="1:7">
      <c r="A558" s="53" t="s">
        <v>392</v>
      </c>
      <c r="B558" s="53" t="s">
        <v>6</v>
      </c>
      <c r="C558" s="53" t="s">
        <v>43</v>
      </c>
      <c r="D558" s="53" t="s">
        <v>160</v>
      </c>
      <c r="E558" s="53" t="s">
        <v>45</v>
      </c>
      <c r="F558" s="54">
        <v>48961.4609375</v>
      </c>
      <c r="G558" s="56">
        <v>29683.640625</v>
      </c>
    </row>
    <row r="559" spans="1:7">
      <c r="A559" s="53" t="s">
        <v>392</v>
      </c>
      <c r="B559" s="53" t="s">
        <v>6</v>
      </c>
      <c r="C559" s="53" t="s">
        <v>43</v>
      </c>
      <c r="D559" s="53" t="s">
        <v>159</v>
      </c>
      <c r="E559" s="53" t="s">
        <v>45</v>
      </c>
      <c r="F559" s="54">
        <v>24494.23046875</v>
      </c>
      <c r="G559" s="56">
        <v>63720</v>
      </c>
    </row>
    <row r="560" spans="1:7">
      <c r="A560" s="53" t="s">
        <v>392</v>
      </c>
      <c r="B560" s="53" t="s">
        <v>6</v>
      </c>
      <c r="C560" s="53" t="s">
        <v>43</v>
      </c>
      <c r="D560" s="53" t="s">
        <v>161</v>
      </c>
      <c r="E560" s="53" t="s">
        <v>45</v>
      </c>
      <c r="F560" s="54">
        <v>161491.8125</v>
      </c>
      <c r="G560" s="56">
        <v>117617.9609375</v>
      </c>
    </row>
    <row r="561" spans="1:7">
      <c r="A561" s="53" t="s">
        <v>392</v>
      </c>
      <c r="B561" s="53" t="s">
        <v>6</v>
      </c>
      <c r="C561" s="53" t="s">
        <v>43</v>
      </c>
      <c r="D561" s="53" t="s">
        <v>161</v>
      </c>
      <c r="E561" s="53" t="s">
        <v>45</v>
      </c>
      <c r="F561" s="54">
        <v>26308.619140625</v>
      </c>
      <c r="G561" s="56">
        <v>15078.900390625</v>
      </c>
    </row>
    <row r="562" spans="1:7">
      <c r="A562" s="53" t="s">
        <v>392</v>
      </c>
      <c r="B562" s="53" t="s">
        <v>6</v>
      </c>
      <c r="C562" s="53" t="s">
        <v>43</v>
      </c>
      <c r="D562" s="53" t="s">
        <v>161</v>
      </c>
      <c r="E562" s="53" t="s">
        <v>45</v>
      </c>
      <c r="F562" s="54">
        <v>426225.12109375</v>
      </c>
      <c r="G562" s="56">
        <v>320709.021484375</v>
      </c>
    </row>
    <row r="563" spans="1:7">
      <c r="A563" s="53" t="s">
        <v>392</v>
      </c>
      <c r="B563" s="53" t="s">
        <v>6</v>
      </c>
      <c r="C563" s="53" t="s">
        <v>43</v>
      </c>
      <c r="D563" s="53" t="s">
        <v>48</v>
      </c>
      <c r="E563" s="53" t="s">
        <v>45</v>
      </c>
      <c r="F563" s="54">
        <v>24494.23046875</v>
      </c>
      <c r="G563" s="56">
        <v>21720</v>
      </c>
    </row>
    <row r="564" spans="1:7">
      <c r="A564" s="53" t="s">
        <v>392</v>
      </c>
      <c r="B564" s="53" t="s">
        <v>6</v>
      </c>
      <c r="C564" s="53" t="s">
        <v>43</v>
      </c>
      <c r="D564" s="53" t="s">
        <v>159</v>
      </c>
      <c r="E564" s="53" t="s">
        <v>45</v>
      </c>
      <c r="F564" s="54">
        <v>24494.23046875</v>
      </c>
      <c r="G564" s="56">
        <v>156600</v>
      </c>
    </row>
    <row r="565" spans="1:7">
      <c r="A565" s="53" t="s">
        <v>392</v>
      </c>
      <c r="B565" s="53" t="s">
        <v>6</v>
      </c>
      <c r="C565" s="53" t="s">
        <v>43</v>
      </c>
      <c r="D565" s="53" t="s">
        <v>160</v>
      </c>
      <c r="E565" s="53" t="s">
        <v>45</v>
      </c>
      <c r="F565" s="54">
        <v>9053.0703125</v>
      </c>
      <c r="G565" s="56">
        <v>6656</v>
      </c>
    </row>
    <row r="566" spans="1:7">
      <c r="A566" s="53" t="s">
        <v>392</v>
      </c>
      <c r="B566" s="53" t="s">
        <v>6</v>
      </c>
      <c r="C566" s="53" t="s">
        <v>43</v>
      </c>
      <c r="D566" s="53" t="s">
        <v>159</v>
      </c>
      <c r="E566" s="53" t="s">
        <v>45</v>
      </c>
      <c r="F566" s="54">
        <v>23895.48046875</v>
      </c>
      <c r="G566" s="56">
        <v>55798.3984375</v>
      </c>
    </row>
    <row r="567" spans="1:7">
      <c r="A567" s="53" t="s">
        <v>392</v>
      </c>
      <c r="B567" s="53" t="s">
        <v>6</v>
      </c>
      <c r="C567" s="53" t="s">
        <v>43</v>
      </c>
      <c r="D567" s="53" t="s">
        <v>183</v>
      </c>
      <c r="E567" s="53" t="s">
        <v>45</v>
      </c>
      <c r="F567" s="54">
        <v>17039.359375</v>
      </c>
      <c r="G567" s="56">
        <v>67241.3515625</v>
      </c>
    </row>
    <row r="568" spans="1:7">
      <c r="A568" s="53" t="s">
        <v>392</v>
      </c>
      <c r="B568" s="53" t="s">
        <v>6</v>
      </c>
      <c r="C568" s="53" t="s">
        <v>43</v>
      </c>
      <c r="D568" s="53" t="s">
        <v>160</v>
      </c>
      <c r="E568" s="53" t="s">
        <v>45</v>
      </c>
      <c r="F568" s="54">
        <v>44960.520080566406</v>
      </c>
      <c r="G568" s="56">
        <v>80547.201171875</v>
      </c>
    </row>
    <row r="569" spans="1:7">
      <c r="A569" s="53" t="s">
        <v>392</v>
      </c>
      <c r="B569" s="53" t="s">
        <v>6</v>
      </c>
      <c r="C569" s="53" t="s">
        <v>43</v>
      </c>
      <c r="D569" s="53" t="s">
        <v>161</v>
      </c>
      <c r="E569" s="53" t="s">
        <v>45</v>
      </c>
      <c r="F569" s="54">
        <v>27215.810546875</v>
      </c>
      <c r="G569" s="56">
        <v>19800</v>
      </c>
    </row>
    <row r="570" spans="1:7">
      <c r="A570" s="32" t="s">
        <v>392</v>
      </c>
      <c r="B570" s="33"/>
      <c r="C570" s="33"/>
      <c r="D570" s="33"/>
      <c r="E570" s="33"/>
      <c r="F570" s="33">
        <f>SUM(F507:F569)</f>
        <v>6567639.7424964905</v>
      </c>
      <c r="G570" s="34">
        <f>SUM(G507:G569)</f>
        <v>4423069.4870300293</v>
      </c>
    </row>
    <row r="571" spans="1:7" ht="16.5" thickBot="1">
      <c r="A571" s="31" t="s">
        <v>0</v>
      </c>
      <c r="B571" s="31"/>
      <c r="C571" s="31"/>
      <c r="D571" s="31"/>
      <c r="E571" s="31"/>
      <c r="F571" s="31">
        <f>SUM(F570,F506,F441,F379,F317,F260,F206,F145,F84,F70,F49,F29)</f>
        <v>28832175.9584198</v>
      </c>
      <c r="G571" s="45">
        <f>SUM(G570,G506,G441,G379,G317,G260,G206,G145,G84,G70,G49,G29)</f>
        <v>34690134.775997162</v>
      </c>
    </row>
  </sheetData>
  <sortState ref="A12:H159">
    <sortCondition ref="D12:D159"/>
    <sortCondition ref="E12:E15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:G582"/>
  <sheetViews>
    <sheetView topLeftCell="A570" workbookViewId="0">
      <selection activeCell="G582" sqref="G582"/>
    </sheetView>
  </sheetViews>
  <sheetFormatPr baseColWidth="10" defaultColWidth="42.7109375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23.140625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5" spans="1:7">
      <c r="A5" s="64" t="s">
        <v>18</v>
      </c>
      <c r="B5" s="64"/>
      <c r="C5" s="64"/>
      <c r="D5" s="64"/>
      <c r="E5" s="64"/>
      <c r="F5" s="64"/>
      <c r="G5" s="64"/>
    </row>
    <row r="6" spans="1:7" ht="23.25">
      <c r="A6" s="65" t="s">
        <v>19</v>
      </c>
      <c r="B6" s="65"/>
      <c r="C6" s="65"/>
      <c r="D6" s="65"/>
      <c r="E6" s="65"/>
      <c r="F6" s="65"/>
      <c r="G6" s="65"/>
    </row>
    <row r="7" spans="1:7" ht="22.5">
      <c r="A7" s="66" t="s">
        <v>20</v>
      </c>
      <c r="B7" s="66"/>
      <c r="C7" s="66"/>
      <c r="D7" s="66"/>
      <c r="E7" s="66"/>
      <c r="F7" s="66"/>
      <c r="G7" s="66"/>
    </row>
    <row r="8" spans="1:7" ht="20.25" thickBot="1">
      <c r="A8" s="71" t="s">
        <v>40</v>
      </c>
      <c r="B8" s="71"/>
      <c r="C8" s="71"/>
      <c r="D8" s="71"/>
      <c r="E8" s="71"/>
      <c r="F8" s="71"/>
      <c r="G8" s="71"/>
    </row>
    <row r="9" spans="1:7" ht="15.75" thickBot="1">
      <c r="A9" s="68" t="s">
        <v>34</v>
      </c>
      <c r="B9" s="69"/>
      <c r="C9" s="69"/>
      <c r="D9" s="69"/>
      <c r="E9" s="69"/>
      <c r="F9" s="69"/>
      <c r="G9" s="72"/>
    </row>
    <row r="10" spans="1:7" ht="15.75" thickBot="1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>
      <c r="A11" s="53" t="s">
        <v>41</v>
      </c>
      <c r="B11" s="53" t="s">
        <v>4</v>
      </c>
      <c r="C11" s="53" t="s">
        <v>191</v>
      </c>
      <c r="D11" s="53" t="s">
        <v>195</v>
      </c>
      <c r="E11" s="53" t="s">
        <v>95</v>
      </c>
      <c r="F11" s="54">
        <v>754.41998291015625</v>
      </c>
      <c r="G11" s="56">
        <v>1290</v>
      </c>
    </row>
    <row r="12" spans="1:7">
      <c r="A12" s="53" t="s">
        <v>41</v>
      </c>
      <c r="B12" s="53" t="s">
        <v>4</v>
      </c>
      <c r="C12" s="53" t="s">
        <v>191</v>
      </c>
      <c r="D12" s="53" t="s">
        <v>196</v>
      </c>
      <c r="E12" s="53" t="s">
        <v>193</v>
      </c>
      <c r="F12" s="54">
        <v>237647.349609375</v>
      </c>
      <c r="G12" s="56">
        <v>148080</v>
      </c>
    </row>
    <row r="13" spans="1:7">
      <c r="A13" s="53" t="s">
        <v>41</v>
      </c>
      <c r="B13" s="53" t="s">
        <v>4</v>
      </c>
      <c r="C13" s="53" t="s">
        <v>191</v>
      </c>
      <c r="D13" s="53" t="s">
        <v>197</v>
      </c>
      <c r="E13" s="53" t="s">
        <v>45</v>
      </c>
      <c r="F13" s="54">
        <v>13471.830078125</v>
      </c>
      <c r="G13" s="56">
        <v>126900</v>
      </c>
    </row>
    <row r="14" spans="1:7">
      <c r="A14" s="53" t="s">
        <v>41</v>
      </c>
      <c r="B14" s="53" t="s">
        <v>4</v>
      </c>
      <c r="C14" s="53" t="s">
        <v>191</v>
      </c>
      <c r="D14" s="53" t="s">
        <v>198</v>
      </c>
      <c r="E14" s="53" t="s">
        <v>72</v>
      </c>
      <c r="F14" s="54">
        <v>5</v>
      </c>
      <c r="G14" s="56">
        <v>4917</v>
      </c>
    </row>
    <row r="15" spans="1:7">
      <c r="A15" s="53" t="s">
        <v>41</v>
      </c>
      <c r="B15" s="53" t="s">
        <v>4</v>
      </c>
      <c r="C15" s="53" t="s">
        <v>191</v>
      </c>
      <c r="D15" s="53" t="s">
        <v>198</v>
      </c>
      <c r="E15" s="53" t="s">
        <v>78</v>
      </c>
      <c r="F15" s="54">
        <v>41242</v>
      </c>
      <c r="G15" s="56">
        <v>31569.5</v>
      </c>
    </row>
    <row r="16" spans="1:7">
      <c r="A16" s="53" t="s">
        <v>41</v>
      </c>
      <c r="B16" s="53" t="s">
        <v>4</v>
      </c>
      <c r="C16" s="53" t="s">
        <v>191</v>
      </c>
      <c r="D16" s="53" t="s">
        <v>198</v>
      </c>
      <c r="E16" s="53" t="s">
        <v>80</v>
      </c>
      <c r="F16" s="54">
        <v>194</v>
      </c>
      <c r="G16" s="56">
        <v>45482.6015625</v>
      </c>
    </row>
    <row r="17" spans="1:7">
      <c r="A17" s="53" t="s">
        <v>41</v>
      </c>
      <c r="B17" s="53" t="s">
        <v>4</v>
      </c>
      <c r="C17" s="53" t="s">
        <v>191</v>
      </c>
      <c r="D17" s="53" t="s">
        <v>199</v>
      </c>
      <c r="E17" s="53" t="s">
        <v>170</v>
      </c>
      <c r="F17" s="54">
        <v>3831.989990234375</v>
      </c>
      <c r="G17" s="56">
        <v>24111</v>
      </c>
    </row>
    <row r="18" spans="1:7">
      <c r="A18" s="53" t="s">
        <v>41</v>
      </c>
      <c r="B18" s="53" t="s">
        <v>4</v>
      </c>
      <c r="C18" s="53" t="s">
        <v>191</v>
      </c>
      <c r="D18" s="53" t="s">
        <v>199</v>
      </c>
      <c r="E18" s="53" t="s">
        <v>73</v>
      </c>
      <c r="F18" s="54">
        <v>21954.08984375</v>
      </c>
      <c r="G18" s="56">
        <v>42482</v>
      </c>
    </row>
    <row r="19" spans="1:7">
      <c r="A19" s="53" t="s">
        <v>41</v>
      </c>
      <c r="B19" s="53" t="s">
        <v>4</v>
      </c>
      <c r="C19" s="53" t="s">
        <v>191</v>
      </c>
      <c r="D19" s="53" t="s">
        <v>184</v>
      </c>
      <c r="E19" s="53" t="s">
        <v>95</v>
      </c>
      <c r="F19" s="54">
        <v>6915.5400390625</v>
      </c>
      <c r="G19" s="56">
        <v>10717.2001953125</v>
      </c>
    </row>
    <row r="20" spans="1:7">
      <c r="A20" s="53" t="s">
        <v>41</v>
      </c>
      <c r="B20" s="53" t="s">
        <v>4</v>
      </c>
      <c r="C20" s="53" t="s">
        <v>191</v>
      </c>
      <c r="D20" s="53" t="s">
        <v>200</v>
      </c>
      <c r="E20" s="53" t="s">
        <v>78</v>
      </c>
      <c r="F20" s="54">
        <v>59.869998931884766</v>
      </c>
      <c r="G20" s="56">
        <v>76</v>
      </c>
    </row>
    <row r="21" spans="1:7">
      <c r="A21" s="53" t="s">
        <v>41</v>
      </c>
      <c r="B21" s="53" t="s">
        <v>4</v>
      </c>
      <c r="C21" s="53" t="s">
        <v>191</v>
      </c>
      <c r="D21" s="53" t="s">
        <v>195</v>
      </c>
      <c r="E21" s="53" t="s">
        <v>45</v>
      </c>
      <c r="F21" s="54">
        <v>4478.2499527931213</v>
      </c>
      <c r="G21" s="56">
        <v>15780.190313339233</v>
      </c>
    </row>
    <row r="22" spans="1:7">
      <c r="A22" s="53" t="s">
        <v>41</v>
      </c>
      <c r="B22" s="53" t="s">
        <v>4</v>
      </c>
      <c r="C22" s="53" t="s">
        <v>191</v>
      </c>
      <c r="D22" s="53" t="s">
        <v>178</v>
      </c>
      <c r="E22" s="53" t="s">
        <v>45</v>
      </c>
      <c r="F22" s="54">
        <v>31.75</v>
      </c>
      <c r="G22" s="56">
        <v>227.5</v>
      </c>
    </row>
    <row r="23" spans="1:7">
      <c r="A23" s="53" t="s">
        <v>41</v>
      </c>
      <c r="B23" s="53" t="s">
        <v>4</v>
      </c>
      <c r="C23" s="53" t="s">
        <v>191</v>
      </c>
      <c r="D23" s="53" t="s">
        <v>195</v>
      </c>
      <c r="E23" s="53" t="s">
        <v>78</v>
      </c>
      <c r="F23" s="54">
        <v>99.790000915527344</v>
      </c>
      <c r="G23" s="56">
        <v>271.79999923706055</v>
      </c>
    </row>
    <row r="24" spans="1:7">
      <c r="A24" s="53" t="s">
        <v>41</v>
      </c>
      <c r="B24" s="53" t="s">
        <v>4</v>
      </c>
      <c r="C24" s="53" t="s">
        <v>191</v>
      </c>
      <c r="D24" s="53" t="s">
        <v>201</v>
      </c>
      <c r="E24" s="53" t="s">
        <v>45</v>
      </c>
      <c r="F24" s="54">
        <v>176</v>
      </c>
      <c r="G24" s="56">
        <v>735.79998779296875</v>
      </c>
    </row>
    <row r="25" spans="1:7">
      <c r="A25" s="53" t="s">
        <v>41</v>
      </c>
      <c r="B25" s="53" t="s">
        <v>4</v>
      </c>
      <c r="C25" s="53" t="s">
        <v>191</v>
      </c>
      <c r="D25" s="53" t="s">
        <v>192</v>
      </c>
      <c r="E25" s="53" t="s">
        <v>45</v>
      </c>
      <c r="F25" s="54">
        <v>36.540000915527344</v>
      </c>
      <c r="G25" s="56">
        <v>138.94000244140625</v>
      </c>
    </row>
    <row r="26" spans="1:7">
      <c r="A26" s="53" t="s">
        <v>41</v>
      </c>
      <c r="B26" s="53" t="s">
        <v>4</v>
      </c>
      <c r="C26" s="53" t="s">
        <v>191</v>
      </c>
      <c r="D26" s="53" t="s">
        <v>179</v>
      </c>
      <c r="E26" s="53" t="s">
        <v>45</v>
      </c>
      <c r="F26" s="54">
        <v>428.64999389648437</v>
      </c>
      <c r="G26" s="56">
        <v>2264.639892578125</v>
      </c>
    </row>
    <row r="27" spans="1:7">
      <c r="A27" s="53" t="s">
        <v>41</v>
      </c>
      <c r="B27" s="53" t="s">
        <v>4</v>
      </c>
      <c r="C27" s="53" t="s">
        <v>191</v>
      </c>
      <c r="D27" s="53" t="s">
        <v>202</v>
      </c>
      <c r="E27" s="53" t="s">
        <v>45</v>
      </c>
      <c r="F27" s="54">
        <v>45.360000610351562</v>
      </c>
      <c r="G27" s="56">
        <v>261</v>
      </c>
    </row>
    <row r="28" spans="1:7">
      <c r="A28" s="53" t="s">
        <v>41</v>
      </c>
      <c r="B28" s="53" t="s">
        <v>4</v>
      </c>
      <c r="C28" s="53" t="s">
        <v>191</v>
      </c>
      <c r="D28" s="53" t="s">
        <v>203</v>
      </c>
      <c r="E28" s="53" t="s">
        <v>133</v>
      </c>
      <c r="F28" s="54">
        <v>25945.740234375</v>
      </c>
      <c r="G28" s="56">
        <v>66107</v>
      </c>
    </row>
    <row r="29" spans="1:7">
      <c r="A29" s="53" t="s">
        <v>41</v>
      </c>
      <c r="B29" s="53" t="s">
        <v>4</v>
      </c>
      <c r="C29" s="53" t="s">
        <v>191</v>
      </c>
      <c r="D29" s="53" t="s">
        <v>203</v>
      </c>
      <c r="E29" s="53" t="s">
        <v>107</v>
      </c>
      <c r="F29" s="54">
        <v>75766.5390625</v>
      </c>
      <c r="G29" s="56">
        <v>125673.98046875</v>
      </c>
    </row>
    <row r="30" spans="1:7">
      <c r="A30" s="53" t="s">
        <v>41</v>
      </c>
      <c r="B30" s="53" t="s">
        <v>4</v>
      </c>
      <c r="C30" s="53" t="s">
        <v>191</v>
      </c>
      <c r="D30" s="53" t="s">
        <v>203</v>
      </c>
      <c r="E30" s="53" t="s">
        <v>80</v>
      </c>
      <c r="F30" s="54">
        <v>48811.119140625</v>
      </c>
      <c r="G30" s="56">
        <v>233564.8515625</v>
      </c>
    </row>
    <row r="31" spans="1:7">
      <c r="A31" s="53" t="s">
        <v>41</v>
      </c>
      <c r="B31" s="53" t="s">
        <v>4</v>
      </c>
      <c r="C31" s="53" t="s">
        <v>204</v>
      </c>
      <c r="D31" s="53" t="s">
        <v>205</v>
      </c>
      <c r="E31" s="53" t="s">
        <v>45</v>
      </c>
      <c r="F31" s="54">
        <v>45563.340087890625</v>
      </c>
      <c r="G31" s="56">
        <v>85269.02001953125</v>
      </c>
    </row>
    <row r="32" spans="1:7">
      <c r="A32" s="53" t="s">
        <v>41</v>
      </c>
      <c r="B32" s="53" t="s">
        <v>4</v>
      </c>
      <c r="C32" s="53" t="s">
        <v>191</v>
      </c>
      <c r="D32" s="53" t="s">
        <v>201</v>
      </c>
      <c r="E32" s="53" t="s">
        <v>72</v>
      </c>
      <c r="F32" s="54">
        <v>336.1199951171875</v>
      </c>
      <c r="G32" s="56">
        <v>919.15997314453125</v>
      </c>
    </row>
    <row r="33" spans="1:7">
      <c r="A33" s="53" t="s">
        <v>41</v>
      </c>
      <c r="B33" s="53" t="s">
        <v>4</v>
      </c>
      <c r="C33" s="53" t="s">
        <v>191</v>
      </c>
      <c r="D33" s="53" t="s">
        <v>194</v>
      </c>
      <c r="E33" s="53" t="s">
        <v>45</v>
      </c>
      <c r="F33" s="54">
        <v>2559.5499801635742</v>
      </c>
      <c r="G33" s="56">
        <v>5290.2998809814453</v>
      </c>
    </row>
    <row r="34" spans="1:7">
      <c r="A34" s="53" t="s">
        <v>41</v>
      </c>
      <c r="B34" s="53" t="s">
        <v>4</v>
      </c>
      <c r="C34" s="53" t="s">
        <v>191</v>
      </c>
      <c r="D34" s="53" t="s">
        <v>182</v>
      </c>
      <c r="E34" s="53" t="s">
        <v>45</v>
      </c>
      <c r="F34" s="54">
        <v>2590.4900360107422</v>
      </c>
      <c r="G34" s="56">
        <v>16268.480010986328</v>
      </c>
    </row>
    <row r="35" spans="1:7">
      <c r="A35" s="53" t="s">
        <v>41</v>
      </c>
      <c r="B35" s="53" t="s">
        <v>4</v>
      </c>
      <c r="C35" s="53" t="s">
        <v>191</v>
      </c>
      <c r="D35" s="53" t="s">
        <v>206</v>
      </c>
      <c r="E35" s="53" t="s">
        <v>78</v>
      </c>
      <c r="F35" s="54">
        <v>2.2699999809265137</v>
      </c>
      <c r="G35" s="56">
        <v>5</v>
      </c>
    </row>
    <row r="36" spans="1:7">
      <c r="A36" s="53" t="s">
        <v>41</v>
      </c>
      <c r="B36" s="53" t="s">
        <v>4</v>
      </c>
      <c r="C36" s="53" t="s">
        <v>191</v>
      </c>
      <c r="D36" s="53" t="s">
        <v>207</v>
      </c>
      <c r="E36" s="53" t="s">
        <v>45</v>
      </c>
      <c r="F36" s="54">
        <v>239.5</v>
      </c>
      <c r="G36" s="56">
        <v>1625.9200439453125</v>
      </c>
    </row>
    <row r="37" spans="1:7">
      <c r="A37" s="53" t="s">
        <v>41</v>
      </c>
      <c r="B37" s="53" t="s">
        <v>4</v>
      </c>
      <c r="C37" s="53" t="s">
        <v>191</v>
      </c>
      <c r="D37" s="53" t="s">
        <v>208</v>
      </c>
      <c r="E37" s="53" t="s">
        <v>45</v>
      </c>
      <c r="F37" s="54">
        <v>87.089996337890625</v>
      </c>
      <c r="G37" s="56">
        <v>379.04000854492187</v>
      </c>
    </row>
    <row r="38" spans="1:7">
      <c r="A38" s="53" t="s">
        <v>41</v>
      </c>
      <c r="B38" s="53" t="s">
        <v>4</v>
      </c>
      <c r="C38" s="53" t="s">
        <v>204</v>
      </c>
      <c r="D38" s="53" t="s">
        <v>205</v>
      </c>
      <c r="E38" s="53" t="s">
        <v>107</v>
      </c>
      <c r="F38" s="54">
        <v>24947.830078125</v>
      </c>
      <c r="G38" s="56"/>
    </row>
    <row r="39" spans="1:7" ht="30">
      <c r="A39" s="53" t="s">
        <v>41</v>
      </c>
      <c r="B39" s="53" t="s">
        <v>4</v>
      </c>
      <c r="C39" s="53" t="s">
        <v>191</v>
      </c>
      <c r="D39" s="53" t="s">
        <v>209</v>
      </c>
      <c r="E39" s="53" t="s">
        <v>45</v>
      </c>
      <c r="F39" s="54">
        <v>209561.734375</v>
      </c>
      <c r="G39" s="56">
        <v>167727</v>
      </c>
    </row>
    <row r="40" spans="1:7">
      <c r="A40" s="53" t="s">
        <v>41</v>
      </c>
      <c r="B40" s="53" t="s">
        <v>4</v>
      </c>
      <c r="C40" s="53" t="s">
        <v>191</v>
      </c>
      <c r="D40" s="53" t="s">
        <v>203</v>
      </c>
      <c r="E40" s="53" t="s">
        <v>76</v>
      </c>
      <c r="F40" s="54">
        <v>6466.47998046875</v>
      </c>
      <c r="G40" s="56">
        <v>44115.83984375</v>
      </c>
    </row>
    <row r="41" spans="1:7">
      <c r="A41" s="32" t="s">
        <v>41</v>
      </c>
      <c r="B41" s="33"/>
      <c r="C41" s="33"/>
      <c r="D41" s="33"/>
      <c r="E41" s="33"/>
      <c r="F41" s="33">
        <f>SUM(F11:F40)</f>
        <v>774250.23245811462</v>
      </c>
      <c r="G41" s="34">
        <f>SUM(G11:G40)</f>
        <v>1202250.7637653351</v>
      </c>
    </row>
    <row r="42" spans="1:7">
      <c r="A42" s="53" t="s">
        <v>236</v>
      </c>
      <c r="B42" s="53" t="s">
        <v>4</v>
      </c>
      <c r="C42" s="53" t="s">
        <v>191</v>
      </c>
      <c r="D42" s="53" t="s">
        <v>198</v>
      </c>
      <c r="E42" s="53" t="s">
        <v>80</v>
      </c>
      <c r="F42" s="54">
        <v>167.64999389648437</v>
      </c>
      <c r="G42" s="56">
        <v>39863.87109375</v>
      </c>
    </row>
    <row r="43" spans="1:7">
      <c r="A43" s="53" t="s">
        <v>236</v>
      </c>
      <c r="B43" s="53" t="s">
        <v>4</v>
      </c>
      <c r="C43" s="53" t="s">
        <v>191</v>
      </c>
      <c r="D43" s="53" t="s">
        <v>184</v>
      </c>
      <c r="E43" s="53" t="s">
        <v>95</v>
      </c>
      <c r="F43" s="54">
        <v>720</v>
      </c>
      <c r="G43" s="56">
        <v>1241.9299926757812</v>
      </c>
    </row>
    <row r="44" spans="1:7">
      <c r="A44" s="53" t="s">
        <v>236</v>
      </c>
      <c r="B44" s="53" t="s">
        <v>4</v>
      </c>
      <c r="C44" s="53" t="s">
        <v>191</v>
      </c>
      <c r="D44" s="53" t="s">
        <v>195</v>
      </c>
      <c r="E44" s="53" t="s">
        <v>89</v>
      </c>
      <c r="F44" s="54">
        <v>226.55999755859375</v>
      </c>
      <c r="G44" s="56">
        <v>442.89999389648437</v>
      </c>
    </row>
    <row r="45" spans="1:7">
      <c r="A45" s="53" t="s">
        <v>236</v>
      </c>
      <c r="B45" s="53" t="s">
        <v>4</v>
      </c>
      <c r="C45" s="53" t="s">
        <v>191</v>
      </c>
      <c r="D45" s="53" t="s">
        <v>195</v>
      </c>
      <c r="E45" s="53" t="s">
        <v>78</v>
      </c>
      <c r="F45" s="54">
        <v>70.670000314712524</v>
      </c>
      <c r="G45" s="56">
        <v>878.84002685546875</v>
      </c>
    </row>
    <row r="46" spans="1:7">
      <c r="A46" s="53" t="s">
        <v>236</v>
      </c>
      <c r="B46" s="53" t="s">
        <v>4</v>
      </c>
      <c r="C46" s="53" t="s">
        <v>191</v>
      </c>
      <c r="D46" s="53" t="s">
        <v>195</v>
      </c>
      <c r="E46" s="53" t="s">
        <v>45</v>
      </c>
      <c r="F46" s="54">
        <v>9696.4197354316711</v>
      </c>
      <c r="G46" s="56">
        <v>37889.520154953003</v>
      </c>
    </row>
    <row r="47" spans="1:7">
      <c r="A47" s="53" t="s">
        <v>236</v>
      </c>
      <c r="B47" s="53" t="s">
        <v>4</v>
      </c>
      <c r="C47" s="53" t="s">
        <v>191</v>
      </c>
      <c r="D47" s="53" t="s">
        <v>195</v>
      </c>
      <c r="E47" s="53" t="s">
        <v>95</v>
      </c>
      <c r="F47" s="54">
        <v>335.31000137329102</v>
      </c>
      <c r="G47" s="56">
        <v>1214.8000030517578</v>
      </c>
    </row>
    <row r="48" spans="1:7">
      <c r="A48" s="53" t="s">
        <v>236</v>
      </c>
      <c r="B48" s="53" t="s">
        <v>4</v>
      </c>
      <c r="C48" s="53" t="s">
        <v>191</v>
      </c>
      <c r="D48" s="53" t="s">
        <v>258</v>
      </c>
      <c r="E48" s="53" t="s">
        <v>89</v>
      </c>
      <c r="F48" s="54">
        <v>39212.98828125</v>
      </c>
      <c r="G48" s="56">
        <v>283353.625</v>
      </c>
    </row>
    <row r="49" spans="1:7">
      <c r="A49" s="53" t="s">
        <v>236</v>
      </c>
      <c r="B49" s="53" t="s">
        <v>4</v>
      </c>
      <c r="C49" s="53" t="s">
        <v>191</v>
      </c>
      <c r="D49" s="53" t="s">
        <v>259</v>
      </c>
      <c r="E49" s="53" t="s">
        <v>89</v>
      </c>
      <c r="F49" s="54">
        <v>37920.689453125</v>
      </c>
      <c r="G49" s="56">
        <v>40000</v>
      </c>
    </row>
    <row r="50" spans="1:7">
      <c r="A50" s="53" t="s">
        <v>236</v>
      </c>
      <c r="B50" s="53" t="s">
        <v>4</v>
      </c>
      <c r="C50" s="53" t="s">
        <v>191</v>
      </c>
      <c r="D50" s="53" t="s">
        <v>256</v>
      </c>
      <c r="E50" s="53" t="s">
        <v>73</v>
      </c>
      <c r="F50" s="54">
        <v>42471.1796875</v>
      </c>
      <c r="G50" s="56">
        <v>81795</v>
      </c>
    </row>
    <row r="51" spans="1:7">
      <c r="A51" s="53" t="s">
        <v>236</v>
      </c>
      <c r="B51" s="53" t="s">
        <v>4</v>
      </c>
      <c r="C51" s="53" t="s">
        <v>204</v>
      </c>
      <c r="D51" s="53" t="s">
        <v>260</v>
      </c>
      <c r="E51" s="53" t="s">
        <v>95</v>
      </c>
      <c r="F51" s="54">
        <v>119.75</v>
      </c>
      <c r="G51" s="56">
        <v>8025</v>
      </c>
    </row>
    <row r="52" spans="1:7">
      <c r="A52" s="53" t="s">
        <v>236</v>
      </c>
      <c r="B52" s="53" t="s">
        <v>4</v>
      </c>
      <c r="C52" s="53" t="s">
        <v>191</v>
      </c>
      <c r="D52" s="53" t="s">
        <v>261</v>
      </c>
      <c r="E52" s="53" t="s">
        <v>89</v>
      </c>
      <c r="F52" s="54">
        <v>11186.41015625</v>
      </c>
      <c r="G52" s="56">
        <v>10931</v>
      </c>
    </row>
    <row r="53" spans="1:7">
      <c r="A53" s="53" t="s">
        <v>236</v>
      </c>
      <c r="B53" s="53" t="s">
        <v>4</v>
      </c>
      <c r="C53" s="53" t="s">
        <v>204</v>
      </c>
      <c r="D53" s="53" t="s">
        <v>205</v>
      </c>
      <c r="E53" s="53" t="s">
        <v>76</v>
      </c>
      <c r="F53" s="54">
        <v>13000</v>
      </c>
      <c r="G53" s="56">
        <v>37570</v>
      </c>
    </row>
    <row r="54" spans="1:7">
      <c r="A54" s="53" t="s">
        <v>236</v>
      </c>
      <c r="B54" s="53" t="s">
        <v>4</v>
      </c>
      <c r="C54" s="53" t="s">
        <v>191</v>
      </c>
      <c r="D54" s="53" t="s">
        <v>259</v>
      </c>
      <c r="E54" s="53" t="s">
        <v>252</v>
      </c>
      <c r="F54" s="54">
        <v>63866.44140625</v>
      </c>
      <c r="G54" s="56">
        <v>174752</v>
      </c>
    </row>
    <row r="55" spans="1:7">
      <c r="A55" s="53" t="s">
        <v>236</v>
      </c>
      <c r="B55" s="53" t="s">
        <v>4</v>
      </c>
      <c r="C55" s="53" t="s">
        <v>191</v>
      </c>
      <c r="D55" s="53" t="s">
        <v>178</v>
      </c>
      <c r="E55" s="53" t="s">
        <v>45</v>
      </c>
      <c r="F55" s="54">
        <v>208.19999694824219</v>
      </c>
      <c r="G55" s="56">
        <v>3157.919921875</v>
      </c>
    </row>
    <row r="56" spans="1:7">
      <c r="A56" s="53" t="s">
        <v>236</v>
      </c>
      <c r="B56" s="53" t="s">
        <v>4</v>
      </c>
      <c r="C56" s="53" t="s">
        <v>191</v>
      </c>
      <c r="D56" s="53" t="s">
        <v>206</v>
      </c>
      <c r="E56" s="53" t="s">
        <v>45</v>
      </c>
      <c r="F56" s="54">
        <v>113.40000152587891</v>
      </c>
      <c r="G56" s="56">
        <v>622.5</v>
      </c>
    </row>
    <row r="57" spans="1:7">
      <c r="A57" s="53" t="s">
        <v>236</v>
      </c>
      <c r="B57" s="53" t="s">
        <v>4</v>
      </c>
      <c r="C57" s="53" t="s">
        <v>191</v>
      </c>
      <c r="D57" s="53" t="s">
        <v>257</v>
      </c>
      <c r="E57" s="53" t="s">
        <v>45</v>
      </c>
      <c r="F57" s="54">
        <v>39.919998168945312</v>
      </c>
      <c r="G57" s="56">
        <v>92.19000244140625</v>
      </c>
    </row>
    <row r="58" spans="1:7">
      <c r="A58" s="53" t="s">
        <v>236</v>
      </c>
      <c r="B58" s="53" t="s">
        <v>4</v>
      </c>
      <c r="C58" s="53" t="s">
        <v>191</v>
      </c>
      <c r="D58" s="53" t="s">
        <v>262</v>
      </c>
      <c r="E58" s="53" t="s">
        <v>45</v>
      </c>
      <c r="F58" s="54">
        <v>54.430000305175781</v>
      </c>
      <c r="G58" s="56">
        <v>1971.199951171875</v>
      </c>
    </row>
    <row r="59" spans="1:7">
      <c r="A59" s="53" t="s">
        <v>236</v>
      </c>
      <c r="B59" s="53" t="s">
        <v>4</v>
      </c>
      <c r="C59" s="53" t="s">
        <v>191</v>
      </c>
      <c r="D59" s="53" t="s">
        <v>263</v>
      </c>
      <c r="E59" s="53" t="s">
        <v>45</v>
      </c>
      <c r="F59" s="54">
        <v>3323.050048828125</v>
      </c>
      <c r="G59" s="56">
        <v>10625</v>
      </c>
    </row>
    <row r="60" spans="1:7">
      <c r="A60" s="53" t="s">
        <v>236</v>
      </c>
      <c r="B60" s="53" t="s">
        <v>4</v>
      </c>
      <c r="C60" s="53" t="s">
        <v>191</v>
      </c>
      <c r="D60" s="53" t="s">
        <v>202</v>
      </c>
      <c r="E60" s="53" t="s">
        <v>45</v>
      </c>
      <c r="F60" s="54">
        <v>158.75999450683594</v>
      </c>
      <c r="G60" s="56">
        <v>913.5</v>
      </c>
    </row>
    <row r="61" spans="1:7">
      <c r="A61" s="53" t="s">
        <v>236</v>
      </c>
      <c r="B61" s="53" t="s">
        <v>4</v>
      </c>
      <c r="C61" s="53" t="s">
        <v>191</v>
      </c>
      <c r="D61" s="53" t="s">
        <v>203</v>
      </c>
      <c r="E61" s="53" t="s">
        <v>107</v>
      </c>
      <c r="F61" s="54">
        <v>35708.83984375</v>
      </c>
      <c r="G61" s="56">
        <v>174894.23046875</v>
      </c>
    </row>
    <row r="62" spans="1:7">
      <c r="A62" s="53" t="s">
        <v>236</v>
      </c>
      <c r="B62" s="53" t="s">
        <v>4</v>
      </c>
      <c r="C62" s="53" t="s">
        <v>191</v>
      </c>
      <c r="D62" s="53" t="s">
        <v>203</v>
      </c>
      <c r="E62" s="53" t="s">
        <v>76</v>
      </c>
      <c r="F62" s="54">
        <v>20617.25</v>
      </c>
      <c r="G62" s="56">
        <v>128648.796875</v>
      </c>
    </row>
    <row r="63" spans="1:7">
      <c r="A63" s="53" t="s">
        <v>236</v>
      </c>
      <c r="B63" s="53" t="s">
        <v>4</v>
      </c>
      <c r="C63" s="53" t="s">
        <v>191</v>
      </c>
      <c r="D63" s="53" t="s">
        <v>201</v>
      </c>
      <c r="E63" s="53" t="s">
        <v>78</v>
      </c>
      <c r="F63" s="54">
        <v>419.1199951171875</v>
      </c>
      <c r="G63" s="56">
        <v>615</v>
      </c>
    </row>
    <row r="64" spans="1:7">
      <c r="A64" s="53" t="s">
        <v>236</v>
      </c>
      <c r="B64" s="53" t="s">
        <v>4</v>
      </c>
      <c r="C64" s="53" t="s">
        <v>191</v>
      </c>
      <c r="D64" s="53" t="s">
        <v>150</v>
      </c>
      <c r="E64" s="53" t="s">
        <v>45</v>
      </c>
      <c r="F64" s="54">
        <v>81.650001525878906</v>
      </c>
      <c r="G64" s="56">
        <v>580.79998779296875</v>
      </c>
    </row>
    <row r="65" spans="1:7">
      <c r="A65" s="53" t="s">
        <v>236</v>
      </c>
      <c r="B65" s="53" t="s">
        <v>4</v>
      </c>
      <c r="C65" s="53" t="s">
        <v>191</v>
      </c>
      <c r="D65" s="53" t="s">
        <v>182</v>
      </c>
      <c r="E65" s="53" t="s">
        <v>45</v>
      </c>
      <c r="F65" s="54">
        <v>547.94999694824219</v>
      </c>
      <c r="G65" s="56">
        <v>3445.4100341796875</v>
      </c>
    </row>
    <row r="66" spans="1:7">
      <c r="A66" s="53" t="s">
        <v>236</v>
      </c>
      <c r="B66" s="53" t="s">
        <v>4</v>
      </c>
      <c r="C66" s="53" t="s">
        <v>191</v>
      </c>
      <c r="D66" s="53" t="s">
        <v>197</v>
      </c>
      <c r="E66" s="53" t="s">
        <v>230</v>
      </c>
      <c r="F66" s="54">
        <v>19459.310302734375</v>
      </c>
      <c r="G66" s="56">
        <v>144765</v>
      </c>
    </row>
    <row r="67" spans="1:7">
      <c r="A67" s="53" t="s">
        <v>236</v>
      </c>
      <c r="B67" s="53" t="s">
        <v>4</v>
      </c>
      <c r="C67" s="53" t="s">
        <v>191</v>
      </c>
      <c r="D67" s="53" t="s">
        <v>264</v>
      </c>
      <c r="E67" s="53" t="s">
        <v>45</v>
      </c>
      <c r="F67" s="54">
        <v>108.86000061035156</v>
      </c>
      <c r="G67" s="56">
        <v>729.4000244140625</v>
      </c>
    </row>
    <row r="68" spans="1:7">
      <c r="A68" s="53" t="s">
        <v>236</v>
      </c>
      <c r="B68" s="53" t="s">
        <v>4</v>
      </c>
      <c r="C68" s="53" t="s">
        <v>191</v>
      </c>
      <c r="D68" s="53" t="s">
        <v>264</v>
      </c>
      <c r="E68" s="53" t="s">
        <v>95</v>
      </c>
      <c r="F68" s="54">
        <v>119.75</v>
      </c>
      <c r="G68" s="56">
        <v>414</v>
      </c>
    </row>
    <row r="69" spans="1:7">
      <c r="A69" s="53" t="s">
        <v>236</v>
      </c>
      <c r="B69" s="53" t="s">
        <v>4</v>
      </c>
      <c r="C69" s="53" t="s">
        <v>204</v>
      </c>
      <c r="D69" s="53" t="s">
        <v>205</v>
      </c>
      <c r="E69" s="53" t="s">
        <v>45</v>
      </c>
      <c r="F69" s="54">
        <v>18812.930053710938</v>
      </c>
      <c r="G69" s="56">
        <v>48550.220703125</v>
      </c>
    </row>
    <row r="70" spans="1:7">
      <c r="A70" s="53" t="s">
        <v>236</v>
      </c>
      <c r="B70" s="53" t="s">
        <v>4</v>
      </c>
      <c r="C70" s="53" t="s">
        <v>191</v>
      </c>
      <c r="D70" s="53" t="s">
        <v>265</v>
      </c>
      <c r="E70" s="53" t="s">
        <v>45</v>
      </c>
      <c r="F70" s="54">
        <v>425.01998901367187</v>
      </c>
      <c r="G70" s="56">
        <v>1781</v>
      </c>
    </row>
    <row r="71" spans="1:7">
      <c r="A71" s="53" t="s">
        <v>236</v>
      </c>
      <c r="B71" s="53" t="s">
        <v>4</v>
      </c>
      <c r="C71" s="53" t="s">
        <v>191</v>
      </c>
      <c r="D71" s="53" t="s">
        <v>194</v>
      </c>
      <c r="E71" s="53" t="s">
        <v>45</v>
      </c>
      <c r="F71" s="54">
        <v>9227.6901426315308</v>
      </c>
      <c r="G71" s="56">
        <v>14883.279731750488</v>
      </c>
    </row>
    <row r="72" spans="1:7" ht="30">
      <c r="A72" s="53" t="s">
        <v>236</v>
      </c>
      <c r="B72" s="53" t="s">
        <v>4</v>
      </c>
      <c r="C72" s="53" t="s">
        <v>191</v>
      </c>
      <c r="D72" s="53" t="s">
        <v>209</v>
      </c>
      <c r="E72" s="53" t="s">
        <v>45</v>
      </c>
      <c r="F72" s="54">
        <v>1995526.625</v>
      </c>
      <c r="G72" s="56">
        <v>1634983.5</v>
      </c>
    </row>
    <row r="73" spans="1:7">
      <c r="A73" s="53" t="s">
        <v>236</v>
      </c>
      <c r="B73" s="53" t="s">
        <v>4</v>
      </c>
      <c r="C73" s="53" t="s">
        <v>191</v>
      </c>
      <c r="D73" s="53" t="s">
        <v>196</v>
      </c>
      <c r="E73" s="53" t="s">
        <v>193</v>
      </c>
      <c r="F73" s="54">
        <v>181453.96875</v>
      </c>
      <c r="G73" s="56">
        <v>99885</v>
      </c>
    </row>
    <row r="74" spans="1:7">
      <c r="A74" s="53" t="s">
        <v>236</v>
      </c>
      <c r="B74" s="53" t="s">
        <v>4</v>
      </c>
      <c r="C74" s="53" t="s">
        <v>191</v>
      </c>
      <c r="D74" s="53" t="s">
        <v>201</v>
      </c>
      <c r="E74" s="53" t="s">
        <v>45</v>
      </c>
      <c r="F74" s="54">
        <v>845.96002197265625</v>
      </c>
      <c r="G74" s="56">
        <v>5546.169921875</v>
      </c>
    </row>
    <row r="75" spans="1:7">
      <c r="A75" s="32" t="s">
        <v>236</v>
      </c>
      <c r="B75" s="33"/>
      <c r="C75" s="33"/>
      <c r="D75" s="33"/>
      <c r="E75" s="33"/>
      <c r="F75" s="33">
        <f>SUM(F42:F74)</f>
        <v>2506246.7528512478</v>
      </c>
      <c r="G75" s="34">
        <f>SUM(G42:G74)</f>
        <v>2995062.603887558</v>
      </c>
    </row>
    <row r="76" spans="1:7">
      <c r="A76" s="53" t="s">
        <v>275</v>
      </c>
      <c r="B76" s="53" t="s">
        <v>4</v>
      </c>
      <c r="C76" s="53" t="s">
        <v>191</v>
      </c>
      <c r="D76" s="53" t="s">
        <v>178</v>
      </c>
      <c r="E76" s="53" t="s">
        <v>45</v>
      </c>
      <c r="F76" s="54">
        <v>127.91000366210937</v>
      </c>
      <c r="G76" s="56">
        <v>1895.6800537109375</v>
      </c>
    </row>
    <row r="77" spans="1:7">
      <c r="A77" s="53" t="s">
        <v>275</v>
      </c>
      <c r="B77" s="53" t="s">
        <v>4</v>
      </c>
      <c r="C77" s="53" t="s">
        <v>191</v>
      </c>
      <c r="D77" s="53" t="s">
        <v>194</v>
      </c>
      <c r="E77" s="53" t="s">
        <v>95</v>
      </c>
      <c r="F77" s="54">
        <v>239.5</v>
      </c>
      <c r="G77" s="56">
        <v>453.60000610351562</v>
      </c>
    </row>
    <row r="78" spans="1:7">
      <c r="A78" s="53" t="s">
        <v>275</v>
      </c>
      <c r="B78" s="53" t="s">
        <v>4</v>
      </c>
      <c r="C78" s="53" t="s">
        <v>191</v>
      </c>
      <c r="D78" s="53" t="s">
        <v>298</v>
      </c>
      <c r="E78" s="53" t="s">
        <v>72</v>
      </c>
      <c r="F78" s="54">
        <v>98833.296875</v>
      </c>
      <c r="G78" s="56">
        <v>72794.3984375</v>
      </c>
    </row>
    <row r="79" spans="1:7">
      <c r="A79" s="53" t="s">
        <v>275</v>
      </c>
      <c r="B79" s="53" t="s">
        <v>4</v>
      </c>
      <c r="C79" s="53" t="s">
        <v>191</v>
      </c>
      <c r="D79" s="53" t="s">
        <v>196</v>
      </c>
      <c r="E79" s="53" t="s">
        <v>193</v>
      </c>
      <c r="F79" s="54">
        <v>246405.94921875</v>
      </c>
      <c r="G79" s="56">
        <v>180156.599609375</v>
      </c>
    </row>
    <row r="80" spans="1:7">
      <c r="A80" s="53" t="s">
        <v>275</v>
      </c>
      <c r="B80" s="53" t="s">
        <v>4</v>
      </c>
      <c r="C80" s="53" t="s">
        <v>191</v>
      </c>
      <c r="D80" s="53" t="s">
        <v>198</v>
      </c>
      <c r="E80" s="53" t="s">
        <v>72</v>
      </c>
      <c r="F80" s="54">
        <v>635</v>
      </c>
      <c r="G80" s="56">
        <v>82807.296875</v>
      </c>
    </row>
    <row r="81" spans="1:7">
      <c r="A81" s="53" t="s">
        <v>275</v>
      </c>
      <c r="B81" s="53" t="s">
        <v>4</v>
      </c>
      <c r="C81" s="53" t="s">
        <v>191</v>
      </c>
      <c r="D81" s="53" t="s">
        <v>198</v>
      </c>
      <c r="E81" s="53" t="s">
        <v>80</v>
      </c>
      <c r="F81" s="54">
        <v>199.58000183105469</v>
      </c>
      <c r="G81" s="56">
        <v>41265.87890625</v>
      </c>
    </row>
    <row r="82" spans="1:7" ht="30">
      <c r="A82" s="53" t="s">
        <v>275</v>
      </c>
      <c r="B82" s="53" t="s">
        <v>4</v>
      </c>
      <c r="C82" s="53" t="s">
        <v>191</v>
      </c>
      <c r="D82" s="53" t="s">
        <v>209</v>
      </c>
      <c r="E82" s="53" t="s">
        <v>45</v>
      </c>
      <c r="F82" s="54">
        <v>724285.25</v>
      </c>
      <c r="G82" s="56">
        <v>541800.625</v>
      </c>
    </row>
    <row r="83" spans="1:7">
      <c r="A83" s="53" t="s">
        <v>275</v>
      </c>
      <c r="B83" s="53" t="s">
        <v>4</v>
      </c>
      <c r="C83" s="53" t="s">
        <v>191</v>
      </c>
      <c r="D83" s="53" t="s">
        <v>199</v>
      </c>
      <c r="E83" s="53" t="s">
        <v>73</v>
      </c>
      <c r="F83" s="54">
        <v>21794.4296875</v>
      </c>
      <c r="G83" s="56">
        <v>42162.8203125</v>
      </c>
    </row>
    <row r="84" spans="1:7">
      <c r="A84" s="53" t="s">
        <v>275</v>
      </c>
      <c r="B84" s="53" t="s">
        <v>4</v>
      </c>
      <c r="C84" s="53" t="s">
        <v>191</v>
      </c>
      <c r="D84" s="53" t="s">
        <v>184</v>
      </c>
      <c r="E84" s="53" t="s">
        <v>95</v>
      </c>
      <c r="F84" s="54">
        <v>2103.4199829101562</v>
      </c>
      <c r="G84" s="56">
        <v>4592.47998046875</v>
      </c>
    </row>
    <row r="85" spans="1:7">
      <c r="A85" s="53" t="s">
        <v>275</v>
      </c>
      <c r="B85" s="53" t="s">
        <v>4</v>
      </c>
      <c r="C85" s="53" t="s">
        <v>191</v>
      </c>
      <c r="D85" s="53" t="s">
        <v>256</v>
      </c>
      <c r="E85" s="53" t="s">
        <v>73</v>
      </c>
      <c r="F85" s="54">
        <v>21235.58984375</v>
      </c>
      <c r="G85" s="56">
        <v>40897.5</v>
      </c>
    </row>
    <row r="86" spans="1:7">
      <c r="A86" s="53" t="s">
        <v>275</v>
      </c>
      <c r="B86" s="53" t="s">
        <v>4</v>
      </c>
      <c r="C86" s="53" t="s">
        <v>191</v>
      </c>
      <c r="D86" s="53" t="s">
        <v>195</v>
      </c>
      <c r="E86" s="53" t="s">
        <v>45</v>
      </c>
      <c r="F86" s="54">
        <v>3312.0700027942657</v>
      </c>
      <c r="G86" s="56">
        <v>10966.570022583008</v>
      </c>
    </row>
    <row r="87" spans="1:7">
      <c r="A87" s="53" t="s">
        <v>275</v>
      </c>
      <c r="B87" s="53" t="s">
        <v>4</v>
      </c>
      <c r="C87" s="53" t="s">
        <v>191</v>
      </c>
      <c r="D87" s="53" t="s">
        <v>178</v>
      </c>
      <c r="E87" s="53" t="s">
        <v>95</v>
      </c>
      <c r="F87" s="54">
        <v>2402.7899780273437</v>
      </c>
      <c r="G87" s="56">
        <v>5873.4300537109375</v>
      </c>
    </row>
    <row r="88" spans="1:7">
      <c r="A88" s="53" t="s">
        <v>275</v>
      </c>
      <c r="B88" s="53" t="s">
        <v>4</v>
      </c>
      <c r="C88" s="53" t="s">
        <v>191</v>
      </c>
      <c r="D88" s="53" t="s">
        <v>259</v>
      </c>
      <c r="E88" s="53" t="s">
        <v>89</v>
      </c>
      <c r="F88" s="54">
        <v>17962.4296875</v>
      </c>
      <c r="G88" s="56">
        <v>20000</v>
      </c>
    </row>
    <row r="89" spans="1:7">
      <c r="A89" s="53" t="s">
        <v>275</v>
      </c>
      <c r="B89" s="53" t="s">
        <v>4</v>
      </c>
      <c r="C89" s="53" t="s">
        <v>191</v>
      </c>
      <c r="D89" s="53" t="s">
        <v>258</v>
      </c>
      <c r="E89" s="53" t="s">
        <v>95</v>
      </c>
      <c r="F89" s="54">
        <v>4348.10986328125</v>
      </c>
      <c r="G89" s="56">
        <v>27600.0390625</v>
      </c>
    </row>
    <row r="90" spans="1:7">
      <c r="A90" s="53" t="s">
        <v>275</v>
      </c>
      <c r="B90" s="53" t="s">
        <v>4</v>
      </c>
      <c r="C90" s="53" t="s">
        <v>191</v>
      </c>
      <c r="D90" s="53" t="s">
        <v>299</v>
      </c>
      <c r="E90" s="53" t="s">
        <v>45</v>
      </c>
      <c r="F90" s="54">
        <v>95.709999084472656</v>
      </c>
      <c r="G90" s="56">
        <v>910.97998046875</v>
      </c>
    </row>
    <row r="91" spans="1:7">
      <c r="A91" s="53" t="s">
        <v>275</v>
      </c>
      <c r="B91" s="53" t="s">
        <v>4</v>
      </c>
      <c r="C91" s="53" t="s">
        <v>191</v>
      </c>
      <c r="D91" s="53" t="s">
        <v>297</v>
      </c>
      <c r="E91" s="53" t="s">
        <v>95</v>
      </c>
      <c r="F91" s="54">
        <v>440</v>
      </c>
      <c r="G91" s="56">
        <v>326.39999389648437</v>
      </c>
    </row>
    <row r="92" spans="1:7">
      <c r="A92" s="53" t="s">
        <v>275</v>
      </c>
      <c r="B92" s="53" t="s">
        <v>4</v>
      </c>
      <c r="C92" s="53" t="s">
        <v>191</v>
      </c>
      <c r="D92" s="53" t="s">
        <v>195</v>
      </c>
      <c r="E92" s="53" t="s">
        <v>78</v>
      </c>
      <c r="F92" s="54">
        <v>719.52000045776367</v>
      </c>
      <c r="G92" s="56">
        <v>910.74999237060547</v>
      </c>
    </row>
    <row r="93" spans="1:7">
      <c r="A93" s="53" t="s">
        <v>275</v>
      </c>
      <c r="B93" s="53" t="s">
        <v>4</v>
      </c>
      <c r="C93" s="53" t="s">
        <v>191</v>
      </c>
      <c r="D93" s="53" t="s">
        <v>203</v>
      </c>
      <c r="E93" s="53" t="s">
        <v>80</v>
      </c>
      <c r="F93" s="54">
        <v>14197.509765625</v>
      </c>
      <c r="G93" s="56">
        <v>75088</v>
      </c>
    </row>
    <row r="94" spans="1:7">
      <c r="A94" s="53" t="s">
        <v>275</v>
      </c>
      <c r="B94" s="53" t="s">
        <v>4</v>
      </c>
      <c r="C94" s="53" t="s">
        <v>191</v>
      </c>
      <c r="D94" s="53" t="s">
        <v>208</v>
      </c>
      <c r="E94" s="53" t="s">
        <v>45</v>
      </c>
      <c r="F94" s="54">
        <v>261.29998779296875</v>
      </c>
      <c r="G94" s="56">
        <v>1137.1199951171875</v>
      </c>
    </row>
    <row r="95" spans="1:7">
      <c r="A95" s="53" t="s">
        <v>275</v>
      </c>
      <c r="B95" s="53" t="s">
        <v>4</v>
      </c>
      <c r="C95" s="53" t="s">
        <v>191</v>
      </c>
      <c r="D95" s="53" t="s">
        <v>300</v>
      </c>
      <c r="E95" s="53" t="s">
        <v>45</v>
      </c>
      <c r="F95" s="54">
        <v>19976.399375915527</v>
      </c>
      <c r="G95" s="56">
        <v>23379.5</v>
      </c>
    </row>
    <row r="96" spans="1:7">
      <c r="A96" s="53" t="s">
        <v>275</v>
      </c>
      <c r="B96" s="53" t="s">
        <v>4</v>
      </c>
      <c r="C96" s="53" t="s">
        <v>191</v>
      </c>
      <c r="D96" s="53" t="s">
        <v>300</v>
      </c>
      <c r="E96" s="53" t="s">
        <v>86</v>
      </c>
      <c r="F96" s="54">
        <v>24947.830078125</v>
      </c>
      <c r="G96" s="56">
        <v>39625</v>
      </c>
    </row>
    <row r="97" spans="1:7">
      <c r="A97" s="53" t="s">
        <v>275</v>
      </c>
      <c r="B97" s="53" t="s">
        <v>4</v>
      </c>
      <c r="C97" s="53" t="s">
        <v>191</v>
      </c>
      <c r="D97" s="53" t="s">
        <v>257</v>
      </c>
      <c r="E97" s="53" t="s">
        <v>45</v>
      </c>
      <c r="F97" s="54">
        <v>151.5</v>
      </c>
      <c r="G97" s="56">
        <v>532</v>
      </c>
    </row>
    <row r="98" spans="1:7">
      <c r="A98" s="53" t="s">
        <v>275</v>
      </c>
      <c r="B98" s="53" t="s">
        <v>4</v>
      </c>
      <c r="C98" s="53" t="s">
        <v>191</v>
      </c>
      <c r="D98" s="53" t="s">
        <v>263</v>
      </c>
      <c r="E98" s="53" t="s">
        <v>45</v>
      </c>
      <c r="F98" s="54">
        <v>4377.2098388671875</v>
      </c>
      <c r="G98" s="56">
        <v>8999</v>
      </c>
    </row>
    <row r="99" spans="1:7">
      <c r="A99" s="53" t="s">
        <v>275</v>
      </c>
      <c r="B99" s="53" t="s">
        <v>4</v>
      </c>
      <c r="C99" s="53" t="s">
        <v>191</v>
      </c>
      <c r="D99" s="53" t="s">
        <v>263</v>
      </c>
      <c r="E99" s="53" t="s">
        <v>95</v>
      </c>
      <c r="F99" s="54">
        <v>29.940000534057617</v>
      </c>
      <c r="G99" s="56">
        <v>60</v>
      </c>
    </row>
    <row r="100" spans="1:7">
      <c r="A100" s="53" t="s">
        <v>275</v>
      </c>
      <c r="B100" s="53" t="s">
        <v>4</v>
      </c>
      <c r="C100" s="53" t="s">
        <v>191</v>
      </c>
      <c r="D100" s="53" t="s">
        <v>263</v>
      </c>
      <c r="E100" s="53" t="s">
        <v>86</v>
      </c>
      <c r="F100" s="54">
        <v>239.5</v>
      </c>
      <c r="G100" s="56">
        <v>425</v>
      </c>
    </row>
    <row r="101" spans="1:7">
      <c r="A101" s="53" t="s">
        <v>275</v>
      </c>
      <c r="B101" s="53" t="s">
        <v>4</v>
      </c>
      <c r="C101" s="53" t="s">
        <v>191</v>
      </c>
      <c r="D101" s="53" t="s">
        <v>301</v>
      </c>
      <c r="E101" s="53" t="s">
        <v>95</v>
      </c>
      <c r="F101" s="54">
        <v>158.11000061035156</v>
      </c>
      <c r="G101" s="56">
        <v>603.280029296875</v>
      </c>
    </row>
    <row r="102" spans="1:7">
      <c r="A102" s="53" t="s">
        <v>275</v>
      </c>
      <c r="B102" s="53" t="s">
        <v>4</v>
      </c>
      <c r="C102" s="53" t="s">
        <v>191</v>
      </c>
      <c r="D102" s="53" t="s">
        <v>202</v>
      </c>
      <c r="E102" s="53" t="s">
        <v>45</v>
      </c>
      <c r="F102" s="54">
        <v>259.75</v>
      </c>
      <c r="G102" s="56">
        <v>1461.6000061035156</v>
      </c>
    </row>
    <row r="103" spans="1:7">
      <c r="A103" s="53" t="s">
        <v>275</v>
      </c>
      <c r="B103" s="53" t="s">
        <v>4</v>
      </c>
      <c r="C103" s="53" t="s">
        <v>191</v>
      </c>
      <c r="D103" s="53" t="s">
        <v>207</v>
      </c>
      <c r="E103" s="53" t="s">
        <v>95</v>
      </c>
      <c r="F103" s="54">
        <v>3287.219970703125</v>
      </c>
      <c r="G103" s="56">
        <v>5194.10009765625</v>
      </c>
    </row>
    <row r="104" spans="1:7">
      <c r="A104" s="53" t="s">
        <v>275</v>
      </c>
      <c r="B104" s="53" t="s">
        <v>4</v>
      </c>
      <c r="C104" s="53" t="s">
        <v>191</v>
      </c>
      <c r="D104" s="53" t="s">
        <v>203</v>
      </c>
      <c r="E104" s="53" t="s">
        <v>45</v>
      </c>
      <c r="F104" s="54">
        <v>1009.530029296875</v>
      </c>
      <c r="G104" s="56">
        <v>3196.9599609375</v>
      </c>
    </row>
    <row r="105" spans="1:7">
      <c r="A105" s="53" t="s">
        <v>275</v>
      </c>
      <c r="B105" s="53" t="s">
        <v>4</v>
      </c>
      <c r="C105" s="53" t="s">
        <v>191</v>
      </c>
      <c r="D105" s="53" t="s">
        <v>194</v>
      </c>
      <c r="E105" s="53" t="s">
        <v>45</v>
      </c>
      <c r="F105" s="54">
        <v>11901.860061645508</v>
      </c>
      <c r="G105" s="56">
        <v>21481.740013122559</v>
      </c>
    </row>
    <row r="106" spans="1:7">
      <c r="A106" s="53" t="s">
        <v>275</v>
      </c>
      <c r="B106" s="53" t="s">
        <v>4</v>
      </c>
      <c r="C106" s="53" t="s">
        <v>191</v>
      </c>
      <c r="D106" s="53" t="s">
        <v>203</v>
      </c>
      <c r="E106" s="53" t="s">
        <v>76</v>
      </c>
      <c r="F106" s="54">
        <v>9484.169921875</v>
      </c>
      <c r="G106" s="56">
        <v>65056.3203125</v>
      </c>
    </row>
    <row r="107" spans="1:7">
      <c r="A107" s="53" t="s">
        <v>275</v>
      </c>
      <c r="B107" s="53" t="s">
        <v>4</v>
      </c>
      <c r="C107" s="53" t="s">
        <v>191</v>
      </c>
      <c r="D107" s="53" t="s">
        <v>201</v>
      </c>
      <c r="E107" s="53" t="s">
        <v>72</v>
      </c>
      <c r="F107" s="54">
        <v>172.3699951171875</v>
      </c>
      <c r="G107" s="56">
        <v>810.96002197265625</v>
      </c>
    </row>
    <row r="108" spans="1:7">
      <c r="A108" s="53" t="s">
        <v>275</v>
      </c>
      <c r="B108" s="53" t="s">
        <v>4</v>
      </c>
      <c r="C108" s="53" t="s">
        <v>191</v>
      </c>
      <c r="D108" s="53" t="s">
        <v>201</v>
      </c>
      <c r="E108" s="53" t="s">
        <v>78</v>
      </c>
      <c r="F108" s="54">
        <v>948.02000427246094</v>
      </c>
      <c r="G108" s="56">
        <v>1280</v>
      </c>
    </row>
    <row r="109" spans="1:7">
      <c r="A109" s="53" t="s">
        <v>275</v>
      </c>
      <c r="B109" s="53" t="s">
        <v>4</v>
      </c>
      <c r="C109" s="53" t="s">
        <v>191</v>
      </c>
      <c r="D109" s="53" t="s">
        <v>201</v>
      </c>
      <c r="E109" s="53" t="s">
        <v>45</v>
      </c>
      <c r="F109" s="54">
        <v>1474.6399841308594</v>
      </c>
      <c r="G109" s="56">
        <v>4347.1599731445312</v>
      </c>
    </row>
    <row r="110" spans="1:7">
      <c r="A110" s="53" t="s">
        <v>275</v>
      </c>
      <c r="B110" s="53" t="s">
        <v>4</v>
      </c>
      <c r="C110" s="53" t="s">
        <v>191</v>
      </c>
      <c r="D110" s="53" t="s">
        <v>206</v>
      </c>
      <c r="E110" s="53" t="s">
        <v>72</v>
      </c>
      <c r="F110" s="54">
        <v>410.510009765625</v>
      </c>
      <c r="G110" s="56">
        <v>3109.77001953125</v>
      </c>
    </row>
    <row r="111" spans="1:7">
      <c r="A111" s="53" t="s">
        <v>275</v>
      </c>
      <c r="B111" s="53" t="s">
        <v>4</v>
      </c>
      <c r="C111" s="53" t="s">
        <v>191</v>
      </c>
      <c r="D111" s="53" t="s">
        <v>206</v>
      </c>
      <c r="E111" s="53" t="s">
        <v>45</v>
      </c>
      <c r="F111" s="54">
        <v>2790.5299606323242</v>
      </c>
      <c r="G111" s="56">
        <v>11219.679504394531</v>
      </c>
    </row>
    <row r="112" spans="1:7">
      <c r="A112" s="53" t="s">
        <v>275</v>
      </c>
      <c r="B112" s="53" t="s">
        <v>4</v>
      </c>
      <c r="C112" s="53" t="s">
        <v>191</v>
      </c>
      <c r="D112" s="53" t="s">
        <v>265</v>
      </c>
      <c r="E112" s="53" t="s">
        <v>45</v>
      </c>
      <c r="F112" s="54">
        <v>3234.7799072265625</v>
      </c>
      <c r="G112" s="56">
        <v>20495.500244140625</v>
      </c>
    </row>
    <row r="113" spans="1:7">
      <c r="A113" s="53" t="s">
        <v>275</v>
      </c>
      <c r="B113" s="53" t="s">
        <v>4</v>
      </c>
      <c r="C113" s="53" t="s">
        <v>191</v>
      </c>
      <c r="D113" s="53" t="s">
        <v>207</v>
      </c>
      <c r="E113" s="53" t="s">
        <v>45</v>
      </c>
      <c r="F113" s="54">
        <v>271.25</v>
      </c>
      <c r="G113" s="56">
        <v>1862.6800537109375</v>
      </c>
    </row>
    <row r="114" spans="1:7" ht="30">
      <c r="A114" s="53" t="s">
        <v>275</v>
      </c>
      <c r="B114" s="53" t="s">
        <v>4</v>
      </c>
      <c r="C114" s="53" t="s">
        <v>191</v>
      </c>
      <c r="D114" s="53" t="s">
        <v>209</v>
      </c>
      <c r="E114" s="53" t="s">
        <v>136</v>
      </c>
      <c r="F114" s="54">
        <v>1995826</v>
      </c>
      <c r="G114" s="56">
        <v>1493005</v>
      </c>
    </row>
    <row r="115" spans="1:7">
      <c r="A115" s="53" t="s">
        <v>275</v>
      </c>
      <c r="B115" s="53" t="s">
        <v>4</v>
      </c>
      <c r="C115" s="53" t="s">
        <v>204</v>
      </c>
      <c r="D115" s="53" t="s">
        <v>205</v>
      </c>
      <c r="E115" s="53" t="s">
        <v>45</v>
      </c>
      <c r="F115" s="54">
        <v>11439.26025390625</v>
      </c>
      <c r="G115" s="56">
        <v>23382.650390625</v>
      </c>
    </row>
    <row r="116" spans="1:7">
      <c r="A116" s="53" t="s">
        <v>275</v>
      </c>
      <c r="B116" s="53" t="s">
        <v>4</v>
      </c>
      <c r="C116" s="53" t="s">
        <v>191</v>
      </c>
      <c r="D116" s="53" t="s">
        <v>203</v>
      </c>
      <c r="E116" s="53" t="s">
        <v>107</v>
      </c>
      <c r="F116" s="54">
        <v>74569.05078125</v>
      </c>
      <c r="G116" s="56">
        <v>174365.6328125</v>
      </c>
    </row>
    <row r="117" spans="1:7">
      <c r="A117" s="32" t="s">
        <v>275</v>
      </c>
      <c r="B117" s="33"/>
      <c r="C117" s="33"/>
      <c r="D117" s="33"/>
      <c r="E117" s="33"/>
      <c r="F117" s="33">
        <f>SUM(F76:F116)</f>
        <v>3326558.7950718403</v>
      </c>
      <c r="G117" s="34">
        <f>SUM(G76:G116)</f>
        <v>3055533.7017211914</v>
      </c>
    </row>
    <row r="118" spans="1:7">
      <c r="A118" s="53" t="s">
        <v>307</v>
      </c>
      <c r="B118" s="53" t="s">
        <v>4</v>
      </c>
      <c r="C118" s="53" t="s">
        <v>191</v>
      </c>
      <c r="D118" s="53" t="s">
        <v>196</v>
      </c>
      <c r="E118" s="53" t="s">
        <v>193</v>
      </c>
      <c r="F118" s="54">
        <v>206158.080078125</v>
      </c>
      <c r="G118" s="56">
        <v>144008</v>
      </c>
    </row>
    <row r="119" spans="1:7">
      <c r="A119" s="53" t="s">
        <v>307</v>
      </c>
      <c r="B119" s="53" t="s">
        <v>4</v>
      </c>
      <c r="C119" s="53" t="s">
        <v>191</v>
      </c>
      <c r="D119" s="53" t="s">
        <v>259</v>
      </c>
      <c r="E119" s="53" t="s">
        <v>89</v>
      </c>
      <c r="F119" s="54">
        <v>22879.42041015625</v>
      </c>
      <c r="G119" s="56">
        <v>60000</v>
      </c>
    </row>
    <row r="120" spans="1:7">
      <c r="A120" s="53" t="s">
        <v>307</v>
      </c>
      <c r="B120" s="53" t="s">
        <v>4</v>
      </c>
      <c r="C120" s="53" t="s">
        <v>191</v>
      </c>
      <c r="D120" s="53" t="s">
        <v>198</v>
      </c>
      <c r="E120" s="53" t="s">
        <v>72</v>
      </c>
      <c r="F120" s="54">
        <v>349.26998901367187</v>
      </c>
      <c r="G120" s="56">
        <v>25500</v>
      </c>
    </row>
    <row r="121" spans="1:7">
      <c r="A121" s="53" t="s">
        <v>307</v>
      </c>
      <c r="B121" s="53" t="s">
        <v>4</v>
      </c>
      <c r="C121" s="53" t="s">
        <v>191</v>
      </c>
      <c r="D121" s="53" t="s">
        <v>256</v>
      </c>
      <c r="E121" s="53" t="s">
        <v>95</v>
      </c>
      <c r="F121" s="54">
        <v>799.1300048828125</v>
      </c>
      <c r="G121" s="56">
        <v>2007.3499755859375</v>
      </c>
    </row>
    <row r="122" spans="1:7">
      <c r="A122" s="53" t="s">
        <v>307</v>
      </c>
      <c r="B122" s="53" t="s">
        <v>4</v>
      </c>
      <c r="C122" s="53" t="s">
        <v>191</v>
      </c>
      <c r="D122" s="53" t="s">
        <v>256</v>
      </c>
      <c r="E122" s="53" t="s">
        <v>45</v>
      </c>
      <c r="F122" s="54">
        <v>3611.0798950195312</v>
      </c>
      <c r="G122" s="56">
        <v>14942.999603271484</v>
      </c>
    </row>
    <row r="123" spans="1:7">
      <c r="A123" s="53" t="s">
        <v>307</v>
      </c>
      <c r="B123" s="53" t="s">
        <v>4</v>
      </c>
      <c r="C123" s="53" t="s">
        <v>191</v>
      </c>
      <c r="D123" s="53" t="s">
        <v>195</v>
      </c>
      <c r="E123" s="53" t="s">
        <v>45</v>
      </c>
      <c r="F123" s="54">
        <v>6458.7599620819092</v>
      </c>
      <c r="G123" s="56">
        <v>30124.680160522461</v>
      </c>
    </row>
    <row r="124" spans="1:7">
      <c r="A124" s="53" t="s">
        <v>307</v>
      </c>
      <c r="B124" s="53" t="s">
        <v>4</v>
      </c>
      <c r="C124" s="53" t="s">
        <v>191</v>
      </c>
      <c r="D124" s="53" t="s">
        <v>195</v>
      </c>
      <c r="E124" s="53" t="s">
        <v>78</v>
      </c>
      <c r="F124" s="54">
        <v>92.799997568130493</v>
      </c>
      <c r="G124" s="56">
        <v>241</v>
      </c>
    </row>
    <row r="125" spans="1:7">
      <c r="A125" s="53" t="s">
        <v>307</v>
      </c>
      <c r="B125" s="53" t="s">
        <v>4</v>
      </c>
      <c r="C125" s="53" t="s">
        <v>191</v>
      </c>
      <c r="D125" s="53" t="s">
        <v>195</v>
      </c>
      <c r="E125" s="53" t="s">
        <v>89</v>
      </c>
      <c r="F125" s="54">
        <v>212.07000732421875</v>
      </c>
      <c r="G125" s="56">
        <v>508.17001342773437</v>
      </c>
    </row>
    <row r="126" spans="1:7">
      <c r="A126" s="53" t="s">
        <v>307</v>
      </c>
      <c r="B126" s="53" t="s">
        <v>4</v>
      </c>
      <c r="C126" s="53" t="s">
        <v>191</v>
      </c>
      <c r="D126" s="53" t="s">
        <v>195</v>
      </c>
      <c r="E126" s="53" t="s">
        <v>193</v>
      </c>
      <c r="F126" s="54">
        <v>108.86000061035156</v>
      </c>
      <c r="G126" s="56">
        <v>4059.25</v>
      </c>
    </row>
    <row r="127" spans="1:7">
      <c r="A127" s="53" t="s">
        <v>307</v>
      </c>
      <c r="B127" s="53" t="s">
        <v>4</v>
      </c>
      <c r="C127" s="53" t="s">
        <v>191</v>
      </c>
      <c r="D127" s="53" t="s">
        <v>198</v>
      </c>
      <c r="E127" s="53" t="s">
        <v>80</v>
      </c>
      <c r="F127" s="54">
        <v>249.61000061035156</v>
      </c>
      <c r="G127" s="56">
        <v>67364.609375</v>
      </c>
    </row>
    <row r="128" spans="1:7">
      <c r="A128" s="53" t="s">
        <v>307</v>
      </c>
      <c r="B128" s="53" t="s">
        <v>4</v>
      </c>
      <c r="C128" s="53" t="s">
        <v>191</v>
      </c>
      <c r="D128" s="53" t="s">
        <v>322</v>
      </c>
      <c r="E128" s="53" t="s">
        <v>95</v>
      </c>
      <c r="F128" s="54">
        <v>448.3599853515625</v>
      </c>
      <c r="G128" s="56">
        <v>1577.1699829101562</v>
      </c>
    </row>
    <row r="129" spans="1:7">
      <c r="A129" s="53" t="s">
        <v>307</v>
      </c>
      <c r="B129" s="53" t="s">
        <v>4</v>
      </c>
      <c r="C129" s="53" t="s">
        <v>204</v>
      </c>
      <c r="D129" s="53" t="s">
        <v>205</v>
      </c>
      <c r="E129" s="53" t="s">
        <v>45</v>
      </c>
      <c r="F129" s="54">
        <v>25522.979614257813</v>
      </c>
      <c r="G129" s="56">
        <v>41819.390380859375</v>
      </c>
    </row>
    <row r="130" spans="1:7">
      <c r="A130" s="53" t="s">
        <v>307</v>
      </c>
      <c r="B130" s="53" t="s">
        <v>4</v>
      </c>
      <c r="C130" s="53" t="s">
        <v>191</v>
      </c>
      <c r="D130" s="53" t="s">
        <v>257</v>
      </c>
      <c r="E130" s="53" t="s">
        <v>45</v>
      </c>
      <c r="F130" s="54">
        <v>77.569999694824219</v>
      </c>
      <c r="G130" s="56">
        <v>184.3800048828125</v>
      </c>
    </row>
    <row r="131" spans="1:7">
      <c r="A131" s="53" t="s">
        <v>307</v>
      </c>
      <c r="B131" s="53" t="s">
        <v>4</v>
      </c>
      <c r="C131" s="53" t="s">
        <v>191</v>
      </c>
      <c r="D131" s="53" t="s">
        <v>203</v>
      </c>
      <c r="E131" s="53" t="s">
        <v>133</v>
      </c>
      <c r="F131" s="54">
        <v>25945.740234375</v>
      </c>
      <c r="G131" s="56">
        <v>61100</v>
      </c>
    </row>
    <row r="132" spans="1:7">
      <c r="A132" s="53" t="s">
        <v>307</v>
      </c>
      <c r="B132" s="53" t="s">
        <v>4</v>
      </c>
      <c r="C132" s="53" t="s">
        <v>191</v>
      </c>
      <c r="D132" s="53" t="s">
        <v>203</v>
      </c>
      <c r="E132" s="53" t="s">
        <v>107</v>
      </c>
      <c r="F132" s="54">
        <v>99741.419921875</v>
      </c>
      <c r="G132" s="56">
        <v>231395</v>
      </c>
    </row>
    <row r="133" spans="1:7">
      <c r="A133" s="53" t="s">
        <v>307</v>
      </c>
      <c r="B133" s="53" t="s">
        <v>4</v>
      </c>
      <c r="C133" s="53" t="s">
        <v>191</v>
      </c>
      <c r="D133" s="53" t="s">
        <v>203</v>
      </c>
      <c r="E133" s="53" t="s">
        <v>76</v>
      </c>
      <c r="F133" s="54">
        <v>19731.41015625</v>
      </c>
      <c r="G133" s="56">
        <v>131245.921875</v>
      </c>
    </row>
    <row r="134" spans="1:7">
      <c r="A134" s="53" t="s">
        <v>307</v>
      </c>
      <c r="B134" s="53" t="s">
        <v>4</v>
      </c>
      <c r="C134" s="53" t="s">
        <v>191</v>
      </c>
      <c r="D134" s="53" t="s">
        <v>201</v>
      </c>
      <c r="E134" s="53" t="s">
        <v>45</v>
      </c>
      <c r="F134" s="54">
        <v>1094.0799560546875</v>
      </c>
      <c r="G134" s="56">
        <v>6822.56982421875</v>
      </c>
    </row>
    <row r="135" spans="1:7">
      <c r="A135" s="53" t="s">
        <v>307</v>
      </c>
      <c r="B135" s="53" t="s">
        <v>4</v>
      </c>
      <c r="C135" s="53" t="s">
        <v>191</v>
      </c>
      <c r="D135" s="53" t="s">
        <v>197</v>
      </c>
      <c r="E135" s="53" t="s">
        <v>45</v>
      </c>
      <c r="F135" s="54">
        <v>13471.830078125</v>
      </c>
      <c r="G135" s="56">
        <v>124200</v>
      </c>
    </row>
    <row r="136" spans="1:7">
      <c r="A136" s="53" t="s">
        <v>307</v>
      </c>
      <c r="B136" s="53" t="s">
        <v>4</v>
      </c>
      <c r="C136" s="53" t="s">
        <v>191</v>
      </c>
      <c r="D136" s="53" t="s">
        <v>323</v>
      </c>
      <c r="E136" s="53" t="s">
        <v>45</v>
      </c>
      <c r="F136" s="54">
        <v>59.869998931884766</v>
      </c>
      <c r="G136" s="56">
        <v>558.219970703125</v>
      </c>
    </row>
    <row r="137" spans="1:7">
      <c r="A137" s="53" t="s">
        <v>307</v>
      </c>
      <c r="B137" s="53" t="s">
        <v>4</v>
      </c>
      <c r="C137" s="53" t="s">
        <v>191</v>
      </c>
      <c r="D137" s="53" t="s">
        <v>197</v>
      </c>
      <c r="E137" s="53" t="s">
        <v>230</v>
      </c>
      <c r="F137" s="54">
        <v>3991.64990234375</v>
      </c>
      <c r="G137" s="56">
        <v>31500</v>
      </c>
    </row>
    <row r="138" spans="1:7">
      <c r="A138" s="53" t="s">
        <v>307</v>
      </c>
      <c r="B138" s="53" t="s">
        <v>4</v>
      </c>
      <c r="C138" s="53" t="s">
        <v>204</v>
      </c>
      <c r="D138" s="53" t="s">
        <v>205</v>
      </c>
      <c r="E138" s="53" t="s">
        <v>136</v>
      </c>
      <c r="F138" s="54">
        <v>25968.689453125</v>
      </c>
      <c r="G138" s="56">
        <v>24697.5</v>
      </c>
    </row>
    <row r="139" spans="1:7">
      <c r="A139" s="53" t="s">
        <v>307</v>
      </c>
      <c r="B139" s="53" t="s">
        <v>4</v>
      </c>
      <c r="C139" s="53" t="s">
        <v>191</v>
      </c>
      <c r="D139" s="53" t="s">
        <v>194</v>
      </c>
      <c r="E139" s="53" t="s">
        <v>45</v>
      </c>
      <c r="F139" s="54">
        <v>22176.259292602539</v>
      </c>
      <c r="G139" s="56">
        <v>44949.248794555664</v>
      </c>
    </row>
    <row r="140" spans="1:7">
      <c r="A140" s="53" t="s">
        <v>307</v>
      </c>
      <c r="B140" s="53" t="s">
        <v>4</v>
      </c>
      <c r="C140" s="53" t="s">
        <v>191</v>
      </c>
      <c r="D140" s="53" t="s">
        <v>200</v>
      </c>
      <c r="E140" s="53" t="s">
        <v>78</v>
      </c>
      <c r="F140" s="54">
        <v>61.240001678466797</v>
      </c>
      <c r="G140" s="56">
        <v>76</v>
      </c>
    </row>
    <row r="141" spans="1:7">
      <c r="A141" s="53" t="s">
        <v>307</v>
      </c>
      <c r="B141" s="53" t="s">
        <v>4</v>
      </c>
      <c r="C141" s="53" t="s">
        <v>191</v>
      </c>
      <c r="D141" s="53" t="s">
        <v>265</v>
      </c>
      <c r="E141" s="53" t="s">
        <v>45</v>
      </c>
      <c r="F141" s="54">
        <v>4864.3701171875</v>
      </c>
      <c r="G141" s="56">
        <v>13989.990234375</v>
      </c>
    </row>
    <row r="142" spans="1:7">
      <c r="A142" s="53" t="s">
        <v>307</v>
      </c>
      <c r="B142" s="53" t="s">
        <v>4</v>
      </c>
      <c r="C142" s="53" t="s">
        <v>191</v>
      </c>
      <c r="D142" s="53" t="s">
        <v>196</v>
      </c>
      <c r="E142" s="53" t="s">
        <v>45</v>
      </c>
      <c r="F142" s="54">
        <v>798330.40625</v>
      </c>
      <c r="G142" s="56">
        <v>567236.8125</v>
      </c>
    </row>
    <row r="143" spans="1:7">
      <c r="A143" s="53" t="s">
        <v>307</v>
      </c>
      <c r="B143" s="53" t="s">
        <v>4</v>
      </c>
      <c r="C143" s="53" t="s">
        <v>191</v>
      </c>
      <c r="D143" s="53" t="s">
        <v>259</v>
      </c>
      <c r="E143" s="53" t="s">
        <v>45</v>
      </c>
      <c r="F143" s="54">
        <v>7325.58984375</v>
      </c>
      <c r="G143" s="56">
        <v>23750</v>
      </c>
    </row>
    <row r="144" spans="1:7">
      <c r="A144" s="53" t="s">
        <v>307</v>
      </c>
      <c r="B144" s="53" t="s">
        <v>4</v>
      </c>
      <c r="C144" s="53" t="s">
        <v>191</v>
      </c>
      <c r="D144" s="53" t="s">
        <v>206</v>
      </c>
      <c r="E144" s="53" t="s">
        <v>78</v>
      </c>
      <c r="F144" s="54">
        <v>24.950000762939453</v>
      </c>
      <c r="G144" s="56">
        <v>98.319999694824219</v>
      </c>
    </row>
    <row r="145" spans="1:7">
      <c r="A145" s="32" t="s">
        <v>307</v>
      </c>
      <c r="B145" s="33"/>
      <c r="C145" s="33"/>
      <c r="D145" s="33"/>
      <c r="E145" s="33"/>
      <c r="F145" s="33">
        <f>SUM(F118:F144)</f>
        <v>1289755.4951517582</v>
      </c>
      <c r="G145" s="34">
        <f>SUM(G118:G144)</f>
        <v>1653956.5826950073</v>
      </c>
    </row>
    <row r="146" spans="1:7">
      <c r="A146" s="53" t="s">
        <v>324</v>
      </c>
      <c r="B146" s="53" t="s">
        <v>4</v>
      </c>
      <c r="C146" s="53" t="s">
        <v>191</v>
      </c>
      <c r="D146" s="53" t="s">
        <v>351</v>
      </c>
      <c r="E146" s="53" t="s">
        <v>45</v>
      </c>
      <c r="F146" s="54">
        <v>1201.5799560546875</v>
      </c>
      <c r="G146" s="56">
        <v>4518.81982421875</v>
      </c>
    </row>
    <row r="147" spans="1:7">
      <c r="A147" s="53" t="s">
        <v>324</v>
      </c>
      <c r="B147" s="53" t="s">
        <v>4</v>
      </c>
      <c r="C147" s="53" t="s">
        <v>191</v>
      </c>
      <c r="D147" s="53" t="s">
        <v>207</v>
      </c>
      <c r="E147" s="53" t="s">
        <v>95</v>
      </c>
      <c r="F147" s="54">
        <v>2829</v>
      </c>
      <c r="G147" s="56">
        <v>4422.7001953125</v>
      </c>
    </row>
    <row r="148" spans="1:7">
      <c r="A148" s="53" t="s">
        <v>324</v>
      </c>
      <c r="B148" s="53" t="s">
        <v>4</v>
      </c>
      <c r="C148" s="53" t="s">
        <v>191</v>
      </c>
      <c r="D148" s="53" t="s">
        <v>301</v>
      </c>
      <c r="E148" s="53" t="s">
        <v>95</v>
      </c>
      <c r="F148" s="54">
        <v>700.08001708984375</v>
      </c>
      <c r="G148" s="56">
        <v>1377.699951171875</v>
      </c>
    </row>
    <row r="149" spans="1:7">
      <c r="A149" s="53" t="s">
        <v>324</v>
      </c>
      <c r="B149" s="53" t="s">
        <v>4</v>
      </c>
      <c r="C149" s="53" t="s">
        <v>191</v>
      </c>
      <c r="D149" s="53" t="s">
        <v>195</v>
      </c>
      <c r="E149" s="53" t="s">
        <v>45</v>
      </c>
      <c r="F149" s="54">
        <v>816.469970703125</v>
      </c>
      <c r="G149" s="56">
        <v>4500</v>
      </c>
    </row>
    <row r="150" spans="1:7" ht="30">
      <c r="A150" s="53" t="s">
        <v>324</v>
      </c>
      <c r="B150" s="53" t="s">
        <v>4</v>
      </c>
      <c r="C150" s="53" t="s">
        <v>191</v>
      </c>
      <c r="D150" s="53" t="s">
        <v>209</v>
      </c>
      <c r="E150" s="53" t="s">
        <v>45</v>
      </c>
      <c r="F150" s="54">
        <v>698539.125</v>
      </c>
      <c r="G150" s="56">
        <v>517141.34375</v>
      </c>
    </row>
    <row r="151" spans="1:7">
      <c r="A151" s="53" t="s">
        <v>324</v>
      </c>
      <c r="B151" s="53" t="s">
        <v>4</v>
      </c>
      <c r="C151" s="53" t="s">
        <v>191</v>
      </c>
      <c r="D151" s="53" t="s">
        <v>178</v>
      </c>
      <c r="E151" s="53" t="s">
        <v>95</v>
      </c>
      <c r="F151" s="54">
        <v>707.5999755859375</v>
      </c>
      <c r="G151" s="56">
        <v>1553.699951171875</v>
      </c>
    </row>
    <row r="152" spans="1:7">
      <c r="A152" s="53" t="s">
        <v>324</v>
      </c>
      <c r="B152" s="53" t="s">
        <v>4</v>
      </c>
      <c r="C152" s="53" t="s">
        <v>191</v>
      </c>
      <c r="D152" s="53" t="s">
        <v>195</v>
      </c>
      <c r="E152" s="53" t="s">
        <v>78</v>
      </c>
      <c r="F152" s="54">
        <v>27.940000772476196</v>
      </c>
      <c r="G152" s="56">
        <v>64.759998321533203</v>
      </c>
    </row>
    <row r="153" spans="1:7" ht="30">
      <c r="A153" s="53" t="s">
        <v>324</v>
      </c>
      <c r="B153" s="53" t="s">
        <v>4</v>
      </c>
      <c r="C153" s="53" t="s">
        <v>191</v>
      </c>
      <c r="D153" s="53" t="s">
        <v>209</v>
      </c>
      <c r="E153" s="53" t="s">
        <v>45</v>
      </c>
      <c r="F153" s="54">
        <v>898121.6875</v>
      </c>
      <c r="G153" s="56">
        <v>664416</v>
      </c>
    </row>
    <row r="154" spans="1:7">
      <c r="A154" s="53" t="s">
        <v>324</v>
      </c>
      <c r="B154" s="53" t="s">
        <v>4</v>
      </c>
      <c r="C154" s="53" t="s">
        <v>191</v>
      </c>
      <c r="D154" s="53" t="s">
        <v>194</v>
      </c>
      <c r="E154" s="53" t="s">
        <v>45</v>
      </c>
      <c r="F154" s="54">
        <v>101.61000061035156</v>
      </c>
      <c r="G154" s="56">
        <v>161.27999877929687</v>
      </c>
    </row>
    <row r="155" spans="1:7">
      <c r="A155" s="53" t="s">
        <v>324</v>
      </c>
      <c r="B155" s="53" t="s">
        <v>4</v>
      </c>
      <c r="C155" s="53" t="s">
        <v>191</v>
      </c>
      <c r="D155" s="53" t="s">
        <v>196</v>
      </c>
      <c r="E155" s="53" t="s">
        <v>193</v>
      </c>
      <c r="F155" s="54">
        <v>85551.078125</v>
      </c>
      <c r="G155" s="56">
        <v>47880</v>
      </c>
    </row>
    <row r="156" spans="1:7">
      <c r="A156" s="53" t="s">
        <v>324</v>
      </c>
      <c r="B156" s="53" t="s">
        <v>4</v>
      </c>
      <c r="C156" s="53" t="s">
        <v>191</v>
      </c>
      <c r="D156" s="53" t="s">
        <v>195</v>
      </c>
      <c r="E156" s="53" t="s">
        <v>95</v>
      </c>
      <c r="F156" s="54">
        <v>12280.51008605957</v>
      </c>
      <c r="G156" s="56">
        <v>35623.01025390625</v>
      </c>
    </row>
    <row r="157" spans="1:7">
      <c r="A157" s="53" t="s">
        <v>324</v>
      </c>
      <c r="B157" s="53" t="s">
        <v>4</v>
      </c>
      <c r="C157" s="53" t="s">
        <v>191</v>
      </c>
      <c r="D157" s="53" t="s">
        <v>195</v>
      </c>
      <c r="E157" s="53" t="s">
        <v>45</v>
      </c>
      <c r="F157" s="54">
        <v>93.44000244140625</v>
      </c>
      <c r="G157" s="56">
        <v>646</v>
      </c>
    </row>
    <row r="158" spans="1:7">
      <c r="A158" s="53" t="s">
        <v>324</v>
      </c>
      <c r="B158" s="53" t="s">
        <v>4</v>
      </c>
      <c r="C158" s="53" t="s">
        <v>191</v>
      </c>
      <c r="D158" s="53" t="s">
        <v>195</v>
      </c>
      <c r="E158" s="53" t="s">
        <v>45</v>
      </c>
      <c r="F158" s="54">
        <v>276.81999206542969</v>
      </c>
      <c r="G158" s="56">
        <v>733.99998474121094</v>
      </c>
    </row>
    <row r="159" spans="1:7">
      <c r="A159" s="53" t="s">
        <v>324</v>
      </c>
      <c r="B159" s="53" t="s">
        <v>4</v>
      </c>
      <c r="C159" s="53" t="s">
        <v>191</v>
      </c>
      <c r="D159" s="53" t="s">
        <v>194</v>
      </c>
      <c r="E159" s="53" t="s">
        <v>45</v>
      </c>
      <c r="F159" s="54">
        <v>14828.990234375</v>
      </c>
      <c r="G159" s="56">
        <v>23100</v>
      </c>
    </row>
    <row r="160" spans="1:7">
      <c r="A160" s="53" t="s">
        <v>324</v>
      </c>
      <c r="B160" s="53" t="s">
        <v>4</v>
      </c>
      <c r="C160" s="53" t="s">
        <v>191</v>
      </c>
      <c r="D160" s="53" t="s">
        <v>178</v>
      </c>
      <c r="E160" s="53" t="s">
        <v>95</v>
      </c>
      <c r="F160" s="54">
        <v>2060.1600494384766</v>
      </c>
      <c r="G160" s="56">
        <v>18543.240844726563</v>
      </c>
    </row>
    <row r="161" spans="1:7">
      <c r="A161" s="53" t="s">
        <v>324</v>
      </c>
      <c r="B161" s="53" t="s">
        <v>4</v>
      </c>
      <c r="C161" s="53" t="s">
        <v>204</v>
      </c>
      <c r="D161" s="53" t="s">
        <v>205</v>
      </c>
      <c r="E161" s="53" t="s">
        <v>45</v>
      </c>
      <c r="F161" s="54">
        <v>33370.47998046875</v>
      </c>
      <c r="G161" s="56">
        <v>45856.67041015625</v>
      </c>
    </row>
    <row r="162" spans="1:7">
      <c r="A162" s="53" t="s">
        <v>324</v>
      </c>
      <c r="B162" s="53" t="s">
        <v>4</v>
      </c>
      <c r="C162" s="53" t="s">
        <v>191</v>
      </c>
      <c r="D162" s="53" t="s">
        <v>203</v>
      </c>
      <c r="E162" s="53" t="s">
        <v>95</v>
      </c>
      <c r="F162" s="54">
        <v>2338.840087890625</v>
      </c>
      <c r="G162" s="56">
        <v>50634.12890625</v>
      </c>
    </row>
    <row r="163" spans="1:7">
      <c r="A163" s="53" t="s">
        <v>324</v>
      </c>
      <c r="B163" s="53" t="s">
        <v>4</v>
      </c>
      <c r="C163" s="53" t="s">
        <v>191</v>
      </c>
      <c r="D163" s="53" t="s">
        <v>178</v>
      </c>
      <c r="E163" s="53" t="s">
        <v>95</v>
      </c>
      <c r="F163" s="54">
        <v>394.6300048828125</v>
      </c>
      <c r="G163" s="56">
        <v>1265.469970703125</v>
      </c>
    </row>
    <row r="164" spans="1:7">
      <c r="A164" s="53" t="s">
        <v>324</v>
      </c>
      <c r="B164" s="53" t="s">
        <v>4</v>
      </c>
      <c r="C164" s="53" t="s">
        <v>191</v>
      </c>
      <c r="D164" s="53" t="s">
        <v>201</v>
      </c>
      <c r="E164" s="53" t="s">
        <v>45</v>
      </c>
      <c r="F164" s="54">
        <v>62.59999942779541</v>
      </c>
      <c r="G164" s="56">
        <v>331.0000114440918</v>
      </c>
    </row>
    <row r="165" spans="1:7">
      <c r="A165" s="53" t="s">
        <v>324</v>
      </c>
      <c r="B165" s="53" t="s">
        <v>4</v>
      </c>
      <c r="C165" s="53" t="s">
        <v>191</v>
      </c>
      <c r="D165" s="53" t="s">
        <v>197</v>
      </c>
      <c r="E165" s="53" t="s">
        <v>45</v>
      </c>
      <c r="F165" s="54">
        <v>13862.009765625</v>
      </c>
      <c r="G165" s="56">
        <v>124200</v>
      </c>
    </row>
    <row r="166" spans="1:7">
      <c r="A166" s="53" t="s">
        <v>324</v>
      </c>
      <c r="B166" s="53" t="s">
        <v>4</v>
      </c>
      <c r="C166" s="53" t="s">
        <v>204</v>
      </c>
      <c r="D166" s="53" t="s">
        <v>205</v>
      </c>
      <c r="E166" s="53" t="s">
        <v>45</v>
      </c>
      <c r="F166" s="54">
        <v>20142.869140625</v>
      </c>
      <c r="G166" s="56">
        <v>45735</v>
      </c>
    </row>
    <row r="167" spans="1:7">
      <c r="A167" s="53" t="s">
        <v>324</v>
      </c>
      <c r="B167" s="53" t="s">
        <v>4</v>
      </c>
      <c r="C167" s="53" t="s">
        <v>191</v>
      </c>
      <c r="D167" s="53" t="s">
        <v>352</v>
      </c>
      <c r="E167" s="53" t="s">
        <v>45</v>
      </c>
      <c r="F167" s="54">
        <v>280.27999877929687</v>
      </c>
      <c r="G167" s="56">
        <v>1122</v>
      </c>
    </row>
    <row r="168" spans="1:7">
      <c r="A168" s="53" t="s">
        <v>324</v>
      </c>
      <c r="B168" s="53" t="s">
        <v>4</v>
      </c>
      <c r="C168" s="53" t="s">
        <v>191</v>
      </c>
      <c r="D168" s="53" t="s">
        <v>264</v>
      </c>
      <c r="E168" s="53" t="s">
        <v>95</v>
      </c>
      <c r="F168" s="54">
        <v>707.6099853515625</v>
      </c>
      <c r="G168" s="56">
        <v>2290.9599609375</v>
      </c>
    </row>
    <row r="169" spans="1:7">
      <c r="A169" s="53" t="s">
        <v>324</v>
      </c>
      <c r="B169" s="53" t="s">
        <v>4</v>
      </c>
      <c r="C169" s="53" t="s">
        <v>191</v>
      </c>
      <c r="D169" s="53" t="s">
        <v>203</v>
      </c>
      <c r="E169" s="53" t="s">
        <v>76</v>
      </c>
      <c r="F169" s="54">
        <v>10142.419921875</v>
      </c>
      <c r="G169" s="56">
        <v>64020.9609375</v>
      </c>
    </row>
    <row r="170" spans="1:7">
      <c r="A170" s="53" t="s">
        <v>324</v>
      </c>
      <c r="B170" s="53" t="s">
        <v>4</v>
      </c>
      <c r="C170" s="53" t="s">
        <v>191</v>
      </c>
      <c r="D170" s="53" t="s">
        <v>203</v>
      </c>
      <c r="E170" s="53" t="s">
        <v>174</v>
      </c>
      <c r="F170" s="54">
        <v>24473.8203125</v>
      </c>
      <c r="G170" s="56">
        <v>43429.25</v>
      </c>
    </row>
    <row r="171" spans="1:7">
      <c r="A171" s="53" t="s">
        <v>324</v>
      </c>
      <c r="B171" s="53" t="s">
        <v>4</v>
      </c>
      <c r="C171" s="53" t="s">
        <v>191</v>
      </c>
      <c r="D171" s="53" t="s">
        <v>195</v>
      </c>
      <c r="E171" s="53" t="s">
        <v>95</v>
      </c>
      <c r="F171" s="54">
        <v>101.28999996185303</v>
      </c>
      <c r="G171" s="56">
        <v>681.53998184204102</v>
      </c>
    </row>
    <row r="172" spans="1:7">
      <c r="A172" s="53" t="s">
        <v>324</v>
      </c>
      <c r="B172" s="53" t="s">
        <v>4</v>
      </c>
      <c r="C172" s="53" t="s">
        <v>191</v>
      </c>
      <c r="D172" s="53" t="s">
        <v>203</v>
      </c>
      <c r="E172" s="53" t="s">
        <v>107</v>
      </c>
      <c r="F172" s="54">
        <v>24723.2890625</v>
      </c>
      <c r="G172" s="56">
        <v>44133.75</v>
      </c>
    </row>
    <row r="173" spans="1:7">
      <c r="A173" s="53" t="s">
        <v>324</v>
      </c>
      <c r="B173" s="53" t="s">
        <v>4</v>
      </c>
      <c r="C173" s="53" t="s">
        <v>191</v>
      </c>
      <c r="D173" s="53" t="s">
        <v>182</v>
      </c>
      <c r="E173" s="53" t="s">
        <v>45</v>
      </c>
      <c r="F173" s="54">
        <v>1020.5900268554687</v>
      </c>
      <c r="G173" s="56">
        <v>5580</v>
      </c>
    </row>
    <row r="174" spans="1:7">
      <c r="A174" s="53" t="s">
        <v>324</v>
      </c>
      <c r="B174" s="53" t="s">
        <v>4</v>
      </c>
      <c r="C174" s="53" t="s">
        <v>191</v>
      </c>
      <c r="D174" s="53" t="s">
        <v>203</v>
      </c>
      <c r="E174" s="53" t="s">
        <v>306</v>
      </c>
      <c r="F174" s="54">
        <v>49.900001525878906</v>
      </c>
      <c r="G174" s="56">
        <v>1000</v>
      </c>
    </row>
    <row r="175" spans="1:7">
      <c r="A175" s="53" t="s">
        <v>324</v>
      </c>
      <c r="B175" s="53" t="s">
        <v>4</v>
      </c>
      <c r="C175" s="53" t="s">
        <v>191</v>
      </c>
      <c r="D175" s="53" t="s">
        <v>203</v>
      </c>
      <c r="E175" s="53" t="s">
        <v>45</v>
      </c>
      <c r="F175" s="54">
        <v>9071.9404296875</v>
      </c>
      <c r="G175" s="56">
        <v>22200</v>
      </c>
    </row>
    <row r="176" spans="1:7">
      <c r="A176" s="53" t="s">
        <v>324</v>
      </c>
      <c r="B176" s="53" t="s">
        <v>4</v>
      </c>
      <c r="C176" s="53" t="s">
        <v>191</v>
      </c>
      <c r="D176" s="53" t="s">
        <v>196</v>
      </c>
      <c r="E176" s="53" t="s">
        <v>193</v>
      </c>
      <c r="F176" s="54">
        <v>21432.44921875</v>
      </c>
      <c r="G176" s="56">
        <v>17955</v>
      </c>
    </row>
    <row r="177" spans="1:7">
      <c r="A177" s="53" t="s">
        <v>324</v>
      </c>
      <c r="B177" s="53" t="s">
        <v>4</v>
      </c>
      <c r="C177" s="53" t="s">
        <v>191</v>
      </c>
      <c r="D177" s="53" t="s">
        <v>196</v>
      </c>
      <c r="E177" s="53" t="s">
        <v>45</v>
      </c>
      <c r="F177" s="54">
        <v>747963.9375</v>
      </c>
      <c r="G177" s="56">
        <v>519048.125</v>
      </c>
    </row>
    <row r="178" spans="1:7" ht="30">
      <c r="A178" s="53" t="s">
        <v>324</v>
      </c>
      <c r="B178" s="53" t="s">
        <v>4</v>
      </c>
      <c r="C178" s="53" t="s">
        <v>191</v>
      </c>
      <c r="D178" s="53" t="s">
        <v>209</v>
      </c>
      <c r="E178" s="53" t="s">
        <v>45</v>
      </c>
      <c r="F178" s="54">
        <v>1499744</v>
      </c>
      <c r="G178" s="56">
        <v>1063649.125</v>
      </c>
    </row>
    <row r="179" spans="1:7" ht="30">
      <c r="A179" s="53" t="s">
        <v>324</v>
      </c>
      <c r="B179" s="53" t="s">
        <v>4</v>
      </c>
      <c r="C179" s="53" t="s">
        <v>191</v>
      </c>
      <c r="D179" s="53" t="s">
        <v>209</v>
      </c>
      <c r="E179" s="53" t="s">
        <v>136</v>
      </c>
      <c r="F179" s="54">
        <v>1097704.25</v>
      </c>
      <c r="G179" s="56">
        <v>735581</v>
      </c>
    </row>
    <row r="180" spans="1:7">
      <c r="A180" s="53" t="s">
        <v>324</v>
      </c>
      <c r="B180" s="53" t="s">
        <v>4</v>
      </c>
      <c r="C180" s="53" t="s">
        <v>204</v>
      </c>
      <c r="D180" s="53" t="s">
        <v>205</v>
      </c>
      <c r="E180" s="53" t="s">
        <v>45</v>
      </c>
      <c r="F180" s="54">
        <v>2938.85009765625</v>
      </c>
      <c r="G180" s="56">
        <v>10601.5</v>
      </c>
    </row>
    <row r="181" spans="1:7">
      <c r="A181" s="53" t="s">
        <v>324</v>
      </c>
      <c r="B181" s="53" t="s">
        <v>4</v>
      </c>
      <c r="C181" s="53" t="s">
        <v>191</v>
      </c>
      <c r="D181" s="53" t="s">
        <v>194</v>
      </c>
      <c r="E181" s="53" t="s">
        <v>45</v>
      </c>
      <c r="F181" s="54">
        <v>1581.6300048828125</v>
      </c>
      <c r="G181" s="56">
        <v>2947.10009765625</v>
      </c>
    </row>
    <row r="182" spans="1:7">
      <c r="A182" s="53" t="s">
        <v>324</v>
      </c>
      <c r="B182" s="53" t="s">
        <v>4</v>
      </c>
      <c r="C182" s="53" t="s">
        <v>191</v>
      </c>
      <c r="D182" s="53" t="s">
        <v>203</v>
      </c>
      <c r="E182" s="53" t="s">
        <v>306</v>
      </c>
      <c r="F182" s="54">
        <v>49895.6484375</v>
      </c>
      <c r="G182" s="56">
        <v>113750</v>
      </c>
    </row>
    <row r="183" spans="1:7">
      <c r="A183" s="53" t="s">
        <v>324</v>
      </c>
      <c r="B183" s="53" t="s">
        <v>4</v>
      </c>
      <c r="C183" s="53" t="s">
        <v>191</v>
      </c>
      <c r="D183" s="53" t="s">
        <v>203</v>
      </c>
      <c r="E183" s="53" t="s">
        <v>107</v>
      </c>
      <c r="F183" s="54">
        <v>49895.6484375</v>
      </c>
      <c r="G183" s="56">
        <v>113750</v>
      </c>
    </row>
    <row r="184" spans="1:7">
      <c r="A184" s="53" t="s">
        <v>324</v>
      </c>
      <c r="B184" s="53" t="s">
        <v>4</v>
      </c>
      <c r="C184" s="53" t="s">
        <v>191</v>
      </c>
      <c r="D184" s="53" t="s">
        <v>198</v>
      </c>
      <c r="E184" s="53" t="s">
        <v>72</v>
      </c>
      <c r="F184" s="54">
        <v>90</v>
      </c>
      <c r="G184" s="56">
        <v>8400</v>
      </c>
    </row>
    <row r="185" spans="1:7">
      <c r="A185" s="53" t="s">
        <v>324</v>
      </c>
      <c r="B185" s="53" t="s">
        <v>4</v>
      </c>
      <c r="C185" s="53" t="s">
        <v>191</v>
      </c>
      <c r="D185" s="53" t="s">
        <v>203</v>
      </c>
      <c r="E185" s="53" t="s">
        <v>107</v>
      </c>
      <c r="F185" s="54">
        <v>24913.5</v>
      </c>
      <c r="G185" s="56">
        <v>24913.5</v>
      </c>
    </row>
    <row r="186" spans="1:7">
      <c r="A186" s="53" t="s">
        <v>324</v>
      </c>
      <c r="B186" s="53" t="s">
        <v>4</v>
      </c>
      <c r="C186" s="53" t="s">
        <v>191</v>
      </c>
      <c r="D186" s="53" t="s">
        <v>194</v>
      </c>
      <c r="E186" s="53" t="s">
        <v>45</v>
      </c>
      <c r="F186" s="54">
        <v>497.60000610351562</v>
      </c>
      <c r="G186" s="56">
        <v>1351.9599609375</v>
      </c>
    </row>
    <row r="187" spans="1:7">
      <c r="A187" s="53" t="s">
        <v>324</v>
      </c>
      <c r="B187" s="53" t="s">
        <v>4</v>
      </c>
      <c r="C187" s="53" t="s">
        <v>191</v>
      </c>
      <c r="D187" s="53" t="s">
        <v>203</v>
      </c>
      <c r="E187" s="53" t="s">
        <v>133</v>
      </c>
      <c r="F187" s="54">
        <v>25945.740234375</v>
      </c>
      <c r="G187" s="56">
        <v>61100</v>
      </c>
    </row>
    <row r="188" spans="1:7">
      <c r="A188" s="53" t="s">
        <v>324</v>
      </c>
      <c r="B188" s="53" t="s">
        <v>4</v>
      </c>
      <c r="C188" s="53" t="s">
        <v>191</v>
      </c>
      <c r="D188" s="53" t="s">
        <v>192</v>
      </c>
      <c r="E188" s="53" t="s">
        <v>343</v>
      </c>
      <c r="F188" s="54">
        <v>8028</v>
      </c>
      <c r="G188" s="56">
        <v>26013.30078125</v>
      </c>
    </row>
    <row r="189" spans="1:7">
      <c r="A189" s="53" t="s">
        <v>324</v>
      </c>
      <c r="B189" s="53" t="s">
        <v>4</v>
      </c>
      <c r="C189" s="53" t="s">
        <v>191</v>
      </c>
      <c r="D189" s="53" t="s">
        <v>195</v>
      </c>
      <c r="E189" s="53" t="s">
        <v>45</v>
      </c>
      <c r="F189" s="54">
        <v>3891.919921875</v>
      </c>
      <c r="G189" s="56">
        <v>6337</v>
      </c>
    </row>
    <row r="190" spans="1:7">
      <c r="A190" s="53" t="s">
        <v>324</v>
      </c>
      <c r="B190" s="53" t="s">
        <v>4</v>
      </c>
      <c r="C190" s="53" t="s">
        <v>191</v>
      </c>
      <c r="D190" s="53" t="s">
        <v>203</v>
      </c>
      <c r="E190" s="53" t="s">
        <v>80</v>
      </c>
      <c r="F190" s="54">
        <v>29918.4697265625</v>
      </c>
      <c r="G190" s="56">
        <v>157170</v>
      </c>
    </row>
    <row r="191" spans="1:7">
      <c r="A191" s="53" t="s">
        <v>324</v>
      </c>
      <c r="B191" s="53" t="s">
        <v>4</v>
      </c>
      <c r="C191" s="53" t="s">
        <v>191</v>
      </c>
      <c r="D191" s="53" t="s">
        <v>203</v>
      </c>
      <c r="E191" s="53" t="s">
        <v>89</v>
      </c>
      <c r="F191" s="54">
        <v>2800.139892578125</v>
      </c>
      <c r="G191" s="56">
        <v>24983.490234375</v>
      </c>
    </row>
    <row r="192" spans="1:7">
      <c r="A192" s="53" t="s">
        <v>324</v>
      </c>
      <c r="B192" s="53" t="s">
        <v>4</v>
      </c>
      <c r="C192" s="53" t="s">
        <v>191</v>
      </c>
      <c r="D192" s="53" t="s">
        <v>194</v>
      </c>
      <c r="E192" s="53" t="s">
        <v>45</v>
      </c>
      <c r="F192" s="54">
        <v>167.3800048828125</v>
      </c>
      <c r="G192" s="56">
        <v>435</v>
      </c>
    </row>
    <row r="193" spans="1:7">
      <c r="A193" s="53" t="s">
        <v>324</v>
      </c>
      <c r="B193" s="53" t="s">
        <v>4</v>
      </c>
      <c r="C193" s="53" t="s">
        <v>191</v>
      </c>
      <c r="D193" s="53" t="s">
        <v>198</v>
      </c>
      <c r="E193" s="53" t="s">
        <v>80</v>
      </c>
      <c r="F193" s="54">
        <v>271.42999267578125</v>
      </c>
      <c r="G193" s="56">
        <v>55876.62890625</v>
      </c>
    </row>
    <row r="194" spans="1:7">
      <c r="A194" s="53" t="s">
        <v>324</v>
      </c>
      <c r="B194" s="53" t="s">
        <v>4</v>
      </c>
      <c r="C194" s="53" t="s">
        <v>191</v>
      </c>
      <c r="D194" s="53" t="s">
        <v>207</v>
      </c>
      <c r="E194" s="53" t="s">
        <v>45</v>
      </c>
      <c r="F194" s="54">
        <v>1006.0800170898437</v>
      </c>
      <c r="G194" s="56">
        <v>6495.1201171875</v>
      </c>
    </row>
    <row r="195" spans="1:7">
      <c r="A195" s="53" t="s">
        <v>324</v>
      </c>
      <c r="B195" s="53" t="s">
        <v>4</v>
      </c>
      <c r="C195" s="53" t="s">
        <v>191</v>
      </c>
      <c r="D195" s="53" t="s">
        <v>261</v>
      </c>
      <c r="E195" s="53" t="s">
        <v>193</v>
      </c>
      <c r="F195" s="54">
        <v>638.65997314453125</v>
      </c>
      <c r="G195" s="56">
        <v>2225.159912109375</v>
      </c>
    </row>
    <row r="196" spans="1:7">
      <c r="A196" s="53" t="s">
        <v>324</v>
      </c>
      <c r="B196" s="53" t="s">
        <v>4</v>
      </c>
      <c r="C196" s="53" t="s">
        <v>191</v>
      </c>
      <c r="D196" s="53" t="s">
        <v>352</v>
      </c>
      <c r="E196" s="53" t="s">
        <v>45</v>
      </c>
      <c r="F196" s="54">
        <v>5.9000000953674316</v>
      </c>
      <c r="G196" s="56">
        <v>31.870000839233398</v>
      </c>
    </row>
    <row r="197" spans="1:7">
      <c r="A197" s="53" t="s">
        <v>324</v>
      </c>
      <c r="B197" s="53" t="s">
        <v>4</v>
      </c>
      <c r="C197" s="53" t="s">
        <v>191</v>
      </c>
      <c r="D197" s="53" t="s">
        <v>201</v>
      </c>
      <c r="E197" s="53" t="s">
        <v>45</v>
      </c>
      <c r="F197" s="54">
        <v>1055.5199584960937</v>
      </c>
      <c r="G197" s="56">
        <v>6055.56005859375</v>
      </c>
    </row>
    <row r="198" spans="1:7">
      <c r="A198" s="53" t="s">
        <v>324</v>
      </c>
      <c r="B198" s="53" t="s">
        <v>4</v>
      </c>
      <c r="C198" s="53" t="s">
        <v>191</v>
      </c>
      <c r="D198" s="53" t="s">
        <v>195</v>
      </c>
      <c r="E198" s="53" t="s">
        <v>45</v>
      </c>
      <c r="F198" s="54">
        <v>473.55999755859375</v>
      </c>
      <c r="G198" s="56">
        <v>2524.9700317382812</v>
      </c>
    </row>
    <row r="199" spans="1:7">
      <c r="A199" s="53" t="s">
        <v>324</v>
      </c>
      <c r="B199" s="53" t="s">
        <v>4</v>
      </c>
      <c r="C199" s="53" t="s">
        <v>191</v>
      </c>
      <c r="D199" s="53" t="s">
        <v>199</v>
      </c>
      <c r="E199" s="53" t="s">
        <v>73</v>
      </c>
      <c r="F199" s="54">
        <v>21235.58984375</v>
      </c>
      <c r="G199" s="56">
        <v>39670</v>
      </c>
    </row>
    <row r="200" spans="1:7">
      <c r="A200" s="53" t="s">
        <v>324</v>
      </c>
      <c r="B200" s="53" t="s">
        <v>4</v>
      </c>
      <c r="C200" s="53" t="s">
        <v>191</v>
      </c>
      <c r="D200" s="53" t="s">
        <v>256</v>
      </c>
      <c r="E200" s="53" t="s">
        <v>73</v>
      </c>
      <c r="F200" s="54">
        <v>42471.1796875</v>
      </c>
      <c r="G200" s="56">
        <v>73344</v>
      </c>
    </row>
    <row r="201" spans="1:7" ht="30">
      <c r="A201" s="53" t="s">
        <v>324</v>
      </c>
      <c r="B201" s="53" t="s">
        <v>4</v>
      </c>
      <c r="C201" s="53" t="s">
        <v>191</v>
      </c>
      <c r="D201" s="53" t="s">
        <v>209</v>
      </c>
      <c r="E201" s="53" t="s">
        <v>136</v>
      </c>
      <c r="F201" s="54">
        <v>898121.6875</v>
      </c>
      <c r="G201" s="56">
        <v>619776</v>
      </c>
    </row>
    <row r="202" spans="1:7">
      <c r="A202" s="53" t="s">
        <v>324</v>
      </c>
      <c r="B202" s="53" t="s">
        <v>4</v>
      </c>
      <c r="C202" s="53" t="s">
        <v>191</v>
      </c>
      <c r="D202" s="53" t="s">
        <v>184</v>
      </c>
      <c r="E202" s="53" t="s">
        <v>45</v>
      </c>
      <c r="F202" s="54">
        <v>3949.919921875</v>
      </c>
      <c r="G202" s="56">
        <v>9991.099609375</v>
      </c>
    </row>
    <row r="203" spans="1:7">
      <c r="A203" s="53" t="s">
        <v>324</v>
      </c>
      <c r="B203" s="53" t="s">
        <v>4</v>
      </c>
      <c r="C203" s="53" t="s">
        <v>191</v>
      </c>
      <c r="D203" s="53" t="s">
        <v>195</v>
      </c>
      <c r="E203" s="53" t="s">
        <v>45</v>
      </c>
      <c r="F203" s="54">
        <v>53.040000915527344</v>
      </c>
      <c r="G203" s="56">
        <v>303.20001220703125</v>
      </c>
    </row>
    <row r="204" spans="1:7">
      <c r="A204" s="32" t="s">
        <v>324</v>
      </c>
      <c r="B204" s="33"/>
      <c r="C204" s="33"/>
      <c r="D204" s="33"/>
      <c r="E204" s="33"/>
      <c r="F204" s="33">
        <f>SUM(F146:F203)</f>
        <v>6395570.3900039196</v>
      </c>
      <c r="G204" s="34">
        <f>SUM(G146:G203)</f>
        <v>5481442.9946537018</v>
      </c>
    </row>
    <row r="205" spans="1:7">
      <c r="A205" s="53" t="s">
        <v>329</v>
      </c>
      <c r="B205" s="53" t="s">
        <v>4</v>
      </c>
      <c r="C205" s="53" t="s">
        <v>191</v>
      </c>
      <c r="D205" s="53" t="s">
        <v>203</v>
      </c>
      <c r="E205" s="53" t="s">
        <v>107</v>
      </c>
      <c r="F205" s="54">
        <v>24947.830078125</v>
      </c>
      <c r="G205" s="56">
        <v>43000</v>
      </c>
    </row>
    <row r="206" spans="1:7">
      <c r="A206" s="53" t="s">
        <v>329</v>
      </c>
      <c r="B206" s="53" t="s">
        <v>4</v>
      </c>
      <c r="C206" s="53" t="s">
        <v>191</v>
      </c>
      <c r="D206" s="53" t="s">
        <v>196</v>
      </c>
      <c r="E206" s="53" t="s">
        <v>193</v>
      </c>
      <c r="F206" s="54">
        <v>24227</v>
      </c>
      <c r="G206" s="56">
        <v>16080</v>
      </c>
    </row>
    <row r="207" spans="1:7">
      <c r="A207" s="53" t="s">
        <v>329</v>
      </c>
      <c r="B207" s="53" t="s">
        <v>4</v>
      </c>
      <c r="C207" s="53" t="s">
        <v>191</v>
      </c>
      <c r="D207" s="53" t="s">
        <v>257</v>
      </c>
      <c r="E207" s="53" t="s">
        <v>45</v>
      </c>
      <c r="F207" s="54">
        <v>1045.1800155639648</v>
      </c>
      <c r="G207" s="56">
        <v>5528.4501800537109</v>
      </c>
    </row>
    <row r="208" spans="1:7">
      <c r="A208" s="53" t="s">
        <v>329</v>
      </c>
      <c r="B208" s="53" t="s">
        <v>4</v>
      </c>
      <c r="C208" s="53" t="s">
        <v>191</v>
      </c>
      <c r="D208" s="53" t="s">
        <v>195</v>
      </c>
      <c r="E208" s="53" t="s">
        <v>45</v>
      </c>
      <c r="F208" s="54">
        <v>128.5</v>
      </c>
      <c r="G208" s="56">
        <v>2025</v>
      </c>
    </row>
    <row r="209" spans="1:7">
      <c r="A209" s="53" t="s">
        <v>329</v>
      </c>
      <c r="B209" s="53" t="s">
        <v>4</v>
      </c>
      <c r="C209" s="53" t="s">
        <v>191</v>
      </c>
      <c r="D209" s="53" t="s">
        <v>201</v>
      </c>
      <c r="E209" s="53" t="s">
        <v>45</v>
      </c>
      <c r="F209" s="54">
        <v>721.219970703125</v>
      </c>
      <c r="G209" s="56">
        <v>3089.89990234375</v>
      </c>
    </row>
    <row r="210" spans="1:7">
      <c r="A210" s="53" t="s">
        <v>329</v>
      </c>
      <c r="B210" s="53" t="s">
        <v>4</v>
      </c>
      <c r="C210" s="53" t="s">
        <v>191</v>
      </c>
      <c r="D210" s="53" t="s">
        <v>201</v>
      </c>
      <c r="E210" s="53" t="s">
        <v>95</v>
      </c>
      <c r="F210" s="54">
        <v>1227.4300537109375</v>
      </c>
      <c r="G210" s="56">
        <v>2095</v>
      </c>
    </row>
    <row r="211" spans="1:7">
      <c r="A211" s="53" t="s">
        <v>329</v>
      </c>
      <c r="B211" s="53" t="s">
        <v>4</v>
      </c>
      <c r="C211" s="53" t="s">
        <v>191</v>
      </c>
      <c r="D211" s="53" t="s">
        <v>184</v>
      </c>
      <c r="E211" s="53" t="s">
        <v>95</v>
      </c>
      <c r="F211" s="54">
        <v>376.94000244140625</v>
      </c>
      <c r="G211" s="56">
        <v>425</v>
      </c>
    </row>
    <row r="212" spans="1:7">
      <c r="A212" s="53" t="s">
        <v>329</v>
      </c>
      <c r="B212" s="53" t="s">
        <v>4</v>
      </c>
      <c r="C212" s="53" t="s">
        <v>191</v>
      </c>
      <c r="D212" s="53" t="s">
        <v>195</v>
      </c>
      <c r="E212" s="53" t="s">
        <v>95</v>
      </c>
      <c r="F212" s="54">
        <v>137.88999938964844</v>
      </c>
      <c r="G212" s="56">
        <v>255.40000152587891</v>
      </c>
    </row>
    <row r="213" spans="1:7">
      <c r="A213" s="53" t="s">
        <v>329</v>
      </c>
      <c r="B213" s="53" t="s">
        <v>4</v>
      </c>
      <c r="C213" s="53" t="s">
        <v>191</v>
      </c>
      <c r="D213" s="53" t="s">
        <v>299</v>
      </c>
      <c r="E213" s="53" t="s">
        <v>45</v>
      </c>
      <c r="F213" s="54">
        <v>58.970001220703125</v>
      </c>
      <c r="G213" s="56">
        <v>466.17999267578125</v>
      </c>
    </row>
    <row r="214" spans="1:7">
      <c r="A214" s="53" t="s">
        <v>329</v>
      </c>
      <c r="B214" s="53" t="s">
        <v>4</v>
      </c>
      <c r="C214" s="53" t="s">
        <v>191</v>
      </c>
      <c r="D214" s="53" t="s">
        <v>195</v>
      </c>
      <c r="E214" s="53" t="s">
        <v>45</v>
      </c>
      <c r="F214" s="54">
        <v>238.58999633789062</v>
      </c>
      <c r="G214" s="56">
        <v>1723.199951171875</v>
      </c>
    </row>
    <row r="215" spans="1:7">
      <c r="A215" s="53" t="s">
        <v>329</v>
      </c>
      <c r="B215" s="53" t="s">
        <v>4</v>
      </c>
      <c r="C215" s="53" t="s">
        <v>191</v>
      </c>
      <c r="D215" s="53" t="s">
        <v>195</v>
      </c>
      <c r="E215" s="53" t="s">
        <v>45</v>
      </c>
      <c r="F215" s="54">
        <v>340.20001220703125</v>
      </c>
      <c r="G215" s="56">
        <v>2505</v>
      </c>
    </row>
    <row r="216" spans="1:7">
      <c r="A216" s="53" t="s">
        <v>329</v>
      </c>
      <c r="B216" s="53" t="s">
        <v>4</v>
      </c>
      <c r="C216" s="53" t="s">
        <v>191</v>
      </c>
      <c r="D216" s="53" t="s">
        <v>194</v>
      </c>
      <c r="E216" s="53" t="s">
        <v>45</v>
      </c>
      <c r="F216" s="54">
        <v>80.830001831054688</v>
      </c>
      <c r="G216" s="56">
        <v>152.69999694824219</v>
      </c>
    </row>
    <row r="217" spans="1:7">
      <c r="A217" s="53" t="s">
        <v>329</v>
      </c>
      <c r="B217" s="53" t="s">
        <v>4</v>
      </c>
      <c r="C217" s="53" t="s">
        <v>204</v>
      </c>
      <c r="D217" s="53" t="s">
        <v>205</v>
      </c>
      <c r="E217" s="53" t="s">
        <v>45</v>
      </c>
      <c r="F217" s="54">
        <v>7640.8399047851562</v>
      </c>
      <c r="G217" s="56">
        <v>17582.81982421875</v>
      </c>
    </row>
    <row r="218" spans="1:7">
      <c r="A218" s="53" t="s">
        <v>329</v>
      </c>
      <c r="B218" s="53" t="s">
        <v>4</v>
      </c>
      <c r="C218" s="53" t="s">
        <v>191</v>
      </c>
      <c r="D218" s="53" t="s">
        <v>203</v>
      </c>
      <c r="E218" s="53" t="s">
        <v>76</v>
      </c>
      <c r="F218" s="54">
        <v>19765.66015625</v>
      </c>
      <c r="G218" s="56">
        <v>46980</v>
      </c>
    </row>
    <row r="219" spans="1:7">
      <c r="A219" s="53" t="s">
        <v>329</v>
      </c>
      <c r="B219" s="53" t="s">
        <v>4</v>
      </c>
      <c r="C219" s="53" t="s">
        <v>191</v>
      </c>
      <c r="D219" s="53" t="s">
        <v>265</v>
      </c>
      <c r="E219" s="53" t="s">
        <v>45</v>
      </c>
      <c r="F219" s="54">
        <v>9113.669921875</v>
      </c>
      <c r="G219" s="56">
        <v>29224.6904296875</v>
      </c>
    </row>
    <row r="220" spans="1:7">
      <c r="A220" s="53" t="s">
        <v>329</v>
      </c>
      <c r="B220" s="53" t="s">
        <v>4</v>
      </c>
      <c r="C220" s="53" t="s">
        <v>191</v>
      </c>
      <c r="D220" s="53" t="s">
        <v>178</v>
      </c>
      <c r="E220" s="53" t="s">
        <v>95</v>
      </c>
      <c r="F220" s="54">
        <v>133.03999328613281</v>
      </c>
      <c r="G220" s="56">
        <v>1813.219970703125</v>
      </c>
    </row>
    <row r="221" spans="1:7">
      <c r="A221" s="53" t="s">
        <v>329</v>
      </c>
      <c r="B221" s="53" t="s">
        <v>4</v>
      </c>
      <c r="C221" s="53" t="s">
        <v>191</v>
      </c>
      <c r="D221" s="53" t="s">
        <v>178</v>
      </c>
      <c r="E221" s="53" t="s">
        <v>45</v>
      </c>
      <c r="F221" s="54">
        <v>353.80999755859375</v>
      </c>
      <c r="G221" s="56">
        <v>2527.85009765625</v>
      </c>
    </row>
    <row r="222" spans="1:7">
      <c r="A222" s="53" t="s">
        <v>329</v>
      </c>
      <c r="B222" s="53" t="s">
        <v>4</v>
      </c>
      <c r="C222" s="53" t="s">
        <v>191</v>
      </c>
      <c r="D222" s="53" t="s">
        <v>207</v>
      </c>
      <c r="E222" s="53" t="s">
        <v>95</v>
      </c>
      <c r="F222" s="54">
        <v>119.75</v>
      </c>
      <c r="G222" s="56">
        <v>271.489990234375</v>
      </c>
    </row>
    <row r="223" spans="1:7">
      <c r="A223" s="53" t="s">
        <v>329</v>
      </c>
      <c r="B223" s="53" t="s">
        <v>4</v>
      </c>
      <c r="C223" s="53" t="s">
        <v>191</v>
      </c>
      <c r="D223" s="53" t="s">
        <v>195</v>
      </c>
      <c r="E223" s="53" t="s">
        <v>95</v>
      </c>
      <c r="F223" s="54">
        <v>1496.8699951171875</v>
      </c>
      <c r="G223" s="56">
        <v>4413.83984375</v>
      </c>
    </row>
    <row r="224" spans="1:7">
      <c r="A224" s="53" t="s">
        <v>329</v>
      </c>
      <c r="B224" s="53" t="s">
        <v>4</v>
      </c>
      <c r="C224" s="53" t="s">
        <v>191</v>
      </c>
      <c r="D224" s="53" t="s">
        <v>203</v>
      </c>
      <c r="E224" s="53" t="s">
        <v>107</v>
      </c>
      <c r="F224" s="54">
        <v>26206.330078125</v>
      </c>
      <c r="G224" s="56">
        <v>147881.203125</v>
      </c>
    </row>
    <row r="225" spans="1:7">
      <c r="A225" s="53" t="s">
        <v>329</v>
      </c>
      <c r="B225" s="53" t="s">
        <v>4</v>
      </c>
      <c r="C225" s="53" t="s">
        <v>191</v>
      </c>
      <c r="D225" s="53" t="s">
        <v>184</v>
      </c>
      <c r="E225" s="53" t="s">
        <v>95</v>
      </c>
      <c r="F225" s="54">
        <v>2084.72998046875</v>
      </c>
      <c r="G225" s="56">
        <v>19640.759765625</v>
      </c>
    </row>
    <row r="226" spans="1:7">
      <c r="A226" s="53" t="s">
        <v>329</v>
      </c>
      <c r="B226" s="53" t="s">
        <v>4</v>
      </c>
      <c r="C226" s="53" t="s">
        <v>191</v>
      </c>
      <c r="D226" s="53" t="s">
        <v>196</v>
      </c>
      <c r="E226" s="53" t="s">
        <v>193</v>
      </c>
      <c r="F226" s="54">
        <v>23848</v>
      </c>
      <c r="G226" s="56">
        <v>17955</v>
      </c>
    </row>
    <row r="227" spans="1:7">
      <c r="A227" s="53" t="s">
        <v>329</v>
      </c>
      <c r="B227" s="53" t="s">
        <v>4</v>
      </c>
      <c r="C227" s="53" t="s">
        <v>191</v>
      </c>
      <c r="D227" s="53" t="s">
        <v>257</v>
      </c>
      <c r="E227" s="53" t="s">
        <v>45</v>
      </c>
      <c r="F227" s="54">
        <v>242.48999786376953</v>
      </c>
      <c r="G227" s="56">
        <v>579.30999755859375</v>
      </c>
    </row>
    <row r="228" spans="1:7">
      <c r="A228" s="53" t="s">
        <v>329</v>
      </c>
      <c r="B228" s="53" t="s">
        <v>4</v>
      </c>
      <c r="C228" s="53" t="s">
        <v>191</v>
      </c>
      <c r="D228" s="53" t="s">
        <v>201</v>
      </c>
      <c r="E228" s="53" t="s">
        <v>45</v>
      </c>
      <c r="F228" s="54">
        <v>61.869998931884766</v>
      </c>
      <c r="G228" s="56">
        <v>89.279998779296875</v>
      </c>
    </row>
    <row r="229" spans="1:7">
      <c r="A229" s="53" t="s">
        <v>329</v>
      </c>
      <c r="B229" s="53" t="s">
        <v>4</v>
      </c>
      <c r="C229" s="53" t="s">
        <v>191</v>
      </c>
      <c r="D229" s="53" t="s">
        <v>194</v>
      </c>
      <c r="E229" s="53" t="s">
        <v>45</v>
      </c>
      <c r="F229" s="54">
        <v>389.19000244140625</v>
      </c>
      <c r="G229" s="56">
        <v>222.75999450683594</v>
      </c>
    </row>
    <row r="230" spans="1:7">
      <c r="A230" s="53" t="s">
        <v>329</v>
      </c>
      <c r="B230" s="53" t="s">
        <v>4</v>
      </c>
      <c r="C230" s="53" t="s">
        <v>191</v>
      </c>
      <c r="D230" s="53" t="s">
        <v>195</v>
      </c>
      <c r="E230" s="53" t="s">
        <v>45</v>
      </c>
      <c r="F230" s="54">
        <v>92.540000915527344</v>
      </c>
      <c r="G230" s="56">
        <v>1075.0799865722656</v>
      </c>
    </row>
    <row r="231" spans="1:7">
      <c r="A231" s="53" t="s">
        <v>329</v>
      </c>
      <c r="B231" s="53" t="s">
        <v>4</v>
      </c>
      <c r="C231" s="53" t="s">
        <v>204</v>
      </c>
      <c r="D231" s="53" t="s">
        <v>205</v>
      </c>
      <c r="E231" s="53" t="s">
        <v>45</v>
      </c>
      <c r="F231" s="54">
        <v>3112.3999633789062</v>
      </c>
      <c r="G231" s="56">
        <v>11685.5</v>
      </c>
    </row>
    <row r="232" spans="1:7">
      <c r="A232" s="53" t="s">
        <v>329</v>
      </c>
      <c r="B232" s="53" t="s">
        <v>4</v>
      </c>
      <c r="C232" s="53" t="s">
        <v>191</v>
      </c>
      <c r="D232" s="53" t="s">
        <v>194</v>
      </c>
      <c r="E232" s="53" t="s">
        <v>45</v>
      </c>
      <c r="F232" s="54">
        <v>2411.72998046875</v>
      </c>
      <c r="G232" s="56">
        <v>4659.60009765625</v>
      </c>
    </row>
    <row r="233" spans="1:7">
      <c r="A233" s="53" t="s">
        <v>329</v>
      </c>
      <c r="B233" s="53" t="s">
        <v>4</v>
      </c>
      <c r="C233" s="53" t="s">
        <v>191</v>
      </c>
      <c r="D233" s="53" t="s">
        <v>195</v>
      </c>
      <c r="E233" s="53" t="s">
        <v>95</v>
      </c>
      <c r="F233" s="54">
        <v>2331.8499755859375</v>
      </c>
      <c r="G233" s="56">
        <v>5229.39990234375</v>
      </c>
    </row>
    <row r="234" spans="1:7">
      <c r="A234" s="53" t="s">
        <v>329</v>
      </c>
      <c r="B234" s="53" t="s">
        <v>4</v>
      </c>
      <c r="C234" s="53" t="s">
        <v>191</v>
      </c>
      <c r="D234" s="53" t="s">
        <v>194</v>
      </c>
      <c r="E234" s="53" t="s">
        <v>45</v>
      </c>
      <c r="F234" s="54">
        <v>35.919998168945313</v>
      </c>
      <c r="G234" s="56">
        <v>249</v>
      </c>
    </row>
    <row r="235" spans="1:7">
      <c r="A235" s="53" t="s">
        <v>329</v>
      </c>
      <c r="B235" s="53" t="s">
        <v>4</v>
      </c>
      <c r="C235" s="53" t="s">
        <v>191</v>
      </c>
      <c r="D235" s="53" t="s">
        <v>256</v>
      </c>
      <c r="E235" s="53" t="s">
        <v>73</v>
      </c>
      <c r="F235" s="54">
        <v>64560</v>
      </c>
      <c r="G235" s="56">
        <v>120550</v>
      </c>
    </row>
    <row r="236" spans="1:7">
      <c r="A236" s="53" t="s">
        <v>329</v>
      </c>
      <c r="B236" s="53" t="s">
        <v>4</v>
      </c>
      <c r="C236" s="53" t="s">
        <v>191</v>
      </c>
      <c r="D236" s="53" t="s">
        <v>203</v>
      </c>
      <c r="E236" s="53" t="s">
        <v>133</v>
      </c>
      <c r="F236" s="54">
        <v>101251.8828125</v>
      </c>
      <c r="G236" s="56">
        <v>330765.3125</v>
      </c>
    </row>
    <row r="237" spans="1:7">
      <c r="A237" s="53" t="s">
        <v>329</v>
      </c>
      <c r="B237" s="53" t="s">
        <v>4</v>
      </c>
      <c r="C237" s="53" t="s">
        <v>191</v>
      </c>
      <c r="D237" s="53" t="s">
        <v>258</v>
      </c>
      <c r="E237" s="53" t="s">
        <v>45</v>
      </c>
      <c r="F237" s="54">
        <v>330.67001342773437</v>
      </c>
      <c r="G237" s="56">
        <v>4461.39990234375</v>
      </c>
    </row>
    <row r="238" spans="1:7">
      <c r="A238" s="53" t="s">
        <v>329</v>
      </c>
      <c r="B238" s="53" t="s">
        <v>4</v>
      </c>
      <c r="C238" s="53" t="s">
        <v>191</v>
      </c>
      <c r="D238" s="53" t="s">
        <v>179</v>
      </c>
      <c r="E238" s="53" t="s">
        <v>95</v>
      </c>
      <c r="F238" s="54">
        <v>492.239990234375</v>
      </c>
      <c r="G238" s="56">
        <v>19337.80078125</v>
      </c>
    </row>
    <row r="239" spans="1:7">
      <c r="A239" s="53" t="s">
        <v>329</v>
      </c>
      <c r="B239" s="53" t="s">
        <v>4</v>
      </c>
      <c r="C239" s="53" t="s">
        <v>191</v>
      </c>
      <c r="D239" s="53" t="s">
        <v>150</v>
      </c>
      <c r="E239" s="53" t="s">
        <v>45</v>
      </c>
      <c r="F239" s="54">
        <v>2224.2099609375</v>
      </c>
      <c r="G239" s="56">
        <v>14450.349609375</v>
      </c>
    </row>
    <row r="240" spans="1:7">
      <c r="A240" s="53" t="s">
        <v>329</v>
      </c>
      <c r="B240" s="53" t="s">
        <v>4</v>
      </c>
      <c r="C240" s="53" t="s">
        <v>191</v>
      </c>
      <c r="D240" s="53" t="s">
        <v>344</v>
      </c>
      <c r="E240" s="53" t="s">
        <v>193</v>
      </c>
      <c r="F240" s="54">
        <v>1720.0400390625</v>
      </c>
      <c r="G240" s="56">
        <v>5281.7998046875</v>
      </c>
    </row>
    <row r="241" spans="1:7">
      <c r="A241" s="53" t="s">
        <v>329</v>
      </c>
      <c r="B241" s="53" t="s">
        <v>4</v>
      </c>
      <c r="C241" s="53" t="s">
        <v>191</v>
      </c>
      <c r="D241" s="53" t="s">
        <v>203</v>
      </c>
      <c r="E241" s="53" t="s">
        <v>252</v>
      </c>
      <c r="F241" s="54">
        <v>31933.220703125</v>
      </c>
      <c r="G241" s="56">
        <v>73600</v>
      </c>
    </row>
    <row r="242" spans="1:7">
      <c r="A242" s="53" t="s">
        <v>329</v>
      </c>
      <c r="B242" s="53" t="s">
        <v>4</v>
      </c>
      <c r="C242" s="53" t="s">
        <v>191</v>
      </c>
      <c r="D242" s="53" t="s">
        <v>299</v>
      </c>
      <c r="E242" s="53" t="s">
        <v>45</v>
      </c>
      <c r="F242" s="54">
        <v>202.75999450683594</v>
      </c>
      <c r="G242" s="56">
        <v>2096.4599609375</v>
      </c>
    </row>
    <row r="243" spans="1:7">
      <c r="A243" s="53" t="s">
        <v>329</v>
      </c>
      <c r="B243" s="53" t="s">
        <v>4</v>
      </c>
      <c r="C243" s="53" t="s">
        <v>191</v>
      </c>
      <c r="D243" s="53" t="s">
        <v>194</v>
      </c>
      <c r="E243" s="53" t="s">
        <v>45</v>
      </c>
      <c r="F243" s="54">
        <v>17145.9609375</v>
      </c>
      <c r="G243" s="56">
        <v>21770</v>
      </c>
    </row>
    <row r="244" spans="1:7">
      <c r="A244" s="53" t="s">
        <v>329</v>
      </c>
      <c r="B244" s="53" t="s">
        <v>4</v>
      </c>
      <c r="C244" s="53" t="s">
        <v>191</v>
      </c>
      <c r="D244" s="53" t="s">
        <v>203</v>
      </c>
      <c r="E244" s="53" t="s">
        <v>107</v>
      </c>
      <c r="F244" s="54">
        <v>74294.62890625</v>
      </c>
      <c r="G244" s="56">
        <v>171204.921875</v>
      </c>
    </row>
    <row r="245" spans="1:7">
      <c r="A245" s="32" t="s">
        <v>329</v>
      </c>
      <c r="B245" s="33"/>
      <c r="C245" s="33"/>
      <c r="D245" s="33"/>
      <c r="E245" s="33"/>
      <c r="F245" s="33">
        <f>SUM(F205:F244)</f>
        <v>447126.88343429565</v>
      </c>
      <c r="G245" s="34">
        <f>SUM(G205:G244)</f>
        <v>1152944.677482605</v>
      </c>
    </row>
    <row r="246" spans="1:7">
      <c r="A246" s="53" t="s">
        <v>353</v>
      </c>
      <c r="B246" s="53" t="s">
        <v>4</v>
      </c>
      <c r="C246" s="53" t="s">
        <v>191</v>
      </c>
      <c r="D246" s="53" t="s">
        <v>203</v>
      </c>
      <c r="E246" s="53" t="s">
        <v>107</v>
      </c>
      <c r="F246" s="54">
        <v>24848.029296875</v>
      </c>
      <c r="G246" s="56">
        <v>40139</v>
      </c>
    </row>
    <row r="247" spans="1:7">
      <c r="A247" s="53" t="s">
        <v>353</v>
      </c>
      <c r="B247" s="53" t="s">
        <v>4</v>
      </c>
      <c r="C247" s="53" t="s">
        <v>191</v>
      </c>
      <c r="D247" s="53" t="s">
        <v>196</v>
      </c>
      <c r="E247" s="53" t="s">
        <v>193</v>
      </c>
      <c r="F247" s="54">
        <v>42775.98828125</v>
      </c>
      <c r="G247" s="56">
        <v>23940</v>
      </c>
    </row>
    <row r="248" spans="1:7">
      <c r="A248" s="53" t="s">
        <v>353</v>
      </c>
      <c r="B248" s="53" t="s">
        <v>4</v>
      </c>
      <c r="C248" s="53" t="s">
        <v>191</v>
      </c>
      <c r="D248" s="53" t="s">
        <v>202</v>
      </c>
      <c r="E248" s="53" t="s">
        <v>45</v>
      </c>
      <c r="F248" s="54">
        <v>136.08000183105469</v>
      </c>
      <c r="G248" s="56">
        <v>840</v>
      </c>
    </row>
    <row r="249" spans="1:7">
      <c r="A249" s="53" t="s">
        <v>353</v>
      </c>
      <c r="B249" s="53" t="s">
        <v>4</v>
      </c>
      <c r="C249" s="53" t="s">
        <v>191</v>
      </c>
      <c r="D249" s="53" t="s">
        <v>197</v>
      </c>
      <c r="E249" s="53" t="s">
        <v>230</v>
      </c>
      <c r="F249" s="54">
        <v>15966.6103515625</v>
      </c>
      <c r="G249" s="56">
        <v>115665</v>
      </c>
    </row>
    <row r="250" spans="1:7">
      <c r="A250" s="53" t="s">
        <v>353</v>
      </c>
      <c r="B250" s="53" t="s">
        <v>4</v>
      </c>
      <c r="C250" s="53" t="s">
        <v>191</v>
      </c>
      <c r="D250" s="53" t="s">
        <v>206</v>
      </c>
      <c r="E250" s="53" t="s">
        <v>78</v>
      </c>
      <c r="F250" s="54">
        <v>29.029999256134033</v>
      </c>
      <c r="G250" s="56">
        <v>74.420000076293945</v>
      </c>
    </row>
    <row r="251" spans="1:7">
      <c r="A251" s="53" t="s">
        <v>353</v>
      </c>
      <c r="B251" s="53" t="s">
        <v>4</v>
      </c>
      <c r="C251" s="53" t="s">
        <v>191</v>
      </c>
      <c r="D251" s="53" t="s">
        <v>195</v>
      </c>
      <c r="E251" s="53" t="s">
        <v>45</v>
      </c>
      <c r="F251" s="54">
        <v>29809.58984375</v>
      </c>
      <c r="G251" s="56">
        <v>101115.6904296875</v>
      </c>
    </row>
    <row r="252" spans="1:7">
      <c r="A252" s="53" t="s">
        <v>353</v>
      </c>
      <c r="B252" s="53" t="s">
        <v>4</v>
      </c>
      <c r="C252" s="53" t="s">
        <v>191</v>
      </c>
      <c r="D252" s="53" t="s">
        <v>201</v>
      </c>
      <c r="E252" s="53" t="s">
        <v>78</v>
      </c>
      <c r="F252" s="54">
        <v>279.42001342773437</v>
      </c>
      <c r="G252" s="56">
        <v>315</v>
      </c>
    </row>
    <row r="253" spans="1:7">
      <c r="A253" s="53" t="s">
        <v>353</v>
      </c>
      <c r="B253" s="53" t="s">
        <v>4</v>
      </c>
      <c r="C253" s="53" t="s">
        <v>191</v>
      </c>
      <c r="D253" s="53" t="s">
        <v>258</v>
      </c>
      <c r="E253" s="53" t="s">
        <v>78</v>
      </c>
      <c r="F253" s="54">
        <v>230</v>
      </c>
      <c r="G253" s="56">
        <v>54</v>
      </c>
    </row>
    <row r="254" spans="1:7">
      <c r="A254" s="53" t="s">
        <v>353</v>
      </c>
      <c r="B254" s="53" t="s">
        <v>4</v>
      </c>
      <c r="C254" s="53" t="s">
        <v>191</v>
      </c>
      <c r="D254" s="53" t="s">
        <v>195</v>
      </c>
      <c r="E254" s="53" t="s">
        <v>95</v>
      </c>
      <c r="F254" s="54">
        <v>754.41998291015625</v>
      </c>
      <c r="G254" s="56">
        <v>756</v>
      </c>
    </row>
    <row r="255" spans="1:7">
      <c r="A255" s="53" t="s">
        <v>353</v>
      </c>
      <c r="B255" s="53" t="s">
        <v>4</v>
      </c>
      <c r="C255" s="53" t="s">
        <v>191</v>
      </c>
      <c r="D255" s="53" t="s">
        <v>195</v>
      </c>
      <c r="E255" s="53" t="s">
        <v>45</v>
      </c>
      <c r="F255" s="54">
        <v>273.06999969482422</v>
      </c>
      <c r="G255" s="56">
        <v>1953.8000183105469</v>
      </c>
    </row>
    <row r="256" spans="1:7">
      <c r="A256" s="53" t="s">
        <v>353</v>
      </c>
      <c r="B256" s="53" t="s">
        <v>4</v>
      </c>
      <c r="C256" s="53" t="s">
        <v>191</v>
      </c>
      <c r="D256" s="53" t="s">
        <v>201</v>
      </c>
      <c r="E256" s="53" t="s">
        <v>45</v>
      </c>
      <c r="F256" s="54">
        <v>293.92999267578125</v>
      </c>
      <c r="G256" s="56">
        <v>2555.89990234375</v>
      </c>
    </row>
    <row r="257" spans="1:7" ht="30">
      <c r="A257" s="53" t="s">
        <v>353</v>
      </c>
      <c r="B257" s="53" t="s">
        <v>4</v>
      </c>
      <c r="C257" s="53" t="s">
        <v>191</v>
      </c>
      <c r="D257" s="53" t="s">
        <v>209</v>
      </c>
      <c r="E257" s="53" t="s">
        <v>45</v>
      </c>
      <c r="F257" s="54">
        <v>900000</v>
      </c>
      <c r="G257" s="56">
        <v>667368</v>
      </c>
    </row>
    <row r="258" spans="1:7">
      <c r="A258" s="53" t="s">
        <v>353</v>
      </c>
      <c r="B258" s="53" t="s">
        <v>4</v>
      </c>
      <c r="C258" s="53" t="s">
        <v>191</v>
      </c>
      <c r="D258" s="53" t="s">
        <v>195</v>
      </c>
      <c r="E258" s="53" t="s">
        <v>78</v>
      </c>
      <c r="F258" s="54">
        <v>299.3699951171875</v>
      </c>
      <c r="G258" s="56">
        <v>805.65997314453125</v>
      </c>
    </row>
    <row r="259" spans="1:7">
      <c r="A259" s="53" t="s">
        <v>353</v>
      </c>
      <c r="B259" s="53" t="s">
        <v>4</v>
      </c>
      <c r="C259" s="53" t="s">
        <v>191</v>
      </c>
      <c r="D259" s="53" t="s">
        <v>198</v>
      </c>
      <c r="E259" s="53" t="s">
        <v>80</v>
      </c>
      <c r="F259" s="54">
        <v>256.45999145507812</v>
      </c>
      <c r="G259" s="56">
        <v>65687.890625</v>
      </c>
    </row>
    <row r="260" spans="1:7">
      <c r="A260" s="53" t="s">
        <v>353</v>
      </c>
      <c r="B260" s="53" t="s">
        <v>4</v>
      </c>
      <c r="C260" s="53" t="s">
        <v>191</v>
      </c>
      <c r="D260" s="53" t="s">
        <v>182</v>
      </c>
      <c r="E260" s="53" t="s">
        <v>45</v>
      </c>
      <c r="F260" s="54">
        <v>13.609999656677246</v>
      </c>
      <c r="G260" s="56">
        <v>100.19999694824219</v>
      </c>
    </row>
    <row r="261" spans="1:7">
      <c r="A261" s="53" t="s">
        <v>353</v>
      </c>
      <c r="B261" s="53" t="s">
        <v>4</v>
      </c>
      <c r="C261" s="53" t="s">
        <v>191</v>
      </c>
      <c r="D261" s="53" t="s">
        <v>201</v>
      </c>
      <c r="E261" s="53" t="s">
        <v>45</v>
      </c>
      <c r="F261" s="54">
        <v>26.189999580383301</v>
      </c>
      <c r="G261" s="56">
        <v>103.14400100708008</v>
      </c>
    </row>
    <row r="262" spans="1:7">
      <c r="A262" s="53" t="s">
        <v>353</v>
      </c>
      <c r="B262" s="53" t="s">
        <v>4</v>
      </c>
      <c r="C262" s="53" t="s">
        <v>191</v>
      </c>
      <c r="D262" s="53" t="s">
        <v>201</v>
      </c>
      <c r="E262" s="53" t="s">
        <v>72</v>
      </c>
      <c r="F262" s="54">
        <v>149.69000244140625</v>
      </c>
      <c r="G262" s="56">
        <v>886</v>
      </c>
    </row>
    <row r="263" spans="1:7">
      <c r="A263" s="53" t="s">
        <v>353</v>
      </c>
      <c r="B263" s="53" t="s">
        <v>4</v>
      </c>
      <c r="C263" s="53" t="s">
        <v>191</v>
      </c>
      <c r="D263" s="53" t="s">
        <v>196</v>
      </c>
      <c r="E263" s="53" t="s">
        <v>193</v>
      </c>
      <c r="F263" s="54">
        <v>47257.41015625</v>
      </c>
      <c r="G263" s="56">
        <v>23450</v>
      </c>
    </row>
    <row r="264" spans="1:7" ht="30">
      <c r="A264" s="53" t="s">
        <v>353</v>
      </c>
      <c r="B264" s="53" t="s">
        <v>4</v>
      </c>
      <c r="C264" s="53" t="s">
        <v>191</v>
      </c>
      <c r="D264" s="53" t="s">
        <v>209</v>
      </c>
      <c r="E264" s="53" t="s">
        <v>136</v>
      </c>
      <c r="F264" s="54">
        <v>997913</v>
      </c>
      <c r="G264" s="56">
        <v>697290</v>
      </c>
    </row>
    <row r="265" spans="1:7">
      <c r="A265" s="53" t="s">
        <v>353</v>
      </c>
      <c r="B265" s="53" t="s">
        <v>4</v>
      </c>
      <c r="C265" s="53" t="s">
        <v>191</v>
      </c>
      <c r="D265" s="53" t="s">
        <v>182</v>
      </c>
      <c r="E265" s="53" t="s">
        <v>45</v>
      </c>
      <c r="F265" s="54">
        <v>1584.68994140625</v>
      </c>
      <c r="G265" s="56">
        <v>9695</v>
      </c>
    </row>
    <row r="266" spans="1:7">
      <c r="A266" s="53" t="s">
        <v>353</v>
      </c>
      <c r="B266" s="53" t="s">
        <v>4</v>
      </c>
      <c r="C266" s="53" t="s">
        <v>191</v>
      </c>
      <c r="D266" s="53" t="s">
        <v>194</v>
      </c>
      <c r="E266" s="53" t="s">
        <v>45</v>
      </c>
      <c r="F266" s="54">
        <v>154.22000122070312</v>
      </c>
      <c r="G266" s="56">
        <v>358.40000152587891</v>
      </c>
    </row>
    <row r="267" spans="1:7">
      <c r="A267" s="53" t="s">
        <v>353</v>
      </c>
      <c r="B267" s="53" t="s">
        <v>4</v>
      </c>
      <c r="C267" s="53" t="s">
        <v>191</v>
      </c>
      <c r="D267" s="53" t="s">
        <v>299</v>
      </c>
      <c r="E267" s="53" t="s">
        <v>72</v>
      </c>
      <c r="F267" s="54">
        <v>334.48001098632812</v>
      </c>
      <c r="G267" s="56">
        <v>2896.169921875</v>
      </c>
    </row>
    <row r="268" spans="1:7">
      <c r="A268" s="53" t="s">
        <v>353</v>
      </c>
      <c r="B268" s="53" t="s">
        <v>4</v>
      </c>
      <c r="C268" s="53" t="s">
        <v>191</v>
      </c>
      <c r="D268" s="53" t="s">
        <v>323</v>
      </c>
      <c r="E268" s="53" t="s">
        <v>45</v>
      </c>
      <c r="F268" s="54">
        <v>41.840000152587891</v>
      </c>
      <c r="G268" s="56">
        <v>248.64999389648437</v>
      </c>
    </row>
    <row r="269" spans="1:7">
      <c r="A269" s="53" t="s">
        <v>353</v>
      </c>
      <c r="B269" s="53" t="s">
        <v>4</v>
      </c>
      <c r="C269" s="53" t="s">
        <v>191</v>
      </c>
      <c r="D269" s="53" t="s">
        <v>196</v>
      </c>
      <c r="E269" s="53" t="s">
        <v>45</v>
      </c>
      <c r="F269" s="54">
        <v>798330.375</v>
      </c>
      <c r="G269" s="56">
        <v>563200</v>
      </c>
    </row>
    <row r="270" spans="1:7">
      <c r="A270" s="53" t="s">
        <v>353</v>
      </c>
      <c r="B270" s="53" t="s">
        <v>4</v>
      </c>
      <c r="C270" s="53" t="s">
        <v>191</v>
      </c>
      <c r="D270" s="53" t="s">
        <v>207</v>
      </c>
      <c r="E270" s="53" t="s">
        <v>72</v>
      </c>
      <c r="F270" s="54">
        <v>22.75</v>
      </c>
      <c r="G270" s="56">
        <v>292.95001220703125</v>
      </c>
    </row>
    <row r="271" spans="1:7">
      <c r="A271" s="53" t="s">
        <v>353</v>
      </c>
      <c r="B271" s="53" t="s">
        <v>4</v>
      </c>
      <c r="C271" s="53" t="s">
        <v>191</v>
      </c>
      <c r="D271" s="53" t="s">
        <v>195</v>
      </c>
      <c r="E271" s="53" t="s">
        <v>45</v>
      </c>
      <c r="F271" s="54">
        <v>188.54000091552734</v>
      </c>
      <c r="G271" s="56">
        <v>486.71998596191406</v>
      </c>
    </row>
    <row r="272" spans="1:7">
      <c r="A272" s="53" t="s">
        <v>353</v>
      </c>
      <c r="B272" s="53" t="s">
        <v>4</v>
      </c>
      <c r="C272" s="53" t="s">
        <v>191</v>
      </c>
      <c r="D272" s="53" t="s">
        <v>195</v>
      </c>
      <c r="E272" s="53" t="s">
        <v>95</v>
      </c>
      <c r="F272" s="54">
        <v>869.09002685546875</v>
      </c>
      <c r="G272" s="56">
        <v>3078</v>
      </c>
    </row>
    <row r="273" spans="1:7">
      <c r="A273" s="53" t="s">
        <v>353</v>
      </c>
      <c r="B273" s="53" t="s">
        <v>4</v>
      </c>
      <c r="C273" s="53" t="s">
        <v>204</v>
      </c>
      <c r="D273" s="53" t="s">
        <v>205</v>
      </c>
      <c r="E273" s="53" t="s">
        <v>45</v>
      </c>
      <c r="F273" s="54">
        <v>8295.3800048828125</v>
      </c>
      <c r="G273" s="56">
        <v>17021.039916992188</v>
      </c>
    </row>
    <row r="274" spans="1:7">
      <c r="A274" s="53" t="s">
        <v>353</v>
      </c>
      <c r="B274" s="53" t="s">
        <v>4</v>
      </c>
      <c r="C274" s="53" t="s">
        <v>191</v>
      </c>
      <c r="D274" s="53" t="s">
        <v>178</v>
      </c>
      <c r="E274" s="53" t="s">
        <v>45</v>
      </c>
      <c r="F274" s="54">
        <v>38.560001373291016</v>
      </c>
      <c r="G274" s="56">
        <v>584.79998779296875</v>
      </c>
    </row>
    <row r="275" spans="1:7">
      <c r="A275" s="53" t="s">
        <v>353</v>
      </c>
      <c r="B275" s="53" t="s">
        <v>4</v>
      </c>
      <c r="C275" s="53" t="s">
        <v>191</v>
      </c>
      <c r="D275" s="53" t="s">
        <v>195</v>
      </c>
      <c r="E275" s="53" t="s">
        <v>45</v>
      </c>
      <c r="F275" s="54">
        <v>426.01998901367187</v>
      </c>
      <c r="G275" s="56">
        <v>3871.2900390625</v>
      </c>
    </row>
    <row r="276" spans="1:7">
      <c r="A276" s="53" t="s">
        <v>353</v>
      </c>
      <c r="B276" s="53" t="s">
        <v>4</v>
      </c>
      <c r="C276" s="53" t="s">
        <v>191</v>
      </c>
      <c r="D276" s="53" t="s">
        <v>194</v>
      </c>
      <c r="E276" s="53" t="s">
        <v>45</v>
      </c>
      <c r="F276" s="54">
        <v>12289.2998046875</v>
      </c>
      <c r="G276" s="56">
        <v>22294.630859375</v>
      </c>
    </row>
    <row r="277" spans="1:7">
      <c r="A277" s="53" t="s">
        <v>353</v>
      </c>
      <c r="B277" s="53" t="s">
        <v>4</v>
      </c>
      <c r="C277" s="53" t="s">
        <v>191</v>
      </c>
      <c r="D277" s="53" t="s">
        <v>196</v>
      </c>
      <c r="E277" s="53" t="s">
        <v>193</v>
      </c>
      <c r="F277" s="54">
        <v>26705.659912109375</v>
      </c>
      <c r="G277" s="56">
        <v>35910</v>
      </c>
    </row>
    <row r="278" spans="1:7">
      <c r="A278" s="53" t="s">
        <v>353</v>
      </c>
      <c r="B278" s="53" t="s">
        <v>4</v>
      </c>
      <c r="C278" s="53" t="s">
        <v>191</v>
      </c>
      <c r="D278" s="53" t="s">
        <v>257</v>
      </c>
      <c r="E278" s="53" t="s">
        <v>45</v>
      </c>
      <c r="F278" s="54">
        <v>220.44999694824219</v>
      </c>
      <c r="G278" s="56">
        <v>548.82000732421875</v>
      </c>
    </row>
    <row r="279" spans="1:7">
      <c r="A279" s="53" t="s">
        <v>353</v>
      </c>
      <c r="B279" s="53" t="s">
        <v>4</v>
      </c>
      <c r="C279" s="53" t="s">
        <v>191</v>
      </c>
      <c r="D279" s="53" t="s">
        <v>182</v>
      </c>
      <c r="E279" s="53" t="s">
        <v>45</v>
      </c>
      <c r="F279" s="54">
        <v>14.520000457763672</v>
      </c>
      <c r="G279" s="56">
        <v>857</v>
      </c>
    </row>
    <row r="280" spans="1:7">
      <c r="A280" s="53" t="s">
        <v>353</v>
      </c>
      <c r="B280" s="53" t="s">
        <v>4</v>
      </c>
      <c r="C280" s="53" t="s">
        <v>191</v>
      </c>
      <c r="D280" s="53" t="s">
        <v>194</v>
      </c>
      <c r="E280" s="53" t="s">
        <v>45</v>
      </c>
      <c r="F280" s="54">
        <v>44.229999542236328</v>
      </c>
      <c r="G280" s="56">
        <v>20.530000686645508</v>
      </c>
    </row>
    <row r="281" spans="1:7">
      <c r="A281" s="53" t="s">
        <v>353</v>
      </c>
      <c r="B281" s="53" t="s">
        <v>4</v>
      </c>
      <c r="C281" s="53" t="s">
        <v>191</v>
      </c>
      <c r="D281" s="53" t="s">
        <v>195</v>
      </c>
      <c r="E281" s="53" t="s">
        <v>45</v>
      </c>
      <c r="F281" s="54">
        <v>240.03999328613281</v>
      </c>
      <c r="G281" s="56">
        <v>548.82000732421875</v>
      </c>
    </row>
    <row r="282" spans="1:7">
      <c r="A282" s="53" t="s">
        <v>353</v>
      </c>
      <c r="B282" s="53" t="s">
        <v>4</v>
      </c>
      <c r="C282" s="53" t="s">
        <v>191</v>
      </c>
      <c r="D282" s="53" t="s">
        <v>195</v>
      </c>
      <c r="E282" s="53" t="s">
        <v>45</v>
      </c>
      <c r="F282" s="54">
        <v>4.380000114440918</v>
      </c>
      <c r="G282" s="56">
        <v>58.439998626708984</v>
      </c>
    </row>
    <row r="283" spans="1:7">
      <c r="A283" s="53" t="s">
        <v>353</v>
      </c>
      <c r="B283" s="53" t="s">
        <v>4</v>
      </c>
      <c r="C283" s="53" t="s">
        <v>191</v>
      </c>
      <c r="D283" s="53" t="s">
        <v>196</v>
      </c>
      <c r="E283" s="53" t="s">
        <v>45</v>
      </c>
      <c r="F283" s="54">
        <v>1197495.625</v>
      </c>
      <c r="G283" s="56">
        <v>866236.8125</v>
      </c>
    </row>
    <row r="284" spans="1:7" ht="30">
      <c r="A284" s="53" t="s">
        <v>353</v>
      </c>
      <c r="B284" s="53" t="s">
        <v>4</v>
      </c>
      <c r="C284" s="53" t="s">
        <v>191</v>
      </c>
      <c r="D284" s="53" t="s">
        <v>209</v>
      </c>
      <c r="E284" s="53" t="s">
        <v>45</v>
      </c>
      <c r="F284" s="54">
        <v>1247391.25</v>
      </c>
      <c r="G284" s="56">
        <v>875131.125</v>
      </c>
    </row>
    <row r="285" spans="1:7">
      <c r="A285" s="53" t="s">
        <v>353</v>
      </c>
      <c r="B285" s="53" t="s">
        <v>4</v>
      </c>
      <c r="C285" s="53" t="s">
        <v>204</v>
      </c>
      <c r="D285" s="53" t="s">
        <v>205</v>
      </c>
      <c r="E285" s="53" t="s">
        <v>45</v>
      </c>
      <c r="F285" s="54">
        <v>2939.219970703125</v>
      </c>
      <c r="G285" s="56">
        <v>10601.5</v>
      </c>
    </row>
    <row r="286" spans="1:7">
      <c r="A286" s="53" t="s">
        <v>353</v>
      </c>
      <c r="B286" s="53" t="s">
        <v>4</v>
      </c>
      <c r="C286" s="53" t="s">
        <v>191</v>
      </c>
      <c r="D286" s="53" t="s">
        <v>194</v>
      </c>
      <c r="E286" s="53" t="s">
        <v>45</v>
      </c>
      <c r="F286" s="54">
        <v>1581.6300048828125</v>
      </c>
      <c r="G286" s="56">
        <v>2947.10009765625</v>
      </c>
    </row>
    <row r="287" spans="1:7">
      <c r="A287" s="53" t="s">
        <v>353</v>
      </c>
      <c r="B287" s="53" t="s">
        <v>4</v>
      </c>
      <c r="C287" s="53" t="s">
        <v>191</v>
      </c>
      <c r="D287" s="53" t="s">
        <v>198</v>
      </c>
      <c r="E287" s="53" t="s">
        <v>72</v>
      </c>
      <c r="F287" s="54">
        <v>698.53997802734375</v>
      </c>
      <c r="G287" s="56">
        <v>67103.328125</v>
      </c>
    </row>
    <row r="288" spans="1:7">
      <c r="A288" s="53" t="s">
        <v>353</v>
      </c>
      <c r="B288" s="53" t="s">
        <v>4</v>
      </c>
      <c r="C288" s="53" t="s">
        <v>204</v>
      </c>
      <c r="D288" s="53" t="s">
        <v>205</v>
      </c>
      <c r="E288" s="53" t="s">
        <v>252</v>
      </c>
      <c r="F288" s="54">
        <v>31933.220703125</v>
      </c>
      <c r="G288" s="56">
        <v>73600</v>
      </c>
    </row>
    <row r="289" spans="1:7">
      <c r="A289" s="53" t="s">
        <v>353</v>
      </c>
      <c r="B289" s="53" t="s">
        <v>4</v>
      </c>
      <c r="C289" s="53" t="s">
        <v>191</v>
      </c>
      <c r="D289" s="53" t="s">
        <v>150</v>
      </c>
      <c r="E289" s="53" t="s">
        <v>45</v>
      </c>
      <c r="F289" s="54">
        <v>56.700000762939453</v>
      </c>
      <c r="G289" s="56">
        <v>846</v>
      </c>
    </row>
    <row r="290" spans="1:7">
      <c r="A290" s="53" t="s">
        <v>353</v>
      </c>
      <c r="B290" s="53" t="s">
        <v>4</v>
      </c>
      <c r="C290" s="53" t="s">
        <v>191</v>
      </c>
      <c r="D290" s="53" t="s">
        <v>194</v>
      </c>
      <c r="E290" s="53" t="s">
        <v>45</v>
      </c>
      <c r="F290" s="54">
        <v>147.41999816894531</v>
      </c>
      <c r="G290" s="56">
        <v>224.5</v>
      </c>
    </row>
    <row r="291" spans="1:7">
      <c r="A291" s="53" t="s">
        <v>353</v>
      </c>
      <c r="B291" s="53" t="s">
        <v>4</v>
      </c>
      <c r="C291" s="53" t="s">
        <v>191</v>
      </c>
      <c r="D291" s="53" t="s">
        <v>201</v>
      </c>
      <c r="E291" s="53" t="s">
        <v>45</v>
      </c>
      <c r="F291" s="54">
        <v>13.489999771118164</v>
      </c>
      <c r="G291" s="56">
        <v>109.30000305175781</v>
      </c>
    </row>
    <row r="292" spans="1:7">
      <c r="A292" s="53" t="s">
        <v>353</v>
      </c>
      <c r="B292" s="53" t="s">
        <v>4</v>
      </c>
      <c r="C292" s="53" t="s">
        <v>191</v>
      </c>
      <c r="D292" s="53" t="s">
        <v>359</v>
      </c>
      <c r="E292" s="53" t="s">
        <v>45</v>
      </c>
      <c r="F292" s="54">
        <v>32.659999847412109</v>
      </c>
      <c r="G292" s="56">
        <v>394</v>
      </c>
    </row>
    <row r="293" spans="1:7">
      <c r="A293" s="53" t="s">
        <v>353</v>
      </c>
      <c r="B293" s="53" t="s">
        <v>4</v>
      </c>
      <c r="C293" s="53" t="s">
        <v>191</v>
      </c>
      <c r="D293" s="53" t="s">
        <v>195</v>
      </c>
      <c r="E293" s="53" t="s">
        <v>45</v>
      </c>
      <c r="F293" s="54">
        <v>39.799999237060547</v>
      </c>
      <c r="G293" s="56">
        <v>288.89999389648437</v>
      </c>
    </row>
    <row r="294" spans="1:7">
      <c r="A294" s="53" t="s">
        <v>353</v>
      </c>
      <c r="B294" s="53" t="s">
        <v>4</v>
      </c>
      <c r="C294" s="53" t="s">
        <v>191</v>
      </c>
      <c r="D294" s="53" t="s">
        <v>203</v>
      </c>
      <c r="E294" s="53" t="s">
        <v>80</v>
      </c>
      <c r="F294" s="54">
        <v>16714.640625</v>
      </c>
      <c r="G294" s="56">
        <v>80906</v>
      </c>
    </row>
    <row r="295" spans="1:7">
      <c r="A295" s="53" t="s">
        <v>353</v>
      </c>
      <c r="B295" s="53" t="s">
        <v>4</v>
      </c>
      <c r="C295" s="53" t="s">
        <v>191</v>
      </c>
      <c r="D295" s="53" t="s">
        <v>360</v>
      </c>
      <c r="E295" s="53" t="s">
        <v>95</v>
      </c>
      <c r="F295" s="54">
        <v>129.72999572753906</v>
      </c>
      <c r="G295" s="56">
        <v>8250</v>
      </c>
    </row>
    <row r="296" spans="1:7">
      <c r="A296" s="53" t="s">
        <v>353</v>
      </c>
      <c r="B296" s="53" t="s">
        <v>4</v>
      </c>
      <c r="C296" s="53" t="s">
        <v>191</v>
      </c>
      <c r="D296" s="53" t="s">
        <v>194</v>
      </c>
      <c r="E296" s="53" t="s">
        <v>45</v>
      </c>
      <c r="F296" s="54">
        <v>832.260009765625</v>
      </c>
      <c r="G296" s="56">
        <v>1783.7999877929687</v>
      </c>
    </row>
    <row r="297" spans="1:7">
      <c r="A297" s="53" t="s">
        <v>353</v>
      </c>
      <c r="B297" s="53" t="s">
        <v>4</v>
      </c>
      <c r="C297" s="53" t="s">
        <v>191</v>
      </c>
      <c r="D297" s="53" t="s">
        <v>196</v>
      </c>
      <c r="E297" s="53" t="s">
        <v>193</v>
      </c>
      <c r="F297" s="54">
        <v>45359.6796875</v>
      </c>
      <c r="G297" s="56">
        <v>18500</v>
      </c>
    </row>
    <row r="298" spans="1:7">
      <c r="A298" s="53" t="s">
        <v>353</v>
      </c>
      <c r="B298" s="53" t="s">
        <v>4</v>
      </c>
      <c r="C298" s="53" t="s">
        <v>191</v>
      </c>
      <c r="D298" s="53" t="s">
        <v>201</v>
      </c>
      <c r="E298" s="53" t="s">
        <v>325</v>
      </c>
      <c r="F298" s="54">
        <v>738</v>
      </c>
      <c r="G298" s="56">
        <v>4694.9599609375</v>
      </c>
    </row>
    <row r="299" spans="1:7">
      <c r="A299" s="53" t="s">
        <v>353</v>
      </c>
      <c r="B299" s="53" t="s">
        <v>4</v>
      </c>
      <c r="C299" s="53" t="s">
        <v>191</v>
      </c>
      <c r="D299" s="53" t="s">
        <v>323</v>
      </c>
      <c r="E299" s="53" t="s">
        <v>325</v>
      </c>
      <c r="F299" s="54">
        <v>48.990001678466797</v>
      </c>
      <c r="G299" s="56">
        <v>455.3900146484375</v>
      </c>
    </row>
    <row r="300" spans="1:7">
      <c r="A300" s="53" t="s">
        <v>353</v>
      </c>
      <c r="B300" s="53" t="s">
        <v>4</v>
      </c>
      <c r="C300" s="53" t="s">
        <v>191</v>
      </c>
      <c r="D300" s="53" t="s">
        <v>195</v>
      </c>
      <c r="E300" s="53" t="s">
        <v>325</v>
      </c>
      <c r="F300" s="54">
        <v>1113.5799560546875</v>
      </c>
      <c r="G300" s="56">
        <v>8396.7900390625</v>
      </c>
    </row>
    <row r="301" spans="1:7">
      <c r="A301" s="53" t="s">
        <v>353</v>
      </c>
      <c r="B301" s="53" t="s">
        <v>4</v>
      </c>
      <c r="C301" s="53" t="s">
        <v>191</v>
      </c>
      <c r="D301" s="53" t="s">
        <v>196</v>
      </c>
      <c r="E301" s="53" t="s">
        <v>193</v>
      </c>
      <c r="F301" s="54">
        <v>22226</v>
      </c>
      <c r="G301" s="56">
        <v>12608</v>
      </c>
    </row>
    <row r="302" spans="1:7">
      <c r="A302" s="53" t="s">
        <v>353</v>
      </c>
      <c r="B302" s="53" t="s">
        <v>4</v>
      </c>
      <c r="C302" s="53" t="s">
        <v>191</v>
      </c>
      <c r="D302" s="53" t="s">
        <v>178</v>
      </c>
      <c r="E302" s="53" t="s">
        <v>95</v>
      </c>
      <c r="F302" s="54">
        <v>13681.3896484375</v>
      </c>
      <c r="G302" s="56">
        <v>3853.60009765625</v>
      </c>
    </row>
    <row r="303" spans="1:7">
      <c r="A303" s="53" t="s">
        <v>353</v>
      </c>
      <c r="B303" s="53" t="s">
        <v>4</v>
      </c>
      <c r="C303" s="53" t="s">
        <v>191</v>
      </c>
      <c r="D303" s="53" t="s">
        <v>257</v>
      </c>
      <c r="E303" s="53" t="s">
        <v>45</v>
      </c>
      <c r="F303" s="54">
        <v>93.349998474121094</v>
      </c>
      <c r="G303" s="56">
        <v>219.02999877929687</v>
      </c>
    </row>
    <row r="304" spans="1:7">
      <c r="A304" s="53" t="s">
        <v>353</v>
      </c>
      <c r="B304" s="53" t="s">
        <v>4</v>
      </c>
      <c r="C304" s="53" t="s">
        <v>191</v>
      </c>
      <c r="D304" s="53" t="s">
        <v>263</v>
      </c>
      <c r="E304" s="53" t="s">
        <v>45</v>
      </c>
      <c r="F304" s="54">
        <v>4552.830078125</v>
      </c>
      <c r="G304" s="56">
        <v>7611.47998046875</v>
      </c>
    </row>
    <row r="305" spans="1:7">
      <c r="A305" s="32" t="s">
        <v>353</v>
      </c>
      <c r="B305" s="33"/>
      <c r="C305" s="33"/>
      <c r="D305" s="33"/>
      <c r="E305" s="33"/>
      <c r="F305" s="33">
        <f>SUM(F246:F304)</f>
        <v>5498936.4282469749</v>
      </c>
      <c r="G305" s="34">
        <f>SUM(G246:G304)</f>
        <v>4449832.5814781189</v>
      </c>
    </row>
    <row r="306" spans="1:7">
      <c r="A306" s="53" t="s">
        <v>363</v>
      </c>
      <c r="B306" s="53" t="s">
        <v>4</v>
      </c>
      <c r="C306" s="53" t="s">
        <v>191</v>
      </c>
      <c r="D306" s="53" t="s">
        <v>202</v>
      </c>
      <c r="E306" s="53" t="s">
        <v>45</v>
      </c>
      <c r="F306" s="54">
        <v>544.32000732421875</v>
      </c>
      <c r="G306" s="56">
        <v>2952</v>
      </c>
    </row>
    <row r="307" spans="1:7">
      <c r="A307" s="53" t="s">
        <v>363</v>
      </c>
      <c r="B307" s="53" t="s">
        <v>4</v>
      </c>
      <c r="C307" s="53" t="s">
        <v>191</v>
      </c>
      <c r="D307" s="53" t="s">
        <v>194</v>
      </c>
      <c r="E307" s="53" t="s">
        <v>45</v>
      </c>
      <c r="F307" s="54">
        <v>210.01000595092773</v>
      </c>
      <c r="G307" s="56">
        <v>552.02001190185547</v>
      </c>
    </row>
    <row r="308" spans="1:7">
      <c r="A308" s="53" t="s">
        <v>363</v>
      </c>
      <c r="B308" s="53" t="s">
        <v>4</v>
      </c>
      <c r="C308" s="53" t="s">
        <v>191</v>
      </c>
      <c r="D308" s="53" t="s">
        <v>196</v>
      </c>
      <c r="E308" s="53" t="s">
        <v>345</v>
      </c>
      <c r="F308" s="54">
        <v>63866.4296875</v>
      </c>
      <c r="G308" s="56">
        <v>45100</v>
      </c>
    </row>
    <row r="309" spans="1:7">
      <c r="A309" s="53" t="s">
        <v>363</v>
      </c>
      <c r="B309" s="53" t="s">
        <v>4</v>
      </c>
      <c r="C309" s="53" t="s">
        <v>191</v>
      </c>
      <c r="D309" s="53" t="s">
        <v>182</v>
      </c>
      <c r="E309" s="53" t="s">
        <v>45</v>
      </c>
      <c r="F309" s="54">
        <v>19.959999084472656</v>
      </c>
      <c r="G309" s="56"/>
    </row>
    <row r="310" spans="1:7">
      <c r="A310" s="53" t="s">
        <v>363</v>
      </c>
      <c r="B310" s="53" t="s">
        <v>4</v>
      </c>
      <c r="C310" s="53" t="s">
        <v>191</v>
      </c>
      <c r="D310" s="53" t="s">
        <v>201</v>
      </c>
      <c r="E310" s="53" t="s">
        <v>72</v>
      </c>
      <c r="F310" s="54">
        <v>397.260009765625</v>
      </c>
      <c r="G310" s="56">
        <v>1007.1199951171875</v>
      </c>
    </row>
    <row r="311" spans="1:7">
      <c r="A311" s="53" t="s">
        <v>363</v>
      </c>
      <c r="B311" s="53" t="s">
        <v>4</v>
      </c>
      <c r="C311" s="53" t="s">
        <v>191</v>
      </c>
      <c r="D311" s="53" t="s">
        <v>201</v>
      </c>
      <c r="E311" s="53" t="s">
        <v>45</v>
      </c>
      <c r="F311" s="54">
        <v>11.900000095367432</v>
      </c>
      <c r="G311" s="56">
        <v>46.899999618530273</v>
      </c>
    </row>
    <row r="312" spans="1:7">
      <c r="A312" s="53" t="s">
        <v>363</v>
      </c>
      <c r="B312" s="53" t="s">
        <v>4</v>
      </c>
      <c r="C312" s="53" t="s">
        <v>191</v>
      </c>
      <c r="D312" s="53" t="s">
        <v>206</v>
      </c>
      <c r="E312" s="53" t="s">
        <v>72</v>
      </c>
      <c r="F312" s="54">
        <v>980.52001953125</v>
      </c>
      <c r="G312" s="56">
        <v>2485.889892578125</v>
      </c>
    </row>
    <row r="313" spans="1:7">
      <c r="A313" s="53" t="s">
        <v>363</v>
      </c>
      <c r="B313" s="53" t="s">
        <v>4</v>
      </c>
      <c r="C313" s="53" t="s">
        <v>191</v>
      </c>
      <c r="D313" s="53" t="s">
        <v>195</v>
      </c>
      <c r="E313" s="53" t="s">
        <v>45</v>
      </c>
      <c r="F313" s="54">
        <v>12656.150390625</v>
      </c>
      <c r="G313" s="56">
        <v>63534.357421875</v>
      </c>
    </row>
    <row r="314" spans="1:7">
      <c r="A314" s="53" t="s">
        <v>363</v>
      </c>
      <c r="B314" s="53" t="s">
        <v>4</v>
      </c>
      <c r="C314" s="53" t="s">
        <v>191</v>
      </c>
      <c r="D314" s="53" t="s">
        <v>178</v>
      </c>
      <c r="E314" s="53" t="s">
        <v>45</v>
      </c>
      <c r="F314" s="54">
        <v>255.3800048828125</v>
      </c>
      <c r="G314" s="56">
        <v>2400</v>
      </c>
    </row>
    <row r="315" spans="1:7">
      <c r="A315" s="53" t="s">
        <v>363</v>
      </c>
      <c r="B315" s="53" t="s">
        <v>4</v>
      </c>
      <c r="C315" s="53" t="s">
        <v>191</v>
      </c>
      <c r="D315" s="53" t="s">
        <v>195</v>
      </c>
      <c r="E315" s="53" t="s">
        <v>45</v>
      </c>
      <c r="F315" s="54">
        <v>2313.340087890625</v>
      </c>
      <c r="G315" s="56">
        <v>2312.929931640625</v>
      </c>
    </row>
    <row r="316" spans="1:7">
      <c r="A316" s="53" t="s">
        <v>363</v>
      </c>
      <c r="B316" s="53" t="s">
        <v>4</v>
      </c>
      <c r="C316" s="53" t="s">
        <v>204</v>
      </c>
      <c r="D316" s="53" t="s">
        <v>205</v>
      </c>
      <c r="E316" s="53" t="s">
        <v>45</v>
      </c>
      <c r="F316" s="54">
        <v>4277.14990234375</v>
      </c>
      <c r="G316" s="56">
        <v>10574.759765625</v>
      </c>
    </row>
    <row r="317" spans="1:7">
      <c r="A317" s="53" t="s">
        <v>363</v>
      </c>
      <c r="B317" s="53" t="s">
        <v>4</v>
      </c>
      <c r="C317" s="53" t="s">
        <v>191</v>
      </c>
      <c r="D317" s="53" t="s">
        <v>195</v>
      </c>
      <c r="E317" s="53" t="s">
        <v>45</v>
      </c>
      <c r="F317" s="54">
        <v>1629.530029296875</v>
      </c>
      <c r="G317" s="56">
        <v>6660</v>
      </c>
    </row>
    <row r="318" spans="1:7">
      <c r="A318" s="53" t="s">
        <v>363</v>
      </c>
      <c r="B318" s="53" t="s">
        <v>4</v>
      </c>
      <c r="C318" s="53" t="s">
        <v>191</v>
      </c>
      <c r="D318" s="53" t="s">
        <v>203</v>
      </c>
      <c r="E318" s="53" t="s">
        <v>107</v>
      </c>
      <c r="F318" s="54">
        <v>5664.97021484375</v>
      </c>
      <c r="G318" s="56">
        <v>64400</v>
      </c>
    </row>
    <row r="319" spans="1:7">
      <c r="A319" s="53" t="s">
        <v>363</v>
      </c>
      <c r="B319" s="53" t="s">
        <v>4</v>
      </c>
      <c r="C319" s="53" t="s">
        <v>191</v>
      </c>
      <c r="D319" s="53" t="s">
        <v>264</v>
      </c>
      <c r="E319" s="53" t="s">
        <v>95</v>
      </c>
      <c r="F319" s="54">
        <v>120.29000091552734</v>
      </c>
      <c r="G319" s="56">
        <v>579.5999755859375</v>
      </c>
    </row>
    <row r="320" spans="1:7">
      <c r="A320" s="53" t="s">
        <v>363</v>
      </c>
      <c r="B320" s="53" t="s">
        <v>4</v>
      </c>
      <c r="C320" s="53" t="s">
        <v>191</v>
      </c>
      <c r="D320" s="53" t="s">
        <v>259</v>
      </c>
      <c r="E320" s="53" t="s">
        <v>107</v>
      </c>
      <c r="F320" s="54">
        <v>24648.44921875</v>
      </c>
      <c r="G320" s="56">
        <v>41743</v>
      </c>
    </row>
    <row r="321" spans="1:7">
      <c r="A321" s="53" t="s">
        <v>363</v>
      </c>
      <c r="B321" s="53" t="s">
        <v>4</v>
      </c>
      <c r="C321" s="53" t="s">
        <v>191</v>
      </c>
      <c r="D321" s="53" t="s">
        <v>194</v>
      </c>
      <c r="E321" s="53" t="s">
        <v>95</v>
      </c>
      <c r="F321" s="54">
        <v>14484.7099609375</v>
      </c>
      <c r="G321" s="56">
        <v>21288.9609375</v>
      </c>
    </row>
    <row r="322" spans="1:7">
      <c r="A322" s="53" t="s">
        <v>363</v>
      </c>
      <c r="B322" s="53" t="s">
        <v>4</v>
      </c>
      <c r="C322" s="53" t="s">
        <v>191</v>
      </c>
      <c r="D322" s="53" t="s">
        <v>203</v>
      </c>
      <c r="E322" s="53" t="s">
        <v>252</v>
      </c>
      <c r="F322" s="54">
        <v>63766.640625</v>
      </c>
      <c r="G322" s="56">
        <v>133998.296875</v>
      </c>
    </row>
    <row r="323" spans="1:7">
      <c r="A323" s="53" t="s">
        <v>363</v>
      </c>
      <c r="B323" s="53" t="s">
        <v>4</v>
      </c>
      <c r="C323" s="53" t="s">
        <v>204</v>
      </c>
      <c r="D323" s="53" t="s">
        <v>205</v>
      </c>
      <c r="E323" s="53" t="s">
        <v>45</v>
      </c>
      <c r="F323" s="54">
        <v>2939.219970703125</v>
      </c>
      <c r="G323" s="56">
        <v>10601.5</v>
      </c>
    </row>
    <row r="324" spans="1:7">
      <c r="A324" s="53" t="s">
        <v>363</v>
      </c>
      <c r="B324" s="53" t="s">
        <v>4</v>
      </c>
      <c r="C324" s="53" t="s">
        <v>191</v>
      </c>
      <c r="D324" s="53" t="s">
        <v>198</v>
      </c>
      <c r="E324" s="53" t="s">
        <v>334</v>
      </c>
      <c r="F324" s="54">
        <v>6713.22998046875</v>
      </c>
      <c r="G324" s="56">
        <v>91292.859375</v>
      </c>
    </row>
    <row r="325" spans="1:7">
      <c r="A325" s="53" t="s">
        <v>363</v>
      </c>
      <c r="B325" s="53" t="s">
        <v>4</v>
      </c>
      <c r="C325" s="53" t="s">
        <v>191</v>
      </c>
      <c r="D325" s="53" t="s">
        <v>203</v>
      </c>
      <c r="E325" s="53" t="s">
        <v>107</v>
      </c>
      <c r="F325" s="54">
        <v>22453.0390625</v>
      </c>
      <c r="G325" s="56">
        <v>48825</v>
      </c>
    </row>
    <row r="326" spans="1:7">
      <c r="A326" s="53" t="s">
        <v>363</v>
      </c>
      <c r="B326" s="53" t="s">
        <v>4</v>
      </c>
      <c r="C326" s="53" t="s">
        <v>191</v>
      </c>
      <c r="D326" s="53" t="s">
        <v>351</v>
      </c>
      <c r="E326" s="53" t="s">
        <v>45</v>
      </c>
      <c r="F326" s="54">
        <v>81.650001525878906</v>
      </c>
      <c r="G326" s="56">
        <v>224</v>
      </c>
    </row>
    <row r="327" spans="1:7">
      <c r="A327" s="53" t="s">
        <v>363</v>
      </c>
      <c r="B327" s="53" t="s">
        <v>4</v>
      </c>
      <c r="C327" s="53" t="s">
        <v>191</v>
      </c>
      <c r="D327" s="53" t="s">
        <v>203</v>
      </c>
      <c r="E327" s="53" t="s">
        <v>80</v>
      </c>
      <c r="F327" s="54">
        <v>14970.509765625</v>
      </c>
      <c r="G327" s="56">
        <v>167438</v>
      </c>
    </row>
    <row r="328" spans="1:7">
      <c r="A328" s="53" t="s">
        <v>363</v>
      </c>
      <c r="B328" s="53" t="s">
        <v>4</v>
      </c>
      <c r="C328" s="53" t="s">
        <v>191</v>
      </c>
      <c r="D328" s="53" t="s">
        <v>198</v>
      </c>
      <c r="E328" s="53" t="s">
        <v>80</v>
      </c>
      <c r="F328" s="54">
        <v>457.55000305175781</v>
      </c>
      <c r="G328" s="56">
        <v>109624.51953125</v>
      </c>
    </row>
    <row r="329" spans="1:7">
      <c r="A329" s="53" t="s">
        <v>363</v>
      </c>
      <c r="B329" s="53" t="s">
        <v>4</v>
      </c>
      <c r="C329" s="53" t="s">
        <v>191</v>
      </c>
      <c r="D329" s="53" t="s">
        <v>194</v>
      </c>
      <c r="E329" s="53" t="s">
        <v>45</v>
      </c>
      <c r="F329" s="54">
        <v>382.20001220703125</v>
      </c>
      <c r="G329" s="56">
        <v>766.8499755859375</v>
      </c>
    </row>
    <row r="330" spans="1:7">
      <c r="A330" s="53" t="s">
        <v>363</v>
      </c>
      <c r="B330" s="53" t="s">
        <v>4</v>
      </c>
      <c r="C330" s="53" t="s">
        <v>191</v>
      </c>
      <c r="D330" s="53" t="s">
        <v>206</v>
      </c>
      <c r="E330" s="53" t="s">
        <v>45</v>
      </c>
      <c r="F330" s="54">
        <v>77.569999694824219</v>
      </c>
      <c r="G330" s="56">
        <v>739.3800048828125</v>
      </c>
    </row>
    <row r="331" spans="1:7">
      <c r="A331" s="53" t="s">
        <v>363</v>
      </c>
      <c r="B331" s="53" t="s">
        <v>4</v>
      </c>
      <c r="C331" s="53" t="s">
        <v>191</v>
      </c>
      <c r="D331" s="53" t="s">
        <v>203</v>
      </c>
      <c r="E331" s="53" t="s">
        <v>107</v>
      </c>
      <c r="F331" s="54">
        <v>24947.830078125</v>
      </c>
      <c r="G331" s="56">
        <v>62975</v>
      </c>
    </row>
    <row r="332" spans="1:7">
      <c r="A332" s="53" t="s">
        <v>363</v>
      </c>
      <c r="B332" s="53" t="s">
        <v>4</v>
      </c>
      <c r="C332" s="53" t="s">
        <v>191</v>
      </c>
      <c r="D332" s="53" t="s">
        <v>194</v>
      </c>
      <c r="E332" s="53" t="s">
        <v>45</v>
      </c>
      <c r="F332" s="54">
        <v>35.830001831054688</v>
      </c>
      <c r="G332" s="56">
        <v>229.05000305175781</v>
      </c>
    </row>
    <row r="333" spans="1:7">
      <c r="A333" s="53" t="s">
        <v>363</v>
      </c>
      <c r="B333" s="53" t="s">
        <v>4</v>
      </c>
      <c r="C333" s="53" t="s">
        <v>191</v>
      </c>
      <c r="D333" s="53" t="s">
        <v>201</v>
      </c>
      <c r="E333" s="53" t="s">
        <v>45</v>
      </c>
      <c r="F333" s="54">
        <v>1265.0799560546875</v>
      </c>
      <c r="G333" s="56">
        <v>7296.43994140625</v>
      </c>
    </row>
    <row r="334" spans="1:7">
      <c r="A334" s="53" t="s">
        <v>363</v>
      </c>
      <c r="B334" s="53" t="s">
        <v>4</v>
      </c>
      <c r="C334" s="53" t="s">
        <v>191</v>
      </c>
      <c r="D334" s="53" t="s">
        <v>178</v>
      </c>
      <c r="E334" s="53" t="s">
        <v>45</v>
      </c>
      <c r="F334" s="54">
        <v>1596.2099609375</v>
      </c>
      <c r="G334" s="56">
        <v>10711.1796875</v>
      </c>
    </row>
    <row r="335" spans="1:7">
      <c r="A335" s="53" t="s">
        <v>363</v>
      </c>
      <c r="B335" s="53" t="s">
        <v>4</v>
      </c>
      <c r="C335" s="53" t="s">
        <v>191</v>
      </c>
      <c r="D335" s="53" t="s">
        <v>259</v>
      </c>
      <c r="E335" s="53" t="s">
        <v>89</v>
      </c>
      <c r="F335" s="54">
        <v>39304.890625</v>
      </c>
      <c r="G335" s="56">
        <v>40000</v>
      </c>
    </row>
    <row r="336" spans="1:7">
      <c r="A336" s="53" t="s">
        <v>363</v>
      </c>
      <c r="B336" s="53" t="s">
        <v>4</v>
      </c>
      <c r="C336" s="53" t="s">
        <v>191</v>
      </c>
      <c r="D336" s="53" t="s">
        <v>259</v>
      </c>
      <c r="E336" s="53" t="s">
        <v>45</v>
      </c>
      <c r="F336" s="54">
        <v>18940.390625</v>
      </c>
      <c r="G336" s="56">
        <v>25050.23046875</v>
      </c>
    </row>
    <row r="337" spans="1:7">
      <c r="A337" s="53" t="s">
        <v>363</v>
      </c>
      <c r="B337" s="53" t="s">
        <v>4</v>
      </c>
      <c r="C337" s="53" t="s">
        <v>191</v>
      </c>
      <c r="D337" s="53" t="s">
        <v>256</v>
      </c>
      <c r="E337" s="53" t="s">
        <v>73</v>
      </c>
      <c r="F337" s="54">
        <v>21235.58984375</v>
      </c>
      <c r="G337" s="56">
        <v>39671.98046875</v>
      </c>
    </row>
    <row r="338" spans="1:7">
      <c r="A338" s="53" t="s">
        <v>363</v>
      </c>
      <c r="B338" s="53" t="s">
        <v>4</v>
      </c>
      <c r="C338" s="53" t="s">
        <v>191</v>
      </c>
      <c r="D338" s="53" t="s">
        <v>203</v>
      </c>
      <c r="E338" s="53" t="s">
        <v>76</v>
      </c>
      <c r="F338" s="54">
        <v>38860.73046875</v>
      </c>
      <c r="G338" s="56">
        <v>89960</v>
      </c>
    </row>
    <row r="339" spans="1:7">
      <c r="A339" s="53" t="s">
        <v>363</v>
      </c>
      <c r="B339" s="53" t="s">
        <v>4</v>
      </c>
      <c r="C339" s="53" t="s">
        <v>191</v>
      </c>
      <c r="D339" s="53" t="s">
        <v>195</v>
      </c>
      <c r="E339" s="53" t="s">
        <v>45</v>
      </c>
      <c r="F339" s="54">
        <v>316.16000366210937</v>
      </c>
      <c r="G339" s="56">
        <v>2428.550048828125</v>
      </c>
    </row>
    <row r="340" spans="1:7">
      <c r="A340" s="53" t="s">
        <v>363</v>
      </c>
      <c r="B340" s="53" t="s">
        <v>4</v>
      </c>
      <c r="C340" s="53" t="s">
        <v>191</v>
      </c>
      <c r="D340" s="53" t="s">
        <v>372</v>
      </c>
      <c r="E340" s="53" t="s">
        <v>45</v>
      </c>
      <c r="F340" s="54">
        <v>107.76999664306641</v>
      </c>
      <c r="G340" s="56">
        <v>261.29998779296875</v>
      </c>
    </row>
    <row r="341" spans="1:7">
      <c r="A341" s="32" t="s">
        <v>363</v>
      </c>
      <c r="B341" s="33"/>
      <c r="C341" s="33"/>
      <c r="D341" s="33"/>
      <c r="E341" s="33"/>
      <c r="F341" s="33">
        <f>SUM(F306:F340)</f>
        <v>390532.46052026749</v>
      </c>
      <c r="G341" s="34">
        <f>SUM(G306:G340)</f>
        <v>1107731.6742992401</v>
      </c>
    </row>
    <row r="342" spans="1:7">
      <c r="A342" s="53" t="s">
        <v>373</v>
      </c>
      <c r="B342" s="53" t="s">
        <v>4</v>
      </c>
      <c r="C342" s="53" t="s">
        <v>191</v>
      </c>
      <c r="D342" s="53" t="s">
        <v>195</v>
      </c>
      <c r="E342" s="53" t="s">
        <v>45</v>
      </c>
      <c r="F342" s="54">
        <v>6513.6500244140625</v>
      </c>
      <c r="G342" s="56">
        <v>28478.9599609375</v>
      </c>
    </row>
    <row r="343" spans="1:7">
      <c r="A343" s="53" t="s">
        <v>373</v>
      </c>
      <c r="B343" s="53" t="s">
        <v>4</v>
      </c>
      <c r="C343" s="53" t="s">
        <v>191</v>
      </c>
      <c r="D343" s="53" t="s">
        <v>196</v>
      </c>
      <c r="E343" s="53" t="s">
        <v>45</v>
      </c>
      <c r="F343" s="54">
        <v>1502158.5</v>
      </c>
      <c r="G343" s="56">
        <v>359750</v>
      </c>
    </row>
    <row r="344" spans="1:7">
      <c r="A344" s="53" t="s">
        <v>373</v>
      </c>
      <c r="B344" s="53" t="s">
        <v>4</v>
      </c>
      <c r="C344" s="53" t="s">
        <v>191</v>
      </c>
      <c r="D344" s="53" t="s">
        <v>194</v>
      </c>
      <c r="E344" s="53" t="s">
        <v>45</v>
      </c>
      <c r="F344" s="54">
        <v>35.830001831054688</v>
      </c>
      <c r="G344" s="56">
        <v>229.11000061035156</v>
      </c>
    </row>
    <row r="345" spans="1:7">
      <c r="A345" s="53" t="s">
        <v>373</v>
      </c>
      <c r="B345" s="53" t="s">
        <v>4</v>
      </c>
      <c r="C345" s="53" t="s">
        <v>191</v>
      </c>
      <c r="D345" s="53" t="s">
        <v>197</v>
      </c>
      <c r="E345" s="53" t="s">
        <v>45</v>
      </c>
      <c r="F345" s="54">
        <v>13471.830078125</v>
      </c>
      <c r="G345" s="56">
        <v>124200</v>
      </c>
    </row>
    <row r="346" spans="1:7">
      <c r="A346" s="53" t="s">
        <v>373</v>
      </c>
      <c r="B346" s="53" t="s">
        <v>4</v>
      </c>
      <c r="C346" s="53" t="s">
        <v>191</v>
      </c>
      <c r="D346" s="53" t="s">
        <v>378</v>
      </c>
      <c r="E346" s="53" t="s">
        <v>45</v>
      </c>
      <c r="F346" s="54">
        <v>1838.300048828125</v>
      </c>
      <c r="G346" s="56">
        <v>11664.4404296875</v>
      </c>
    </row>
    <row r="347" spans="1:7">
      <c r="A347" s="53" t="s">
        <v>373</v>
      </c>
      <c r="B347" s="53" t="s">
        <v>4</v>
      </c>
      <c r="C347" s="53" t="s">
        <v>191</v>
      </c>
      <c r="D347" s="53" t="s">
        <v>195</v>
      </c>
      <c r="E347" s="53" t="s">
        <v>89</v>
      </c>
      <c r="F347" s="54">
        <v>16465.029296875</v>
      </c>
      <c r="G347" s="56">
        <v>27888.220703125</v>
      </c>
    </row>
    <row r="348" spans="1:7">
      <c r="A348" s="53" t="s">
        <v>373</v>
      </c>
      <c r="B348" s="53" t="s">
        <v>4</v>
      </c>
      <c r="C348" s="53" t="s">
        <v>191</v>
      </c>
      <c r="D348" s="53" t="s">
        <v>352</v>
      </c>
      <c r="E348" s="53" t="s">
        <v>45</v>
      </c>
      <c r="F348" s="54">
        <v>546.5</v>
      </c>
      <c r="G348" s="56">
        <v>1990.800048828125</v>
      </c>
    </row>
    <row r="349" spans="1:7">
      <c r="A349" s="53" t="s">
        <v>373</v>
      </c>
      <c r="B349" s="53" t="s">
        <v>4</v>
      </c>
      <c r="C349" s="53" t="s">
        <v>191</v>
      </c>
      <c r="D349" s="53" t="s">
        <v>196</v>
      </c>
      <c r="E349" s="53" t="s">
        <v>345</v>
      </c>
      <c r="F349" s="54">
        <v>22000</v>
      </c>
      <c r="G349" s="56">
        <v>17160</v>
      </c>
    </row>
    <row r="350" spans="1:7">
      <c r="A350" s="53" t="s">
        <v>373</v>
      </c>
      <c r="B350" s="53" t="s">
        <v>4</v>
      </c>
      <c r="C350" s="53" t="s">
        <v>191</v>
      </c>
      <c r="D350" s="53" t="s">
        <v>352</v>
      </c>
      <c r="E350" s="53" t="s">
        <v>45</v>
      </c>
      <c r="F350" s="54">
        <v>17.690000534057617</v>
      </c>
      <c r="G350" s="56">
        <v>84.699996948242188</v>
      </c>
    </row>
    <row r="351" spans="1:7">
      <c r="A351" s="53" t="s">
        <v>373</v>
      </c>
      <c r="B351" s="53" t="s">
        <v>4</v>
      </c>
      <c r="C351" s="53" t="s">
        <v>191</v>
      </c>
      <c r="D351" s="53" t="s">
        <v>182</v>
      </c>
      <c r="E351" s="53" t="s">
        <v>45</v>
      </c>
      <c r="F351" s="54">
        <v>850.489990234375</v>
      </c>
      <c r="G351" s="56">
        <v>4818.75</v>
      </c>
    </row>
    <row r="352" spans="1:7">
      <c r="A352" s="53" t="s">
        <v>373</v>
      </c>
      <c r="B352" s="53" t="s">
        <v>4</v>
      </c>
      <c r="C352" s="53" t="s">
        <v>191</v>
      </c>
      <c r="D352" s="53" t="s">
        <v>263</v>
      </c>
      <c r="E352" s="53" t="s">
        <v>45</v>
      </c>
      <c r="F352" s="54">
        <v>297.20001220703125</v>
      </c>
      <c r="G352" s="56">
        <v>1054.199951171875</v>
      </c>
    </row>
    <row r="353" spans="1:7">
      <c r="A353" s="53" t="s">
        <v>373</v>
      </c>
      <c r="B353" s="53" t="s">
        <v>4</v>
      </c>
      <c r="C353" s="53" t="s">
        <v>191</v>
      </c>
      <c r="D353" s="53" t="s">
        <v>182</v>
      </c>
      <c r="E353" s="53" t="s">
        <v>45</v>
      </c>
      <c r="F353" s="54">
        <v>90.720001220703125</v>
      </c>
      <c r="G353" s="56">
        <v>265</v>
      </c>
    </row>
    <row r="354" spans="1:7" ht="30">
      <c r="A354" s="53" t="s">
        <v>373</v>
      </c>
      <c r="B354" s="53" t="s">
        <v>4</v>
      </c>
      <c r="C354" s="53" t="s">
        <v>191</v>
      </c>
      <c r="D354" s="53" t="s">
        <v>209</v>
      </c>
      <c r="E354" s="53" t="s">
        <v>136</v>
      </c>
      <c r="F354" s="54">
        <v>997913</v>
      </c>
      <c r="G354" s="56">
        <v>685410</v>
      </c>
    </row>
    <row r="355" spans="1:7">
      <c r="A355" s="53" t="s">
        <v>373</v>
      </c>
      <c r="B355" s="53" t="s">
        <v>4</v>
      </c>
      <c r="C355" s="53" t="s">
        <v>204</v>
      </c>
      <c r="D355" s="53" t="s">
        <v>205</v>
      </c>
      <c r="E355" s="53" t="s">
        <v>45</v>
      </c>
      <c r="F355" s="54">
        <v>5299.3701171875</v>
      </c>
      <c r="G355" s="56">
        <v>8480.150146484375</v>
      </c>
    </row>
    <row r="356" spans="1:7">
      <c r="A356" s="53" t="s">
        <v>373</v>
      </c>
      <c r="B356" s="53" t="s">
        <v>4</v>
      </c>
      <c r="C356" s="53" t="s">
        <v>191</v>
      </c>
      <c r="D356" s="53" t="s">
        <v>195</v>
      </c>
      <c r="E356" s="53" t="s">
        <v>45</v>
      </c>
      <c r="F356" s="54">
        <v>61.880001068115234</v>
      </c>
      <c r="G356" s="56">
        <v>655.77001953125</v>
      </c>
    </row>
    <row r="357" spans="1:7">
      <c r="A357" s="53" t="s">
        <v>373</v>
      </c>
      <c r="B357" s="53" t="s">
        <v>4</v>
      </c>
      <c r="C357" s="53" t="s">
        <v>191</v>
      </c>
      <c r="D357" s="53" t="s">
        <v>264</v>
      </c>
      <c r="E357" s="53" t="s">
        <v>45</v>
      </c>
      <c r="F357" s="54">
        <v>95.260002136230469</v>
      </c>
      <c r="G357" s="56">
        <v>749.4000244140625</v>
      </c>
    </row>
    <row r="358" spans="1:7">
      <c r="A358" s="53" t="s">
        <v>373</v>
      </c>
      <c r="B358" s="53" t="s">
        <v>4</v>
      </c>
      <c r="C358" s="53" t="s">
        <v>191</v>
      </c>
      <c r="D358" s="53" t="s">
        <v>379</v>
      </c>
      <c r="E358" s="53" t="s">
        <v>45</v>
      </c>
      <c r="F358" s="54">
        <v>10.890000343322754</v>
      </c>
      <c r="G358" s="56">
        <v>109.08000183105469</v>
      </c>
    </row>
    <row r="359" spans="1:7">
      <c r="A359" s="53" t="s">
        <v>373</v>
      </c>
      <c r="B359" s="53" t="s">
        <v>4</v>
      </c>
      <c r="C359" s="53" t="s">
        <v>191</v>
      </c>
      <c r="D359" s="53" t="s">
        <v>201</v>
      </c>
      <c r="E359" s="53" t="s">
        <v>45</v>
      </c>
      <c r="F359" s="54">
        <v>2.380000114440918</v>
      </c>
      <c r="G359" s="56">
        <v>9.380000114440918</v>
      </c>
    </row>
    <row r="360" spans="1:7">
      <c r="A360" s="53" t="s">
        <v>373</v>
      </c>
      <c r="B360" s="53" t="s">
        <v>4</v>
      </c>
      <c r="C360" s="53" t="s">
        <v>191</v>
      </c>
      <c r="D360" s="53" t="s">
        <v>178</v>
      </c>
      <c r="E360" s="53" t="s">
        <v>45</v>
      </c>
      <c r="F360" s="54">
        <v>69.400001525878906</v>
      </c>
      <c r="G360" s="56">
        <v>1052.6400146484375</v>
      </c>
    </row>
    <row r="361" spans="1:7">
      <c r="A361" s="53" t="s">
        <v>373</v>
      </c>
      <c r="B361" s="53" t="s">
        <v>4</v>
      </c>
      <c r="C361" s="53" t="s">
        <v>191</v>
      </c>
      <c r="D361" s="53" t="s">
        <v>194</v>
      </c>
      <c r="E361" s="53" t="s">
        <v>95</v>
      </c>
      <c r="F361" s="54">
        <v>181.44000244140625</v>
      </c>
      <c r="G361" s="56">
        <v>378</v>
      </c>
    </row>
    <row r="362" spans="1:7">
      <c r="A362" s="53" t="s">
        <v>373</v>
      </c>
      <c r="B362" s="53" t="s">
        <v>4</v>
      </c>
      <c r="C362" s="53" t="s">
        <v>191</v>
      </c>
      <c r="D362" s="53" t="s">
        <v>206</v>
      </c>
      <c r="E362" s="53" t="s">
        <v>45</v>
      </c>
      <c r="F362" s="54">
        <v>59.869998931884766</v>
      </c>
      <c r="G362" s="56">
        <v>400</v>
      </c>
    </row>
    <row r="363" spans="1:7">
      <c r="A363" s="53" t="s">
        <v>373</v>
      </c>
      <c r="B363" s="53" t="s">
        <v>4</v>
      </c>
      <c r="C363" s="53" t="s">
        <v>191</v>
      </c>
      <c r="D363" s="53" t="s">
        <v>195</v>
      </c>
      <c r="E363" s="53" t="s">
        <v>78</v>
      </c>
      <c r="F363" s="54">
        <v>25.939999103546143</v>
      </c>
      <c r="G363" s="56">
        <v>105.1200008392334</v>
      </c>
    </row>
    <row r="364" spans="1:7">
      <c r="A364" s="53" t="s">
        <v>373</v>
      </c>
      <c r="B364" s="53" t="s">
        <v>4</v>
      </c>
      <c r="C364" s="53" t="s">
        <v>191</v>
      </c>
      <c r="D364" s="53" t="s">
        <v>200</v>
      </c>
      <c r="E364" s="53" t="s">
        <v>78</v>
      </c>
      <c r="F364" s="54">
        <v>19.959999084472656</v>
      </c>
      <c r="G364" s="56">
        <v>78</v>
      </c>
    </row>
    <row r="365" spans="1:7">
      <c r="A365" s="53" t="s">
        <v>373</v>
      </c>
      <c r="B365" s="53" t="s">
        <v>4</v>
      </c>
      <c r="C365" s="53" t="s">
        <v>191</v>
      </c>
      <c r="D365" s="53" t="s">
        <v>195</v>
      </c>
      <c r="E365" s="53" t="s">
        <v>45</v>
      </c>
      <c r="F365" s="54">
        <v>22130.080078125</v>
      </c>
      <c r="G365" s="56">
        <v>112368.078125</v>
      </c>
    </row>
    <row r="366" spans="1:7">
      <c r="A366" s="53" t="s">
        <v>373</v>
      </c>
      <c r="B366" s="53" t="s">
        <v>4</v>
      </c>
      <c r="C366" s="53" t="s">
        <v>191</v>
      </c>
      <c r="D366" s="53" t="s">
        <v>198</v>
      </c>
      <c r="E366" s="53" t="s">
        <v>80</v>
      </c>
      <c r="F366" s="54">
        <v>217.55000305175781</v>
      </c>
      <c r="G366" s="56">
        <v>62550.5</v>
      </c>
    </row>
    <row r="367" spans="1:7">
      <c r="A367" s="53" t="s">
        <v>373</v>
      </c>
      <c r="B367" s="53" t="s">
        <v>4</v>
      </c>
      <c r="C367" s="53" t="s">
        <v>191</v>
      </c>
      <c r="D367" s="53" t="s">
        <v>300</v>
      </c>
      <c r="E367" s="53" t="s">
        <v>45</v>
      </c>
      <c r="F367" s="54">
        <v>272.16000366210937</v>
      </c>
      <c r="G367" s="56">
        <v>846</v>
      </c>
    </row>
    <row r="368" spans="1:7">
      <c r="A368" s="53" t="s">
        <v>373</v>
      </c>
      <c r="B368" s="53" t="s">
        <v>4</v>
      </c>
      <c r="C368" s="53" t="s">
        <v>191</v>
      </c>
      <c r="D368" s="53" t="s">
        <v>265</v>
      </c>
      <c r="E368" s="53" t="s">
        <v>45</v>
      </c>
      <c r="F368" s="54">
        <v>282.58999633789062</v>
      </c>
      <c r="G368" s="56">
        <v>1173</v>
      </c>
    </row>
    <row r="369" spans="1:7">
      <c r="A369" s="53" t="s">
        <v>373</v>
      </c>
      <c r="B369" s="53" t="s">
        <v>4</v>
      </c>
      <c r="C369" s="53" t="s">
        <v>191</v>
      </c>
      <c r="D369" s="53" t="s">
        <v>197</v>
      </c>
      <c r="E369" s="53" t="s">
        <v>81</v>
      </c>
      <c r="F369" s="54">
        <v>15966.6103515625</v>
      </c>
      <c r="G369" s="56">
        <v>112339</v>
      </c>
    </row>
    <row r="370" spans="1:7">
      <c r="A370" s="53" t="s">
        <v>373</v>
      </c>
      <c r="B370" s="53" t="s">
        <v>4</v>
      </c>
      <c r="C370" s="53" t="s">
        <v>191</v>
      </c>
      <c r="D370" s="53" t="s">
        <v>192</v>
      </c>
      <c r="E370" s="53" t="s">
        <v>45</v>
      </c>
      <c r="F370" s="54">
        <v>53.259998321533203</v>
      </c>
      <c r="G370" s="56">
        <v>488.6400146484375</v>
      </c>
    </row>
    <row r="371" spans="1:7">
      <c r="A371" s="53" t="s">
        <v>373</v>
      </c>
      <c r="B371" s="53" t="s">
        <v>4</v>
      </c>
      <c r="C371" s="53" t="s">
        <v>191</v>
      </c>
      <c r="D371" s="53" t="s">
        <v>182</v>
      </c>
      <c r="E371" s="53" t="s">
        <v>45</v>
      </c>
      <c r="F371" s="54">
        <v>793.78997802734375</v>
      </c>
      <c r="G371" s="56">
        <v>4760</v>
      </c>
    </row>
    <row r="372" spans="1:7">
      <c r="A372" s="53" t="s">
        <v>373</v>
      </c>
      <c r="B372" s="53" t="s">
        <v>4</v>
      </c>
      <c r="C372" s="53" t="s">
        <v>191</v>
      </c>
      <c r="D372" s="53" t="s">
        <v>194</v>
      </c>
      <c r="E372" s="53" t="s">
        <v>45</v>
      </c>
      <c r="F372" s="54">
        <v>704.8800048828125</v>
      </c>
      <c r="G372" s="56">
        <v>1699.6700057983398</v>
      </c>
    </row>
    <row r="373" spans="1:7">
      <c r="A373" s="53" t="s">
        <v>373</v>
      </c>
      <c r="B373" s="53" t="s">
        <v>4</v>
      </c>
      <c r="C373" s="53" t="s">
        <v>191</v>
      </c>
      <c r="D373" s="53" t="s">
        <v>195</v>
      </c>
      <c r="E373" s="53" t="s">
        <v>45</v>
      </c>
      <c r="F373" s="54">
        <v>32.659999847412109</v>
      </c>
      <c r="G373" s="56">
        <v>222.21000671386719</v>
      </c>
    </row>
    <row r="374" spans="1:7">
      <c r="A374" s="53" t="s">
        <v>373</v>
      </c>
      <c r="B374" s="53" t="s">
        <v>4</v>
      </c>
      <c r="C374" s="53" t="s">
        <v>191</v>
      </c>
      <c r="D374" s="53" t="s">
        <v>264</v>
      </c>
      <c r="E374" s="53" t="s">
        <v>95</v>
      </c>
      <c r="F374" s="54">
        <v>29.940000534057617</v>
      </c>
      <c r="G374" s="56">
        <v>242.78999328613281</v>
      </c>
    </row>
    <row r="375" spans="1:7">
      <c r="A375" s="53" t="s">
        <v>373</v>
      </c>
      <c r="B375" s="53" t="s">
        <v>4</v>
      </c>
      <c r="C375" s="53" t="s">
        <v>191</v>
      </c>
      <c r="D375" s="53" t="s">
        <v>195</v>
      </c>
      <c r="E375" s="53" t="s">
        <v>95</v>
      </c>
      <c r="F375" s="54">
        <v>36.920001029968262</v>
      </c>
      <c r="G375" s="56">
        <v>384.41001129150391</v>
      </c>
    </row>
    <row r="376" spans="1:7">
      <c r="A376" s="53" t="s">
        <v>373</v>
      </c>
      <c r="B376" s="53" t="s">
        <v>4</v>
      </c>
      <c r="C376" s="53" t="s">
        <v>191</v>
      </c>
      <c r="D376" s="53" t="s">
        <v>178</v>
      </c>
      <c r="E376" s="53" t="s">
        <v>95</v>
      </c>
      <c r="F376" s="54">
        <v>49.900001525878906</v>
      </c>
      <c r="G376" s="56">
        <v>606.969970703125</v>
      </c>
    </row>
    <row r="377" spans="1:7">
      <c r="A377" s="53" t="s">
        <v>373</v>
      </c>
      <c r="B377" s="53" t="s">
        <v>4</v>
      </c>
      <c r="C377" s="53" t="s">
        <v>191</v>
      </c>
      <c r="D377" s="53" t="s">
        <v>257</v>
      </c>
      <c r="E377" s="53" t="s">
        <v>45</v>
      </c>
      <c r="F377" s="54">
        <v>1954.31005859375</v>
      </c>
      <c r="G377" s="56">
        <v>1507.199951171875</v>
      </c>
    </row>
    <row r="378" spans="1:7">
      <c r="A378" s="53" t="s">
        <v>373</v>
      </c>
      <c r="B378" s="53" t="s">
        <v>4</v>
      </c>
      <c r="C378" s="53" t="s">
        <v>191</v>
      </c>
      <c r="D378" s="53" t="s">
        <v>257</v>
      </c>
      <c r="E378" s="53" t="s">
        <v>45</v>
      </c>
      <c r="F378" s="54">
        <v>113.84999847412109</v>
      </c>
      <c r="G378" s="56">
        <v>396.3699951171875</v>
      </c>
    </row>
    <row r="379" spans="1:7">
      <c r="A379" s="53" t="s">
        <v>373</v>
      </c>
      <c r="B379" s="53" t="s">
        <v>4</v>
      </c>
      <c r="C379" s="53" t="s">
        <v>191</v>
      </c>
      <c r="D379" s="53" t="s">
        <v>196</v>
      </c>
      <c r="E379" s="53" t="s">
        <v>45</v>
      </c>
      <c r="F379" s="54">
        <v>1499025</v>
      </c>
      <c r="G379" s="56">
        <v>936220.625</v>
      </c>
    </row>
    <row r="380" spans="1:7" ht="30">
      <c r="A380" s="53" t="s">
        <v>373</v>
      </c>
      <c r="B380" s="53" t="s">
        <v>4</v>
      </c>
      <c r="C380" s="53" t="s">
        <v>191</v>
      </c>
      <c r="D380" s="53" t="s">
        <v>209</v>
      </c>
      <c r="E380" s="53" t="s">
        <v>136</v>
      </c>
      <c r="F380" s="54">
        <v>1197495.625</v>
      </c>
      <c r="G380" s="56">
        <v>787752</v>
      </c>
    </row>
    <row r="381" spans="1:7">
      <c r="A381" s="53" t="s">
        <v>373</v>
      </c>
      <c r="B381" s="53" t="s">
        <v>4</v>
      </c>
      <c r="C381" s="53" t="s">
        <v>191</v>
      </c>
      <c r="D381" s="53" t="s">
        <v>194</v>
      </c>
      <c r="E381" s="53" t="s">
        <v>45</v>
      </c>
      <c r="F381" s="54">
        <v>1581.6300048828125</v>
      </c>
      <c r="G381" s="56">
        <v>2947</v>
      </c>
    </row>
    <row r="382" spans="1:7">
      <c r="A382" s="53" t="s">
        <v>373</v>
      </c>
      <c r="B382" s="53" t="s">
        <v>4</v>
      </c>
      <c r="C382" s="53" t="s">
        <v>191</v>
      </c>
      <c r="D382" s="53" t="s">
        <v>257</v>
      </c>
      <c r="E382" s="53" t="s">
        <v>45</v>
      </c>
      <c r="F382" s="54">
        <v>106.69000244140625</v>
      </c>
      <c r="G382" s="56">
        <v>243.91999816894531</v>
      </c>
    </row>
    <row r="383" spans="1:7">
      <c r="A383" s="53" t="s">
        <v>373</v>
      </c>
      <c r="B383" s="53" t="s">
        <v>4</v>
      </c>
      <c r="C383" s="53" t="s">
        <v>191</v>
      </c>
      <c r="D383" s="53" t="s">
        <v>194</v>
      </c>
      <c r="E383" s="53" t="s">
        <v>45</v>
      </c>
      <c r="F383" s="54">
        <v>147.41999816894531</v>
      </c>
      <c r="G383" s="56">
        <v>250.19999694824219</v>
      </c>
    </row>
    <row r="384" spans="1:7">
      <c r="A384" s="53" t="s">
        <v>373</v>
      </c>
      <c r="B384" s="53" t="s">
        <v>4</v>
      </c>
      <c r="C384" s="53" t="s">
        <v>191</v>
      </c>
      <c r="D384" s="53" t="s">
        <v>352</v>
      </c>
      <c r="E384" s="53" t="s">
        <v>45</v>
      </c>
      <c r="F384" s="54">
        <v>225.88999938964844</v>
      </c>
      <c r="G384" s="56">
        <v>724.280029296875</v>
      </c>
    </row>
    <row r="385" spans="1:7">
      <c r="A385" s="53" t="s">
        <v>373</v>
      </c>
      <c r="B385" s="53" t="s">
        <v>4</v>
      </c>
      <c r="C385" s="53" t="s">
        <v>191</v>
      </c>
      <c r="D385" s="53" t="s">
        <v>198</v>
      </c>
      <c r="E385" s="53" t="s">
        <v>107</v>
      </c>
      <c r="F385" s="54">
        <v>30</v>
      </c>
      <c r="G385" s="56">
        <v>2340</v>
      </c>
    </row>
    <row r="386" spans="1:7">
      <c r="A386" s="53" t="s">
        <v>373</v>
      </c>
      <c r="B386" s="53" t="s">
        <v>4</v>
      </c>
      <c r="C386" s="53" t="s">
        <v>191</v>
      </c>
      <c r="D386" s="53" t="s">
        <v>194</v>
      </c>
      <c r="E386" s="53" t="s">
        <v>45</v>
      </c>
      <c r="F386" s="54">
        <v>623.70001220703125</v>
      </c>
      <c r="G386" s="56">
        <v>1505.8399658203125</v>
      </c>
    </row>
    <row r="387" spans="1:7">
      <c r="A387" s="53" t="s">
        <v>373</v>
      </c>
      <c r="B387" s="53" t="s">
        <v>4</v>
      </c>
      <c r="C387" s="53" t="s">
        <v>191</v>
      </c>
      <c r="D387" s="53" t="s">
        <v>194</v>
      </c>
      <c r="E387" s="53" t="s">
        <v>45</v>
      </c>
      <c r="F387" s="54">
        <v>312.35000610351562</v>
      </c>
      <c r="G387" s="56">
        <v>563.8499755859375</v>
      </c>
    </row>
    <row r="388" spans="1:7">
      <c r="A388" s="53" t="s">
        <v>373</v>
      </c>
      <c r="B388" s="53" t="s">
        <v>4</v>
      </c>
      <c r="C388" s="53" t="s">
        <v>191</v>
      </c>
      <c r="D388" s="53" t="s">
        <v>257</v>
      </c>
      <c r="E388" s="53" t="s">
        <v>45</v>
      </c>
      <c r="F388" s="54">
        <v>415.29000854492187</v>
      </c>
      <c r="G388" s="56">
        <v>930</v>
      </c>
    </row>
    <row r="389" spans="1:7">
      <c r="A389" s="53" t="s">
        <v>373</v>
      </c>
      <c r="B389" s="53" t="s">
        <v>4</v>
      </c>
      <c r="C389" s="53" t="s">
        <v>204</v>
      </c>
      <c r="D389" s="53" t="s">
        <v>205</v>
      </c>
      <c r="E389" s="53" t="s">
        <v>45</v>
      </c>
      <c r="F389" s="54">
        <v>18062.23046875</v>
      </c>
      <c r="G389" s="56">
        <v>41177.5</v>
      </c>
    </row>
    <row r="390" spans="1:7">
      <c r="A390" s="53" t="s">
        <v>373</v>
      </c>
      <c r="B390" s="53" t="s">
        <v>4</v>
      </c>
      <c r="C390" s="53" t="s">
        <v>191</v>
      </c>
      <c r="D390" s="53" t="s">
        <v>194</v>
      </c>
      <c r="E390" s="53" t="s">
        <v>45</v>
      </c>
      <c r="F390" s="54">
        <v>14061.5</v>
      </c>
      <c r="G390" s="56">
        <v>14061.3603515625</v>
      </c>
    </row>
    <row r="391" spans="1:7">
      <c r="A391" s="53" t="s">
        <v>373</v>
      </c>
      <c r="B391" s="53" t="s">
        <v>4</v>
      </c>
      <c r="C391" s="53" t="s">
        <v>204</v>
      </c>
      <c r="D391" s="53" t="s">
        <v>205</v>
      </c>
      <c r="E391" s="53" t="s">
        <v>95</v>
      </c>
      <c r="F391" s="54">
        <v>1451.3599853515625</v>
      </c>
      <c r="G391" s="56">
        <v>20139.83984375</v>
      </c>
    </row>
    <row r="392" spans="1:7">
      <c r="A392" s="53" t="s">
        <v>373</v>
      </c>
      <c r="B392" s="53" t="s">
        <v>4</v>
      </c>
      <c r="C392" s="53" t="s">
        <v>191</v>
      </c>
      <c r="D392" s="53" t="s">
        <v>256</v>
      </c>
      <c r="E392" s="53" t="s">
        <v>73</v>
      </c>
      <c r="F392" s="54">
        <v>42480.25</v>
      </c>
      <c r="G392" s="56">
        <v>79344</v>
      </c>
    </row>
    <row r="393" spans="1:7">
      <c r="A393" s="53" t="s">
        <v>373</v>
      </c>
      <c r="B393" s="53" t="s">
        <v>4</v>
      </c>
      <c r="C393" s="53" t="s">
        <v>191</v>
      </c>
      <c r="D393" s="53" t="s">
        <v>352</v>
      </c>
      <c r="E393" s="53" t="s">
        <v>45</v>
      </c>
      <c r="F393" s="54">
        <v>159.66999816894531</v>
      </c>
      <c r="G393" s="56">
        <v>505.51998901367188</v>
      </c>
    </row>
    <row r="394" spans="1:7">
      <c r="A394" s="53" t="s">
        <v>373</v>
      </c>
      <c r="B394" s="53" t="s">
        <v>4</v>
      </c>
      <c r="C394" s="53" t="s">
        <v>191</v>
      </c>
      <c r="D394" s="53" t="s">
        <v>201</v>
      </c>
      <c r="E394" s="53" t="s">
        <v>45</v>
      </c>
      <c r="F394" s="54">
        <v>591.62999820709229</v>
      </c>
      <c r="G394" s="56">
        <v>3469.6798820495605</v>
      </c>
    </row>
    <row r="395" spans="1:7">
      <c r="A395" s="53" t="s">
        <v>373</v>
      </c>
      <c r="B395" s="53" t="s">
        <v>4</v>
      </c>
      <c r="C395" s="53" t="s">
        <v>191</v>
      </c>
      <c r="D395" s="53" t="s">
        <v>178</v>
      </c>
      <c r="E395" s="53" t="s">
        <v>95</v>
      </c>
      <c r="F395" s="54">
        <v>300</v>
      </c>
      <c r="G395" s="56">
        <v>571.65997314453125</v>
      </c>
    </row>
    <row r="396" spans="1:7">
      <c r="A396" s="53" t="s">
        <v>373</v>
      </c>
      <c r="B396" s="53" t="s">
        <v>4</v>
      </c>
      <c r="C396" s="53" t="s">
        <v>191</v>
      </c>
      <c r="D396" s="53" t="s">
        <v>323</v>
      </c>
      <c r="E396" s="53" t="s">
        <v>45</v>
      </c>
      <c r="F396" s="54">
        <v>25.940000534057617</v>
      </c>
      <c r="G396" s="56">
        <v>105.20999908447266</v>
      </c>
    </row>
    <row r="397" spans="1:7">
      <c r="A397" s="53" t="s">
        <v>373</v>
      </c>
      <c r="B397" s="53" t="s">
        <v>4</v>
      </c>
      <c r="C397" s="53" t="s">
        <v>204</v>
      </c>
      <c r="D397" s="53" t="s">
        <v>260</v>
      </c>
      <c r="E397" s="53" t="s">
        <v>78</v>
      </c>
      <c r="F397" s="54">
        <v>47.900001525878906</v>
      </c>
      <c r="G397" s="56">
        <v>4065</v>
      </c>
    </row>
    <row r="398" spans="1:7">
      <c r="A398" s="53" t="s">
        <v>373</v>
      </c>
      <c r="B398" s="53" t="s">
        <v>4</v>
      </c>
      <c r="C398" s="53" t="s">
        <v>191</v>
      </c>
      <c r="D398" s="53" t="s">
        <v>195</v>
      </c>
      <c r="E398" s="53" t="s">
        <v>45</v>
      </c>
      <c r="F398" s="54">
        <v>20.370000839233398</v>
      </c>
      <c r="G398" s="56">
        <v>155.69999694824219</v>
      </c>
    </row>
    <row r="399" spans="1:7">
      <c r="A399" s="53" t="s">
        <v>373</v>
      </c>
      <c r="B399" s="53" t="s">
        <v>4</v>
      </c>
      <c r="C399" s="53" t="s">
        <v>191</v>
      </c>
      <c r="D399" s="53" t="s">
        <v>197</v>
      </c>
      <c r="E399" s="53" t="s">
        <v>230</v>
      </c>
      <c r="F399" s="54">
        <v>4000</v>
      </c>
      <c r="G399" s="56">
        <v>31500</v>
      </c>
    </row>
    <row r="400" spans="1:7">
      <c r="A400" s="53" t="s">
        <v>373</v>
      </c>
      <c r="B400" s="53" t="s">
        <v>4</v>
      </c>
      <c r="C400" s="53" t="s">
        <v>191</v>
      </c>
      <c r="D400" s="53" t="s">
        <v>203</v>
      </c>
      <c r="E400" s="53" t="s">
        <v>80</v>
      </c>
      <c r="F400" s="54">
        <v>110075.697265625</v>
      </c>
      <c r="G400" s="56">
        <v>334028.203125</v>
      </c>
    </row>
    <row r="401" spans="1:7">
      <c r="A401" s="53" t="s">
        <v>373</v>
      </c>
      <c r="B401" s="53" t="s">
        <v>4</v>
      </c>
      <c r="C401" s="53" t="s">
        <v>191</v>
      </c>
      <c r="D401" s="53" t="s">
        <v>184</v>
      </c>
      <c r="E401" s="53" t="s">
        <v>45</v>
      </c>
      <c r="F401" s="54">
        <v>453.04998779296875</v>
      </c>
      <c r="G401" s="56">
        <v>2160</v>
      </c>
    </row>
    <row r="402" spans="1:7">
      <c r="A402" s="53" t="s">
        <v>373</v>
      </c>
      <c r="B402" s="53" t="s">
        <v>4</v>
      </c>
      <c r="C402" s="53" t="s">
        <v>191</v>
      </c>
      <c r="D402" s="53" t="s">
        <v>194</v>
      </c>
      <c r="E402" s="53" t="s">
        <v>45</v>
      </c>
      <c r="F402" s="54">
        <v>70695.79296875</v>
      </c>
      <c r="G402" s="56">
        <v>75398.599609375</v>
      </c>
    </row>
    <row r="403" spans="1:7">
      <c r="A403" s="53" t="s">
        <v>373</v>
      </c>
      <c r="B403" s="53" t="s">
        <v>4</v>
      </c>
      <c r="C403" s="53" t="s">
        <v>191</v>
      </c>
      <c r="D403" s="53" t="s">
        <v>206</v>
      </c>
      <c r="E403" s="53" t="s">
        <v>45</v>
      </c>
      <c r="F403" s="54">
        <v>713.54998779296875</v>
      </c>
      <c r="G403" s="56">
        <v>2263</v>
      </c>
    </row>
    <row r="404" spans="1:7">
      <c r="A404" s="32" t="s">
        <v>373</v>
      </c>
      <c r="B404" s="33"/>
      <c r="C404" s="33"/>
      <c r="D404" s="33"/>
      <c r="E404" s="33"/>
      <c r="F404" s="33">
        <f>SUM(F342:F403)</f>
        <v>5573766.1657452583</v>
      </c>
      <c r="G404" s="34">
        <f>SUM(G342:G403)</f>
        <v>3917019.5471086502</v>
      </c>
    </row>
    <row r="405" spans="1:7">
      <c r="A405" s="53" t="s">
        <v>380</v>
      </c>
      <c r="B405" s="53" t="s">
        <v>4</v>
      </c>
      <c r="C405" s="53" t="s">
        <v>191</v>
      </c>
      <c r="D405" s="53" t="s">
        <v>178</v>
      </c>
      <c r="E405" s="53" t="s">
        <v>45</v>
      </c>
      <c r="F405" s="54">
        <v>375.30999755859375</v>
      </c>
      <c r="G405" s="56">
        <v>776.6500244140625</v>
      </c>
    </row>
    <row r="406" spans="1:7">
      <c r="A406" s="53" t="s">
        <v>380</v>
      </c>
      <c r="B406" s="53" t="s">
        <v>4</v>
      </c>
      <c r="C406" s="53" t="s">
        <v>191</v>
      </c>
      <c r="D406" s="53" t="s">
        <v>259</v>
      </c>
      <c r="E406" s="53" t="s">
        <v>89</v>
      </c>
      <c r="F406" s="54">
        <v>8772.5595703125</v>
      </c>
      <c r="G406" s="56">
        <v>20000</v>
      </c>
    </row>
    <row r="407" spans="1:7">
      <c r="A407" s="53" t="s">
        <v>380</v>
      </c>
      <c r="B407" s="53" t="s">
        <v>4</v>
      </c>
      <c r="C407" s="53" t="s">
        <v>191</v>
      </c>
      <c r="D407" s="53" t="s">
        <v>256</v>
      </c>
      <c r="E407" s="53" t="s">
        <v>73</v>
      </c>
      <c r="F407" s="54">
        <v>42480.16015625</v>
      </c>
      <c r="G407" s="56">
        <v>79344</v>
      </c>
    </row>
    <row r="408" spans="1:7">
      <c r="A408" s="53" t="s">
        <v>380</v>
      </c>
      <c r="B408" s="53" t="s">
        <v>4</v>
      </c>
      <c r="C408" s="53" t="s">
        <v>191</v>
      </c>
      <c r="D408" s="53" t="s">
        <v>195</v>
      </c>
      <c r="E408" s="53" t="s">
        <v>95</v>
      </c>
      <c r="F408" s="54">
        <v>3708.8200073242187</v>
      </c>
      <c r="G408" s="56">
        <v>17697.76025390625</v>
      </c>
    </row>
    <row r="409" spans="1:7">
      <c r="A409" s="53" t="s">
        <v>380</v>
      </c>
      <c r="B409" s="53" t="s">
        <v>4</v>
      </c>
      <c r="C409" s="53" t="s">
        <v>191</v>
      </c>
      <c r="D409" s="53" t="s">
        <v>200</v>
      </c>
      <c r="E409" s="53" t="s">
        <v>78</v>
      </c>
      <c r="F409" s="54">
        <v>84.819999694824219</v>
      </c>
      <c r="G409" s="56">
        <v>78</v>
      </c>
    </row>
    <row r="410" spans="1:7">
      <c r="A410" s="53" t="s">
        <v>380</v>
      </c>
      <c r="B410" s="53" t="s">
        <v>4</v>
      </c>
      <c r="C410" s="53" t="s">
        <v>191</v>
      </c>
      <c r="D410" s="53" t="s">
        <v>195</v>
      </c>
      <c r="E410" s="53" t="s">
        <v>89</v>
      </c>
      <c r="F410" s="54">
        <v>16468.330078125</v>
      </c>
      <c r="G410" s="56">
        <v>28639.560546875</v>
      </c>
    </row>
    <row r="411" spans="1:7">
      <c r="A411" s="53" t="s">
        <v>380</v>
      </c>
      <c r="B411" s="53" t="s">
        <v>4</v>
      </c>
      <c r="C411" s="53" t="s">
        <v>191</v>
      </c>
      <c r="D411" s="53" t="s">
        <v>383</v>
      </c>
      <c r="E411" s="53" t="s">
        <v>45</v>
      </c>
      <c r="F411" s="54">
        <v>101.79000091552734</v>
      </c>
      <c r="G411" s="56">
        <v>1096.800048828125</v>
      </c>
    </row>
    <row r="412" spans="1:7">
      <c r="A412" s="53" t="s">
        <v>380</v>
      </c>
      <c r="B412" s="53" t="s">
        <v>4</v>
      </c>
      <c r="C412" s="53" t="s">
        <v>191</v>
      </c>
      <c r="D412" s="53" t="s">
        <v>197</v>
      </c>
      <c r="E412" s="53" t="s">
        <v>45</v>
      </c>
      <c r="F412" s="54">
        <v>13500</v>
      </c>
      <c r="G412" s="56">
        <v>124200</v>
      </c>
    </row>
    <row r="413" spans="1:7">
      <c r="A413" s="53" t="s">
        <v>380</v>
      </c>
      <c r="B413" s="53" t="s">
        <v>4</v>
      </c>
      <c r="C413" s="53" t="s">
        <v>191</v>
      </c>
      <c r="D413" s="53" t="s">
        <v>184</v>
      </c>
      <c r="E413" s="53" t="s">
        <v>95</v>
      </c>
      <c r="F413" s="54">
        <v>1496.8699951171875</v>
      </c>
      <c r="G413" s="56">
        <v>1650</v>
      </c>
    </row>
    <row r="414" spans="1:7">
      <c r="A414" s="53" t="s">
        <v>380</v>
      </c>
      <c r="B414" s="53" t="s">
        <v>4</v>
      </c>
      <c r="C414" s="53" t="s">
        <v>191</v>
      </c>
      <c r="D414" s="53" t="s">
        <v>178</v>
      </c>
      <c r="E414" s="53" t="s">
        <v>45</v>
      </c>
      <c r="F414" s="54">
        <v>255.3800048828125</v>
      </c>
      <c r="G414" s="56">
        <v>2400</v>
      </c>
    </row>
    <row r="415" spans="1:7">
      <c r="A415" s="53" t="s">
        <v>380</v>
      </c>
      <c r="B415" s="53" t="s">
        <v>4</v>
      </c>
      <c r="C415" s="53" t="s">
        <v>191</v>
      </c>
      <c r="D415" s="53" t="s">
        <v>178</v>
      </c>
      <c r="E415" s="53" t="s">
        <v>45</v>
      </c>
      <c r="F415" s="54">
        <v>181.44000244140625</v>
      </c>
      <c r="G415" s="56">
        <v>2615.340087890625</v>
      </c>
    </row>
    <row r="416" spans="1:7">
      <c r="A416" s="53" t="s">
        <v>380</v>
      </c>
      <c r="B416" s="53" t="s">
        <v>4</v>
      </c>
      <c r="C416" s="53" t="s">
        <v>191</v>
      </c>
      <c r="D416" s="53" t="s">
        <v>207</v>
      </c>
      <c r="E416" s="53" t="s">
        <v>45</v>
      </c>
      <c r="F416" s="54">
        <v>465.83999633789062</v>
      </c>
      <c r="G416" s="56">
        <v>2932.1298828125</v>
      </c>
    </row>
    <row r="417" spans="1:7">
      <c r="A417" s="53" t="s">
        <v>380</v>
      </c>
      <c r="B417" s="53" t="s">
        <v>4</v>
      </c>
      <c r="C417" s="53" t="s">
        <v>191</v>
      </c>
      <c r="D417" s="53" t="s">
        <v>203</v>
      </c>
      <c r="E417" s="53" t="s">
        <v>107</v>
      </c>
      <c r="F417" s="54">
        <v>24947.830078125</v>
      </c>
      <c r="G417" s="56">
        <v>40308</v>
      </c>
    </row>
    <row r="418" spans="1:7">
      <c r="A418" s="53" t="s">
        <v>380</v>
      </c>
      <c r="B418" s="53" t="s">
        <v>4</v>
      </c>
      <c r="C418" s="53" t="s">
        <v>191</v>
      </c>
      <c r="D418" s="53" t="s">
        <v>195</v>
      </c>
      <c r="E418" s="53" t="s">
        <v>45</v>
      </c>
      <c r="F418" s="54">
        <v>14470.1904296875</v>
      </c>
      <c r="G418" s="56">
        <v>64930.3515625</v>
      </c>
    </row>
    <row r="419" spans="1:7">
      <c r="A419" s="53" t="s">
        <v>380</v>
      </c>
      <c r="B419" s="53" t="s">
        <v>4</v>
      </c>
      <c r="C419" s="53" t="s">
        <v>204</v>
      </c>
      <c r="D419" s="53" t="s">
        <v>205</v>
      </c>
      <c r="E419" s="53" t="s">
        <v>45</v>
      </c>
      <c r="F419" s="54">
        <v>6018.780029296875</v>
      </c>
      <c r="G419" s="56">
        <v>9632.72021484375</v>
      </c>
    </row>
    <row r="420" spans="1:7">
      <c r="A420" s="53" t="s">
        <v>380</v>
      </c>
      <c r="B420" s="53" t="s">
        <v>4</v>
      </c>
      <c r="C420" s="53" t="s">
        <v>191</v>
      </c>
      <c r="D420" s="53" t="s">
        <v>201</v>
      </c>
      <c r="E420" s="53" t="s">
        <v>45</v>
      </c>
      <c r="F420" s="54">
        <v>249.58999919891357</v>
      </c>
      <c r="G420" s="56">
        <v>78.160001754760742</v>
      </c>
    </row>
    <row r="421" spans="1:7">
      <c r="A421" s="53" t="s">
        <v>380</v>
      </c>
      <c r="B421" s="53" t="s">
        <v>4</v>
      </c>
      <c r="C421" s="53" t="s">
        <v>191</v>
      </c>
      <c r="D421" s="53" t="s">
        <v>197</v>
      </c>
      <c r="E421" s="53" t="s">
        <v>81</v>
      </c>
      <c r="F421" s="54">
        <v>9979.1298828125</v>
      </c>
      <c r="G421" s="56">
        <v>67908.6015625</v>
      </c>
    </row>
    <row r="422" spans="1:7">
      <c r="A422" s="53" t="s">
        <v>380</v>
      </c>
      <c r="B422" s="53" t="s">
        <v>4</v>
      </c>
      <c r="C422" s="53" t="s">
        <v>191</v>
      </c>
      <c r="D422" s="53" t="s">
        <v>195</v>
      </c>
      <c r="E422" s="53" t="s">
        <v>78</v>
      </c>
      <c r="F422" s="54">
        <v>138.69999575614929</v>
      </c>
      <c r="G422" s="56">
        <v>179.28999996185303</v>
      </c>
    </row>
    <row r="423" spans="1:7">
      <c r="A423" s="53" t="s">
        <v>380</v>
      </c>
      <c r="B423" s="53" t="s">
        <v>4</v>
      </c>
      <c r="C423" s="53" t="s">
        <v>191</v>
      </c>
      <c r="D423" s="53" t="s">
        <v>195</v>
      </c>
      <c r="E423" s="53" t="s">
        <v>45</v>
      </c>
      <c r="F423" s="54">
        <v>37.699999809265137</v>
      </c>
      <c r="G423" s="56">
        <v>97.319995880126953</v>
      </c>
    </row>
    <row r="424" spans="1:7">
      <c r="A424" s="53" t="s">
        <v>380</v>
      </c>
      <c r="B424" s="53" t="s">
        <v>4</v>
      </c>
      <c r="C424" s="53" t="s">
        <v>204</v>
      </c>
      <c r="D424" s="53" t="s">
        <v>205</v>
      </c>
      <c r="E424" s="53" t="s">
        <v>45</v>
      </c>
      <c r="F424" s="54">
        <v>24947.830078125</v>
      </c>
      <c r="G424" s="56">
        <v>46047</v>
      </c>
    </row>
    <row r="425" spans="1:7">
      <c r="A425" s="53" t="s">
        <v>380</v>
      </c>
      <c r="B425" s="53" t="s">
        <v>4</v>
      </c>
      <c r="C425" s="53" t="s">
        <v>191</v>
      </c>
      <c r="D425" s="53" t="s">
        <v>299</v>
      </c>
      <c r="E425" s="53" t="s">
        <v>45</v>
      </c>
      <c r="F425" s="54">
        <v>10.890000343322754</v>
      </c>
      <c r="G425" s="56">
        <v>109.08000183105469</v>
      </c>
    </row>
    <row r="426" spans="1:7">
      <c r="A426" s="53" t="s">
        <v>380</v>
      </c>
      <c r="B426" s="53" t="s">
        <v>4</v>
      </c>
      <c r="C426" s="53" t="s">
        <v>191</v>
      </c>
      <c r="D426" s="53" t="s">
        <v>198</v>
      </c>
      <c r="E426" s="53" t="s">
        <v>80</v>
      </c>
      <c r="F426" s="54">
        <v>247.47999572753906</v>
      </c>
      <c r="G426" s="56">
        <v>64589.73046875</v>
      </c>
    </row>
    <row r="427" spans="1:7">
      <c r="A427" s="53" t="s">
        <v>380</v>
      </c>
      <c r="B427" s="53" t="s">
        <v>4</v>
      </c>
      <c r="C427" s="53" t="s">
        <v>191</v>
      </c>
      <c r="D427" s="53" t="s">
        <v>379</v>
      </c>
      <c r="E427" s="53" t="s">
        <v>45</v>
      </c>
      <c r="F427" s="54">
        <v>10.890000343322754</v>
      </c>
      <c r="G427" s="56">
        <v>109.08000183105469</v>
      </c>
    </row>
    <row r="428" spans="1:7">
      <c r="A428" s="53" t="s">
        <v>380</v>
      </c>
      <c r="B428" s="53" t="s">
        <v>4</v>
      </c>
      <c r="C428" s="53" t="s">
        <v>191</v>
      </c>
      <c r="D428" s="53" t="s">
        <v>195</v>
      </c>
      <c r="E428" s="53" t="s">
        <v>45</v>
      </c>
      <c r="F428" s="54">
        <v>786.07998657226562</v>
      </c>
      <c r="G428" s="56">
        <v>3432.0000610351562</v>
      </c>
    </row>
    <row r="429" spans="1:7">
      <c r="A429" s="53" t="s">
        <v>380</v>
      </c>
      <c r="B429" s="53" t="s">
        <v>4</v>
      </c>
      <c r="C429" s="53" t="s">
        <v>191</v>
      </c>
      <c r="D429" s="53" t="s">
        <v>265</v>
      </c>
      <c r="E429" s="53" t="s">
        <v>45</v>
      </c>
      <c r="F429" s="54">
        <v>13190.599609375</v>
      </c>
      <c r="G429" s="56">
        <v>59713</v>
      </c>
    </row>
    <row r="430" spans="1:7">
      <c r="A430" s="53" t="s">
        <v>380</v>
      </c>
      <c r="B430" s="53" t="s">
        <v>4</v>
      </c>
      <c r="C430" s="53" t="s">
        <v>191</v>
      </c>
      <c r="D430" s="53" t="s">
        <v>203</v>
      </c>
      <c r="E430" s="53" t="s">
        <v>80</v>
      </c>
      <c r="F430" s="54">
        <v>47209.44921875</v>
      </c>
      <c r="G430" s="56">
        <v>237443</v>
      </c>
    </row>
    <row r="431" spans="1:7">
      <c r="A431" s="53" t="s">
        <v>380</v>
      </c>
      <c r="B431" s="53" t="s">
        <v>4</v>
      </c>
      <c r="C431" s="53" t="s">
        <v>191</v>
      </c>
      <c r="D431" s="53" t="s">
        <v>257</v>
      </c>
      <c r="E431" s="53" t="s">
        <v>45</v>
      </c>
      <c r="F431" s="54">
        <v>1029.8900146484375</v>
      </c>
      <c r="G431" s="56">
        <v>2566.800048828125</v>
      </c>
    </row>
    <row r="432" spans="1:7">
      <c r="A432" s="53" t="s">
        <v>380</v>
      </c>
      <c r="B432" s="53" t="s">
        <v>4</v>
      </c>
      <c r="C432" s="53" t="s">
        <v>191</v>
      </c>
      <c r="D432" s="53" t="s">
        <v>182</v>
      </c>
      <c r="E432" s="53" t="s">
        <v>45</v>
      </c>
      <c r="F432" s="54">
        <v>203.21000671386719</v>
      </c>
      <c r="G432" s="56">
        <v>1245.43994140625</v>
      </c>
    </row>
    <row r="433" spans="1:7">
      <c r="A433" s="53" t="s">
        <v>380</v>
      </c>
      <c r="B433" s="53" t="s">
        <v>4</v>
      </c>
      <c r="C433" s="53" t="s">
        <v>191</v>
      </c>
      <c r="D433" s="53" t="s">
        <v>194</v>
      </c>
      <c r="E433" s="53" t="s">
        <v>45</v>
      </c>
      <c r="F433" s="54">
        <v>147.41999816894531</v>
      </c>
      <c r="G433" s="56">
        <v>225.69999694824219</v>
      </c>
    </row>
    <row r="434" spans="1:7">
      <c r="A434" s="53" t="s">
        <v>380</v>
      </c>
      <c r="B434" s="53" t="s">
        <v>4</v>
      </c>
      <c r="C434" s="53" t="s">
        <v>191</v>
      </c>
      <c r="D434" s="53" t="s">
        <v>195</v>
      </c>
      <c r="E434" s="53" t="s">
        <v>45</v>
      </c>
      <c r="F434" s="54">
        <v>5.809999942779541</v>
      </c>
      <c r="G434" s="56">
        <v>82.55999755859375</v>
      </c>
    </row>
    <row r="435" spans="1:7">
      <c r="A435" s="53" t="s">
        <v>380</v>
      </c>
      <c r="B435" s="53" t="s">
        <v>4</v>
      </c>
      <c r="C435" s="53" t="s">
        <v>191</v>
      </c>
      <c r="D435" s="53" t="s">
        <v>194</v>
      </c>
      <c r="E435" s="53" t="s">
        <v>45</v>
      </c>
      <c r="F435" s="54">
        <v>3163.260009765625</v>
      </c>
      <c r="G435" s="56">
        <v>5894.2001953125</v>
      </c>
    </row>
    <row r="436" spans="1:7">
      <c r="A436" s="53" t="s">
        <v>380</v>
      </c>
      <c r="B436" s="53" t="s">
        <v>4</v>
      </c>
      <c r="C436" s="53" t="s">
        <v>191</v>
      </c>
      <c r="D436" s="53" t="s">
        <v>203</v>
      </c>
      <c r="E436" s="53" t="s">
        <v>107</v>
      </c>
      <c r="F436" s="54">
        <v>24398.970703125</v>
      </c>
      <c r="G436" s="56">
        <v>44475.71875</v>
      </c>
    </row>
    <row r="437" spans="1:7">
      <c r="A437" s="53" t="s">
        <v>380</v>
      </c>
      <c r="B437" s="53" t="s">
        <v>4</v>
      </c>
      <c r="C437" s="53" t="s">
        <v>191</v>
      </c>
      <c r="D437" s="53" t="s">
        <v>265</v>
      </c>
      <c r="E437" s="53" t="s">
        <v>45</v>
      </c>
      <c r="F437" s="54">
        <v>375.22000122070313</v>
      </c>
      <c r="G437" s="56">
        <v>2254</v>
      </c>
    </row>
    <row r="438" spans="1:7">
      <c r="A438" s="53" t="s">
        <v>380</v>
      </c>
      <c r="B438" s="53" t="s">
        <v>4</v>
      </c>
      <c r="C438" s="53" t="s">
        <v>191</v>
      </c>
      <c r="D438" s="53" t="s">
        <v>351</v>
      </c>
      <c r="E438" s="53" t="s">
        <v>45</v>
      </c>
      <c r="F438" s="54">
        <v>194.58999633789062</v>
      </c>
      <c r="G438" s="56">
        <v>1260</v>
      </c>
    </row>
    <row r="439" spans="1:7">
      <c r="A439" s="53" t="s">
        <v>380</v>
      </c>
      <c r="B439" s="53" t="s">
        <v>4</v>
      </c>
      <c r="C439" s="53" t="s">
        <v>191</v>
      </c>
      <c r="D439" s="53" t="s">
        <v>207</v>
      </c>
      <c r="E439" s="53" t="s">
        <v>45</v>
      </c>
      <c r="F439" s="54">
        <v>404.14999389648437</v>
      </c>
      <c r="G439" s="56">
        <v>2547.989990234375</v>
      </c>
    </row>
    <row r="440" spans="1:7">
      <c r="A440" s="53" t="s">
        <v>380</v>
      </c>
      <c r="B440" s="53" t="s">
        <v>4</v>
      </c>
      <c r="C440" s="53" t="s">
        <v>191</v>
      </c>
      <c r="D440" s="53" t="s">
        <v>194</v>
      </c>
      <c r="E440" s="53" t="s">
        <v>45</v>
      </c>
      <c r="F440" s="54">
        <v>1121.52001953125</v>
      </c>
      <c r="G440" s="56">
        <v>2857.5360107421875</v>
      </c>
    </row>
    <row r="441" spans="1:7">
      <c r="A441" s="53" t="s">
        <v>380</v>
      </c>
      <c r="B441" s="53" t="s">
        <v>4</v>
      </c>
      <c r="C441" s="53" t="s">
        <v>191</v>
      </c>
      <c r="D441" s="53" t="s">
        <v>257</v>
      </c>
      <c r="E441" s="53" t="s">
        <v>343</v>
      </c>
      <c r="F441" s="54">
        <v>5414.39990234375</v>
      </c>
      <c r="G441" s="56">
        <v>10982.9599609375</v>
      </c>
    </row>
    <row r="442" spans="1:7">
      <c r="A442" s="53" t="s">
        <v>380</v>
      </c>
      <c r="B442" s="53" t="s">
        <v>4</v>
      </c>
      <c r="C442" s="53" t="s">
        <v>191</v>
      </c>
      <c r="D442" s="53" t="s">
        <v>194</v>
      </c>
      <c r="E442" s="53" t="s">
        <v>45</v>
      </c>
      <c r="F442" s="54">
        <v>272.42999267578125</v>
      </c>
      <c r="G442" s="56">
        <v>447.85000610351562</v>
      </c>
    </row>
    <row r="443" spans="1:7">
      <c r="A443" s="53" t="s">
        <v>380</v>
      </c>
      <c r="B443" s="53" t="s">
        <v>4</v>
      </c>
      <c r="C443" s="53" t="s">
        <v>191</v>
      </c>
      <c r="D443" s="53" t="s">
        <v>203</v>
      </c>
      <c r="E443" s="53" t="s">
        <v>107</v>
      </c>
      <c r="F443" s="54">
        <v>49895.6484375</v>
      </c>
      <c r="G443" s="56">
        <v>107500</v>
      </c>
    </row>
    <row r="444" spans="1:7">
      <c r="A444" s="53" t="s">
        <v>380</v>
      </c>
      <c r="B444" s="53" t="s">
        <v>4</v>
      </c>
      <c r="C444" s="53" t="s">
        <v>191</v>
      </c>
      <c r="D444" s="53" t="s">
        <v>184</v>
      </c>
      <c r="E444" s="53" t="s">
        <v>45</v>
      </c>
      <c r="F444" s="54">
        <v>6132.6298828125</v>
      </c>
      <c r="G444" s="56">
        <v>27709.650390625</v>
      </c>
    </row>
    <row r="445" spans="1:7">
      <c r="A445" s="53" t="s">
        <v>380</v>
      </c>
      <c r="B445" s="53" t="s">
        <v>4</v>
      </c>
      <c r="C445" s="53" t="s">
        <v>191</v>
      </c>
      <c r="D445" s="53" t="s">
        <v>203</v>
      </c>
      <c r="E445" s="53" t="s">
        <v>107</v>
      </c>
      <c r="F445" s="54">
        <v>49895.6484375</v>
      </c>
      <c r="G445" s="56">
        <v>104158.75</v>
      </c>
    </row>
    <row r="446" spans="1:7">
      <c r="A446" s="53" t="s">
        <v>380</v>
      </c>
      <c r="B446" s="53" t="s">
        <v>4</v>
      </c>
      <c r="C446" s="53" t="s">
        <v>191</v>
      </c>
      <c r="D446" s="53" t="s">
        <v>178</v>
      </c>
      <c r="E446" s="53" t="s">
        <v>95</v>
      </c>
      <c r="F446" s="54">
        <v>205.1199951171875</v>
      </c>
      <c r="G446" s="56">
        <v>44.759998321533203</v>
      </c>
    </row>
    <row r="447" spans="1:7">
      <c r="A447" s="53" t="s">
        <v>380</v>
      </c>
      <c r="B447" s="53" t="s">
        <v>4</v>
      </c>
      <c r="C447" s="53" t="s">
        <v>191</v>
      </c>
      <c r="D447" s="53" t="s">
        <v>202</v>
      </c>
      <c r="E447" s="53" t="s">
        <v>45</v>
      </c>
      <c r="F447" s="54">
        <v>406.8800048828125</v>
      </c>
      <c r="G447" s="56">
        <v>1611</v>
      </c>
    </row>
    <row r="448" spans="1:7">
      <c r="A448" s="53" t="s">
        <v>380</v>
      </c>
      <c r="B448" s="53" t="s">
        <v>4</v>
      </c>
      <c r="C448" s="53" t="s">
        <v>191</v>
      </c>
      <c r="D448" s="53" t="s">
        <v>257</v>
      </c>
      <c r="E448" s="53" t="s">
        <v>45</v>
      </c>
      <c r="F448" s="54">
        <v>911.90997314453125</v>
      </c>
      <c r="G448" s="56">
        <v>1937</v>
      </c>
    </row>
    <row r="449" spans="1:7">
      <c r="A449" s="53" t="s">
        <v>380</v>
      </c>
      <c r="B449" s="53" t="s">
        <v>4</v>
      </c>
      <c r="C449" s="53" t="s">
        <v>191</v>
      </c>
      <c r="D449" s="53" t="s">
        <v>203</v>
      </c>
      <c r="E449" s="53" t="s">
        <v>107</v>
      </c>
      <c r="F449" s="54">
        <v>24947.830078125</v>
      </c>
      <c r="G449" s="56">
        <v>52854</v>
      </c>
    </row>
    <row r="450" spans="1:7">
      <c r="A450" s="53" t="s">
        <v>380</v>
      </c>
      <c r="B450" s="53" t="s">
        <v>4</v>
      </c>
      <c r="C450" s="53" t="s">
        <v>191</v>
      </c>
      <c r="D450" s="53" t="s">
        <v>201</v>
      </c>
      <c r="E450" s="53" t="s">
        <v>45</v>
      </c>
      <c r="F450" s="54">
        <v>50.690000534057617</v>
      </c>
      <c r="G450" s="56">
        <v>233.69999694824219</v>
      </c>
    </row>
    <row r="451" spans="1:7">
      <c r="A451" s="53" t="s">
        <v>380</v>
      </c>
      <c r="B451" s="53" t="s">
        <v>4</v>
      </c>
      <c r="C451" s="53" t="s">
        <v>191</v>
      </c>
      <c r="D451" s="53" t="s">
        <v>150</v>
      </c>
      <c r="E451" s="53" t="s">
        <v>45</v>
      </c>
      <c r="F451" s="54">
        <v>77.569999694824219</v>
      </c>
      <c r="G451" s="56">
        <v>607.6199951171875</v>
      </c>
    </row>
    <row r="452" spans="1:7">
      <c r="A452" s="53" t="s">
        <v>380</v>
      </c>
      <c r="B452" s="53" t="s">
        <v>4</v>
      </c>
      <c r="C452" s="53" t="s">
        <v>191</v>
      </c>
      <c r="D452" s="53" t="s">
        <v>178</v>
      </c>
      <c r="E452" s="53" t="s">
        <v>45</v>
      </c>
      <c r="F452" s="54">
        <v>81.650001525878906</v>
      </c>
      <c r="G452" s="56">
        <v>596.25</v>
      </c>
    </row>
    <row r="453" spans="1:7">
      <c r="A453" s="53" t="s">
        <v>380</v>
      </c>
      <c r="B453" s="53" t="s">
        <v>4</v>
      </c>
      <c r="C453" s="53" t="s">
        <v>204</v>
      </c>
      <c r="D453" s="53" t="s">
        <v>205</v>
      </c>
      <c r="E453" s="53" t="s">
        <v>76</v>
      </c>
      <c r="F453" s="54">
        <v>12972.8701171875</v>
      </c>
      <c r="G453" s="56">
        <v>36660</v>
      </c>
    </row>
    <row r="454" spans="1:7">
      <c r="A454" s="53" t="s">
        <v>380</v>
      </c>
      <c r="B454" s="53" t="s">
        <v>4</v>
      </c>
      <c r="C454" s="53" t="s">
        <v>191</v>
      </c>
      <c r="D454" s="53" t="s">
        <v>195</v>
      </c>
      <c r="E454" s="53" t="s">
        <v>45</v>
      </c>
      <c r="F454" s="54">
        <v>325.67999267578125</v>
      </c>
      <c r="G454" s="56">
        <v>2463.800048828125</v>
      </c>
    </row>
    <row r="455" spans="1:7">
      <c r="A455" s="53" t="s">
        <v>380</v>
      </c>
      <c r="B455" s="53" t="s">
        <v>4</v>
      </c>
      <c r="C455" s="53" t="s">
        <v>191</v>
      </c>
      <c r="D455" s="53" t="s">
        <v>201</v>
      </c>
      <c r="E455" s="53" t="s">
        <v>45</v>
      </c>
      <c r="F455" s="54">
        <v>921.7099609375</v>
      </c>
      <c r="G455" s="56">
        <v>4681.199951171875</v>
      </c>
    </row>
    <row r="456" spans="1:7">
      <c r="A456" s="53" t="s">
        <v>380</v>
      </c>
      <c r="B456" s="53" t="s">
        <v>4</v>
      </c>
      <c r="C456" s="53" t="s">
        <v>191</v>
      </c>
      <c r="D456" s="53" t="s">
        <v>203</v>
      </c>
      <c r="E456" s="53" t="s">
        <v>89</v>
      </c>
      <c r="F456" s="54">
        <v>64673.14013671875</v>
      </c>
      <c r="G456" s="56">
        <v>208908.48046875</v>
      </c>
    </row>
    <row r="457" spans="1:7">
      <c r="A457" s="32" t="s">
        <v>380</v>
      </c>
      <c r="B457" s="33"/>
      <c r="C457" s="33"/>
      <c r="D457" s="33"/>
      <c r="E457" s="33"/>
      <c r="F457" s="33">
        <f>SUM(F405:F456)</f>
        <v>478366.30676960945</v>
      </c>
      <c r="G457" s="34">
        <f>SUM(G405:G456)</f>
        <v>1500814.5404634476</v>
      </c>
    </row>
    <row r="458" spans="1:7">
      <c r="A458" s="53" t="s">
        <v>384</v>
      </c>
      <c r="B458" s="53" t="s">
        <v>4</v>
      </c>
      <c r="C458" s="53" t="s">
        <v>191</v>
      </c>
      <c r="D458" s="53" t="s">
        <v>195</v>
      </c>
      <c r="E458" s="53" t="s">
        <v>45</v>
      </c>
      <c r="F458" s="54">
        <v>58.169998645782471</v>
      </c>
      <c r="G458" s="56">
        <v>226.67999649047852</v>
      </c>
    </row>
    <row r="459" spans="1:7">
      <c r="A459" s="53" t="s">
        <v>384</v>
      </c>
      <c r="B459" s="53" t="s">
        <v>4</v>
      </c>
      <c r="C459" s="53" t="s">
        <v>191</v>
      </c>
      <c r="D459" s="53" t="s">
        <v>194</v>
      </c>
      <c r="E459" s="53" t="s">
        <v>45</v>
      </c>
      <c r="F459" s="54">
        <v>40.819999694824219</v>
      </c>
      <c r="G459" s="56">
        <v>229.05000305175781</v>
      </c>
    </row>
    <row r="460" spans="1:7">
      <c r="A460" s="53" t="s">
        <v>384</v>
      </c>
      <c r="B460" s="53" t="s">
        <v>4</v>
      </c>
      <c r="C460" s="53" t="s">
        <v>191</v>
      </c>
      <c r="D460" s="53" t="s">
        <v>201</v>
      </c>
      <c r="E460" s="53" t="s">
        <v>45</v>
      </c>
      <c r="F460" s="54">
        <v>221.1300048828125</v>
      </c>
      <c r="G460" s="56">
        <v>11150.7998046875</v>
      </c>
    </row>
    <row r="461" spans="1:7">
      <c r="A461" s="53" t="s">
        <v>384</v>
      </c>
      <c r="B461" s="53" t="s">
        <v>4</v>
      </c>
      <c r="C461" s="53" t="s">
        <v>191</v>
      </c>
      <c r="D461" s="53" t="s">
        <v>195</v>
      </c>
      <c r="E461" s="53" t="s">
        <v>95</v>
      </c>
      <c r="F461" s="54">
        <v>338.29000854492187</v>
      </c>
      <c r="G461" s="56">
        <v>1491.300048828125</v>
      </c>
    </row>
    <row r="462" spans="1:7">
      <c r="A462" s="53" t="s">
        <v>384</v>
      </c>
      <c r="B462" s="53" t="s">
        <v>4</v>
      </c>
      <c r="C462" s="53" t="s">
        <v>191</v>
      </c>
      <c r="D462" s="53" t="s">
        <v>301</v>
      </c>
      <c r="E462" s="53" t="s">
        <v>78</v>
      </c>
      <c r="F462" s="54">
        <v>3.0399999618530273</v>
      </c>
      <c r="G462" s="56">
        <v>30.219999313354492</v>
      </c>
    </row>
    <row r="463" spans="1:7">
      <c r="A463" s="53" t="s">
        <v>384</v>
      </c>
      <c r="B463" s="53" t="s">
        <v>4</v>
      </c>
      <c r="C463" s="53" t="s">
        <v>191</v>
      </c>
      <c r="D463" s="53" t="s">
        <v>201</v>
      </c>
      <c r="E463" s="53" t="s">
        <v>78</v>
      </c>
      <c r="F463" s="54">
        <v>628.69001770019531</v>
      </c>
      <c r="G463" s="56">
        <v>1479</v>
      </c>
    </row>
    <row r="464" spans="1:7">
      <c r="A464" s="53" t="s">
        <v>384</v>
      </c>
      <c r="B464" s="53" t="s">
        <v>4</v>
      </c>
      <c r="C464" s="53" t="s">
        <v>191</v>
      </c>
      <c r="D464" s="53" t="s">
        <v>184</v>
      </c>
      <c r="E464" s="53" t="s">
        <v>45</v>
      </c>
      <c r="F464" s="54">
        <v>90.720001220703125</v>
      </c>
      <c r="G464" s="56">
        <v>635.30999755859375</v>
      </c>
    </row>
    <row r="465" spans="1:7">
      <c r="A465" s="53" t="s">
        <v>384</v>
      </c>
      <c r="B465" s="53" t="s">
        <v>4</v>
      </c>
      <c r="C465" s="53" t="s">
        <v>191</v>
      </c>
      <c r="D465" s="53" t="s">
        <v>195</v>
      </c>
      <c r="E465" s="53" t="s">
        <v>78</v>
      </c>
      <c r="F465" s="54">
        <v>249.47999572753906</v>
      </c>
      <c r="G465" s="56">
        <v>420</v>
      </c>
    </row>
    <row r="466" spans="1:7">
      <c r="A466" s="53" t="s">
        <v>384</v>
      </c>
      <c r="B466" s="53" t="s">
        <v>4</v>
      </c>
      <c r="C466" s="53" t="s">
        <v>191</v>
      </c>
      <c r="D466" s="53" t="s">
        <v>194</v>
      </c>
      <c r="E466" s="53" t="s">
        <v>45</v>
      </c>
      <c r="F466" s="54">
        <v>820.55999755859375</v>
      </c>
      <c r="G466" s="56">
        <v>1221.4300003051758</v>
      </c>
    </row>
    <row r="467" spans="1:7">
      <c r="A467" s="53" t="s">
        <v>384</v>
      </c>
      <c r="B467" s="53" t="s">
        <v>4</v>
      </c>
      <c r="C467" s="53" t="s">
        <v>191</v>
      </c>
      <c r="D467" s="53" t="s">
        <v>263</v>
      </c>
      <c r="E467" s="53" t="s">
        <v>45</v>
      </c>
      <c r="F467" s="54">
        <v>13847.400390625</v>
      </c>
      <c r="G467" s="56">
        <v>23531.5390625</v>
      </c>
    </row>
    <row r="468" spans="1:7" ht="30">
      <c r="A468" s="53" t="s">
        <v>384</v>
      </c>
      <c r="B468" s="53" t="s">
        <v>4</v>
      </c>
      <c r="C468" s="53" t="s">
        <v>191</v>
      </c>
      <c r="D468" s="53" t="s">
        <v>387</v>
      </c>
      <c r="E468" s="53" t="s">
        <v>45</v>
      </c>
      <c r="F468" s="54">
        <v>9.9300003051757813</v>
      </c>
      <c r="G468" s="56">
        <v>111.48999786376953</v>
      </c>
    </row>
    <row r="469" spans="1:7">
      <c r="A469" s="53" t="s">
        <v>384</v>
      </c>
      <c r="B469" s="53" t="s">
        <v>4</v>
      </c>
      <c r="C469" s="53" t="s">
        <v>191</v>
      </c>
      <c r="D469" s="53" t="s">
        <v>194</v>
      </c>
      <c r="E469" s="53" t="s">
        <v>95</v>
      </c>
      <c r="F469" s="54">
        <v>14498.4501953125</v>
      </c>
      <c r="G469" s="56">
        <v>24056.5</v>
      </c>
    </row>
    <row r="470" spans="1:7">
      <c r="A470" s="53" t="s">
        <v>384</v>
      </c>
      <c r="B470" s="53" t="s">
        <v>4</v>
      </c>
      <c r="C470" s="53" t="s">
        <v>191</v>
      </c>
      <c r="D470" s="53" t="s">
        <v>265</v>
      </c>
      <c r="E470" s="53" t="s">
        <v>45</v>
      </c>
      <c r="F470" s="54">
        <v>13907.46044921875</v>
      </c>
      <c r="G470" s="56">
        <v>48362.640625</v>
      </c>
    </row>
    <row r="471" spans="1:7">
      <c r="A471" s="53" t="s">
        <v>384</v>
      </c>
      <c r="B471" s="53" t="s">
        <v>4</v>
      </c>
      <c r="C471" s="53" t="s">
        <v>204</v>
      </c>
      <c r="D471" s="53" t="s">
        <v>205</v>
      </c>
      <c r="E471" s="53" t="s">
        <v>45</v>
      </c>
      <c r="F471" s="54">
        <v>6808.309814453125</v>
      </c>
      <c r="G471" s="56">
        <v>10905.52001953125</v>
      </c>
    </row>
    <row r="472" spans="1:7">
      <c r="A472" s="53" t="s">
        <v>384</v>
      </c>
      <c r="B472" s="53" t="s">
        <v>4</v>
      </c>
      <c r="C472" s="53" t="s">
        <v>191</v>
      </c>
      <c r="D472" s="53" t="s">
        <v>178</v>
      </c>
      <c r="E472" s="53" t="s">
        <v>45</v>
      </c>
      <c r="F472" s="54">
        <v>255.3800048828125</v>
      </c>
      <c r="G472" s="56">
        <v>2400</v>
      </c>
    </row>
    <row r="473" spans="1:7">
      <c r="A473" s="53" t="s">
        <v>384</v>
      </c>
      <c r="B473" s="53" t="s">
        <v>4</v>
      </c>
      <c r="C473" s="53" t="s">
        <v>191</v>
      </c>
      <c r="D473" s="53" t="s">
        <v>388</v>
      </c>
      <c r="E473" s="53" t="s">
        <v>45</v>
      </c>
      <c r="F473" s="54">
        <v>1209.8900146484375</v>
      </c>
      <c r="G473" s="56">
        <v>2003.4000244140625</v>
      </c>
    </row>
    <row r="474" spans="1:7">
      <c r="A474" s="53" t="s">
        <v>384</v>
      </c>
      <c r="B474" s="53" t="s">
        <v>4</v>
      </c>
      <c r="C474" s="53" t="s">
        <v>191</v>
      </c>
      <c r="D474" s="53" t="s">
        <v>301</v>
      </c>
      <c r="E474" s="53" t="s">
        <v>78</v>
      </c>
      <c r="F474" s="54">
        <v>51.709999084472656</v>
      </c>
      <c r="G474" s="56">
        <v>166</v>
      </c>
    </row>
    <row r="475" spans="1:7">
      <c r="A475" s="53" t="s">
        <v>384</v>
      </c>
      <c r="B475" s="53" t="s">
        <v>4</v>
      </c>
      <c r="C475" s="53" t="s">
        <v>191</v>
      </c>
      <c r="D475" s="53" t="s">
        <v>257</v>
      </c>
      <c r="E475" s="53" t="s">
        <v>45</v>
      </c>
      <c r="F475" s="54">
        <v>2878.5400695800781</v>
      </c>
      <c r="G475" s="56">
        <v>6203.759765625</v>
      </c>
    </row>
    <row r="476" spans="1:7">
      <c r="A476" s="53" t="s">
        <v>384</v>
      </c>
      <c r="B476" s="53" t="s">
        <v>4</v>
      </c>
      <c r="C476" s="53" t="s">
        <v>191</v>
      </c>
      <c r="D476" s="53" t="s">
        <v>178</v>
      </c>
      <c r="E476" s="53" t="s">
        <v>45</v>
      </c>
      <c r="F476" s="54">
        <v>131.53999328613281</v>
      </c>
      <c r="G476" s="56">
        <v>1896.8399658203125</v>
      </c>
    </row>
    <row r="477" spans="1:7">
      <c r="A477" s="53" t="s">
        <v>384</v>
      </c>
      <c r="B477" s="53" t="s">
        <v>4</v>
      </c>
      <c r="C477" s="53" t="s">
        <v>191</v>
      </c>
      <c r="D477" s="53" t="s">
        <v>207</v>
      </c>
      <c r="E477" s="53" t="s">
        <v>45</v>
      </c>
      <c r="F477" s="54">
        <v>397.35000610351562</v>
      </c>
      <c r="G477" s="56">
        <v>2484.320068359375</v>
      </c>
    </row>
    <row r="478" spans="1:7">
      <c r="A478" s="53" t="s">
        <v>384</v>
      </c>
      <c r="B478" s="53" t="s">
        <v>4</v>
      </c>
      <c r="C478" s="53" t="s">
        <v>191</v>
      </c>
      <c r="D478" s="53" t="s">
        <v>352</v>
      </c>
      <c r="E478" s="53" t="s">
        <v>45</v>
      </c>
      <c r="F478" s="54">
        <v>602.3800048828125</v>
      </c>
      <c r="G478" s="56">
        <v>2159.06005859375</v>
      </c>
    </row>
    <row r="479" spans="1:7">
      <c r="A479" s="53" t="s">
        <v>384</v>
      </c>
      <c r="B479" s="53" t="s">
        <v>4</v>
      </c>
      <c r="C479" s="53" t="s">
        <v>191</v>
      </c>
      <c r="D479" s="53" t="s">
        <v>201</v>
      </c>
      <c r="E479" s="53" t="s">
        <v>45</v>
      </c>
      <c r="F479" s="54">
        <v>4.5399999618530273</v>
      </c>
      <c r="G479" s="56">
        <v>29.700000762939453</v>
      </c>
    </row>
    <row r="480" spans="1:7">
      <c r="A480" s="53" t="s">
        <v>384</v>
      </c>
      <c r="B480" s="53" t="s">
        <v>4</v>
      </c>
      <c r="C480" s="53" t="s">
        <v>191</v>
      </c>
      <c r="D480" s="53" t="s">
        <v>203</v>
      </c>
      <c r="E480" s="53" t="s">
        <v>89</v>
      </c>
      <c r="F480" s="54">
        <v>113630.3984375</v>
      </c>
      <c r="G480" s="56">
        <v>730213.4375</v>
      </c>
    </row>
    <row r="481" spans="1:7">
      <c r="A481" s="53" t="s">
        <v>384</v>
      </c>
      <c r="B481" s="53" t="s">
        <v>4</v>
      </c>
      <c r="C481" s="53" t="s">
        <v>191</v>
      </c>
      <c r="D481" s="53" t="s">
        <v>196</v>
      </c>
      <c r="E481" s="53" t="s">
        <v>345</v>
      </c>
      <c r="F481" s="54">
        <v>43908.171875</v>
      </c>
      <c r="G481" s="56">
        <v>17160</v>
      </c>
    </row>
    <row r="482" spans="1:7">
      <c r="A482" s="53" t="s">
        <v>384</v>
      </c>
      <c r="B482" s="53" t="s">
        <v>4</v>
      </c>
      <c r="C482" s="53" t="s">
        <v>191</v>
      </c>
      <c r="D482" s="53" t="s">
        <v>194</v>
      </c>
      <c r="E482" s="53" t="s">
        <v>45</v>
      </c>
      <c r="F482" s="54">
        <v>142.8800048828125</v>
      </c>
      <c r="G482" s="56">
        <v>218.66000366210937</v>
      </c>
    </row>
    <row r="483" spans="1:7">
      <c r="A483" s="53" t="s">
        <v>384</v>
      </c>
      <c r="B483" s="53" t="s">
        <v>4</v>
      </c>
      <c r="C483" s="53" t="s">
        <v>191</v>
      </c>
      <c r="D483" s="53" t="s">
        <v>195</v>
      </c>
      <c r="E483" s="53" t="s">
        <v>45</v>
      </c>
      <c r="F483" s="54">
        <v>426.739990234375</v>
      </c>
      <c r="G483" s="56">
        <v>996.15997314453125</v>
      </c>
    </row>
    <row r="484" spans="1:7">
      <c r="A484" s="53" t="s">
        <v>384</v>
      </c>
      <c r="B484" s="53" t="s">
        <v>4</v>
      </c>
      <c r="C484" s="53" t="s">
        <v>191</v>
      </c>
      <c r="D484" s="53" t="s">
        <v>195</v>
      </c>
      <c r="E484" s="53" t="s">
        <v>45</v>
      </c>
      <c r="F484" s="54">
        <v>6.3000001907348633</v>
      </c>
      <c r="G484" s="56">
        <v>61.650001525878906</v>
      </c>
    </row>
    <row r="485" spans="1:7">
      <c r="A485" s="53" t="s">
        <v>384</v>
      </c>
      <c r="B485" s="53" t="s">
        <v>4</v>
      </c>
      <c r="C485" s="53" t="s">
        <v>191</v>
      </c>
      <c r="D485" s="53" t="s">
        <v>194</v>
      </c>
      <c r="E485" s="53" t="s">
        <v>45</v>
      </c>
      <c r="F485" s="54">
        <v>1581.5999755859375</v>
      </c>
      <c r="G485" s="56">
        <v>2947.10009765625</v>
      </c>
    </row>
    <row r="486" spans="1:7" ht="30">
      <c r="A486" s="53" t="s">
        <v>384</v>
      </c>
      <c r="B486" s="53" t="s">
        <v>4</v>
      </c>
      <c r="C486" s="53" t="s">
        <v>191</v>
      </c>
      <c r="D486" s="53" t="s">
        <v>389</v>
      </c>
      <c r="E486" s="53" t="s">
        <v>45</v>
      </c>
      <c r="F486" s="54">
        <v>267.8599853515625</v>
      </c>
      <c r="G486" s="56">
        <v>4697.39013671875</v>
      </c>
    </row>
    <row r="487" spans="1:7">
      <c r="A487" s="53" t="s">
        <v>384</v>
      </c>
      <c r="B487" s="53" t="s">
        <v>4</v>
      </c>
      <c r="C487" s="53" t="s">
        <v>191</v>
      </c>
      <c r="D487" s="53" t="s">
        <v>198</v>
      </c>
      <c r="E487" s="53" t="s">
        <v>72</v>
      </c>
      <c r="F487" s="54">
        <v>190</v>
      </c>
      <c r="G487" s="56">
        <v>15200</v>
      </c>
    </row>
    <row r="488" spans="1:7">
      <c r="A488" s="53" t="s">
        <v>384</v>
      </c>
      <c r="B488" s="53" t="s">
        <v>4</v>
      </c>
      <c r="C488" s="53" t="s">
        <v>191</v>
      </c>
      <c r="D488" s="53" t="s">
        <v>194</v>
      </c>
      <c r="E488" s="53" t="s">
        <v>45</v>
      </c>
      <c r="F488" s="54">
        <v>1247.260009765625</v>
      </c>
      <c r="G488" s="56">
        <v>3011.669921875</v>
      </c>
    </row>
    <row r="489" spans="1:7">
      <c r="A489" s="53" t="s">
        <v>384</v>
      </c>
      <c r="B489" s="53" t="s">
        <v>4</v>
      </c>
      <c r="C489" s="53" t="s">
        <v>191</v>
      </c>
      <c r="D489" s="53" t="s">
        <v>195</v>
      </c>
      <c r="E489" s="53" t="s">
        <v>45</v>
      </c>
      <c r="F489" s="54">
        <v>20.959999084472656</v>
      </c>
      <c r="G489" s="56">
        <v>255</v>
      </c>
    </row>
    <row r="490" spans="1:7">
      <c r="A490" s="53" t="s">
        <v>384</v>
      </c>
      <c r="B490" s="53" t="s">
        <v>4</v>
      </c>
      <c r="C490" s="53" t="s">
        <v>191</v>
      </c>
      <c r="D490" s="53" t="s">
        <v>201</v>
      </c>
      <c r="E490" s="53" t="s">
        <v>45</v>
      </c>
      <c r="F490" s="54">
        <v>449.05999755859375</v>
      </c>
      <c r="G490" s="56">
        <v>2103.070068359375</v>
      </c>
    </row>
    <row r="491" spans="1:7">
      <c r="A491" s="53" t="s">
        <v>384</v>
      </c>
      <c r="B491" s="53" t="s">
        <v>4</v>
      </c>
      <c r="C491" s="53" t="s">
        <v>191</v>
      </c>
      <c r="D491" s="53" t="s">
        <v>194</v>
      </c>
      <c r="E491" s="53" t="s">
        <v>45</v>
      </c>
      <c r="F491" s="54">
        <v>996.0999755859375</v>
      </c>
      <c r="G491" s="56">
        <v>1349.300048828125</v>
      </c>
    </row>
    <row r="492" spans="1:7">
      <c r="A492" s="53" t="s">
        <v>384</v>
      </c>
      <c r="B492" s="53" t="s">
        <v>4</v>
      </c>
      <c r="C492" s="53" t="s">
        <v>191</v>
      </c>
      <c r="D492" s="53" t="s">
        <v>201</v>
      </c>
      <c r="E492" s="53" t="s">
        <v>45</v>
      </c>
      <c r="F492" s="54">
        <v>84.389999389648437</v>
      </c>
      <c r="G492" s="56">
        <v>272.6400146484375</v>
      </c>
    </row>
    <row r="493" spans="1:7">
      <c r="A493" s="53" t="s">
        <v>384</v>
      </c>
      <c r="B493" s="53" t="s">
        <v>4</v>
      </c>
      <c r="C493" s="53" t="s">
        <v>191</v>
      </c>
      <c r="D493" s="53" t="s">
        <v>198</v>
      </c>
      <c r="E493" s="53" t="s">
        <v>80</v>
      </c>
      <c r="F493" s="54">
        <v>154.8800048828125</v>
      </c>
      <c r="G493" s="56">
        <v>40795.08984375</v>
      </c>
    </row>
    <row r="494" spans="1:7">
      <c r="A494" s="53" t="s">
        <v>384</v>
      </c>
      <c r="B494" s="53" t="s">
        <v>4</v>
      </c>
      <c r="C494" s="53" t="s">
        <v>191</v>
      </c>
      <c r="D494" s="53" t="s">
        <v>194</v>
      </c>
      <c r="E494" s="53" t="s">
        <v>45</v>
      </c>
      <c r="F494" s="54">
        <v>366.95999145507812</v>
      </c>
      <c r="G494" s="56">
        <v>723.3499755859375</v>
      </c>
    </row>
    <row r="495" spans="1:7">
      <c r="A495" s="53" t="s">
        <v>384</v>
      </c>
      <c r="B495" s="53" t="s">
        <v>4</v>
      </c>
      <c r="C495" s="53" t="s">
        <v>191</v>
      </c>
      <c r="D495" s="53" t="s">
        <v>195</v>
      </c>
      <c r="E495" s="53" t="s">
        <v>45</v>
      </c>
      <c r="F495" s="54">
        <v>2044.5899658203125</v>
      </c>
      <c r="G495" s="56">
        <v>2297.5</v>
      </c>
    </row>
    <row r="496" spans="1:7">
      <c r="A496" s="53" t="s">
        <v>384</v>
      </c>
      <c r="B496" s="53" t="s">
        <v>4</v>
      </c>
      <c r="C496" s="53" t="s">
        <v>191</v>
      </c>
      <c r="D496" s="53" t="s">
        <v>256</v>
      </c>
      <c r="E496" s="53" t="s">
        <v>73</v>
      </c>
      <c r="F496" s="54">
        <v>21235.58984375</v>
      </c>
      <c r="G496" s="56">
        <v>39672</v>
      </c>
    </row>
    <row r="497" spans="1:7">
      <c r="A497" s="53" t="s">
        <v>384</v>
      </c>
      <c r="B497" s="53" t="s">
        <v>4</v>
      </c>
      <c r="C497" s="53" t="s">
        <v>191</v>
      </c>
      <c r="D497" s="53" t="s">
        <v>195</v>
      </c>
      <c r="E497" s="53" t="s">
        <v>45</v>
      </c>
      <c r="F497" s="54">
        <v>154.22000122070312</v>
      </c>
      <c r="G497" s="56">
        <v>1098.199951171875</v>
      </c>
    </row>
    <row r="498" spans="1:7">
      <c r="A498" s="53" t="s">
        <v>384</v>
      </c>
      <c r="B498" s="53" t="s">
        <v>4</v>
      </c>
      <c r="C498" s="53" t="s">
        <v>191</v>
      </c>
      <c r="D498" s="53" t="s">
        <v>379</v>
      </c>
      <c r="E498" s="53" t="s">
        <v>45</v>
      </c>
      <c r="F498" s="54">
        <v>58.060001373291016</v>
      </c>
      <c r="G498" s="56">
        <v>653.58001708984375</v>
      </c>
    </row>
    <row r="499" spans="1:7">
      <c r="A499" s="53" t="s">
        <v>384</v>
      </c>
      <c r="B499" s="53" t="s">
        <v>4</v>
      </c>
      <c r="C499" s="53" t="s">
        <v>191</v>
      </c>
      <c r="D499" s="53" t="s">
        <v>194</v>
      </c>
      <c r="E499" s="53" t="s">
        <v>45</v>
      </c>
      <c r="F499" s="54">
        <v>17145.9609375</v>
      </c>
      <c r="G499" s="56">
        <v>25760</v>
      </c>
    </row>
    <row r="500" spans="1:7">
      <c r="A500" s="53" t="s">
        <v>384</v>
      </c>
      <c r="B500" s="53" t="s">
        <v>4</v>
      </c>
      <c r="C500" s="53" t="s">
        <v>191</v>
      </c>
      <c r="D500" s="53" t="s">
        <v>195</v>
      </c>
      <c r="E500" s="53" t="s">
        <v>45</v>
      </c>
      <c r="F500" s="54">
        <v>137.88999938964844</v>
      </c>
      <c r="G500" s="56">
        <v>720.4000244140625</v>
      </c>
    </row>
    <row r="501" spans="1:7">
      <c r="A501" s="53" t="s">
        <v>384</v>
      </c>
      <c r="B501" s="53" t="s">
        <v>4</v>
      </c>
      <c r="C501" s="53" t="s">
        <v>191</v>
      </c>
      <c r="D501" s="53" t="s">
        <v>182</v>
      </c>
      <c r="E501" s="53" t="s">
        <v>45</v>
      </c>
      <c r="F501" s="54">
        <v>2376.409912109375</v>
      </c>
      <c r="G501" s="56">
        <v>13650</v>
      </c>
    </row>
    <row r="502" spans="1:7">
      <c r="A502" s="53" t="s">
        <v>384</v>
      </c>
      <c r="B502" s="53" t="s">
        <v>4</v>
      </c>
      <c r="C502" s="53" t="s">
        <v>191</v>
      </c>
      <c r="D502" s="53" t="s">
        <v>195</v>
      </c>
      <c r="E502" s="53" t="s">
        <v>45</v>
      </c>
      <c r="F502" s="54">
        <v>362.8800048828125</v>
      </c>
      <c r="G502" s="56">
        <v>2104</v>
      </c>
    </row>
    <row r="503" spans="1:7">
      <c r="A503" s="53" t="s">
        <v>384</v>
      </c>
      <c r="B503" s="53" t="s">
        <v>4</v>
      </c>
      <c r="C503" s="53" t="s">
        <v>191</v>
      </c>
      <c r="D503" s="53" t="s">
        <v>203</v>
      </c>
      <c r="E503" s="53" t="s">
        <v>89</v>
      </c>
      <c r="F503" s="54">
        <v>111477.369140625</v>
      </c>
      <c r="G503" s="56">
        <v>336650.3349609375</v>
      </c>
    </row>
    <row r="504" spans="1:7">
      <c r="A504" s="32" t="s">
        <v>384</v>
      </c>
      <c r="B504" s="33"/>
      <c r="C504" s="33"/>
      <c r="D504" s="33"/>
      <c r="E504" s="33"/>
      <c r="F504" s="33">
        <f>SUM(F458:F503)</f>
        <v>375520.31101942062</v>
      </c>
      <c r="G504" s="34">
        <f>SUM(G458:G503)</f>
        <v>1383805.0919780731</v>
      </c>
    </row>
    <row r="505" spans="1:7">
      <c r="A505" s="53" t="s">
        <v>392</v>
      </c>
      <c r="B505" s="53" t="s">
        <v>4</v>
      </c>
      <c r="C505" s="53" t="s">
        <v>191</v>
      </c>
      <c r="D505" s="53" t="s">
        <v>184</v>
      </c>
      <c r="E505" s="53" t="s">
        <v>45</v>
      </c>
      <c r="F505" s="54">
        <v>202.6199951171875</v>
      </c>
      <c r="G505" s="56">
        <v>4586.1201171875</v>
      </c>
    </row>
    <row r="506" spans="1:7">
      <c r="A506" s="53" t="s">
        <v>392</v>
      </c>
      <c r="B506" s="53" t="s">
        <v>4</v>
      </c>
      <c r="C506" s="53" t="s">
        <v>191</v>
      </c>
      <c r="D506" s="53" t="s">
        <v>396</v>
      </c>
      <c r="E506" s="53" t="s">
        <v>45</v>
      </c>
      <c r="F506" s="54">
        <v>67.089996337890625</v>
      </c>
      <c r="G506" s="56">
        <v>410.8599853515625</v>
      </c>
    </row>
    <row r="507" spans="1:7">
      <c r="A507" s="53" t="s">
        <v>392</v>
      </c>
      <c r="B507" s="53" t="s">
        <v>4</v>
      </c>
      <c r="C507" s="53" t="s">
        <v>191</v>
      </c>
      <c r="D507" s="53" t="s">
        <v>379</v>
      </c>
      <c r="E507" s="53" t="s">
        <v>72</v>
      </c>
      <c r="F507" s="54">
        <v>1036.469970703125</v>
      </c>
      <c r="G507" s="56">
        <v>2975</v>
      </c>
    </row>
    <row r="508" spans="1:7">
      <c r="A508" s="53" t="s">
        <v>392</v>
      </c>
      <c r="B508" s="53" t="s">
        <v>4</v>
      </c>
      <c r="C508" s="53" t="s">
        <v>191</v>
      </c>
      <c r="D508" s="53" t="s">
        <v>147</v>
      </c>
      <c r="E508" s="53" t="s">
        <v>95</v>
      </c>
      <c r="F508" s="54">
        <v>26</v>
      </c>
      <c r="G508" s="56">
        <v>161.86045837402344</v>
      </c>
    </row>
    <row r="509" spans="1:7">
      <c r="A509" s="53" t="s">
        <v>392</v>
      </c>
      <c r="B509" s="53" t="s">
        <v>4</v>
      </c>
      <c r="C509" s="53" t="s">
        <v>191</v>
      </c>
      <c r="D509" s="53" t="s">
        <v>184</v>
      </c>
      <c r="E509" s="53" t="s">
        <v>45</v>
      </c>
      <c r="F509" s="54">
        <v>19727.580078125</v>
      </c>
      <c r="G509" s="56">
        <v>40447.05078125</v>
      </c>
    </row>
    <row r="510" spans="1:7">
      <c r="A510" s="53" t="s">
        <v>392</v>
      </c>
      <c r="B510" s="53" t="s">
        <v>4</v>
      </c>
      <c r="C510" s="53" t="s">
        <v>191</v>
      </c>
      <c r="D510" s="53" t="s">
        <v>178</v>
      </c>
      <c r="E510" s="53" t="s">
        <v>95</v>
      </c>
      <c r="F510" s="54">
        <v>117.94000244140625</v>
      </c>
      <c r="G510" s="56">
        <v>1190.800048828125</v>
      </c>
    </row>
    <row r="511" spans="1:7">
      <c r="A511" s="53" t="s">
        <v>392</v>
      </c>
      <c r="B511" s="53" t="s">
        <v>4</v>
      </c>
      <c r="C511" s="53" t="s">
        <v>191</v>
      </c>
      <c r="D511" s="53" t="s">
        <v>264</v>
      </c>
      <c r="E511" s="53" t="s">
        <v>95</v>
      </c>
      <c r="F511" s="54">
        <v>205.47999572753906</v>
      </c>
      <c r="G511" s="56">
        <v>1444.199951171875</v>
      </c>
    </row>
    <row r="512" spans="1:7">
      <c r="A512" s="53" t="s">
        <v>392</v>
      </c>
      <c r="B512" s="53" t="s">
        <v>4</v>
      </c>
      <c r="C512" s="53" t="s">
        <v>191</v>
      </c>
      <c r="D512" s="53" t="s">
        <v>178</v>
      </c>
      <c r="E512" s="53" t="s">
        <v>95</v>
      </c>
      <c r="F512" s="54">
        <v>970.91998291015625</v>
      </c>
      <c r="G512" s="56">
        <v>3441.469970703125</v>
      </c>
    </row>
    <row r="513" spans="1:7">
      <c r="A513" s="53" t="s">
        <v>392</v>
      </c>
      <c r="B513" s="53" t="s">
        <v>4</v>
      </c>
      <c r="C513" s="53" t="s">
        <v>191</v>
      </c>
      <c r="D513" s="53" t="s">
        <v>259</v>
      </c>
      <c r="E513" s="53" t="s">
        <v>89</v>
      </c>
      <c r="F513" s="54">
        <v>60273.939453125</v>
      </c>
      <c r="G513" s="56">
        <v>60000</v>
      </c>
    </row>
    <row r="514" spans="1:7">
      <c r="A514" s="53" t="s">
        <v>392</v>
      </c>
      <c r="B514" s="53" t="s">
        <v>4</v>
      </c>
      <c r="C514" s="53" t="s">
        <v>191</v>
      </c>
      <c r="D514" s="53" t="s">
        <v>195</v>
      </c>
      <c r="E514" s="53" t="s">
        <v>45</v>
      </c>
      <c r="F514" s="54">
        <v>830.98999404907227</v>
      </c>
      <c r="G514" s="56">
        <v>4525.4201049804687</v>
      </c>
    </row>
    <row r="515" spans="1:7">
      <c r="A515" s="53" t="s">
        <v>392</v>
      </c>
      <c r="B515" s="53" t="s">
        <v>4</v>
      </c>
      <c r="C515" s="53" t="s">
        <v>191</v>
      </c>
      <c r="D515" s="53" t="s">
        <v>184</v>
      </c>
      <c r="E515" s="53" t="s">
        <v>45</v>
      </c>
      <c r="F515" s="54">
        <v>6804.41015625</v>
      </c>
      <c r="G515" s="56">
        <v>31208.400390625</v>
      </c>
    </row>
    <row r="516" spans="1:7">
      <c r="A516" s="53" t="s">
        <v>392</v>
      </c>
      <c r="B516" s="53" t="s">
        <v>4</v>
      </c>
      <c r="C516" s="53" t="s">
        <v>191</v>
      </c>
      <c r="D516" s="53" t="s">
        <v>194</v>
      </c>
      <c r="E516" s="53" t="s">
        <v>45</v>
      </c>
      <c r="F516" s="54">
        <v>33223.669921875</v>
      </c>
      <c r="G516" s="56">
        <v>48446</v>
      </c>
    </row>
    <row r="517" spans="1:7">
      <c r="A517" s="53" t="s">
        <v>392</v>
      </c>
      <c r="B517" s="53" t="s">
        <v>4</v>
      </c>
      <c r="C517" s="53" t="s">
        <v>191</v>
      </c>
      <c r="D517" s="53" t="s">
        <v>378</v>
      </c>
      <c r="E517" s="53" t="s">
        <v>45</v>
      </c>
      <c r="F517" s="54">
        <v>3363.419921875</v>
      </c>
      <c r="G517" s="56">
        <v>25785.369140625</v>
      </c>
    </row>
    <row r="518" spans="1:7" ht="30">
      <c r="A518" s="53" t="s">
        <v>392</v>
      </c>
      <c r="B518" s="53" t="s">
        <v>4</v>
      </c>
      <c r="C518" s="53" t="s">
        <v>191</v>
      </c>
      <c r="D518" s="53" t="s">
        <v>387</v>
      </c>
      <c r="E518" s="53" t="s">
        <v>45</v>
      </c>
      <c r="F518" s="54">
        <v>44.639997959136963</v>
      </c>
      <c r="G518" s="56">
        <v>521.13999557495117</v>
      </c>
    </row>
    <row r="519" spans="1:7">
      <c r="A519" s="53" t="s">
        <v>392</v>
      </c>
      <c r="B519" s="53" t="s">
        <v>4</v>
      </c>
      <c r="C519" s="53" t="s">
        <v>191</v>
      </c>
      <c r="D519" s="53" t="s">
        <v>196</v>
      </c>
      <c r="E519" s="53" t="s">
        <v>193</v>
      </c>
      <c r="F519" s="54">
        <v>22679.83984375</v>
      </c>
      <c r="G519" s="56">
        <v>9250</v>
      </c>
    </row>
    <row r="520" spans="1:7">
      <c r="A520" s="53" t="s">
        <v>392</v>
      </c>
      <c r="B520" s="53" t="s">
        <v>4</v>
      </c>
      <c r="C520" s="53" t="s">
        <v>191</v>
      </c>
      <c r="D520" s="53" t="s">
        <v>397</v>
      </c>
      <c r="E520" s="53" t="s">
        <v>86</v>
      </c>
      <c r="F520" s="54">
        <v>79079.6171875</v>
      </c>
      <c r="G520" s="56">
        <v>24169.73046875</v>
      </c>
    </row>
    <row r="521" spans="1:7">
      <c r="A521" s="53" t="s">
        <v>392</v>
      </c>
      <c r="B521" s="53" t="s">
        <v>4</v>
      </c>
      <c r="C521" s="53" t="s">
        <v>191</v>
      </c>
      <c r="D521" s="53" t="s">
        <v>196</v>
      </c>
      <c r="E521" s="53" t="s">
        <v>193</v>
      </c>
      <c r="F521" s="54">
        <v>70801.9296875</v>
      </c>
      <c r="G521" s="56">
        <v>37394</v>
      </c>
    </row>
    <row r="522" spans="1:7">
      <c r="A522" s="53" t="s">
        <v>392</v>
      </c>
      <c r="B522" s="53" t="s">
        <v>4</v>
      </c>
      <c r="C522" s="53" t="s">
        <v>191</v>
      </c>
      <c r="D522" s="53" t="s">
        <v>195</v>
      </c>
      <c r="E522" s="53" t="s">
        <v>45</v>
      </c>
      <c r="F522" s="54">
        <v>317.51998901367187</v>
      </c>
      <c r="G522" s="56">
        <v>1800</v>
      </c>
    </row>
    <row r="523" spans="1:7">
      <c r="A523" s="53" t="s">
        <v>392</v>
      </c>
      <c r="B523" s="53" t="s">
        <v>4</v>
      </c>
      <c r="C523" s="53" t="s">
        <v>191</v>
      </c>
      <c r="D523" s="53" t="s">
        <v>203</v>
      </c>
      <c r="E523" s="53" t="s">
        <v>107</v>
      </c>
      <c r="F523" s="54">
        <v>24823.33984375</v>
      </c>
      <c r="G523" s="56">
        <v>36421.46875</v>
      </c>
    </row>
    <row r="524" spans="1:7">
      <c r="A524" s="53" t="s">
        <v>392</v>
      </c>
      <c r="B524" s="53" t="s">
        <v>4</v>
      </c>
      <c r="C524" s="53" t="s">
        <v>191</v>
      </c>
      <c r="D524" s="53" t="s">
        <v>398</v>
      </c>
      <c r="E524" s="53" t="s">
        <v>45</v>
      </c>
      <c r="F524" s="54">
        <v>13.149999618530273</v>
      </c>
      <c r="G524" s="56">
        <v>122.55000305175781</v>
      </c>
    </row>
    <row r="525" spans="1:7">
      <c r="A525" s="53" t="s">
        <v>392</v>
      </c>
      <c r="B525" s="53" t="s">
        <v>4</v>
      </c>
      <c r="C525" s="53" t="s">
        <v>191</v>
      </c>
      <c r="D525" s="53" t="s">
        <v>184</v>
      </c>
      <c r="E525" s="53" t="s">
        <v>45</v>
      </c>
      <c r="F525" s="54">
        <v>132</v>
      </c>
      <c r="G525" s="56">
        <v>700.04998779296875</v>
      </c>
    </row>
    <row r="526" spans="1:7">
      <c r="A526" s="53" t="s">
        <v>392</v>
      </c>
      <c r="B526" s="53" t="s">
        <v>4</v>
      </c>
      <c r="C526" s="53" t="s">
        <v>191</v>
      </c>
      <c r="D526" s="53" t="s">
        <v>195</v>
      </c>
      <c r="E526" s="53" t="s">
        <v>45</v>
      </c>
      <c r="F526" s="54">
        <v>3369.3999938964844</v>
      </c>
      <c r="G526" s="56">
        <v>12405.219879150391</v>
      </c>
    </row>
    <row r="527" spans="1:7">
      <c r="A527" s="53" t="s">
        <v>392</v>
      </c>
      <c r="B527" s="53" t="s">
        <v>4</v>
      </c>
      <c r="C527" s="53" t="s">
        <v>204</v>
      </c>
      <c r="D527" s="53" t="s">
        <v>205</v>
      </c>
      <c r="E527" s="53" t="s">
        <v>45</v>
      </c>
      <c r="F527" s="54">
        <v>16527.889892578125</v>
      </c>
      <c r="G527" s="56">
        <v>33448.449951171875</v>
      </c>
    </row>
    <row r="528" spans="1:7">
      <c r="A528" s="53" t="s">
        <v>392</v>
      </c>
      <c r="B528" s="53" t="s">
        <v>4</v>
      </c>
      <c r="C528" s="53" t="s">
        <v>191</v>
      </c>
      <c r="D528" s="53" t="s">
        <v>399</v>
      </c>
      <c r="E528" s="53" t="s">
        <v>45</v>
      </c>
      <c r="F528" s="54">
        <v>283.5</v>
      </c>
      <c r="G528" s="56">
        <v>1876.6800537109375</v>
      </c>
    </row>
    <row r="529" spans="1:7">
      <c r="A529" s="53" t="s">
        <v>392</v>
      </c>
      <c r="B529" s="53" t="s">
        <v>4</v>
      </c>
      <c r="C529" s="53" t="s">
        <v>191</v>
      </c>
      <c r="D529" s="53" t="s">
        <v>195</v>
      </c>
      <c r="E529" s="53" t="s">
        <v>45</v>
      </c>
      <c r="F529" s="54">
        <v>5219.080078125</v>
      </c>
      <c r="G529" s="56">
        <v>35156.55859375</v>
      </c>
    </row>
    <row r="530" spans="1:7">
      <c r="A530" s="53" t="s">
        <v>392</v>
      </c>
      <c r="B530" s="53" t="s">
        <v>4</v>
      </c>
      <c r="C530" s="53" t="s">
        <v>191</v>
      </c>
      <c r="D530" s="53" t="s">
        <v>400</v>
      </c>
      <c r="E530" s="53" t="s">
        <v>45</v>
      </c>
      <c r="F530" s="54">
        <v>6.1700000762939453</v>
      </c>
      <c r="G530" s="56">
        <v>63.299999237060547</v>
      </c>
    </row>
    <row r="531" spans="1:7">
      <c r="A531" s="53" t="s">
        <v>392</v>
      </c>
      <c r="B531" s="53" t="s">
        <v>4</v>
      </c>
      <c r="C531" s="53" t="s">
        <v>191</v>
      </c>
      <c r="D531" s="53" t="s">
        <v>201</v>
      </c>
      <c r="E531" s="53" t="s">
        <v>45</v>
      </c>
      <c r="F531" s="54">
        <v>718.5</v>
      </c>
      <c r="G531" s="56">
        <v>3924.77001953125</v>
      </c>
    </row>
    <row r="532" spans="1:7">
      <c r="A532" s="53" t="s">
        <v>392</v>
      </c>
      <c r="B532" s="53" t="s">
        <v>4</v>
      </c>
      <c r="C532" s="53" t="s">
        <v>191</v>
      </c>
      <c r="D532" s="53" t="s">
        <v>201</v>
      </c>
      <c r="E532" s="53" t="s">
        <v>72</v>
      </c>
      <c r="F532" s="54">
        <v>1069.300048828125</v>
      </c>
      <c r="G532" s="56">
        <v>3751.5</v>
      </c>
    </row>
    <row r="533" spans="1:7">
      <c r="A533" s="53" t="s">
        <v>392</v>
      </c>
      <c r="B533" s="53" t="s">
        <v>4</v>
      </c>
      <c r="C533" s="53" t="s">
        <v>191</v>
      </c>
      <c r="D533" s="53" t="s">
        <v>196</v>
      </c>
      <c r="E533" s="53" t="s">
        <v>345</v>
      </c>
      <c r="F533" s="54">
        <v>109770.43359375</v>
      </c>
      <c r="G533" s="56">
        <v>45540</v>
      </c>
    </row>
    <row r="534" spans="1:7">
      <c r="A534" s="53" t="s">
        <v>392</v>
      </c>
      <c r="B534" s="53" t="s">
        <v>4</v>
      </c>
      <c r="C534" s="53" t="s">
        <v>191</v>
      </c>
      <c r="D534" s="53" t="s">
        <v>194</v>
      </c>
      <c r="E534" s="53" t="s">
        <v>45</v>
      </c>
      <c r="F534" s="54">
        <v>412.32000732421875</v>
      </c>
      <c r="G534" s="56">
        <v>501.45999145507812</v>
      </c>
    </row>
    <row r="535" spans="1:7">
      <c r="A535" s="53" t="s">
        <v>392</v>
      </c>
      <c r="B535" s="53" t="s">
        <v>4</v>
      </c>
      <c r="C535" s="53" t="s">
        <v>191</v>
      </c>
      <c r="D535" s="53" t="s">
        <v>147</v>
      </c>
      <c r="E535" s="53" t="s">
        <v>95</v>
      </c>
      <c r="F535" s="54">
        <v>250.47999572753906</v>
      </c>
      <c r="G535" s="56">
        <v>3666.10009765625</v>
      </c>
    </row>
    <row r="536" spans="1:7">
      <c r="A536" s="53" t="s">
        <v>392</v>
      </c>
      <c r="B536" s="53" t="s">
        <v>4</v>
      </c>
      <c r="C536" s="53" t="s">
        <v>191</v>
      </c>
      <c r="D536" s="53" t="s">
        <v>202</v>
      </c>
      <c r="E536" s="53" t="s">
        <v>45</v>
      </c>
      <c r="F536" s="54">
        <v>4061.9599609375</v>
      </c>
      <c r="G536" s="56">
        <v>15220</v>
      </c>
    </row>
    <row r="537" spans="1:7">
      <c r="A537" s="53" t="s">
        <v>392</v>
      </c>
      <c r="B537" s="53" t="s">
        <v>4</v>
      </c>
      <c r="C537" s="53" t="s">
        <v>191</v>
      </c>
      <c r="D537" s="53" t="s">
        <v>195</v>
      </c>
      <c r="E537" s="53" t="s">
        <v>45</v>
      </c>
      <c r="F537" s="54">
        <v>2494.780029296875</v>
      </c>
      <c r="G537" s="56">
        <v>11395</v>
      </c>
    </row>
    <row r="538" spans="1:7">
      <c r="A538" s="53" t="s">
        <v>392</v>
      </c>
      <c r="B538" s="53" t="s">
        <v>4</v>
      </c>
      <c r="C538" s="53" t="s">
        <v>191</v>
      </c>
      <c r="D538" s="53" t="s">
        <v>196</v>
      </c>
      <c r="E538" s="53" t="s">
        <v>45</v>
      </c>
      <c r="F538" s="54">
        <v>824999.625</v>
      </c>
      <c r="G538" s="56">
        <v>466950</v>
      </c>
    </row>
    <row r="539" spans="1:7">
      <c r="A539" s="53" t="s">
        <v>392</v>
      </c>
      <c r="B539" s="53" t="s">
        <v>4</v>
      </c>
      <c r="C539" s="53" t="s">
        <v>191</v>
      </c>
      <c r="D539" s="53" t="s">
        <v>200</v>
      </c>
      <c r="E539" s="53" t="s">
        <v>78</v>
      </c>
      <c r="F539" s="54">
        <v>47.900001525878906</v>
      </c>
      <c r="G539" s="56">
        <v>134.55999755859375</v>
      </c>
    </row>
    <row r="540" spans="1:7">
      <c r="A540" s="53" t="s">
        <v>392</v>
      </c>
      <c r="B540" s="53" t="s">
        <v>4</v>
      </c>
      <c r="C540" s="53" t="s">
        <v>191</v>
      </c>
      <c r="D540" s="53" t="s">
        <v>178</v>
      </c>
      <c r="E540" s="53" t="s">
        <v>292</v>
      </c>
      <c r="F540" s="54">
        <v>26.940000534057617</v>
      </c>
      <c r="G540" s="56">
        <v>113.59999847412109</v>
      </c>
    </row>
    <row r="541" spans="1:7">
      <c r="A541" s="53" t="s">
        <v>392</v>
      </c>
      <c r="B541" s="53" t="s">
        <v>4</v>
      </c>
      <c r="C541" s="53" t="s">
        <v>191</v>
      </c>
      <c r="D541" s="53" t="s">
        <v>197</v>
      </c>
      <c r="E541" s="53" t="s">
        <v>45</v>
      </c>
      <c r="F541" s="54">
        <v>40476.7197265625</v>
      </c>
      <c r="G541" s="56">
        <v>372600</v>
      </c>
    </row>
    <row r="542" spans="1:7">
      <c r="A542" s="53" t="s">
        <v>392</v>
      </c>
      <c r="B542" s="53" t="s">
        <v>4</v>
      </c>
      <c r="C542" s="53" t="s">
        <v>191</v>
      </c>
      <c r="D542" s="53" t="s">
        <v>195</v>
      </c>
      <c r="E542" s="53" t="s">
        <v>45</v>
      </c>
      <c r="F542" s="54">
        <v>83.739999771118164</v>
      </c>
      <c r="G542" s="56">
        <v>559.93998718261719</v>
      </c>
    </row>
    <row r="543" spans="1:7">
      <c r="A543" s="53" t="s">
        <v>392</v>
      </c>
      <c r="B543" s="53" t="s">
        <v>4</v>
      </c>
      <c r="C543" s="53" t="s">
        <v>191</v>
      </c>
      <c r="D543" s="53" t="s">
        <v>194</v>
      </c>
      <c r="E543" s="53" t="s">
        <v>45</v>
      </c>
      <c r="F543" s="54">
        <v>1581.6300048828125</v>
      </c>
      <c r="G543" s="56">
        <v>2947.10009765625</v>
      </c>
    </row>
    <row r="544" spans="1:7">
      <c r="A544" s="53" t="s">
        <v>392</v>
      </c>
      <c r="B544" s="53" t="s">
        <v>4</v>
      </c>
      <c r="C544" s="53" t="s">
        <v>191</v>
      </c>
      <c r="D544" s="53" t="s">
        <v>194</v>
      </c>
      <c r="E544" s="53" t="s">
        <v>45</v>
      </c>
      <c r="F544" s="54">
        <v>350.26998901367187</v>
      </c>
      <c r="G544" s="56">
        <v>726.95001220703125</v>
      </c>
    </row>
    <row r="545" spans="1:7">
      <c r="A545" s="53" t="s">
        <v>392</v>
      </c>
      <c r="B545" s="53" t="s">
        <v>4</v>
      </c>
      <c r="C545" s="53" t="s">
        <v>191</v>
      </c>
      <c r="D545" s="53" t="s">
        <v>401</v>
      </c>
      <c r="E545" s="53" t="s">
        <v>45</v>
      </c>
      <c r="F545" s="54">
        <v>67.489997863769531</v>
      </c>
      <c r="G545" s="56">
        <v>1188</v>
      </c>
    </row>
    <row r="546" spans="1:7">
      <c r="A546" s="53" t="s">
        <v>392</v>
      </c>
      <c r="B546" s="53" t="s">
        <v>4</v>
      </c>
      <c r="C546" s="53" t="s">
        <v>191</v>
      </c>
      <c r="D546" s="53" t="s">
        <v>195</v>
      </c>
      <c r="E546" s="53" t="s">
        <v>45</v>
      </c>
      <c r="F546" s="54">
        <v>976.3800048828125</v>
      </c>
      <c r="G546" s="56">
        <v>1780.0400390625</v>
      </c>
    </row>
    <row r="547" spans="1:7">
      <c r="A547" s="53" t="s">
        <v>392</v>
      </c>
      <c r="B547" s="53" t="s">
        <v>4</v>
      </c>
      <c r="C547" s="53" t="s">
        <v>191</v>
      </c>
      <c r="D547" s="53" t="s">
        <v>194</v>
      </c>
      <c r="E547" s="53" t="s">
        <v>45</v>
      </c>
      <c r="F547" s="54">
        <v>1762.9700012207031</v>
      </c>
      <c r="G547" s="56">
        <v>4363.139892578125</v>
      </c>
    </row>
    <row r="548" spans="1:7">
      <c r="A548" s="53" t="s">
        <v>392</v>
      </c>
      <c r="B548" s="53" t="s">
        <v>4</v>
      </c>
      <c r="C548" s="53" t="s">
        <v>191</v>
      </c>
      <c r="D548" s="53" t="s">
        <v>203</v>
      </c>
      <c r="E548" s="53" t="s">
        <v>107</v>
      </c>
      <c r="F548" s="54">
        <v>44831.25</v>
      </c>
      <c r="G548" s="56">
        <v>91443</v>
      </c>
    </row>
    <row r="549" spans="1:7">
      <c r="A549" s="53" t="s">
        <v>392</v>
      </c>
      <c r="B549" s="53" t="s">
        <v>4</v>
      </c>
      <c r="C549" s="53" t="s">
        <v>191</v>
      </c>
      <c r="D549" s="53" t="s">
        <v>194</v>
      </c>
      <c r="E549" s="53" t="s">
        <v>45</v>
      </c>
      <c r="F549" s="54">
        <v>176.89999389648437</v>
      </c>
      <c r="G549" s="56">
        <v>313</v>
      </c>
    </row>
    <row r="550" spans="1:7">
      <c r="A550" s="53" t="s">
        <v>392</v>
      </c>
      <c r="B550" s="53" t="s">
        <v>4</v>
      </c>
      <c r="C550" s="53" t="s">
        <v>191</v>
      </c>
      <c r="D550" s="53" t="s">
        <v>147</v>
      </c>
      <c r="E550" s="53" t="s">
        <v>45</v>
      </c>
      <c r="F550" s="54">
        <v>119.75</v>
      </c>
      <c r="G550" s="56">
        <v>694.79998779296875</v>
      </c>
    </row>
    <row r="551" spans="1:7">
      <c r="A551" s="53" t="s">
        <v>392</v>
      </c>
      <c r="B551" s="53" t="s">
        <v>4</v>
      </c>
      <c r="C551" s="53" t="s">
        <v>191</v>
      </c>
      <c r="D551" s="53" t="s">
        <v>182</v>
      </c>
      <c r="E551" s="53" t="s">
        <v>45</v>
      </c>
      <c r="F551" s="54">
        <v>160.1300048828125</v>
      </c>
      <c r="G551" s="56">
        <v>819.62997436523437</v>
      </c>
    </row>
    <row r="552" spans="1:7">
      <c r="A552" s="53" t="s">
        <v>392</v>
      </c>
      <c r="B552" s="53" t="s">
        <v>4</v>
      </c>
      <c r="C552" s="53" t="s">
        <v>191</v>
      </c>
      <c r="D552" s="53" t="s">
        <v>257</v>
      </c>
      <c r="E552" s="53" t="s">
        <v>45</v>
      </c>
      <c r="F552" s="54">
        <v>697.53997802734375</v>
      </c>
      <c r="G552" s="56">
        <v>778.25</v>
      </c>
    </row>
    <row r="553" spans="1:7">
      <c r="A553" s="53" t="s">
        <v>392</v>
      </c>
      <c r="B553" s="53" t="s">
        <v>4</v>
      </c>
      <c r="C553" s="53" t="s">
        <v>191</v>
      </c>
      <c r="D553" s="53" t="s">
        <v>379</v>
      </c>
      <c r="E553" s="53" t="s">
        <v>45</v>
      </c>
      <c r="F553" s="54">
        <v>74.930000305175781</v>
      </c>
      <c r="G553" s="56">
        <v>145.88999938964844</v>
      </c>
    </row>
    <row r="554" spans="1:7">
      <c r="A554" s="53" t="s">
        <v>392</v>
      </c>
      <c r="B554" s="53" t="s">
        <v>4</v>
      </c>
      <c r="C554" s="53" t="s">
        <v>204</v>
      </c>
      <c r="D554" s="53" t="s">
        <v>205</v>
      </c>
      <c r="E554" s="53" t="s">
        <v>45</v>
      </c>
      <c r="F554" s="54">
        <v>2939.219970703125</v>
      </c>
      <c r="G554" s="56">
        <v>10601.5</v>
      </c>
    </row>
    <row r="555" spans="1:7">
      <c r="A555" s="53" t="s">
        <v>392</v>
      </c>
      <c r="B555" s="53" t="s">
        <v>4</v>
      </c>
      <c r="C555" s="53" t="s">
        <v>191</v>
      </c>
      <c r="D555" s="53" t="s">
        <v>195</v>
      </c>
      <c r="E555" s="53" t="s">
        <v>95</v>
      </c>
      <c r="F555" s="54">
        <v>1576.699951171875</v>
      </c>
      <c r="G555" s="56">
        <v>4160</v>
      </c>
    </row>
    <row r="556" spans="1:7">
      <c r="A556" s="53" t="s">
        <v>392</v>
      </c>
      <c r="B556" s="53" t="s">
        <v>4</v>
      </c>
      <c r="C556" s="53" t="s">
        <v>191</v>
      </c>
      <c r="D556" s="53" t="s">
        <v>398</v>
      </c>
      <c r="E556" s="53" t="s">
        <v>45</v>
      </c>
      <c r="F556" s="54">
        <v>999725.5625</v>
      </c>
      <c r="G556" s="56">
        <v>688151.375</v>
      </c>
    </row>
    <row r="557" spans="1:7">
      <c r="A557" s="53" t="s">
        <v>392</v>
      </c>
      <c r="B557" s="53" t="s">
        <v>4</v>
      </c>
      <c r="C557" s="53" t="s">
        <v>191</v>
      </c>
      <c r="D557" s="53" t="s">
        <v>196</v>
      </c>
      <c r="E557" s="53" t="s">
        <v>45</v>
      </c>
      <c r="F557" s="54">
        <v>364670</v>
      </c>
      <c r="G557" s="56">
        <v>205951.90625</v>
      </c>
    </row>
    <row r="558" spans="1:7">
      <c r="A558" s="53" t="s">
        <v>392</v>
      </c>
      <c r="B558" s="53" t="s">
        <v>4</v>
      </c>
      <c r="C558" s="53" t="s">
        <v>191</v>
      </c>
      <c r="D558" s="53" t="s">
        <v>379</v>
      </c>
      <c r="E558" s="53" t="s">
        <v>45</v>
      </c>
      <c r="F558" s="54">
        <v>4.630000114440918</v>
      </c>
      <c r="G558" s="56">
        <v>37.200000762939453</v>
      </c>
    </row>
    <row r="559" spans="1:7">
      <c r="A559" s="53" t="s">
        <v>392</v>
      </c>
      <c r="B559" s="53" t="s">
        <v>4</v>
      </c>
      <c r="C559" s="53" t="s">
        <v>191</v>
      </c>
      <c r="D559" s="53" t="s">
        <v>194</v>
      </c>
      <c r="E559" s="53" t="s">
        <v>45</v>
      </c>
      <c r="F559" s="54">
        <v>280.10000610351562</v>
      </c>
      <c r="G559" s="56">
        <v>425.30999755859375</v>
      </c>
    </row>
    <row r="560" spans="1:7">
      <c r="A560" s="53" t="s">
        <v>392</v>
      </c>
      <c r="B560" s="53" t="s">
        <v>4</v>
      </c>
      <c r="C560" s="53" t="s">
        <v>191</v>
      </c>
      <c r="D560" s="53" t="s">
        <v>196</v>
      </c>
      <c r="E560" s="53" t="s">
        <v>193</v>
      </c>
      <c r="F560" s="54">
        <v>47650.23046875</v>
      </c>
      <c r="G560" s="56">
        <v>24727</v>
      </c>
    </row>
    <row r="561" spans="1:7">
      <c r="A561" s="53" t="s">
        <v>392</v>
      </c>
      <c r="B561" s="53" t="s">
        <v>4</v>
      </c>
      <c r="C561" s="53" t="s">
        <v>191</v>
      </c>
      <c r="D561" s="53" t="s">
        <v>201</v>
      </c>
      <c r="E561" s="53" t="s">
        <v>45</v>
      </c>
      <c r="F561" s="54">
        <v>621.67999267578125</v>
      </c>
      <c r="G561" s="56">
        <v>892.79998779296875</v>
      </c>
    </row>
    <row r="562" spans="1:7">
      <c r="A562" s="53" t="s">
        <v>392</v>
      </c>
      <c r="B562" s="53" t="s">
        <v>4</v>
      </c>
      <c r="C562" s="53" t="s">
        <v>204</v>
      </c>
      <c r="D562" s="53" t="s">
        <v>260</v>
      </c>
      <c r="E562" s="53" t="s">
        <v>95</v>
      </c>
      <c r="F562" s="54">
        <v>58.419998168945312</v>
      </c>
      <c r="G562" s="56">
        <v>4525</v>
      </c>
    </row>
    <row r="563" spans="1:7">
      <c r="A563" s="53" t="s">
        <v>392</v>
      </c>
      <c r="B563" s="53" t="s">
        <v>4</v>
      </c>
      <c r="C563" s="53" t="s">
        <v>191</v>
      </c>
      <c r="D563" s="53" t="s">
        <v>196</v>
      </c>
      <c r="E563" s="53" t="s">
        <v>193</v>
      </c>
      <c r="F563" s="54">
        <v>27578.689453125</v>
      </c>
      <c r="G563" s="56">
        <v>17600</v>
      </c>
    </row>
    <row r="564" spans="1:7">
      <c r="A564" s="53" t="s">
        <v>392</v>
      </c>
      <c r="B564" s="53" t="s">
        <v>4</v>
      </c>
      <c r="C564" s="53" t="s">
        <v>191</v>
      </c>
      <c r="D564" s="53" t="s">
        <v>259</v>
      </c>
      <c r="E564" s="53" t="s">
        <v>252</v>
      </c>
      <c r="F564" s="54">
        <v>63866.44140625</v>
      </c>
      <c r="G564" s="56">
        <v>127488</v>
      </c>
    </row>
    <row r="565" spans="1:7">
      <c r="A565" s="53" t="s">
        <v>392</v>
      </c>
      <c r="B565" s="53" t="s">
        <v>4</v>
      </c>
      <c r="C565" s="53" t="s">
        <v>191</v>
      </c>
      <c r="D565" s="53" t="s">
        <v>203</v>
      </c>
      <c r="E565" s="53" t="s">
        <v>252</v>
      </c>
      <c r="F565" s="54">
        <v>31933.220703125</v>
      </c>
      <c r="G565" s="56">
        <v>63744</v>
      </c>
    </row>
    <row r="566" spans="1:7">
      <c r="A566" s="53" t="s">
        <v>392</v>
      </c>
      <c r="B566" s="53" t="s">
        <v>4</v>
      </c>
      <c r="C566" s="53" t="s">
        <v>191</v>
      </c>
      <c r="D566" s="53" t="s">
        <v>402</v>
      </c>
      <c r="E566" s="53" t="s">
        <v>73</v>
      </c>
      <c r="F566" s="54">
        <v>43618.279296875</v>
      </c>
      <c r="G566" s="56">
        <v>79344</v>
      </c>
    </row>
    <row r="567" spans="1:7">
      <c r="A567" s="53" t="s">
        <v>392</v>
      </c>
      <c r="B567" s="53" t="s">
        <v>4</v>
      </c>
      <c r="C567" s="53" t="s">
        <v>191</v>
      </c>
      <c r="D567" s="53" t="s">
        <v>196</v>
      </c>
      <c r="E567" s="53" t="s">
        <v>345</v>
      </c>
      <c r="F567" s="54">
        <v>28739.890625</v>
      </c>
      <c r="G567" s="56">
        <v>15456</v>
      </c>
    </row>
    <row r="568" spans="1:7">
      <c r="A568" s="53" t="s">
        <v>392</v>
      </c>
      <c r="B568" s="53" t="s">
        <v>4</v>
      </c>
      <c r="C568" s="53" t="s">
        <v>191</v>
      </c>
      <c r="D568" s="53" t="s">
        <v>195</v>
      </c>
      <c r="E568" s="53" t="s">
        <v>45</v>
      </c>
      <c r="F568" s="54">
        <v>1032.8399658203125</v>
      </c>
      <c r="G568" s="56">
        <v>6112.85009765625</v>
      </c>
    </row>
    <row r="569" spans="1:7">
      <c r="A569" s="53" t="s">
        <v>392</v>
      </c>
      <c r="B569" s="53" t="s">
        <v>4</v>
      </c>
      <c r="C569" s="53" t="s">
        <v>191</v>
      </c>
      <c r="D569" s="53" t="s">
        <v>196</v>
      </c>
      <c r="E569" s="53" t="s">
        <v>345</v>
      </c>
      <c r="F569" s="54">
        <v>51412.48046875</v>
      </c>
      <c r="G569" s="56">
        <v>15455</v>
      </c>
    </row>
    <row r="570" spans="1:7">
      <c r="A570" s="53" t="s">
        <v>392</v>
      </c>
      <c r="B570" s="53" t="s">
        <v>4</v>
      </c>
      <c r="C570" s="53" t="s">
        <v>191</v>
      </c>
      <c r="D570" s="53" t="s">
        <v>201</v>
      </c>
      <c r="E570" s="53" t="s">
        <v>45</v>
      </c>
      <c r="F570" s="54">
        <v>160.85000610351562</v>
      </c>
      <c r="G570" s="56">
        <v>427.57998657226562</v>
      </c>
    </row>
    <row r="571" spans="1:7">
      <c r="A571" s="53" t="s">
        <v>392</v>
      </c>
      <c r="B571" s="53" t="s">
        <v>4</v>
      </c>
      <c r="C571" s="53" t="s">
        <v>191</v>
      </c>
      <c r="D571" s="53" t="s">
        <v>301</v>
      </c>
      <c r="E571" s="53" t="s">
        <v>292</v>
      </c>
      <c r="F571" s="54">
        <v>59.869998931884766</v>
      </c>
      <c r="G571" s="56">
        <v>252.44000244140625</v>
      </c>
    </row>
    <row r="572" spans="1:7">
      <c r="A572" s="53" t="s">
        <v>392</v>
      </c>
      <c r="B572" s="53" t="s">
        <v>4</v>
      </c>
      <c r="C572" s="53" t="s">
        <v>191</v>
      </c>
      <c r="D572" s="53" t="s">
        <v>264</v>
      </c>
      <c r="E572" s="53" t="s">
        <v>95</v>
      </c>
      <c r="F572" s="54">
        <v>199.58000183105469</v>
      </c>
      <c r="G572" s="56">
        <v>76970</v>
      </c>
    </row>
    <row r="573" spans="1:7">
      <c r="A573" s="53" t="s">
        <v>392</v>
      </c>
      <c r="B573" s="53" t="s">
        <v>4</v>
      </c>
      <c r="C573" s="53" t="s">
        <v>191</v>
      </c>
      <c r="D573" s="53" t="s">
        <v>203</v>
      </c>
      <c r="E573" s="53" t="s">
        <v>81</v>
      </c>
      <c r="F573" s="54">
        <v>78803.3828125</v>
      </c>
      <c r="G573" s="56">
        <v>228879</v>
      </c>
    </row>
    <row r="574" spans="1:7">
      <c r="A574" s="53" t="s">
        <v>392</v>
      </c>
      <c r="B574" s="53" t="s">
        <v>4</v>
      </c>
      <c r="C574" s="53" t="s">
        <v>191</v>
      </c>
      <c r="D574" s="53" t="s">
        <v>203</v>
      </c>
      <c r="E574" s="53" t="s">
        <v>80</v>
      </c>
      <c r="F574" s="54">
        <v>33561.01171875</v>
      </c>
      <c r="G574" s="56">
        <v>162406</v>
      </c>
    </row>
    <row r="575" spans="1:7">
      <c r="A575" s="53" t="s">
        <v>392</v>
      </c>
      <c r="B575" s="53" t="s">
        <v>4</v>
      </c>
      <c r="C575" s="53" t="s">
        <v>191</v>
      </c>
      <c r="D575" s="53" t="s">
        <v>203</v>
      </c>
      <c r="E575" s="53" t="s">
        <v>89</v>
      </c>
      <c r="F575" s="54">
        <v>16778.55029296875</v>
      </c>
      <c r="G575" s="56">
        <v>57408</v>
      </c>
    </row>
    <row r="576" spans="1:7">
      <c r="A576" s="53" t="s">
        <v>392</v>
      </c>
      <c r="B576" s="53" t="s">
        <v>4</v>
      </c>
      <c r="C576" s="53" t="s">
        <v>191</v>
      </c>
      <c r="D576" s="53" t="s">
        <v>178</v>
      </c>
      <c r="E576" s="53" t="s">
        <v>45</v>
      </c>
      <c r="F576" s="54">
        <v>90.720001220703125</v>
      </c>
      <c r="G576" s="56">
        <v>654</v>
      </c>
    </row>
    <row r="577" spans="1:7">
      <c r="A577" s="53" t="s">
        <v>392</v>
      </c>
      <c r="B577" s="53" t="s">
        <v>4</v>
      </c>
      <c r="C577" s="53" t="s">
        <v>191</v>
      </c>
      <c r="D577" s="53" t="s">
        <v>195</v>
      </c>
      <c r="E577" s="53" t="s">
        <v>45</v>
      </c>
      <c r="F577" s="54">
        <v>72.870001792907715</v>
      </c>
      <c r="G577" s="56">
        <v>384</v>
      </c>
    </row>
    <row r="578" spans="1:7">
      <c r="A578" s="53" t="s">
        <v>392</v>
      </c>
      <c r="B578" s="53" t="s">
        <v>4</v>
      </c>
      <c r="C578" s="53" t="s">
        <v>191</v>
      </c>
      <c r="D578" s="53" t="s">
        <v>359</v>
      </c>
      <c r="E578" s="53" t="s">
        <v>45</v>
      </c>
      <c r="F578" s="54">
        <v>32.970001220703125</v>
      </c>
      <c r="G578" s="56">
        <v>88.05999755859375</v>
      </c>
    </row>
    <row r="579" spans="1:7">
      <c r="A579" s="53" t="s">
        <v>392</v>
      </c>
      <c r="B579" s="53" t="s">
        <v>4</v>
      </c>
      <c r="C579" s="53" t="s">
        <v>191</v>
      </c>
      <c r="D579" s="53" t="s">
        <v>206</v>
      </c>
      <c r="E579" s="53" t="s">
        <v>45</v>
      </c>
      <c r="F579" s="54">
        <v>329.83000183105469</v>
      </c>
      <c r="G579" s="56">
        <v>814.57000732421875</v>
      </c>
    </row>
    <row r="580" spans="1:7">
      <c r="A580" s="53" t="s">
        <v>392</v>
      </c>
      <c r="B580" s="53" t="s">
        <v>4</v>
      </c>
      <c r="C580" s="53" t="s">
        <v>191</v>
      </c>
      <c r="D580" s="53" t="s">
        <v>198</v>
      </c>
      <c r="E580" s="53" t="s">
        <v>80</v>
      </c>
      <c r="F580" s="54">
        <v>220.53999328613281</v>
      </c>
      <c r="G580" s="56">
        <v>52949.9609375</v>
      </c>
    </row>
    <row r="581" spans="1:7">
      <c r="A581" s="32" t="s">
        <v>392</v>
      </c>
      <c r="B581" s="33"/>
      <c r="C581" s="33"/>
      <c r="D581" s="33"/>
      <c r="E581" s="33"/>
      <c r="F581" s="33">
        <f>SUM(F505:F580)</f>
        <v>3181379.1039586067</v>
      </c>
      <c r="G581" s="34">
        <f>SUM(G505:G580)</f>
        <v>3293413.9809913635</v>
      </c>
    </row>
    <row r="582" spans="1:7" ht="16.5" thickBot="1">
      <c r="A582" s="31" t="s">
        <v>0</v>
      </c>
      <c r="B582" s="31"/>
      <c r="C582" s="31"/>
      <c r="D582" s="31"/>
      <c r="E582" s="31"/>
      <c r="F582" s="31">
        <f>SUM(F581,F504,F457,F404,F341,F305,F245,F204,F145,F117,F75,F41)</f>
        <v>30238009.325231314</v>
      </c>
      <c r="G582" s="45">
        <f>SUM(G581,G504,G457,G404,G341,G305,G245,G204,G145,G117,G75,G41)</f>
        <v>31193808.740524292</v>
      </c>
    </row>
  </sheetData>
  <sortState ref="A12:H368">
    <sortCondition ref="D12:D368"/>
    <sortCondition ref="E12:E368"/>
  </sortState>
  <mergeCells count="5">
    <mergeCell ref="A5:G5"/>
    <mergeCell ref="A6:G6"/>
    <mergeCell ref="A7:G7"/>
    <mergeCell ref="A8:G8"/>
    <mergeCell ref="A9:G9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70"/>
  <sheetViews>
    <sheetView topLeftCell="A58" workbookViewId="0">
      <selection activeCell="G70" sqref="G70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0" bestFit="1" customWidth="1"/>
  </cols>
  <sheetData>
    <row r="1" spans="1:7">
      <c r="A1" s="15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36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210</v>
      </c>
      <c r="C12" s="53" t="s">
        <v>211</v>
      </c>
      <c r="D12" s="53" t="s">
        <v>212</v>
      </c>
      <c r="E12" s="53" t="s">
        <v>45</v>
      </c>
      <c r="F12" s="54">
        <v>8289.48046875</v>
      </c>
      <c r="G12" s="56">
        <v>32822.5</v>
      </c>
    </row>
    <row r="13" spans="1:7">
      <c r="A13" s="53" t="s">
        <v>41</v>
      </c>
      <c r="B13" s="53" t="s">
        <v>210</v>
      </c>
      <c r="C13" s="53" t="s">
        <v>211</v>
      </c>
      <c r="D13" s="53" t="s">
        <v>213</v>
      </c>
      <c r="E13" s="53" t="s">
        <v>45</v>
      </c>
      <c r="F13" s="54">
        <v>76418.359844207764</v>
      </c>
      <c r="G13" s="56">
        <v>177118.64000701904</v>
      </c>
    </row>
    <row r="14" spans="1:7">
      <c r="A14" s="53" t="s">
        <v>41</v>
      </c>
      <c r="B14" s="53" t="s">
        <v>210</v>
      </c>
      <c r="C14" s="53" t="s">
        <v>211</v>
      </c>
      <c r="D14" s="53" t="s">
        <v>214</v>
      </c>
      <c r="E14" s="53" t="s">
        <v>45</v>
      </c>
      <c r="F14" s="54">
        <v>63.5</v>
      </c>
      <c r="G14" s="56">
        <v>242.19999694824219</v>
      </c>
    </row>
    <row r="15" spans="1:7">
      <c r="A15" s="53" t="s">
        <v>41</v>
      </c>
      <c r="B15" s="53" t="s">
        <v>210</v>
      </c>
      <c r="C15" s="53" t="s">
        <v>211</v>
      </c>
      <c r="D15" s="53" t="s">
        <v>215</v>
      </c>
      <c r="E15" s="53" t="s">
        <v>45</v>
      </c>
      <c r="F15" s="54">
        <v>13579.330078125</v>
      </c>
      <c r="G15" s="56">
        <v>73500</v>
      </c>
    </row>
    <row r="16" spans="1:7">
      <c r="A16" s="32" t="s">
        <v>41</v>
      </c>
      <c r="B16" s="33"/>
      <c r="C16" s="33"/>
      <c r="D16" s="33"/>
      <c r="E16" s="33"/>
      <c r="F16" s="33">
        <f>SUM(F12:F15)</f>
        <v>98350.670391082764</v>
      </c>
      <c r="G16" s="34">
        <f>SUM(G12:G15)</f>
        <v>283683.34000396729</v>
      </c>
    </row>
    <row r="17" spans="1:7">
      <c r="A17" s="53" t="s">
        <v>236</v>
      </c>
      <c r="B17" s="53" t="s">
        <v>210</v>
      </c>
      <c r="C17" s="53" t="s">
        <v>211</v>
      </c>
      <c r="D17" s="53" t="s">
        <v>212</v>
      </c>
      <c r="E17" s="53" t="s">
        <v>45</v>
      </c>
      <c r="F17" s="54">
        <v>680.4000244140625</v>
      </c>
      <c r="G17" s="56">
        <v>4464</v>
      </c>
    </row>
    <row r="18" spans="1:7">
      <c r="A18" s="53" t="s">
        <v>236</v>
      </c>
      <c r="B18" s="53" t="s">
        <v>210</v>
      </c>
      <c r="C18" s="53" t="s">
        <v>211</v>
      </c>
      <c r="D18" s="53" t="s">
        <v>213</v>
      </c>
      <c r="E18" s="53" t="s">
        <v>45</v>
      </c>
      <c r="F18" s="54">
        <v>21663.78076171875</v>
      </c>
      <c r="G18" s="56">
        <v>46900.7998046875</v>
      </c>
    </row>
    <row r="19" spans="1:7">
      <c r="A19" s="53" t="s">
        <v>236</v>
      </c>
      <c r="B19" s="53" t="s">
        <v>210</v>
      </c>
      <c r="C19" s="53" t="s">
        <v>211</v>
      </c>
      <c r="D19" s="53" t="s">
        <v>214</v>
      </c>
      <c r="E19" s="53" t="s">
        <v>45</v>
      </c>
      <c r="F19" s="54">
        <v>19785.900861740112</v>
      </c>
      <c r="G19" s="56">
        <v>37438.799987792969</v>
      </c>
    </row>
    <row r="20" spans="1:7">
      <c r="A20" s="53" t="s">
        <v>236</v>
      </c>
      <c r="B20" s="53" t="s">
        <v>210</v>
      </c>
      <c r="C20" s="53" t="s">
        <v>211</v>
      </c>
      <c r="D20" s="53" t="s">
        <v>215</v>
      </c>
      <c r="E20" s="53" t="s">
        <v>45</v>
      </c>
      <c r="F20" s="54">
        <v>14697.4404296875</v>
      </c>
      <c r="G20" s="56">
        <v>93283.2001953125</v>
      </c>
    </row>
    <row r="21" spans="1:7">
      <c r="A21" s="32" t="s">
        <v>236</v>
      </c>
      <c r="B21" s="33"/>
      <c r="C21" s="33"/>
      <c r="D21" s="33"/>
      <c r="E21" s="33"/>
      <c r="F21" s="33">
        <f>SUM(F17:F20)</f>
        <v>56827.522077560425</v>
      </c>
      <c r="G21" s="34">
        <f>SUM(G17:G20)</f>
        <v>182086.79998779297</v>
      </c>
    </row>
    <row r="22" spans="1:7">
      <c r="A22" s="53" t="s">
        <v>275</v>
      </c>
      <c r="B22" s="53" t="s">
        <v>210</v>
      </c>
      <c r="C22" s="53" t="s">
        <v>211</v>
      </c>
      <c r="D22" s="53" t="s">
        <v>213</v>
      </c>
      <c r="E22" s="53" t="s">
        <v>45</v>
      </c>
      <c r="F22" s="54">
        <v>5660.880126953125</v>
      </c>
      <c r="G22" s="56">
        <v>17172.900390625</v>
      </c>
    </row>
    <row r="23" spans="1:7">
      <c r="A23" s="53" t="s">
        <v>275</v>
      </c>
      <c r="B23" s="53" t="s">
        <v>210</v>
      </c>
      <c r="C23" s="53" t="s">
        <v>211</v>
      </c>
      <c r="D23" s="53" t="s">
        <v>214</v>
      </c>
      <c r="E23" s="53" t="s">
        <v>45</v>
      </c>
      <c r="F23" s="54">
        <v>190.51000213623047</v>
      </c>
      <c r="G23" s="56">
        <v>714</v>
      </c>
    </row>
    <row r="24" spans="1:7">
      <c r="A24" s="53" t="s">
        <v>275</v>
      </c>
      <c r="B24" s="53" t="s">
        <v>210</v>
      </c>
      <c r="C24" s="53" t="s">
        <v>211</v>
      </c>
      <c r="D24" s="53" t="s">
        <v>302</v>
      </c>
      <c r="E24" s="53" t="s">
        <v>45</v>
      </c>
      <c r="F24" s="54">
        <v>27.219999313354492</v>
      </c>
      <c r="G24" s="56">
        <v>96</v>
      </c>
    </row>
    <row r="25" spans="1:7">
      <c r="A25" s="32" t="s">
        <v>275</v>
      </c>
      <c r="B25" s="33"/>
      <c r="C25" s="33"/>
      <c r="D25" s="33"/>
      <c r="E25" s="33"/>
      <c r="F25" s="33">
        <f>SUM(F22:F24)</f>
        <v>5878.61012840271</v>
      </c>
      <c r="G25" s="34">
        <f>SUM(G22:G24)</f>
        <v>17982.900390625</v>
      </c>
    </row>
    <row r="26" spans="1:7">
      <c r="A26" s="53" t="s">
        <v>307</v>
      </c>
      <c r="B26" s="53" t="s">
        <v>210</v>
      </c>
      <c r="C26" s="53" t="s">
        <v>211</v>
      </c>
      <c r="D26" s="53" t="s">
        <v>213</v>
      </c>
      <c r="E26" s="53" t="s">
        <v>45</v>
      </c>
      <c r="F26" s="54">
        <v>3497.2300033569336</v>
      </c>
      <c r="G26" s="56">
        <v>45275.01000213623</v>
      </c>
    </row>
    <row r="27" spans="1:7">
      <c r="A27" s="53" t="s">
        <v>307</v>
      </c>
      <c r="B27" s="53" t="s">
        <v>210</v>
      </c>
      <c r="C27" s="53" t="s">
        <v>211</v>
      </c>
      <c r="D27" s="53" t="s">
        <v>214</v>
      </c>
      <c r="E27" s="53" t="s">
        <v>45</v>
      </c>
      <c r="F27" s="54">
        <v>68.040000915527344</v>
      </c>
      <c r="G27" s="56">
        <v>261</v>
      </c>
    </row>
    <row r="28" spans="1:7">
      <c r="A28" s="53" t="s">
        <v>307</v>
      </c>
      <c r="B28" s="53" t="s">
        <v>210</v>
      </c>
      <c r="C28" s="53" t="s">
        <v>211</v>
      </c>
      <c r="D28" s="53" t="s">
        <v>302</v>
      </c>
      <c r="E28" s="53" t="s">
        <v>45</v>
      </c>
      <c r="F28" s="54">
        <v>27.219999313354492</v>
      </c>
      <c r="G28" s="56">
        <v>96</v>
      </c>
    </row>
    <row r="29" spans="1:7">
      <c r="A29" s="32" t="s">
        <v>307</v>
      </c>
      <c r="B29" s="33"/>
      <c r="C29" s="33"/>
      <c r="D29" s="33"/>
      <c r="E29" s="33"/>
      <c r="F29" s="33">
        <f>SUM(F26:F28)</f>
        <v>3592.4900035858154</v>
      </c>
      <c r="G29" s="34">
        <f>SUM(G26:G28)</f>
        <v>45632.01000213623</v>
      </c>
    </row>
    <row r="30" spans="1:7">
      <c r="A30" s="53" t="s">
        <v>324</v>
      </c>
      <c r="B30" s="53" t="s">
        <v>210</v>
      </c>
      <c r="C30" s="53" t="s">
        <v>211</v>
      </c>
      <c r="D30" s="53" t="s">
        <v>213</v>
      </c>
      <c r="E30" s="53" t="s">
        <v>45</v>
      </c>
      <c r="F30" s="54">
        <v>1809.8499755859375</v>
      </c>
      <c r="G30" s="56">
        <v>5487</v>
      </c>
    </row>
    <row r="31" spans="1:7">
      <c r="A31" s="53" t="s">
        <v>324</v>
      </c>
      <c r="B31" s="53" t="s">
        <v>210</v>
      </c>
      <c r="C31" s="53" t="s">
        <v>211</v>
      </c>
      <c r="D31" s="53" t="s">
        <v>214</v>
      </c>
      <c r="E31" s="53" t="s">
        <v>45</v>
      </c>
      <c r="F31" s="54">
        <v>17962.4296875</v>
      </c>
      <c r="G31" s="56">
        <v>47124</v>
      </c>
    </row>
    <row r="32" spans="1:7">
      <c r="A32" s="32" t="s">
        <v>324</v>
      </c>
      <c r="B32" s="33"/>
      <c r="C32" s="33"/>
      <c r="D32" s="33"/>
      <c r="E32" s="33"/>
      <c r="F32" s="33">
        <f>SUM(F30:F31)</f>
        <v>19772.279663085938</v>
      </c>
      <c r="G32" s="34">
        <f>SUM(G30:G31)</f>
        <v>52611</v>
      </c>
    </row>
    <row r="33" spans="1:7">
      <c r="A33" s="53" t="s">
        <v>329</v>
      </c>
      <c r="B33" s="53" t="s">
        <v>210</v>
      </c>
      <c r="C33" s="53" t="s">
        <v>211</v>
      </c>
      <c r="D33" s="53" t="s">
        <v>213</v>
      </c>
      <c r="E33" s="53" t="s">
        <v>45</v>
      </c>
      <c r="F33" s="54">
        <v>272.16000366210937</v>
      </c>
      <c r="G33" s="56">
        <v>1390</v>
      </c>
    </row>
    <row r="34" spans="1:7">
      <c r="A34" s="53" t="s">
        <v>329</v>
      </c>
      <c r="B34" s="53" t="s">
        <v>210</v>
      </c>
      <c r="C34" s="53" t="s">
        <v>211</v>
      </c>
      <c r="D34" s="53" t="s">
        <v>214</v>
      </c>
      <c r="E34" s="53" t="s">
        <v>45</v>
      </c>
      <c r="F34" s="54">
        <v>31.75</v>
      </c>
      <c r="G34" s="56">
        <v>216.16000366210937</v>
      </c>
    </row>
    <row r="35" spans="1:7">
      <c r="A35" s="53" t="s">
        <v>329</v>
      </c>
      <c r="B35" s="53" t="s">
        <v>210</v>
      </c>
      <c r="C35" s="53" t="s">
        <v>211</v>
      </c>
      <c r="D35" s="53" t="s">
        <v>214</v>
      </c>
      <c r="E35" s="53" t="s">
        <v>80</v>
      </c>
      <c r="F35" s="54">
        <v>19319.599609375</v>
      </c>
      <c r="G35" s="56">
        <v>9888</v>
      </c>
    </row>
    <row r="36" spans="1:7">
      <c r="A36" s="53" t="s">
        <v>329</v>
      </c>
      <c r="B36" s="53" t="s">
        <v>210</v>
      </c>
      <c r="C36" s="53" t="s">
        <v>211</v>
      </c>
      <c r="D36" s="53" t="s">
        <v>215</v>
      </c>
      <c r="E36" s="53" t="s">
        <v>80</v>
      </c>
      <c r="F36" s="54">
        <v>9979.1298828125</v>
      </c>
      <c r="G36" s="56">
        <v>5661</v>
      </c>
    </row>
    <row r="37" spans="1:7">
      <c r="A37" s="53" t="s">
        <v>329</v>
      </c>
      <c r="B37" s="53" t="s">
        <v>210</v>
      </c>
      <c r="C37" s="53" t="s">
        <v>211</v>
      </c>
      <c r="D37" s="53" t="s">
        <v>213</v>
      </c>
      <c r="E37" s="53" t="s">
        <v>45</v>
      </c>
      <c r="F37" s="54">
        <v>884.510009765625</v>
      </c>
      <c r="G37" s="56">
        <v>2671.5</v>
      </c>
    </row>
    <row r="38" spans="1:7">
      <c r="A38" s="53" t="s">
        <v>329</v>
      </c>
      <c r="B38" s="53" t="s">
        <v>210</v>
      </c>
      <c r="C38" s="53" t="s">
        <v>211</v>
      </c>
      <c r="D38" s="53" t="s">
        <v>214</v>
      </c>
      <c r="E38" s="53" t="s">
        <v>45</v>
      </c>
      <c r="F38" s="54">
        <v>113.40000152587891</v>
      </c>
      <c r="G38" s="56">
        <v>435.05999755859375</v>
      </c>
    </row>
    <row r="39" spans="1:7">
      <c r="A39" s="53" t="s">
        <v>329</v>
      </c>
      <c r="B39" s="53" t="s">
        <v>210</v>
      </c>
      <c r="C39" s="53" t="s">
        <v>211</v>
      </c>
      <c r="D39" s="53" t="s">
        <v>214</v>
      </c>
      <c r="E39" s="53" t="s">
        <v>95</v>
      </c>
      <c r="F39" s="54">
        <v>14868.900390625</v>
      </c>
      <c r="G39" s="56">
        <v>20448</v>
      </c>
    </row>
    <row r="40" spans="1:7">
      <c r="A40" s="32" t="s">
        <v>329</v>
      </c>
      <c r="B40" s="33"/>
      <c r="C40" s="33"/>
      <c r="D40" s="33"/>
      <c r="E40" s="33"/>
      <c r="F40" s="33">
        <f>SUM(F33:F39)</f>
        <v>45469.449897766113</v>
      </c>
      <c r="G40" s="34">
        <f>SUM(G33:G39)</f>
        <v>40709.720001220703</v>
      </c>
    </row>
    <row r="41" spans="1:7">
      <c r="A41" s="53" t="s">
        <v>353</v>
      </c>
      <c r="B41" s="53" t="s">
        <v>210</v>
      </c>
      <c r="C41" s="53" t="s">
        <v>211</v>
      </c>
      <c r="D41" s="53" t="s">
        <v>213</v>
      </c>
      <c r="E41" s="53" t="s">
        <v>95</v>
      </c>
      <c r="F41" s="54">
        <v>22480.98046875</v>
      </c>
      <c r="G41" s="56">
        <v>69111.84375</v>
      </c>
    </row>
    <row r="42" spans="1:7">
      <c r="A42" s="53" t="s">
        <v>353</v>
      </c>
      <c r="B42" s="53" t="s">
        <v>210</v>
      </c>
      <c r="C42" s="53" t="s">
        <v>211</v>
      </c>
      <c r="D42" s="53" t="s">
        <v>213</v>
      </c>
      <c r="E42" s="53" t="s">
        <v>45</v>
      </c>
      <c r="F42" s="54">
        <v>1183.8900146484375</v>
      </c>
      <c r="G42" s="56">
        <v>4254.2998046875</v>
      </c>
    </row>
    <row r="43" spans="1:7">
      <c r="A43" s="53" t="s">
        <v>353</v>
      </c>
      <c r="B43" s="53" t="s">
        <v>210</v>
      </c>
      <c r="C43" s="53" t="s">
        <v>211</v>
      </c>
      <c r="D43" s="53" t="s">
        <v>302</v>
      </c>
      <c r="E43" s="53" t="s">
        <v>45</v>
      </c>
      <c r="F43" s="54">
        <v>145.15000152587891</v>
      </c>
      <c r="G43" s="56">
        <v>579.60000610351562</v>
      </c>
    </row>
    <row r="44" spans="1:7">
      <c r="A44" s="32" t="s">
        <v>353</v>
      </c>
      <c r="B44" s="33"/>
      <c r="C44" s="33"/>
      <c r="D44" s="33"/>
      <c r="E44" s="33"/>
      <c r="F44" s="33">
        <f>SUM(F41:F43)</f>
        <v>23810.020484924316</v>
      </c>
      <c r="G44" s="34">
        <f>SUM(G41:G43)</f>
        <v>73945.743560791016</v>
      </c>
    </row>
    <row r="45" spans="1:7">
      <c r="A45" s="53" t="s">
        <v>363</v>
      </c>
      <c r="B45" s="53" t="s">
        <v>210</v>
      </c>
      <c r="C45" s="53" t="s">
        <v>211</v>
      </c>
      <c r="D45" s="53" t="s">
        <v>213</v>
      </c>
      <c r="E45" s="53" t="s">
        <v>95</v>
      </c>
      <c r="F45" s="54">
        <v>22495.6796875</v>
      </c>
      <c r="G45" s="56">
        <v>69069.7734375</v>
      </c>
    </row>
    <row r="46" spans="1:7">
      <c r="A46" s="53" t="s">
        <v>363</v>
      </c>
      <c r="B46" s="53" t="s">
        <v>210</v>
      </c>
      <c r="C46" s="53" t="s">
        <v>211</v>
      </c>
      <c r="D46" s="53" t="s">
        <v>213</v>
      </c>
      <c r="E46" s="53" t="s">
        <v>45</v>
      </c>
      <c r="F46" s="54">
        <v>1183.8900146484375</v>
      </c>
      <c r="G46" s="56">
        <v>5167.7998046875</v>
      </c>
    </row>
    <row r="47" spans="1:7">
      <c r="A47" s="53" t="s">
        <v>363</v>
      </c>
      <c r="B47" s="53" t="s">
        <v>210</v>
      </c>
      <c r="C47" s="53" t="s">
        <v>211</v>
      </c>
      <c r="D47" s="53" t="s">
        <v>302</v>
      </c>
      <c r="E47" s="53" t="s">
        <v>45</v>
      </c>
      <c r="F47" s="54">
        <v>27.219999313354492</v>
      </c>
      <c r="G47" s="56">
        <v>189.60000610351562</v>
      </c>
    </row>
    <row r="48" spans="1:7">
      <c r="A48" s="32" t="s">
        <v>363</v>
      </c>
      <c r="B48" s="33"/>
      <c r="C48" s="33"/>
      <c r="D48" s="33"/>
      <c r="E48" s="33"/>
      <c r="F48" s="33">
        <f>SUM(F45:F47)</f>
        <v>23706.789701461792</v>
      </c>
      <c r="G48" s="34">
        <f>SUM(G45:G47)</f>
        <v>74427.173248291016</v>
      </c>
    </row>
    <row r="49" spans="1:7">
      <c r="A49" s="53" t="s">
        <v>373</v>
      </c>
      <c r="B49" s="53" t="s">
        <v>210</v>
      </c>
      <c r="C49" s="53" t="s">
        <v>211</v>
      </c>
      <c r="D49" s="53" t="s">
        <v>212</v>
      </c>
      <c r="E49" s="53" t="s">
        <v>78</v>
      </c>
      <c r="F49" s="54">
        <v>26.940000534057617</v>
      </c>
      <c r="G49" s="56">
        <v>175.80000305175781</v>
      </c>
    </row>
    <row r="50" spans="1:7">
      <c r="A50" s="53" t="s">
        <v>373</v>
      </c>
      <c r="B50" s="53" t="s">
        <v>210</v>
      </c>
      <c r="C50" s="53" t="s">
        <v>211</v>
      </c>
      <c r="D50" s="53" t="s">
        <v>214</v>
      </c>
      <c r="E50" s="53" t="s">
        <v>107</v>
      </c>
      <c r="F50" s="54">
        <v>20956.169921875</v>
      </c>
      <c r="G50" s="56">
        <v>60900</v>
      </c>
    </row>
    <row r="51" spans="1:7">
      <c r="A51" s="53" t="s">
        <v>373</v>
      </c>
      <c r="B51" s="53" t="s">
        <v>210</v>
      </c>
      <c r="C51" s="53" t="s">
        <v>211</v>
      </c>
      <c r="D51" s="53" t="s">
        <v>215</v>
      </c>
      <c r="E51" s="53" t="s">
        <v>143</v>
      </c>
      <c r="F51" s="54">
        <v>10228.6103515625</v>
      </c>
      <c r="G51" s="56">
        <v>62936.75</v>
      </c>
    </row>
    <row r="52" spans="1:7">
      <c r="A52" s="53" t="s">
        <v>373</v>
      </c>
      <c r="B52" s="53" t="s">
        <v>210</v>
      </c>
      <c r="C52" s="53" t="s">
        <v>211</v>
      </c>
      <c r="D52" s="53" t="s">
        <v>213</v>
      </c>
      <c r="E52" s="53" t="s">
        <v>95</v>
      </c>
      <c r="F52" s="54">
        <v>22289.380859375</v>
      </c>
      <c r="G52" s="56">
        <v>68572</v>
      </c>
    </row>
    <row r="53" spans="1:7">
      <c r="A53" s="53" t="s">
        <v>373</v>
      </c>
      <c r="B53" s="53" t="s">
        <v>210</v>
      </c>
      <c r="C53" s="53" t="s">
        <v>211</v>
      </c>
      <c r="D53" s="53" t="s">
        <v>213</v>
      </c>
      <c r="E53" s="53" t="s">
        <v>45</v>
      </c>
      <c r="F53" s="54">
        <v>3401.97998046875</v>
      </c>
      <c r="G53" s="56">
        <v>12225</v>
      </c>
    </row>
    <row r="54" spans="1:7">
      <c r="A54" s="53" t="s">
        <v>373</v>
      </c>
      <c r="B54" s="53" t="s">
        <v>210</v>
      </c>
      <c r="C54" s="53" t="s">
        <v>211</v>
      </c>
      <c r="D54" s="53" t="s">
        <v>215</v>
      </c>
      <c r="E54" s="53" t="s">
        <v>45</v>
      </c>
      <c r="F54" s="54">
        <v>1905.1099853515625</v>
      </c>
      <c r="G54" s="56">
        <v>8316</v>
      </c>
    </row>
    <row r="55" spans="1:7">
      <c r="A55" s="53" t="s">
        <v>373</v>
      </c>
      <c r="B55" s="53" t="s">
        <v>210</v>
      </c>
      <c r="C55" s="53" t="s">
        <v>211</v>
      </c>
      <c r="D55" s="53" t="s">
        <v>302</v>
      </c>
      <c r="E55" s="53" t="s">
        <v>45</v>
      </c>
      <c r="F55" s="54">
        <v>240.40999603271484</v>
      </c>
      <c r="G55" s="56">
        <v>1177.7999877929687</v>
      </c>
    </row>
    <row r="56" spans="1:7">
      <c r="A56" s="53" t="s">
        <v>373</v>
      </c>
      <c r="B56" s="53" t="s">
        <v>210</v>
      </c>
      <c r="C56" s="53" t="s">
        <v>211</v>
      </c>
      <c r="D56" s="53" t="s">
        <v>213</v>
      </c>
      <c r="E56" s="53" t="s">
        <v>95</v>
      </c>
      <c r="F56" s="54">
        <v>22952</v>
      </c>
      <c r="G56" s="56">
        <v>41960</v>
      </c>
    </row>
    <row r="57" spans="1:7">
      <c r="A57" s="32" t="s">
        <v>373</v>
      </c>
      <c r="B57" s="33"/>
      <c r="C57" s="33"/>
      <c r="D57" s="33"/>
      <c r="E57" s="33"/>
      <c r="F57" s="33">
        <f>SUM(F49:F56)</f>
        <v>82000.601095199585</v>
      </c>
      <c r="G57" s="34">
        <f>SUM(G49:G56)</f>
        <v>256263.34999084473</v>
      </c>
    </row>
    <row r="58" spans="1:7">
      <c r="A58" s="53" t="s">
        <v>380</v>
      </c>
      <c r="B58" s="53" t="s">
        <v>210</v>
      </c>
      <c r="C58" s="53" t="s">
        <v>211</v>
      </c>
      <c r="D58" s="53" t="s">
        <v>213</v>
      </c>
      <c r="E58" s="53" t="s">
        <v>95</v>
      </c>
      <c r="F58" s="54">
        <v>22465.01953125</v>
      </c>
      <c r="G58" s="56">
        <v>67536</v>
      </c>
    </row>
    <row r="59" spans="1:7">
      <c r="A59" s="53" t="s">
        <v>380</v>
      </c>
      <c r="B59" s="53" t="s">
        <v>210</v>
      </c>
      <c r="C59" s="53" t="s">
        <v>211</v>
      </c>
      <c r="D59" s="53" t="s">
        <v>215</v>
      </c>
      <c r="E59" s="53" t="s">
        <v>80</v>
      </c>
      <c r="F59" s="54">
        <v>18182.89013671875</v>
      </c>
      <c r="G59" s="56">
        <v>10822</v>
      </c>
    </row>
    <row r="60" spans="1:7">
      <c r="A60" s="32" t="s">
        <v>380</v>
      </c>
      <c r="B60" s="33"/>
      <c r="C60" s="33"/>
      <c r="D60" s="33"/>
      <c r="E60" s="33"/>
      <c r="F60" s="33">
        <f>SUM(F58:F59)</f>
        <v>40647.90966796875</v>
      </c>
      <c r="G60" s="34">
        <f>SUM(G58:G59)</f>
        <v>78358</v>
      </c>
    </row>
    <row r="61" spans="1:7">
      <c r="A61" s="53" t="s">
        <v>384</v>
      </c>
      <c r="B61" s="53" t="s">
        <v>210</v>
      </c>
      <c r="C61" s="53" t="s">
        <v>211</v>
      </c>
      <c r="D61" s="53" t="s">
        <v>213</v>
      </c>
      <c r="E61" s="53" t="s">
        <v>45</v>
      </c>
      <c r="F61" s="54">
        <v>5239.0400390625</v>
      </c>
      <c r="G61" s="56">
        <v>22869</v>
      </c>
    </row>
    <row r="62" spans="1:7">
      <c r="A62" s="53" t="s">
        <v>384</v>
      </c>
      <c r="B62" s="53" t="s">
        <v>210</v>
      </c>
      <c r="C62" s="53" t="s">
        <v>211</v>
      </c>
      <c r="D62" s="53" t="s">
        <v>214</v>
      </c>
      <c r="E62" s="53" t="s">
        <v>45</v>
      </c>
      <c r="F62" s="54">
        <v>362.8800048828125</v>
      </c>
      <c r="G62" s="56">
        <v>1688</v>
      </c>
    </row>
    <row r="63" spans="1:7">
      <c r="A63" s="53" t="s">
        <v>384</v>
      </c>
      <c r="B63" s="53" t="s">
        <v>210</v>
      </c>
      <c r="C63" s="53" t="s">
        <v>211</v>
      </c>
      <c r="D63" s="53" t="s">
        <v>302</v>
      </c>
      <c r="E63" s="53" t="s">
        <v>45</v>
      </c>
      <c r="F63" s="54">
        <v>81.639999389648438</v>
      </c>
      <c r="G63" s="56">
        <v>570.5999755859375</v>
      </c>
    </row>
    <row r="64" spans="1:7">
      <c r="A64" s="53" t="s">
        <v>384</v>
      </c>
      <c r="B64" s="53" t="s">
        <v>210</v>
      </c>
      <c r="C64" s="53" t="s">
        <v>211</v>
      </c>
      <c r="D64" s="53" t="s">
        <v>215</v>
      </c>
      <c r="E64" s="53" t="s">
        <v>45</v>
      </c>
      <c r="F64" s="54">
        <v>453</v>
      </c>
      <c r="G64" s="56">
        <v>14380</v>
      </c>
    </row>
    <row r="65" spans="1:7">
      <c r="A65" s="32" t="s">
        <v>384</v>
      </c>
      <c r="B65" s="33"/>
      <c r="C65" s="33"/>
      <c r="D65" s="33"/>
      <c r="E65" s="33"/>
      <c r="F65" s="33">
        <f>SUM(F61:F64)</f>
        <v>6136.5600433349609</v>
      </c>
      <c r="G65" s="34">
        <f>SUM(G61:G64)</f>
        <v>39507.599975585938</v>
      </c>
    </row>
    <row r="66" spans="1:7">
      <c r="A66" s="53" t="s">
        <v>392</v>
      </c>
      <c r="B66" s="53" t="s">
        <v>210</v>
      </c>
      <c r="C66" s="53" t="s">
        <v>211</v>
      </c>
      <c r="D66" s="53" t="s">
        <v>213</v>
      </c>
      <c r="E66" s="53" t="s">
        <v>95</v>
      </c>
      <c r="F66" s="54">
        <v>22464.83984375</v>
      </c>
      <c r="G66" s="56">
        <v>67536</v>
      </c>
    </row>
    <row r="67" spans="1:7">
      <c r="A67" s="53" t="s">
        <v>392</v>
      </c>
      <c r="B67" s="53" t="s">
        <v>210</v>
      </c>
      <c r="C67" s="53" t="s">
        <v>211</v>
      </c>
      <c r="D67" s="53" t="s">
        <v>215</v>
      </c>
      <c r="E67" s="53" t="s">
        <v>80</v>
      </c>
      <c r="F67" s="54">
        <v>20137.880859375</v>
      </c>
      <c r="G67" s="56">
        <v>75437</v>
      </c>
    </row>
    <row r="68" spans="1:7">
      <c r="A68" s="53" t="s">
        <v>392</v>
      </c>
      <c r="B68" s="53" t="s">
        <v>210</v>
      </c>
      <c r="C68" s="53" t="s">
        <v>211</v>
      </c>
      <c r="D68" s="53" t="s">
        <v>214</v>
      </c>
      <c r="E68" s="53" t="s">
        <v>95</v>
      </c>
      <c r="F68" s="54">
        <v>22952</v>
      </c>
      <c r="G68" s="56">
        <v>28250</v>
      </c>
    </row>
    <row r="69" spans="1:7" ht="15.75" thickBot="1">
      <c r="A69" s="32" t="s">
        <v>392</v>
      </c>
      <c r="B69" s="33"/>
      <c r="C69" s="33"/>
      <c r="D69" s="33"/>
      <c r="E69" s="33"/>
      <c r="F69" s="33">
        <f>SUM(F66:F68)</f>
        <v>65554.720703125</v>
      </c>
      <c r="G69" s="34">
        <f>SUM(G66:G68)</f>
        <v>171223</v>
      </c>
    </row>
    <row r="70" spans="1:7" ht="16.5" thickBot="1">
      <c r="A70" s="35" t="s">
        <v>0</v>
      </c>
      <c r="B70" s="35"/>
      <c r="C70" s="35"/>
      <c r="D70" s="35"/>
      <c r="E70" s="35"/>
      <c r="F70" s="35">
        <f>SUM(F69,F65,F60,F57,F48,F44,F40,F32,F29,F25,F21,F16)</f>
        <v>471747.62385749817</v>
      </c>
      <c r="G70" s="46">
        <f>SUM(G69,G65,G60,G57,G48,G44,G40,G32,G29,G25,G21,G16)</f>
        <v>1316430.6371612549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9" sqref="A9:G9"/>
    </sheetView>
  </sheetViews>
  <sheetFormatPr baseColWidth="10" defaultColWidth="48.140625" defaultRowHeight="1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>
      <c r="A1" s="15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37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/>
      <c r="B12" s="53"/>
      <c r="C12" s="53"/>
      <c r="D12" s="53"/>
      <c r="E12" s="53"/>
      <c r="F12" s="54"/>
      <c r="G12" s="56"/>
    </row>
    <row r="13" spans="1:7" ht="15.75" thickBot="1">
      <c r="A13" s="32"/>
      <c r="B13" s="33"/>
      <c r="C13" s="33"/>
      <c r="D13" s="33"/>
      <c r="E13" s="33"/>
      <c r="F13" s="33"/>
      <c r="G13" s="34"/>
    </row>
    <row r="14" spans="1:7" ht="16.5" thickBot="1">
      <c r="A14" s="35" t="s">
        <v>0</v>
      </c>
      <c r="B14" s="35"/>
      <c r="C14" s="35"/>
      <c r="D14" s="35"/>
      <c r="E14" s="35"/>
      <c r="F14" s="35"/>
      <c r="G14" s="36"/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4"/>
  <sheetViews>
    <sheetView topLeftCell="A307" workbookViewId="0">
      <selection activeCell="F324" sqref="F324"/>
    </sheetView>
  </sheetViews>
  <sheetFormatPr baseColWidth="10" defaultColWidth="64.710937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6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38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216</v>
      </c>
      <c r="C12" s="53" t="s">
        <v>217</v>
      </c>
      <c r="D12" s="53" t="s">
        <v>218</v>
      </c>
      <c r="E12" s="53" t="s">
        <v>45</v>
      </c>
      <c r="F12" s="54">
        <v>41912.3515625</v>
      </c>
      <c r="G12" s="56">
        <v>47880</v>
      </c>
    </row>
    <row r="13" spans="1:7">
      <c r="A13" s="53" t="s">
        <v>41</v>
      </c>
      <c r="B13" s="53" t="s">
        <v>216</v>
      </c>
      <c r="C13" s="53" t="s">
        <v>217</v>
      </c>
      <c r="D13" s="53" t="s">
        <v>219</v>
      </c>
      <c r="E13" s="53" t="s">
        <v>45</v>
      </c>
      <c r="F13" s="54"/>
      <c r="G13" s="56">
        <v>18572.640625</v>
      </c>
    </row>
    <row r="14" spans="1:7">
      <c r="A14" s="53" t="s">
        <v>41</v>
      </c>
      <c r="B14" s="53" t="s">
        <v>96</v>
      </c>
      <c r="C14" s="53" t="s">
        <v>220</v>
      </c>
      <c r="D14" s="53" t="s">
        <v>221</v>
      </c>
      <c r="E14" s="53" t="s">
        <v>136</v>
      </c>
      <c r="F14" s="54">
        <v>32611.7998046875</v>
      </c>
      <c r="G14" s="56">
        <v>28840</v>
      </c>
    </row>
    <row r="15" spans="1:7">
      <c r="A15" s="53" t="s">
        <v>41</v>
      </c>
      <c r="B15" s="53" t="s">
        <v>96</v>
      </c>
      <c r="C15" s="53" t="s">
        <v>220</v>
      </c>
      <c r="D15" s="53" t="s">
        <v>222</v>
      </c>
      <c r="E15" s="53" t="s">
        <v>45</v>
      </c>
      <c r="F15" s="54">
        <v>102834.9296875</v>
      </c>
      <c r="G15" s="56">
        <v>21275.94921875</v>
      </c>
    </row>
    <row r="16" spans="1:7">
      <c r="A16" s="53" t="s">
        <v>41</v>
      </c>
      <c r="B16" s="53" t="s">
        <v>96</v>
      </c>
      <c r="C16" s="53" t="s">
        <v>220</v>
      </c>
      <c r="D16" s="53" t="s">
        <v>223</v>
      </c>
      <c r="E16" s="53" t="s">
        <v>45</v>
      </c>
      <c r="F16" s="54">
        <v>476427.205078125</v>
      </c>
      <c r="G16" s="56">
        <v>1870445.03125</v>
      </c>
    </row>
    <row r="17" spans="1:7">
      <c r="A17" s="53" t="s">
        <v>41</v>
      </c>
      <c r="B17" s="53" t="s">
        <v>96</v>
      </c>
      <c r="C17" s="53" t="s">
        <v>220</v>
      </c>
      <c r="D17" s="53" t="s">
        <v>224</v>
      </c>
      <c r="E17" s="53" t="s">
        <v>45</v>
      </c>
      <c r="F17" s="54">
        <v>3142083.703125</v>
      </c>
      <c r="G17" s="56">
        <v>1863521.5390625</v>
      </c>
    </row>
    <row r="18" spans="1:7" ht="15.75" thickBot="1">
      <c r="A18" s="53" t="s">
        <v>41</v>
      </c>
      <c r="B18" s="53" t="s">
        <v>96</v>
      </c>
      <c r="C18" s="53" t="s">
        <v>220</v>
      </c>
      <c r="D18" s="53" t="s">
        <v>225</v>
      </c>
      <c r="E18" s="53" t="s">
        <v>135</v>
      </c>
      <c r="F18" s="54">
        <v>70307.509765625</v>
      </c>
      <c r="G18" s="56">
        <v>51353.130859375</v>
      </c>
    </row>
    <row r="19" spans="1:7" ht="15.75" thickBot="1">
      <c r="A19" s="57" t="s">
        <v>41</v>
      </c>
      <c r="B19" s="58"/>
      <c r="C19" s="58"/>
      <c r="D19" s="58"/>
      <c r="E19" s="58"/>
      <c r="F19" s="58">
        <f>SUM(F12:F18)</f>
        <v>3866177.4990234375</v>
      </c>
      <c r="G19" s="59">
        <f>SUM(G12:G18)</f>
        <v>3901888.291015625</v>
      </c>
    </row>
    <row r="20" spans="1:7">
      <c r="A20" s="53" t="s">
        <v>236</v>
      </c>
      <c r="B20" s="53" t="s">
        <v>266</v>
      </c>
      <c r="C20" s="53" t="s">
        <v>217</v>
      </c>
      <c r="D20" s="53" t="s">
        <v>267</v>
      </c>
      <c r="E20" s="53" t="s">
        <v>95</v>
      </c>
      <c r="F20" s="54">
        <v>2993.739990234375</v>
      </c>
      <c r="G20" s="56">
        <v>16614</v>
      </c>
    </row>
    <row r="21" spans="1:7">
      <c r="A21" s="53" t="s">
        <v>236</v>
      </c>
      <c r="B21" s="53" t="s">
        <v>216</v>
      </c>
      <c r="C21" s="53" t="s">
        <v>217</v>
      </c>
      <c r="D21" s="53" t="s">
        <v>268</v>
      </c>
      <c r="E21" s="53" t="s">
        <v>269</v>
      </c>
      <c r="F21" s="54">
        <v>25945.740234375</v>
      </c>
      <c r="G21" s="56">
        <v>15820</v>
      </c>
    </row>
    <row r="22" spans="1:7">
      <c r="A22" s="53" t="s">
        <v>236</v>
      </c>
      <c r="B22" s="53" t="s">
        <v>96</v>
      </c>
      <c r="C22" s="53" t="s">
        <v>220</v>
      </c>
      <c r="D22" s="53" t="s">
        <v>270</v>
      </c>
      <c r="E22" s="53" t="s">
        <v>135</v>
      </c>
      <c r="F22" s="54">
        <v>20822.44921875</v>
      </c>
      <c r="G22" s="56">
        <v>10445</v>
      </c>
    </row>
    <row r="23" spans="1:7">
      <c r="A23" s="53" t="s">
        <v>236</v>
      </c>
      <c r="B23" s="53" t="s">
        <v>96</v>
      </c>
      <c r="C23" s="53" t="s">
        <v>220</v>
      </c>
      <c r="D23" s="53" t="s">
        <v>224</v>
      </c>
      <c r="E23" s="53" t="s">
        <v>45</v>
      </c>
      <c r="F23" s="54">
        <v>505941.875</v>
      </c>
      <c r="G23" s="56">
        <v>204118.765625</v>
      </c>
    </row>
    <row r="24" spans="1:7" ht="15.75" thickBot="1">
      <c r="A24" s="53" t="s">
        <v>236</v>
      </c>
      <c r="B24" s="53" t="s">
        <v>96</v>
      </c>
      <c r="C24" s="53" t="s">
        <v>220</v>
      </c>
      <c r="D24" s="53" t="s">
        <v>225</v>
      </c>
      <c r="E24" s="53" t="s">
        <v>135</v>
      </c>
      <c r="F24" s="54">
        <v>3168.3701171875</v>
      </c>
      <c r="G24" s="56">
        <v>2502.5</v>
      </c>
    </row>
    <row r="25" spans="1:7" ht="15.75" thickBot="1">
      <c r="A25" s="57" t="s">
        <v>236</v>
      </c>
      <c r="B25" s="58"/>
      <c r="C25" s="58"/>
      <c r="D25" s="58"/>
      <c r="E25" s="58"/>
      <c r="F25" s="58">
        <f>SUM(F20:F24)</f>
        <v>558872.17456054687</v>
      </c>
      <c r="G25" s="59">
        <f>SUM(G20:G24)</f>
        <v>249500.265625</v>
      </c>
    </row>
    <row r="26" spans="1:7">
      <c r="A26" s="53" t="s">
        <v>275</v>
      </c>
      <c r="B26" s="53" t="s">
        <v>4</v>
      </c>
      <c r="C26" s="53" t="s">
        <v>217</v>
      </c>
      <c r="D26" s="53" t="s">
        <v>303</v>
      </c>
      <c r="E26" s="53" t="s">
        <v>76</v>
      </c>
      <c r="F26" s="54">
        <v>10231.4404296875</v>
      </c>
      <c r="G26" s="56">
        <v>17432.05078125</v>
      </c>
    </row>
    <row r="27" spans="1:7">
      <c r="A27" s="53" t="s">
        <v>275</v>
      </c>
      <c r="B27" s="53" t="s">
        <v>216</v>
      </c>
      <c r="C27" s="53" t="s">
        <v>217</v>
      </c>
      <c r="D27" s="53" t="s">
        <v>218</v>
      </c>
      <c r="E27" s="53" t="s">
        <v>45</v>
      </c>
      <c r="F27" s="54">
        <v>230155.03515625</v>
      </c>
      <c r="G27" s="56">
        <v>263341</v>
      </c>
    </row>
    <row r="28" spans="1:7">
      <c r="A28" s="53" t="s">
        <v>275</v>
      </c>
      <c r="B28" s="53" t="s">
        <v>216</v>
      </c>
      <c r="C28" s="53" t="s">
        <v>217</v>
      </c>
      <c r="D28" s="53" t="s">
        <v>218</v>
      </c>
      <c r="E28" s="53" t="s">
        <v>269</v>
      </c>
      <c r="F28" s="54">
        <v>25945.740234375</v>
      </c>
      <c r="G28" s="56">
        <v>57980</v>
      </c>
    </row>
    <row r="29" spans="1:7">
      <c r="A29" s="53" t="s">
        <v>275</v>
      </c>
      <c r="B29" s="53" t="s">
        <v>216</v>
      </c>
      <c r="C29" s="53" t="s">
        <v>217</v>
      </c>
      <c r="D29" s="53" t="s">
        <v>304</v>
      </c>
      <c r="E29" s="53" t="s">
        <v>45</v>
      </c>
      <c r="F29" s="54">
        <v>15109.759765625</v>
      </c>
      <c r="G29" s="56">
        <v>12240.9501953125</v>
      </c>
    </row>
    <row r="30" spans="1:7">
      <c r="A30" s="53" t="s">
        <v>275</v>
      </c>
      <c r="B30" s="53" t="s">
        <v>216</v>
      </c>
      <c r="C30" s="53" t="s">
        <v>217</v>
      </c>
      <c r="D30" s="53" t="s">
        <v>268</v>
      </c>
      <c r="E30" s="53" t="s">
        <v>45</v>
      </c>
      <c r="F30" s="54">
        <v>19364.5</v>
      </c>
      <c r="G30" s="56">
        <v>13386.48046875</v>
      </c>
    </row>
    <row r="31" spans="1:7">
      <c r="A31" s="53" t="s">
        <v>275</v>
      </c>
      <c r="B31" s="53" t="s">
        <v>96</v>
      </c>
      <c r="C31" s="53" t="s">
        <v>220</v>
      </c>
      <c r="D31" s="53" t="s">
        <v>223</v>
      </c>
      <c r="E31" s="53" t="s">
        <v>45</v>
      </c>
      <c r="F31" s="54">
        <v>63824366.9375</v>
      </c>
      <c r="G31" s="56">
        <v>12831607.109375</v>
      </c>
    </row>
    <row r="32" spans="1:7" ht="15.75" thickBot="1">
      <c r="A32" s="53" t="s">
        <v>275</v>
      </c>
      <c r="B32" s="53" t="s">
        <v>96</v>
      </c>
      <c r="C32" s="53" t="s">
        <v>220</v>
      </c>
      <c r="D32" s="53" t="s">
        <v>224</v>
      </c>
      <c r="E32" s="53" t="s">
        <v>45</v>
      </c>
      <c r="F32" s="54">
        <v>19825418.21875</v>
      </c>
      <c r="G32" s="56">
        <v>8655025.1953125</v>
      </c>
    </row>
    <row r="33" spans="1:7" ht="15.75" thickBot="1">
      <c r="A33" s="57" t="s">
        <v>275</v>
      </c>
      <c r="B33" s="58"/>
      <c r="C33" s="58"/>
      <c r="D33" s="58"/>
      <c r="E33" s="58"/>
      <c r="F33" s="58">
        <f>SUM(F26:F32)</f>
        <v>83950591.631835937</v>
      </c>
      <c r="G33" s="59">
        <f>SUM(G26:G32)</f>
        <v>21851012.786132812</v>
      </c>
    </row>
    <row r="34" spans="1:7">
      <c r="A34" s="53" t="s">
        <v>307</v>
      </c>
      <c r="B34" s="53" t="s">
        <v>4</v>
      </c>
      <c r="C34" s="53" t="s">
        <v>220</v>
      </c>
      <c r="D34" s="53" t="s">
        <v>223</v>
      </c>
      <c r="E34" s="53" t="s">
        <v>45</v>
      </c>
      <c r="F34" s="54">
        <v>6007436.5</v>
      </c>
      <c r="G34" s="56">
        <v>1034484.6875</v>
      </c>
    </row>
    <row r="35" spans="1:7">
      <c r="A35" s="53" t="s">
        <v>307</v>
      </c>
      <c r="B35" s="53" t="s">
        <v>4</v>
      </c>
      <c r="C35" s="53" t="s">
        <v>217</v>
      </c>
      <c r="D35" s="53" t="s">
        <v>303</v>
      </c>
      <c r="E35" s="53" t="s">
        <v>76</v>
      </c>
      <c r="F35" s="54">
        <v>20117.9296875</v>
      </c>
      <c r="G35" s="56">
        <v>17841.599609375</v>
      </c>
    </row>
    <row r="36" spans="1:7">
      <c r="A36" s="53" t="s">
        <v>307</v>
      </c>
      <c r="B36" s="53" t="s">
        <v>4</v>
      </c>
      <c r="C36" s="53" t="s">
        <v>217</v>
      </c>
      <c r="D36" s="53" t="s">
        <v>303</v>
      </c>
      <c r="E36" s="53" t="s">
        <v>136</v>
      </c>
      <c r="F36" s="54">
        <v>26584.400390625</v>
      </c>
      <c r="G36" s="56">
        <v>13323.330078125</v>
      </c>
    </row>
    <row r="37" spans="1:7">
      <c r="A37" s="53" t="s">
        <v>307</v>
      </c>
      <c r="B37" s="53" t="s">
        <v>216</v>
      </c>
      <c r="C37" s="53" t="s">
        <v>217</v>
      </c>
      <c r="D37" s="53" t="s">
        <v>218</v>
      </c>
      <c r="E37" s="53" t="s">
        <v>45</v>
      </c>
      <c r="F37" s="54">
        <v>272430.248046875</v>
      </c>
      <c r="G37" s="56">
        <v>305922.6015625</v>
      </c>
    </row>
    <row r="38" spans="1:7">
      <c r="A38" s="53" t="s">
        <v>307</v>
      </c>
      <c r="B38" s="53" t="s">
        <v>96</v>
      </c>
      <c r="C38" s="53" t="s">
        <v>220</v>
      </c>
      <c r="D38" s="53" t="s">
        <v>223</v>
      </c>
      <c r="E38" s="53" t="s">
        <v>45</v>
      </c>
      <c r="F38" s="54">
        <v>46499678.125</v>
      </c>
      <c r="G38" s="56">
        <v>10798286.796875</v>
      </c>
    </row>
    <row r="39" spans="1:7">
      <c r="A39" s="53" t="s">
        <v>307</v>
      </c>
      <c r="B39" s="53" t="s">
        <v>96</v>
      </c>
      <c r="C39" s="53" t="s">
        <v>220</v>
      </c>
      <c r="D39" s="53" t="s">
        <v>223</v>
      </c>
      <c r="E39" s="53" t="s">
        <v>136</v>
      </c>
      <c r="F39" s="54">
        <v>22313035.25</v>
      </c>
      <c r="G39" s="56">
        <v>3202570.03125</v>
      </c>
    </row>
    <row r="40" spans="1:7" ht="15.75" thickBot="1">
      <c r="A40" s="53" t="s">
        <v>307</v>
      </c>
      <c r="B40" s="53" t="s">
        <v>96</v>
      </c>
      <c r="C40" s="53" t="s">
        <v>220</v>
      </c>
      <c r="D40" s="53" t="s">
        <v>224</v>
      </c>
      <c r="E40" s="53" t="s">
        <v>45</v>
      </c>
      <c r="F40" s="54">
        <v>30668718.678771973</v>
      </c>
      <c r="G40" s="56">
        <v>15189854.796875</v>
      </c>
    </row>
    <row r="41" spans="1:7" ht="15.75" thickBot="1">
      <c r="A41" s="57" t="s">
        <v>307</v>
      </c>
      <c r="B41" s="58"/>
      <c r="C41" s="58"/>
      <c r="D41" s="58"/>
      <c r="E41" s="58"/>
      <c r="F41" s="58">
        <f>SUM(F34:F40)</f>
        <v>105808001.13189697</v>
      </c>
      <c r="G41" s="59">
        <f>SUM(G34:G40)</f>
        <v>30562283.84375</v>
      </c>
    </row>
    <row r="42" spans="1:7">
      <c r="A42" s="53" t="s">
        <v>324</v>
      </c>
      <c r="B42" s="53" t="s">
        <v>96</v>
      </c>
      <c r="C42" s="53" t="s">
        <v>220</v>
      </c>
      <c r="D42" s="53" t="s">
        <v>224</v>
      </c>
      <c r="E42" s="53" t="s">
        <v>45</v>
      </c>
      <c r="F42" s="54">
        <v>833624.75</v>
      </c>
      <c r="G42" s="56">
        <v>83738.0078125</v>
      </c>
    </row>
    <row r="43" spans="1:7">
      <c r="A43" s="53" t="s">
        <v>324</v>
      </c>
      <c r="B43" s="53" t="s">
        <v>96</v>
      </c>
      <c r="C43" s="53" t="s">
        <v>220</v>
      </c>
      <c r="D43" s="53" t="s">
        <v>223</v>
      </c>
      <c r="E43" s="53" t="s">
        <v>45</v>
      </c>
      <c r="F43" s="54">
        <v>38782428</v>
      </c>
      <c r="G43" s="56">
        <v>6630917.6875</v>
      </c>
    </row>
    <row r="44" spans="1:7">
      <c r="A44" s="53" t="s">
        <v>324</v>
      </c>
      <c r="B44" s="53" t="s">
        <v>96</v>
      </c>
      <c r="C44" s="53" t="s">
        <v>220</v>
      </c>
      <c r="D44" s="53" t="s">
        <v>224</v>
      </c>
      <c r="E44" s="53" t="s">
        <v>45</v>
      </c>
      <c r="F44" s="54">
        <v>11599790.25</v>
      </c>
      <c r="G44" s="56">
        <v>5408029.875</v>
      </c>
    </row>
    <row r="45" spans="1:7">
      <c r="A45" s="53" t="s">
        <v>324</v>
      </c>
      <c r="B45" s="53" t="s">
        <v>96</v>
      </c>
      <c r="C45" s="53" t="s">
        <v>220</v>
      </c>
      <c r="D45" s="53" t="s">
        <v>223</v>
      </c>
      <c r="E45" s="53" t="s">
        <v>45</v>
      </c>
      <c r="F45" s="54">
        <v>11451052</v>
      </c>
      <c r="G45" s="56">
        <v>2034976.5</v>
      </c>
    </row>
    <row r="46" spans="1:7">
      <c r="A46" s="53" t="s">
        <v>324</v>
      </c>
      <c r="B46" s="53" t="s">
        <v>96</v>
      </c>
      <c r="C46" s="53" t="s">
        <v>220</v>
      </c>
      <c r="D46" s="53" t="s">
        <v>224</v>
      </c>
      <c r="E46" s="53" t="s">
        <v>45</v>
      </c>
      <c r="F46" s="54">
        <v>5416651.375</v>
      </c>
      <c r="G46" s="56">
        <v>2225822.75</v>
      </c>
    </row>
    <row r="47" spans="1:7">
      <c r="A47" s="53" t="s">
        <v>324</v>
      </c>
      <c r="B47" s="53" t="s">
        <v>96</v>
      </c>
      <c r="C47" s="53" t="s">
        <v>220</v>
      </c>
      <c r="D47" s="53" t="s">
        <v>224</v>
      </c>
      <c r="E47" s="53" t="s">
        <v>45</v>
      </c>
      <c r="F47" s="54">
        <v>533452.8203125</v>
      </c>
      <c r="G47" s="56">
        <v>213933.671875</v>
      </c>
    </row>
    <row r="48" spans="1:7">
      <c r="A48" s="53" t="s">
        <v>324</v>
      </c>
      <c r="B48" s="53" t="s">
        <v>96</v>
      </c>
      <c r="C48" s="53" t="s">
        <v>220</v>
      </c>
      <c r="D48" s="53" t="s">
        <v>223</v>
      </c>
      <c r="E48" s="53" t="s">
        <v>45</v>
      </c>
      <c r="F48" s="54">
        <v>1012482.5</v>
      </c>
      <c r="G48" s="56">
        <v>190933.453125</v>
      </c>
    </row>
    <row r="49" spans="1:7">
      <c r="A49" s="53" t="s">
        <v>324</v>
      </c>
      <c r="B49" s="53" t="s">
        <v>96</v>
      </c>
      <c r="C49" s="53" t="s">
        <v>220</v>
      </c>
      <c r="D49" s="53" t="s">
        <v>224</v>
      </c>
      <c r="E49" s="53" t="s">
        <v>45</v>
      </c>
      <c r="F49" s="54">
        <v>2586390.9375</v>
      </c>
      <c r="G49" s="56">
        <v>1055452.53125</v>
      </c>
    </row>
    <row r="50" spans="1:7">
      <c r="A50" s="53" t="s">
        <v>324</v>
      </c>
      <c r="B50" s="53" t="s">
        <v>96</v>
      </c>
      <c r="C50" s="53" t="s">
        <v>220</v>
      </c>
      <c r="D50" s="53" t="s">
        <v>223</v>
      </c>
      <c r="E50" s="53" t="s">
        <v>45</v>
      </c>
      <c r="F50" s="54">
        <v>1650000</v>
      </c>
      <c r="G50" s="56">
        <v>329983.5</v>
      </c>
    </row>
    <row r="51" spans="1:7">
      <c r="A51" s="53" t="s">
        <v>324</v>
      </c>
      <c r="B51" s="53" t="s">
        <v>96</v>
      </c>
      <c r="C51" s="53" t="s">
        <v>220</v>
      </c>
      <c r="D51" s="53" t="s">
        <v>224</v>
      </c>
      <c r="E51" s="53" t="s">
        <v>45</v>
      </c>
      <c r="F51" s="54">
        <v>13547728.5</v>
      </c>
      <c r="G51" s="56">
        <v>5603965.25</v>
      </c>
    </row>
    <row r="52" spans="1:7">
      <c r="A52" s="53" t="s">
        <v>324</v>
      </c>
      <c r="B52" s="53" t="s">
        <v>96</v>
      </c>
      <c r="C52" s="53" t="s">
        <v>220</v>
      </c>
      <c r="D52" s="53" t="s">
        <v>224</v>
      </c>
      <c r="E52" s="53" t="s">
        <v>45</v>
      </c>
      <c r="F52" s="54">
        <v>625192.5</v>
      </c>
      <c r="G52" s="56">
        <v>249012.5625</v>
      </c>
    </row>
    <row r="53" spans="1:7">
      <c r="A53" s="53" t="s">
        <v>324</v>
      </c>
      <c r="B53" s="53" t="s">
        <v>96</v>
      </c>
      <c r="C53" s="53" t="s">
        <v>220</v>
      </c>
      <c r="D53" s="53" t="s">
        <v>224</v>
      </c>
      <c r="E53" s="53" t="s">
        <v>45</v>
      </c>
      <c r="F53" s="54">
        <v>3192000</v>
      </c>
      <c r="G53" s="56">
        <v>1194861.375</v>
      </c>
    </row>
    <row r="54" spans="1:7">
      <c r="A54" s="53" t="s">
        <v>324</v>
      </c>
      <c r="B54" s="53" t="s">
        <v>96</v>
      </c>
      <c r="C54" s="53" t="s">
        <v>220</v>
      </c>
      <c r="D54" s="53" t="s">
        <v>224</v>
      </c>
      <c r="E54" s="53" t="s">
        <v>45</v>
      </c>
      <c r="F54" s="54">
        <v>312546.34375</v>
      </c>
      <c r="G54" s="56">
        <v>124506.203125</v>
      </c>
    </row>
    <row r="55" spans="1:7">
      <c r="A55" s="53" t="s">
        <v>324</v>
      </c>
      <c r="B55" s="53" t="s">
        <v>96</v>
      </c>
      <c r="C55" s="53" t="s">
        <v>220</v>
      </c>
      <c r="D55" s="53" t="s">
        <v>223</v>
      </c>
      <c r="E55" s="53" t="s">
        <v>45</v>
      </c>
      <c r="F55" s="54">
        <v>4000000</v>
      </c>
      <c r="G55" s="56">
        <v>776160</v>
      </c>
    </row>
    <row r="56" spans="1:7">
      <c r="A56" s="53" t="s">
        <v>324</v>
      </c>
      <c r="B56" s="53" t="s">
        <v>96</v>
      </c>
      <c r="C56" s="53" t="s">
        <v>220</v>
      </c>
      <c r="D56" s="53" t="s">
        <v>224</v>
      </c>
      <c r="E56" s="53" t="s">
        <v>45</v>
      </c>
      <c r="F56" s="54">
        <v>715000</v>
      </c>
      <c r="G56" s="56">
        <v>297475.5</v>
      </c>
    </row>
    <row r="57" spans="1:7">
      <c r="A57" s="53" t="s">
        <v>324</v>
      </c>
      <c r="B57" s="53" t="s">
        <v>96</v>
      </c>
      <c r="C57" s="53" t="s">
        <v>220</v>
      </c>
      <c r="D57" s="53" t="s">
        <v>222</v>
      </c>
      <c r="E57" s="53" t="s">
        <v>45</v>
      </c>
      <c r="F57" s="54">
        <v>103613.3125</v>
      </c>
      <c r="G57" s="56">
        <v>39455.3984375</v>
      </c>
    </row>
    <row r="58" spans="1:7">
      <c r="A58" s="53" t="s">
        <v>324</v>
      </c>
      <c r="B58" s="53" t="s">
        <v>96</v>
      </c>
      <c r="C58" s="53" t="s">
        <v>220</v>
      </c>
      <c r="D58" s="53" t="s">
        <v>223</v>
      </c>
      <c r="E58" s="53" t="s">
        <v>45</v>
      </c>
      <c r="F58" s="54">
        <v>992170</v>
      </c>
      <c r="G58" s="56">
        <v>176041.265625</v>
      </c>
    </row>
    <row r="59" spans="1:7">
      <c r="A59" s="53" t="s">
        <v>324</v>
      </c>
      <c r="B59" s="53" t="s">
        <v>96</v>
      </c>
      <c r="C59" s="53" t="s">
        <v>220</v>
      </c>
      <c r="D59" s="53" t="s">
        <v>224</v>
      </c>
      <c r="E59" s="53" t="s">
        <v>45</v>
      </c>
      <c r="F59" s="54">
        <v>2100701.625</v>
      </c>
      <c r="G59" s="56">
        <v>869692.78125</v>
      </c>
    </row>
    <row r="60" spans="1:7">
      <c r="A60" s="53" t="s">
        <v>324</v>
      </c>
      <c r="B60" s="53" t="s">
        <v>96</v>
      </c>
      <c r="C60" s="53" t="s">
        <v>220</v>
      </c>
      <c r="D60" s="53" t="s">
        <v>223</v>
      </c>
      <c r="E60" s="53" t="s">
        <v>45</v>
      </c>
      <c r="F60" s="54">
        <v>9233639</v>
      </c>
      <c r="G60" s="56">
        <v>1800928.375</v>
      </c>
    </row>
    <row r="61" spans="1:7">
      <c r="A61" s="53" t="s">
        <v>324</v>
      </c>
      <c r="B61" s="53" t="s">
        <v>96</v>
      </c>
      <c r="C61" s="53" t="s">
        <v>220</v>
      </c>
      <c r="D61" s="53" t="s">
        <v>223</v>
      </c>
      <c r="E61" s="53" t="s">
        <v>136</v>
      </c>
      <c r="F61" s="54">
        <v>2744260.75</v>
      </c>
      <c r="G61" s="56">
        <v>1493556</v>
      </c>
    </row>
    <row r="62" spans="1:7">
      <c r="A62" s="53" t="s">
        <v>324</v>
      </c>
      <c r="B62" s="53" t="s">
        <v>96</v>
      </c>
      <c r="C62" s="53" t="s">
        <v>220</v>
      </c>
      <c r="D62" s="53" t="s">
        <v>224</v>
      </c>
      <c r="E62" s="53" t="s">
        <v>45</v>
      </c>
      <c r="F62" s="54">
        <v>550000</v>
      </c>
      <c r="G62" s="56">
        <v>232930.5</v>
      </c>
    </row>
    <row r="63" spans="1:7">
      <c r="A63" s="53" t="s">
        <v>324</v>
      </c>
      <c r="B63" s="53" t="s">
        <v>96</v>
      </c>
      <c r="C63" s="53" t="s">
        <v>220</v>
      </c>
      <c r="D63" s="53" t="s">
        <v>224</v>
      </c>
      <c r="E63" s="53" t="s">
        <v>45</v>
      </c>
      <c r="F63" s="54">
        <v>1650000</v>
      </c>
      <c r="G63" s="56">
        <v>724977</v>
      </c>
    </row>
    <row r="64" spans="1:7">
      <c r="A64" s="53" t="s">
        <v>324</v>
      </c>
      <c r="B64" s="53" t="s">
        <v>96</v>
      </c>
      <c r="C64" s="53" t="s">
        <v>220</v>
      </c>
      <c r="D64" s="53" t="s">
        <v>223</v>
      </c>
      <c r="E64" s="53" t="s">
        <v>45</v>
      </c>
      <c r="F64" s="54">
        <v>9879329.75</v>
      </c>
      <c r="G64" s="56">
        <v>1793798.1875</v>
      </c>
    </row>
    <row r="65" spans="1:7">
      <c r="A65" s="53" t="s">
        <v>324</v>
      </c>
      <c r="B65" s="53" t="s">
        <v>96</v>
      </c>
      <c r="C65" s="53" t="s">
        <v>220</v>
      </c>
      <c r="D65" s="53" t="s">
        <v>224</v>
      </c>
      <c r="E65" s="53" t="s">
        <v>45</v>
      </c>
      <c r="F65" s="54">
        <v>15049000</v>
      </c>
      <c r="G65" s="56">
        <v>6031104</v>
      </c>
    </row>
    <row r="66" spans="1:7">
      <c r="A66" s="53" t="s">
        <v>324</v>
      </c>
      <c r="B66" s="53" t="s">
        <v>96</v>
      </c>
      <c r="C66" s="53" t="s">
        <v>220</v>
      </c>
      <c r="D66" s="53" t="s">
        <v>223</v>
      </c>
      <c r="E66" s="53" t="s">
        <v>45</v>
      </c>
      <c r="F66" s="54">
        <v>1650000</v>
      </c>
      <c r="G66" s="56">
        <v>328911</v>
      </c>
    </row>
    <row r="67" spans="1:7">
      <c r="A67" s="53" t="s">
        <v>324</v>
      </c>
      <c r="B67" s="53" t="s">
        <v>96</v>
      </c>
      <c r="C67" s="53" t="s">
        <v>220</v>
      </c>
      <c r="D67" s="53" t="s">
        <v>224</v>
      </c>
      <c r="E67" s="53" t="s">
        <v>45</v>
      </c>
      <c r="F67" s="54">
        <v>1100000</v>
      </c>
      <c r="G67" s="56"/>
    </row>
    <row r="68" spans="1:7">
      <c r="A68" s="53" t="s">
        <v>324</v>
      </c>
      <c r="B68" s="53" t="s">
        <v>96</v>
      </c>
      <c r="C68" s="53" t="s">
        <v>220</v>
      </c>
      <c r="D68" s="53" t="s">
        <v>224</v>
      </c>
      <c r="E68" s="53" t="s">
        <v>45</v>
      </c>
      <c r="F68" s="54">
        <v>420138.140625</v>
      </c>
      <c r="G68" s="56">
        <v>168113.28125</v>
      </c>
    </row>
    <row r="69" spans="1:7">
      <c r="A69" s="53" t="s">
        <v>324</v>
      </c>
      <c r="B69" s="53" t="s">
        <v>96</v>
      </c>
      <c r="C69" s="53" t="s">
        <v>220</v>
      </c>
      <c r="D69" s="53" t="s">
        <v>223</v>
      </c>
      <c r="E69" s="53" t="s">
        <v>45</v>
      </c>
      <c r="F69" s="54">
        <v>1740000</v>
      </c>
      <c r="G69" s="56">
        <v>273976.1875</v>
      </c>
    </row>
    <row r="70" spans="1:7">
      <c r="A70" s="53" t="s">
        <v>324</v>
      </c>
      <c r="B70" s="53" t="s">
        <v>96</v>
      </c>
      <c r="C70" s="53" t="s">
        <v>220</v>
      </c>
      <c r="D70" s="53" t="s">
        <v>224</v>
      </c>
      <c r="E70" s="53" t="s">
        <v>45</v>
      </c>
      <c r="F70" s="54">
        <v>798000</v>
      </c>
      <c r="G70" s="56">
        <v>298715.34375</v>
      </c>
    </row>
    <row r="71" spans="1:7">
      <c r="A71" s="53" t="s">
        <v>324</v>
      </c>
      <c r="B71" s="53" t="s">
        <v>96</v>
      </c>
      <c r="C71" s="53" t="s">
        <v>220</v>
      </c>
      <c r="D71" s="53" t="s">
        <v>223</v>
      </c>
      <c r="E71" s="53" t="s">
        <v>45</v>
      </c>
      <c r="F71" s="54">
        <v>1197495.625</v>
      </c>
      <c r="G71" s="56">
        <v>1125854.375</v>
      </c>
    </row>
    <row r="72" spans="1:7">
      <c r="A72" s="53" t="s">
        <v>324</v>
      </c>
      <c r="B72" s="53" t="s">
        <v>96</v>
      </c>
      <c r="C72" s="53" t="s">
        <v>220</v>
      </c>
      <c r="D72" s="53" t="s">
        <v>224</v>
      </c>
      <c r="E72" s="53" t="s">
        <v>45</v>
      </c>
      <c r="F72" s="54">
        <v>4842713</v>
      </c>
      <c r="G72" s="56">
        <v>918518.125</v>
      </c>
    </row>
    <row r="73" spans="1:7">
      <c r="A73" s="53" t="s">
        <v>324</v>
      </c>
      <c r="B73" s="53" t="s">
        <v>96</v>
      </c>
      <c r="C73" s="53" t="s">
        <v>220</v>
      </c>
      <c r="D73" s="53" t="s">
        <v>224</v>
      </c>
      <c r="E73" s="53" t="s">
        <v>45</v>
      </c>
      <c r="F73" s="54">
        <v>384935</v>
      </c>
      <c r="G73" s="56">
        <v>159882.75</v>
      </c>
    </row>
    <row r="74" spans="1:7">
      <c r="A74" s="53" t="s">
        <v>324</v>
      </c>
      <c r="B74" s="53" t="s">
        <v>96</v>
      </c>
      <c r="C74" s="53" t="s">
        <v>220</v>
      </c>
      <c r="D74" s="53" t="s">
        <v>223</v>
      </c>
      <c r="E74" s="53" t="s">
        <v>45</v>
      </c>
      <c r="F74" s="54">
        <v>4200000</v>
      </c>
      <c r="G74" s="56">
        <v>854448</v>
      </c>
    </row>
    <row r="75" spans="1:7">
      <c r="A75" s="53" t="s">
        <v>324</v>
      </c>
      <c r="B75" s="53" t="s">
        <v>96</v>
      </c>
      <c r="C75" s="53" t="s">
        <v>220</v>
      </c>
      <c r="D75" s="53" t="s">
        <v>223</v>
      </c>
      <c r="E75" s="53" t="s">
        <v>45</v>
      </c>
      <c r="F75" s="54">
        <v>900000</v>
      </c>
      <c r="G75" s="56">
        <v>179820</v>
      </c>
    </row>
    <row r="76" spans="1:7">
      <c r="A76" s="53" t="s">
        <v>324</v>
      </c>
      <c r="B76" s="53" t="s">
        <v>216</v>
      </c>
      <c r="C76" s="53" t="s">
        <v>217</v>
      </c>
      <c r="D76" s="53" t="s">
        <v>218</v>
      </c>
      <c r="E76" s="53" t="s">
        <v>45</v>
      </c>
      <c r="F76" s="54">
        <v>17962.4296875</v>
      </c>
      <c r="G76" s="56">
        <v>17014</v>
      </c>
    </row>
    <row r="77" spans="1:7">
      <c r="A77" s="53" t="s">
        <v>324</v>
      </c>
      <c r="B77" s="53" t="s">
        <v>96</v>
      </c>
      <c r="C77" s="53" t="s">
        <v>220</v>
      </c>
      <c r="D77" s="53" t="s">
        <v>224</v>
      </c>
      <c r="E77" s="53" t="s">
        <v>45</v>
      </c>
      <c r="F77" s="54">
        <v>104182.1171875</v>
      </c>
      <c r="G77" s="56">
        <v>41537.078125</v>
      </c>
    </row>
    <row r="78" spans="1:7">
      <c r="A78" s="53" t="s">
        <v>324</v>
      </c>
      <c r="B78" s="53" t="s">
        <v>96</v>
      </c>
      <c r="C78" s="53" t="s">
        <v>220</v>
      </c>
      <c r="D78" s="53" t="s">
        <v>223</v>
      </c>
      <c r="E78" s="53" t="s">
        <v>45</v>
      </c>
      <c r="F78" s="54">
        <v>4675000</v>
      </c>
      <c r="G78" s="56">
        <v>943228</v>
      </c>
    </row>
    <row r="79" spans="1:7">
      <c r="A79" s="53" t="s">
        <v>324</v>
      </c>
      <c r="B79" s="53" t="s">
        <v>96</v>
      </c>
      <c r="C79" s="53" t="s">
        <v>220</v>
      </c>
      <c r="D79" s="53" t="s">
        <v>224</v>
      </c>
      <c r="E79" s="53" t="s">
        <v>45</v>
      </c>
      <c r="F79" s="54">
        <v>2200000</v>
      </c>
      <c r="G79" s="56">
        <v>945780</v>
      </c>
    </row>
    <row r="80" spans="1:7">
      <c r="A80" s="53" t="s">
        <v>324</v>
      </c>
      <c r="B80" s="53" t="s">
        <v>96</v>
      </c>
      <c r="C80" s="53" t="s">
        <v>220</v>
      </c>
      <c r="D80" s="53" t="s">
        <v>224</v>
      </c>
      <c r="E80" s="53" t="s">
        <v>45</v>
      </c>
      <c r="F80" s="54">
        <v>630598.0625</v>
      </c>
      <c r="G80" s="56">
        <v>247108.0234375</v>
      </c>
    </row>
    <row r="81" spans="1:7">
      <c r="A81" s="53" t="s">
        <v>324</v>
      </c>
      <c r="B81" s="53" t="s">
        <v>96</v>
      </c>
      <c r="C81" s="53" t="s">
        <v>220</v>
      </c>
      <c r="D81" s="53" t="s">
        <v>223</v>
      </c>
      <c r="E81" s="53" t="s">
        <v>45</v>
      </c>
      <c r="F81" s="54">
        <v>1650000</v>
      </c>
      <c r="G81" s="56">
        <v>336567</v>
      </c>
    </row>
    <row r="82" spans="1:7">
      <c r="A82" s="53" t="s">
        <v>324</v>
      </c>
      <c r="B82" s="53" t="s">
        <v>96</v>
      </c>
      <c r="C82" s="53" t="s">
        <v>220</v>
      </c>
      <c r="D82" s="53" t="s">
        <v>224</v>
      </c>
      <c r="E82" s="53" t="s">
        <v>45</v>
      </c>
      <c r="F82" s="54">
        <v>498956.5</v>
      </c>
      <c r="G82" s="56">
        <v>465069</v>
      </c>
    </row>
    <row r="83" spans="1:7">
      <c r="A83" s="53" t="s">
        <v>324</v>
      </c>
      <c r="B83" s="53" t="s">
        <v>96</v>
      </c>
      <c r="C83" s="53" t="s">
        <v>220</v>
      </c>
      <c r="D83" s="53" t="s">
        <v>223</v>
      </c>
      <c r="E83" s="53" t="s">
        <v>45</v>
      </c>
      <c r="F83" s="54">
        <v>6840000</v>
      </c>
      <c r="G83" s="56">
        <v>1095904.75</v>
      </c>
    </row>
    <row r="84" spans="1:7">
      <c r="A84" s="53" t="s">
        <v>324</v>
      </c>
      <c r="B84" s="53" t="s">
        <v>216</v>
      </c>
      <c r="C84" s="53" t="s">
        <v>217</v>
      </c>
      <c r="D84" s="53" t="s">
        <v>218</v>
      </c>
      <c r="E84" s="53" t="s">
        <v>45</v>
      </c>
      <c r="F84" s="54">
        <v>122247.28125</v>
      </c>
      <c r="G84" s="56">
        <v>169323.5</v>
      </c>
    </row>
    <row r="85" spans="1:7">
      <c r="A85" s="53" t="s">
        <v>324</v>
      </c>
      <c r="B85" s="53" t="s">
        <v>4</v>
      </c>
      <c r="C85" s="53" t="s">
        <v>217</v>
      </c>
      <c r="D85" s="53" t="s">
        <v>303</v>
      </c>
      <c r="E85" s="53" t="s">
        <v>45</v>
      </c>
      <c r="F85" s="54">
        <v>38675.55078125</v>
      </c>
      <c r="G85" s="56">
        <v>28546.6396484375</v>
      </c>
    </row>
    <row r="86" spans="1:7">
      <c r="A86" s="32" t="s">
        <v>324</v>
      </c>
      <c r="B86" s="33"/>
      <c r="C86" s="33"/>
      <c r="D86" s="33"/>
      <c r="E86" s="33"/>
      <c r="F86" s="33">
        <f>SUM(F42:F85)</f>
        <v>172571958.12109375</v>
      </c>
      <c r="G86" s="34">
        <f>SUM(G42:G85)</f>
        <v>48180569.428710937</v>
      </c>
    </row>
    <row r="87" spans="1:7">
      <c r="A87" s="53" t="s">
        <v>329</v>
      </c>
      <c r="B87" s="53" t="s">
        <v>96</v>
      </c>
      <c r="C87" s="53" t="s">
        <v>220</v>
      </c>
      <c r="D87" s="53" t="s">
        <v>221</v>
      </c>
      <c r="E87" s="53" t="s">
        <v>136</v>
      </c>
      <c r="F87" s="54">
        <v>23764.30078125</v>
      </c>
      <c r="G87" s="56">
        <v>17542</v>
      </c>
    </row>
    <row r="88" spans="1:7">
      <c r="A88" s="53" t="s">
        <v>329</v>
      </c>
      <c r="B88" s="53" t="s">
        <v>216</v>
      </c>
      <c r="C88" s="53" t="s">
        <v>217</v>
      </c>
      <c r="D88" s="53" t="s">
        <v>218</v>
      </c>
      <c r="E88" s="53" t="s">
        <v>269</v>
      </c>
      <c r="F88" s="54">
        <v>24997.720703125</v>
      </c>
      <c r="G88" s="56">
        <v>43423.3984375</v>
      </c>
    </row>
    <row r="89" spans="1:7">
      <c r="A89" s="53" t="s">
        <v>329</v>
      </c>
      <c r="B89" s="53" t="s">
        <v>96</v>
      </c>
      <c r="C89" s="53" t="s">
        <v>220</v>
      </c>
      <c r="D89" s="53" t="s">
        <v>223</v>
      </c>
      <c r="E89" s="53" t="s">
        <v>136</v>
      </c>
      <c r="F89" s="54">
        <v>848226.0625</v>
      </c>
      <c r="G89" s="56">
        <v>172268.921875</v>
      </c>
    </row>
    <row r="90" spans="1:7">
      <c r="A90" s="53" t="s">
        <v>329</v>
      </c>
      <c r="B90" s="53" t="s">
        <v>96</v>
      </c>
      <c r="C90" s="53" t="s">
        <v>220</v>
      </c>
      <c r="D90" s="53" t="s">
        <v>223</v>
      </c>
      <c r="E90" s="53" t="s">
        <v>136</v>
      </c>
      <c r="F90" s="54">
        <v>313000</v>
      </c>
      <c r="G90" s="56">
        <v>63341.80078125</v>
      </c>
    </row>
    <row r="91" spans="1:7">
      <c r="A91" s="53" t="s">
        <v>329</v>
      </c>
      <c r="B91" s="53" t="s">
        <v>96</v>
      </c>
      <c r="C91" s="53" t="s">
        <v>220</v>
      </c>
      <c r="D91" s="53" t="s">
        <v>223</v>
      </c>
      <c r="E91" s="53" t="s">
        <v>136</v>
      </c>
      <c r="F91" s="54">
        <v>637000</v>
      </c>
      <c r="G91" s="56">
        <v>116123.8984375</v>
      </c>
    </row>
    <row r="92" spans="1:7">
      <c r="A92" s="53" t="s">
        <v>329</v>
      </c>
      <c r="B92" s="53" t="s">
        <v>216</v>
      </c>
      <c r="C92" s="53" t="s">
        <v>217</v>
      </c>
      <c r="D92" s="53" t="s">
        <v>268</v>
      </c>
      <c r="E92" s="53" t="s">
        <v>269</v>
      </c>
      <c r="F92" s="54">
        <v>25945.740234375</v>
      </c>
      <c r="G92" s="56">
        <v>17720</v>
      </c>
    </row>
    <row r="93" spans="1:7">
      <c r="A93" s="53" t="s">
        <v>329</v>
      </c>
      <c r="B93" s="53" t="s">
        <v>96</v>
      </c>
      <c r="C93" s="53" t="s">
        <v>220</v>
      </c>
      <c r="D93" s="53" t="s">
        <v>223</v>
      </c>
      <c r="E93" s="53" t="s">
        <v>136</v>
      </c>
      <c r="F93" s="54">
        <v>11550000</v>
      </c>
      <c r="G93" s="56">
        <v>2051626.5</v>
      </c>
    </row>
    <row r="94" spans="1:7">
      <c r="A94" s="53" t="s">
        <v>329</v>
      </c>
      <c r="B94" s="53" t="s">
        <v>96</v>
      </c>
      <c r="C94" s="53" t="s">
        <v>220</v>
      </c>
      <c r="D94" s="53" t="s">
        <v>223</v>
      </c>
      <c r="E94" s="53" t="s">
        <v>136</v>
      </c>
      <c r="F94" s="54">
        <v>2328</v>
      </c>
      <c r="G94" s="56">
        <v>433688.1875</v>
      </c>
    </row>
    <row r="95" spans="1:7">
      <c r="A95" s="53" t="s">
        <v>329</v>
      </c>
      <c r="B95" s="53" t="s">
        <v>96</v>
      </c>
      <c r="C95" s="53" t="s">
        <v>220</v>
      </c>
      <c r="D95" s="53" t="s">
        <v>225</v>
      </c>
      <c r="E95" s="53" t="s">
        <v>135</v>
      </c>
      <c r="F95" s="54">
        <v>24896.109375</v>
      </c>
      <c r="G95" s="56">
        <v>10450</v>
      </c>
    </row>
    <row r="96" spans="1:7">
      <c r="A96" s="53" t="s">
        <v>329</v>
      </c>
      <c r="B96" s="53" t="s">
        <v>96</v>
      </c>
      <c r="C96" s="53" t="s">
        <v>220</v>
      </c>
      <c r="D96" s="53" t="s">
        <v>223</v>
      </c>
      <c r="E96" s="53" t="s">
        <v>136</v>
      </c>
      <c r="F96" s="54">
        <v>1072756.5</v>
      </c>
      <c r="G96" s="56">
        <v>217003</v>
      </c>
    </row>
    <row r="97" spans="1:7">
      <c r="A97" s="53" t="s">
        <v>329</v>
      </c>
      <c r="B97" s="53" t="s">
        <v>96</v>
      </c>
      <c r="C97" s="53" t="s">
        <v>220</v>
      </c>
      <c r="D97" s="53" t="s">
        <v>222</v>
      </c>
      <c r="E97" s="53" t="s">
        <v>45</v>
      </c>
      <c r="F97" s="54">
        <v>101370</v>
      </c>
      <c r="G97" s="56">
        <v>29412.720703125</v>
      </c>
    </row>
    <row r="98" spans="1:7" ht="15.75" thickBot="1">
      <c r="A98" s="53" t="s">
        <v>329</v>
      </c>
      <c r="B98" s="53" t="s">
        <v>96</v>
      </c>
      <c r="C98" s="53" t="s">
        <v>220</v>
      </c>
      <c r="D98" s="53" t="s">
        <v>223</v>
      </c>
      <c r="E98" s="53" t="s">
        <v>136</v>
      </c>
      <c r="F98" s="54">
        <v>1787262.125</v>
      </c>
      <c r="G98" s="56">
        <v>378321.15625</v>
      </c>
    </row>
    <row r="99" spans="1:7" ht="15.75" thickBot="1">
      <c r="A99" s="57" t="s">
        <v>329</v>
      </c>
      <c r="B99" s="58"/>
      <c r="C99" s="58"/>
      <c r="D99" s="58"/>
      <c r="E99" s="58"/>
      <c r="F99" s="58">
        <f>SUM(F87:F98)</f>
        <v>16411546.55859375</v>
      </c>
      <c r="G99" s="59">
        <f>SUM(G87:G98)</f>
        <v>3550921.583984375</v>
      </c>
    </row>
    <row r="100" spans="1:7">
      <c r="A100" s="53" t="s">
        <v>353</v>
      </c>
      <c r="B100" s="53" t="s">
        <v>96</v>
      </c>
      <c r="C100" s="53" t="s">
        <v>220</v>
      </c>
      <c r="D100" s="53" t="s">
        <v>223</v>
      </c>
      <c r="E100" s="53" t="s">
        <v>45</v>
      </c>
      <c r="F100" s="54">
        <v>3953032</v>
      </c>
      <c r="G100" s="56">
        <v>626002.125</v>
      </c>
    </row>
    <row r="101" spans="1:7">
      <c r="A101" s="53" t="s">
        <v>353</v>
      </c>
      <c r="B101" s="53" t="s">
        <v>96</v>
      </c>
      <c r="C101" s="53" t="s">
        <v>220</v>
      </c>
      <c r="D101" s="53" t="s">
        <v>223</v>
      </c>
      <c r="E101" s="53" t="s">
        <v>45</v>
      </c>
      <c r="F101" s="54">
        <v>2624900</v>
      </c>
      <c r="G101" s="56">
        <v>446127.46875</v>
      </c>
    </row>
    <row r="102" spans="1:7">
      <c r="A102" s="53" t="s">
        <v>353</v>
      </c>
      <c r="B102" s="53" t="s">
        <v>96</v>
      </c>
      <c r="C102" s="53" t="s">
        <v>220</v>
      </c>
      <c r="D102" s="53" t="s">
        <v>223</v>
      </c>
      <c r="E102" s="53" t="s">
        <v>81</v>
      </c>
      <c r="F102" s="54">
        <v>4378702.625</v>
      </c>
      <c r="G102" s="56">
        <v>770477.9375</v>
      </c>
    </row>
    <row r="103" spans="1:7">
      <c r="A103" s="53" t="s">
        <v>353</v>
      </c>
      <c r="B103" s="53" t="s">
        <v>96</v>
      </c>
      <c r="C103" s="53" t="s">
        <v>220</v>
      </c>
      <c r="D103" s="53" t="s">
        <v>224</v>
      </c>
      <c r="E103" s="53" t="s">
        <v>45</v>
      </c>
      <c r="F103" s="54">
        <v>2117015.3125</v>
      </c>
      <c r="G103" s="56">
        <v>899694.875</v>
      </c>
    </row>
    <row r="104" spans="1:7">
      <c r="A104" s="53" t="s">
        <v>353</v>
      </c>
      <c r="B104" s="53" t="s">
        <v>96</v>
      </c>
      <c r="C104" s="53" t="s">
        <v>220</v>
      </c>
      <c r="D104" s="53" t="s">
        <v>223</v>
      </c>
      <c r="E104" s="53" t="s">
        <v>45</v>
      </c>
      <c r="F104" s="54">
        <v>2236584</v>
      </c>
      <c r="G104" s="56">
        <v>354185.4375</v>
      </c>
    </row>
    <row r="105" spans="1:7">
      <c r="A105" s="53" t="s">
        <v>353</v>
      </c>
      <c r="B105" s="53" t="s">
        <v>96</v>
      </c>
      <c r="C105" s="53" t="s">
        <v>220</v>
      </c>
      <c r="D105" s="53" t="s">
        <v>224</v>
      </c>
      <c r="E105" s="53" t="s">
        <v>45</v>
      </c>
      <c r="F105" s="54">
        <v>677387</v>
      </c>
      <c r="G105" s="56">
        <v>266992</v>
      </c>
    </row>
    <row r="106" spans="1:7">
      <c r="A106" s="53" t="s">
        <v>353</v>
      </c>
      <c r="B106" s="53" t="s">
        <v>96</v>
      </c>
      <c r="C106" s="53" t="s">
        <v>220</v>
      </c>
      <c r="D106" s="53" t="s">
        <v>223</v>
      </c>
      <c r="E106" s="53" t="s">
        <v>45</v>
      </c>
      <c r="F106" s="54">
        <v>1627450</v>
      </c>
      <c r="G106" s="56">
        <v>301589.5</v>
      </c>
    </row>
    <row r="107" spans="1:7">
      <c r="A107" s="53" t="s">
        <v>353</v>
      </c>
      <c r="B107" s="53" t="s">
        <v>96</v>
      </c>
      <c r="C107" s="53" t="s">
        <v>220</v>
      </c>
      <c r="D107" s="53" t="s">
        <v>223</v>
      </c>
      <c r="E107" s="53" t="s">
        <v>81</v>
      </c>
      <c r="F107" s="54">
        <v>1072756.5</v>
      </c>
      <c r="G107" s="56">
        <v>185265.5</v>
      </c>
    </row>
    <row r="108" spans="1:7">
      <c r="A108" s="53" t="s">
        <v>353</v>
      </c>
      <c r="B108" s="53" t="s">
        <v>96</v>
      </c>
      <c r="C108" s="53" t="s">
        <v>220</v>
      </c>
      <c r="D108" s="53" t="s">
        <v>223</v>
      </c>
      <c r="E108" s="53" t="s">
        <v>45</v>
      </c>
      <c r="F108" s="54">
        <v>1312459.25</v>
      </c>
      <c r="G108" s="56">
        <v>230274.1875</v>
      </c>
    </row>
    <row r="109" spans="1:7">
      <c r="A109" s="53" t="s">
        <v>353</v>
      </c>
      <c r="B109" s="53" t="s">
        <v>96</v>
      </c>
      <c r="C109" s="53" t="s">
        <v>220</v>
      </c>
      <c r="D109" s="53" t="s">
        <v>223</v>
      </c>
      <c r="E109" s="53" t="s">
        <v>81</v>
      </c>
      <c r="F109" s="54">
        <v>1027850.375</v>
      </c>
      <c r="G109" s="56">
        <v>203188.09375</v>
      </c>
    </row>
    <row r="110" spans="1:7">
      <c r="A110" s="53" t="s">
        <v>353</v>
      </c>
      <c r="B110" s="53" t="s">
        <v>96</v>
      </c>
      <c r="C110" s="53" t="s">
        <v>220</v>
      </c>
      <c r="D110" s="53" t="s">
        <v>224</v>
      </c>
      <c r="E110" s="53" t="s">
        <v>45</v>
      </c>
      <c r="F110" s="54">
        <v>599999.75</v>
      </c>
      <c r="G110" s="56">
        <v>253444.734375</v>
      </c>
    </row>
    <row r="111" spans="1:7">
      <c r="A111" s="53" t="s">
        <v>353</v>
      </c>
      <c r="B111" s="53" t="s">
        <v>96</v>
      </c>
      <c r="C111" s="53" t="s">
        <v>220</v>
      </c>
      <c r="D111" s="53" t="s">
        <v>224</v>
      </c>
      <c r="E111" s="53" t="s">
        <v>45</v>
      </c>
      <c r="F111" s="54">
        <v>5968180</v>
      </c>
      <c r="G111" s="56">
        <v>2265621.5</v>
      </c>
    </row>
    <row r="112" spans="1:7">
      <c r="A112" s="53" t="s">
        <v>353</v>
      </c>
      <c r="B112" s="53" t="s">
        <v>96</v>
      </c>
      <c r="C112" s="53" t="s">
        <v>220</v>
      </c>
      <c r="D112" s="53" t="s">
        <v>224</v>
      </c>
      <c r="E112" s="53" t="s">
        <v>45</v>
      </c>
      <c r="F112" s="54">
        <v>6649271</v>
      </c>
      <c r="G112" s="56">
        <v>2571627</v>
      </c>
    </row>
    <row r="113" spans="1:7">
      <c r="A113" s="53" t="s">
        <v>353</v>
      </c>
      <c r="B113" s="53" t="s">
        <v>96</v>
      </c>
      <c r="C113" s="53" t="s">
        <v>220</v>
      </c>
      <c r="D113" s="53" t="s">
        <v>223</v>
      </c>
      <c r="E113" s="53" t="s">
        <v>81</v>
      </c>
      <c r="F113" s="54">
        <v>625691.4375</v>
      </c>
      <c r="G113" s="56">
        <v>107536.7734375</v>
      </c>
    </row>
    <row r="114" spans="1:7">
      <c r="A114" s="53" t="s">
        <v>353</v>
      </c>
      <c r="B114" s="53" t="s">
        <v>96</v>
      </c>
      <c r="C114" s="53" t="s">
        <v>220</v>
      </c>
      <c r="D114" s="53" t="s">
        <v>224</v>
      </c>
      <c r="E114" s="53" t="s">
        <v>45</v>
      </c>
      <c r="F114" s="54">
        <v>6000000</v>
      </c>
      <c r="G114" s="56">
        <v>869744.0625</v>
      </c>
    </row>
    <row r="115" spans="1:7">
      <c r="A115" s="53" t="s">
        <v>353</v>
      </c>
      <c r="B115" s="53" t="s">
        <v>96</v>
      </c>
      <c r="C115" s="53" t="s">
        <v>220</v>
      </c>
      <c r="D115" s="53" t="s">
        <v>224</v>
      </c>
      <c r="E115" s="53" t="s">
        <v>45</v>
      </c>
      <c r="F115" s="54">
        <v>483848</v>
      </c>
      <c r="G115" s="56">
        <v>190974.6875</v>
      </c>
    </row>
    <row r="116" spans="1:7">
      <c r="A116" s="53" t="s">
        <v>353</v>
      </c>
      <c r="B116" s="53" t="s">
        <v>96</v>
      </c>
      <c r="C116" s="53" t="s">
        <v>220</v>
      </c>
      <c r="D116" s="53" t="s">
        <v>224</v>
      </c>
      <c r="E116" s="53" t="s">
        <v>45</v>
      </c>
      <c r="F116" s="54">
        <v>297777.25</v>
      </c>
      <c r="G116" s="56">
        <v>134741.265625</v>
      </c>
    </row>
    <row r="117" spans="1:7">
      <c r="A117" s="53" t="s">
        <v>353</v>
      </c>
      <c r="B117" s="53" t="s">
        <v>96</v>
      </c>
      <c r="C117" s="53" t="s">
        <v>220</v>
      </c>
      <c r="D117" s="53" t="s">
        <v>224</v>
      </c>
      <c r="E117" s="53" t="s">
        <v>45</v>
      </c>
      <c r="F117" s="54">
        <v>595574.4375</v>
      </c>
      <c r="G117" s="56">
        <v>269494.5</v>
      </c>
    </row>
    <row r="118" spans="1:7">
      <c r="A118" s="53" t="s">
        <v>353</v>
      </c>
      <c r="B118" s="53" t="s">
        <v>96</v>
      </c>
      <c r="C118" s="53" t="s">
        <v>220</v>
      </c>
      <c r="D118" s="53" t="s">
        <v>223</v>
      </c>
      <c r="E118" s="53" t="s">
        <v>45</v>
      </c>
      <c r="F118" s="54">
        <v>733416.1875</v>
      </c>
      <c r="G118" s="56">
        <v>127585.59375</v>
      </c>
    </row>
    <row r="119" spans="1:7">
      <c r="A119" s="53" t="s">
        <v>353</v>
      </c>
      <c r="B119" s="53" t="s">
        <v>96</v>
      </c>
      <c r="C119" s="53" t="s">
        <v>220</v>
      </c>
      <c r="D119" s="53" t="s">
        <v>223</v>
      </c>
      <c r="E119" s="53" t="s">
        <v>81</v>
      </c>
      <c r="F119" s="54">
        <v>670597.5625</v>
      </c>
      <c r="G119" s="56">
        <v>133170.234375</v>
      </c>
    </row>
    <row r="120" spans="1:7">
      <c r="A120" s="53" t="s">
        <v>353</v>
      </c>
      <c r="B120" s="53" t="s">
        <v>146</v>
      </c>
      <c r="C120" s="53" t="s">
        <v>220</v>
      </c>
      <c r="D120" s="53" t="s">
        <v>361</v>
      </c>
      <c r="E120" s="53" t="s">
        <v>45</v>
      </c>
      <c r="F120" s="54">
        <v>99142.65625</v>
      </c>
      <c r="G120" s="56">
        <v>68606.953125</v>
      </c>
    </row>
    <row r="121" spans="1:7">
      <c r="A121" s="53" t="s">
        <v>353</v>
      </c>
      <c r="B121" s="53" t="s">
        <v>266</v>
      </c>
      <c r="C121" s="53" t="s">
        <v>217</v>
      </c>
      <c r="D121" s="53" t="s">
        <v>362</v>
      </c>
      <c r="E121" s="53" t="s">
        <v>358</v>
      </c>
      <c r="F121" s="54">
        <v>90000</v>
      </c>
      <c r="G121" s="56">
        <v>127400</v>
      </c>
    </row>
    <row r="122" spans="1:7">
      <c r="A122" s="53" t="s">
        <v>353</v>
      </c>
      <c r="B122" s="53" t="s">
        <v>96</v>
      </c>
      <c r="C122" s="53" t="s">
        <v>220</v>
      </c>
      <c r="D122" s="53" t="s">
        <v>223</v>
      </c>
      <c r="E122" s="53" t="s">
        <v>45</v>
      </c>
      <c r="F122" s="54">
        <v>2099922</v>
      </c>
      <c r="G122" s="56">
        <v>398567.6875</v>
      </c>
    </row>
    <row r="123" spans="1:7">
      <c r="A123" s="53" t="s">
        <v>353</v>
      </c>
      <c r="B123" s="53" t="s">
        <v>96</v>
      </c>
      <c r="C123" s="53" t="s">
        <v>220</v>
      </c>
      <c r="D123" s="53" t="s">
        <v>223</v>
      </c>
      <c r="E123" s="53" t="s">
        <v>81</v>
      </c>
      <c r="F123" s="54">
        <v>1787262.125</v>
      </c>
      <c r="G123" s="56">
        <v>337102.03125</v>
      </c>
    </row>
    <row r="124" spans="1:7">
      <c r="A124" s="53" t="s">
        <v>353</v>
      </c>
      <c r="B124" s="53" t="s">
        <v>96</v>
      </c>
      <c r="C124" s="53" t="s">
        <v>220</v>
      </c>
      <c r="D124" s="53" t="s">
        <v>224</v>
      </c>
      <c r="E124" s="53" t="s">
        <v>45</v>
      </c>
      <c r="F124" s="54">
        <v>992625.875</v>
      </c>
      <c r="G124" s="56">
        <v>411080.78125</v>
      </c>
    </row>
    <row r="125" spans="1:7">
      <c r="A125" s="53" t="s">
        <v>353</v>
      </c>
      <c r="B125" s="53" t="s">
        <v>96</v>
      </c>
      <c r="C125" s="53" t="s">
        <v>220</v>
      </c>
      <c r="D125" s="53" t="s">
        <v>223</v>
      </c>
      <c r="E125" s="53" t="s">
        <v>45</v>
      </c>
      <c r="F125" s="54">
        <v>15659528</v>
      </c>
      <c r="G125" s="56">
        <v>2979156.75</v>
      </c>
    </row>
    <row r="126" spans="1:7">
      <c r="A126" s="53" t="s">
        <v>353</v>
      </c>
      <c r="B126" s="53" t="s">
        <v>96</v>
      </c>
      <c r="C126" s="53" t="s">
        <v>220</v>
      </c>
      <c r="D126" s="53" t="s">
        <v>223</v>
      </c>
      <c r="E126" s="53" t="s">
        <v>45</v>
      </c>
      <c r="F126" s="54">
        <v>627687.25</v>
      </c>
      <c r="G126" s="56">
        <v>116492.8671875</v>
      </c>
    </row>
    <row r="127" spans="1:7">
      <c r="A127" s="53" t="s">
        <v>353</v>
      </c>
      <c r="B127" s="53" t="s">
        <v>96</v>
      </c>
      <c r="C127" s="53" t="s">
        <v>220</v>
      </c>
      <c r="D127" s="53" t="s">
        <v>224</v>
      </c>
      <c r="E127" s="53" t="s">
        <v>45</v>
      </c>
      <c r="F127" s="54">
        <v>1935390</v>
      </c>
      <c r="G127" s="56">
        <v>745125.0625</v>
      </c>
    </row>
    <row r="128" spans="1:7">
      <c r="A128" s="53" t="s">
        <v>353</v>
      </c>
      <c r="B128" s="53" t="s">
        <v>96</v>
      </c>
      <c r="C128" s="53" t="s">
        <v>220</v>
      </c>
      <c r="D128" s="53" t="s">
        <v>223</v>
      </c>
      <c r="E128" s="53" t="s">
        <v>45</v>
      </c>
      <c r="F128" s="54">
        <v>1716448</v>
      </c>
      <c r="G128" s="56">
        <v>289925.25</v>
      </c>
    </row>
    <row r="129" spans="1:7">
      <c r="A129" s="53" t="s">
        <v>353</v>
      </c>
      <c r="B129" s="53" t="s">
        <v>96</v>
      </c>
      <c r="C129" s="53" t="s">
        <v>220</v>
      </c>
      <c r="D129" s="53" t="s">
        <v>224</v>
      </c>
      <c r="E129" s="53" t="s">
        <v>45</v>
      </c>
      <c r="F129" s="54">
        <v>870926</v>
      </c>
      <c r="G129" s="56">
        <v>338494.09375</v>
      </c>
    </row>
    <row r="130" spans="1:7">
      <c r="A130" s="53" t="s">
        <v>353</v>
      </c>
      <c r="B130" s="53" t="s">
        <v>96</v>
      </c>
      <c r="C130" s="53" t="s">
        <v>220</v>
      </c>
      <c r="D130" s="53" t="s">
        <v>223</v>
      </c>
      <c r="E130" s="53" t="s">
        <v>45</v>
      </c>
      <c r="F130" s="54">
        <v>839969.6875</v>
      </c>
      <c r="G130" s="56">
        <v>184915</v>
      </c>
    </row>
    <row r="131" spans="1:7">
      <c r="A131" s="53" t="s">
        <v>353</v>
      </c>
      <c r="B131" s="53" t="s">
        <v>96</v>
      </c>
      <c r="C131" s="53" t="s">
        <v>220</v>
      </c>
      <c r="D131" s="53" t="s">
        <v>223</v>
      </c>
      <c r="E131" s="53" t="s">
        <v>81</v>
      </c>
      <c r="F131" s="54">
        <v>848226.0625</v>
      </c>
      <c r="G131" s="56">
        <v>109029.03125</v>
      </c>
    </row>
    <row r="132" spans="1:7">
      <c r="A132" s="53" t="s">
        <v>353</v>
      </c>
      <c r="B132" s="53" t="s">
        <v>96</v>
      </c>
      <c r="C132" s="53" t="s">
        <v>220</v>
      </c>
      <c r="D132" s="53" t="s">
        <v>223</v>
      </c>
      <c r="E132" s="53" t="s">
        <v>45</v>
      </c>
      <c r="F132" s="54">
        <v>1425803</v>
      </c>
      <c r="G132" s="56">
        <v>212259.296875</v>
      </c>
    </row>
    <row r="133" spans="1:7">
      <c r="A133" s="53" t="s">
        <v>353</v>
      </c>
      <c r="B133" s="53" t="s">
        <v>96</v>
      </c>
      <c r="C133" s="53" t="s">
        <v>220</v>
      </c>
      <c r="D133" s="53" t="s">
        <v>224</v>
      </c>
      <c r="E133" s="53" t="s">
        <v>45</v>
      </c>
      <c r="F133" s="54">
        <v>783183</v>
      </c>
      <c r="G133" s="56">
        <v>286926.90625</v>
      </c>
    </row>
    <row r="134" spans="1:7">
      <c r="A134" s="53" t="s">
        <v>353</v>
      </c>
      <c r="B134" s="53" t="s">
        <v>96</v>
      </c>
      <c r="C134" s="53" t="s">
        <v>220</v>
      </c>
      <c r="D134" s="53" t="s">
        <v>223</v>
      </c>
      <c r="E134" s="53" t="s">
        <v>45</v>
      </c>
      <c r="F134" s="54">
        <v>3953032</v>
      </c>
      <c r="G134" s="56">
        <v>665848.75</v>
      </c>
    </row>
    <row r="135" spans="1:7">
      <c r="A135" s="53" t="s">
        <v>353</v>
      </c>
      <c r="B135" s="53" t="s">
        <v>96</v>
      </c>
      <c r="C135" s="53" t="s">
        <v>220</v>
      </c>
      <c r="D135" s="53" t="s">
        <v>224</v>
      </c>
      <c r="E135" s="53" t="s">
        <v>45</v>
      </c>
      <c r="F135" s="54">
        <v>1741852</v>
      </c>
      <c r="G135" s="56">
        <v>665369.9375</v>
      </c>
    </row>
    <row r="136" spans="1:7">
      <c r="A136" s="53" t="s">
        <v>353</v>
      </c>
      <c r="B136" s="53" t="s">
        <v>96</v>
      </c>
      <c r="C136" s="53" t="s">
        <v>220</v>
      </c>
      <c r="D136" s="53" t="s">
        <v>223</v>
      </c>
      <c r="E136" s="53" t="s">
        <v>45</v>
      </c>
      <c r="F136" s="54">
        <v>4473168</v>
      </c>
      <c r="G136" s="56">
        <v>714543.8125</v>
      </c>
    </row>
    <row r="137" spans="1:7">
      <c r="A137" s="53" t="s">
        <v>353</v>
      </c>
      <c r="B137" s="53" t="s">
        <v>96</v>
      </c>
      <c r="C137" s="53" t="s">
        <v>220</v>
      </c>
      <c r="D137" s="53" t="s">
        <v>224</v>
      </c>
      <c r="E137" s="53" t="s">
        <v>45</v>
      </c>
      <c r="F137" s="54">
        <v>1451543</v>
      </c>
      <c r="G137" s="56">
        <v>559642.4375</v>
      </c>
    </row>
    <row r="138" spans="1:7">
      <c r="A138" s="53" t="s">
        <v>353</v>
      </c>
      <c r="B138" s="53" t="s">
        <v>96</v>
      </c>
      <c r="C138" s="53" t="s">
        <v>220</v>
      </c>
      <c r="D138" s="53" t="s">
        <v>223</v>
      </c>
      <c r="E138" s="53" t="s">
        <v>45</v>
      </c>
      <c r="F138" s="54">
        <v>367490</v>
      </c>
      <c r="G138" s="56">
        <v>63105.9296875</v>
      </c>
    </row>
    <row r="139" spans="1:7">
      <c r="A139" s="53" t="s">
        <v>353</v>
      </c>
      <c r="B139" s="53" t="s">
        <v>96</v>
      </c>
      <c r="C139" s="53" t="s">
        <v>220</v>
      </c>
      <c r="D139" s="53" t="s">
        <v>223</v>
      </c>
      <c r="E139" s="53" t="s">
        <v>81</v>
      </c>
      <c r="F139" s="54">
        <v>312346.78125</v>
      </c>
      <c r="G139" s="56">
        <v>61614.05078125</v>
      </c>
    </row>
    <row r="140" spans="1:7">
      <c r="A140" s="53" t="s">
        <v>353</v>
      </c>
      <c r="B140" s="53" t="s">
        <v>96</v>
      </c>
      <c r="C140" s="53" t="s">
        <v>220</v>
      </c>
      <c r="D140" s="53" t="s">
        <v>224</v>
      </c>
      <c r="E140" s="53" t="s">
        <v>45</v>
      </c>
      <c r="F140" s="54">
        <v>299373.90625</v>
      </c>
      <c r="G140" s="56">
        <v>122121.2421875</v>
      </c>
    </row>
    <row r="141" spans="1:7">
      <c r="A141" s="53" t="s">
        <v>353</v>
      </c>
      <c r="B141" s="53" t="s">
        <v>96</v>
      </c>
      <c r="C141" s="53" t="s">
        <v>220</v>
      </c>
      <c r="D141" s="53" t="s">
        <v>223</v>
      </c>
      <c r="E141" s="53" t="s">
        <v>45</v>
      </c>
      <c r="F141" s="54">
        <v>4483168</v>
      </c>
      <c r="G141" s="56">
        <v>749345.0625</v>
      </c>
    </row>
    <row r="142" spans="1:7">
      <c r="A142" s="53" t="s">
        <v>353</v>
      </c>
      <c r="B142" s="53" t="s">
        <v>96</v>
      </c>
      <c r="C142" s="53" t="s">
        <v>220</v>
      </c>
      <c r="D142" s="53" t="s">
        <v>223</v>
      </c>
      <c r="E142" s="53" t="s">
        <v>45</v>
      </c>
      <c r="F142" s="54">
        <v>1159335.375</v>
      </c>
      <c r="G142" s="56">
        <v>273963.3125</v>
      </c>
    </row>
    <row r="143" spans="1:7">
      <c r="A143" s="53" t="s">
        <v>353</v>
      </c>
      <c r="B143" s="53" t="s">
        <v>96</v>
      </c>
      <c r="C143" s="53" t="s">
        <v>220</v>
      </c>
      <c r="D143" s="53" t="s">
        <v>223</v>
      </c>
      <c r="E143" s="53" t="s">
        <v>45</v>
      </c>
      <c r="F143" s="54">
        <v>682400</v>
      </c>
      <c r="G143" s="56">
        <v>126473.171875</v>
      </c>
    </row>
    <row r="144" spans="1:7">
      <c r="A144" s="53" t="s">
        <v>353</v>
      </c>
      <c r="B144" s="53" t="s">
        <v>96</v>
      </c>
      <c r="C144" s="53" t="s">
        <v>220</v>
      </c>
      <c r="D144" s="53" t="s">
        <v>223</v>
      </c>
      <c r="E144" s="53" t="s">
        <v>81</v>
      </c>
      <c r="F144" s="54">
        <v>635670.5625</v>
      </c>
      <c r="G144" s="56">
        <v>108901.8671875</v>
      </c>
    </row>
    <row r="145" spans="1:7">
      <c r="A145" s="53" t="s">
        <v>353</v>
      </c>
      <c r="B145" s="53" t="s">
        <v>96</v>
      </c>
      <c r="C145" s="53" t="s">
        <v>220</v>
      </c>
      <c r="D145" s="53" t="s">
        <v>224</v>
      </c>
      <c r="E145" s="53" t="s">
        <v>45</v>
      </c>
      <c r="F145" s="54">
        <v>297787.21875</v>
      </c>
      <c r="G145" s="56">
        <v>134745.78125</v>
      </c>
    </row>
    <row r="146" spans="1:7">
      <c r="A146" s="53" t="s">
        <v>353</v>
      </c>
      <c r="B146" s="53" t="s">
        <v>96</v>
      </c>
      <c r="C146" s="53" t="s">
        <v>220</v>
      </c>
      <c r="D146" s="53" t="s">
        <v>223</v>
      </c>
      <c r="E146" s="53" t="s">
        <v>45</v>
      </c>
      <c r="F146" s="54">
        <v>2080543</v>
      </c>
      <c r="G146" s="56">
        <v>352111.125</v>
      </c>
    </row>
    <row r="147" spans="1:7">
      <c r="A147" s="53" t="s">
        <v>353</v>
      </c>
      <c r="B147" s="53" t="s">
        <v>96</v>
      </c>
      <c r="C147" s="53" t="s">
        <v>220</v>
      </c>
      <c r="D147" s="53" t="s">
        <v>224</v>
      </c>
      <c r="E147" s="53" t="s">
        <v>45</v>
      </c>
      <c r="F147" s="54">
        <v>774156</v>
      </c>
      <c r="G147" s="56">
        <v>298824.34375</v>
      </c>
    </row>
    <row r="148" spans="1:7">
      <c r="A148" s="53" t="s">
        <v>353</v>
      </c>
      <c r="B148" s="53" t="s">
        <v>96</v>
      </c>
      <c r="C148" s="53" t="s">
        <v>220</v>
      </c>
      <c r="D148" s="53" t="s">
        <v>223</v>
      </c>
      <c r="E148" s="53" t="s">
        <v>45</v>
      </c>
      <c r="F148" s="54">
        <v>8079553</v>
      </c>
      <c r="G148" s="56">
        <v>1202803</v>
      </c>
    </row>
    <row r="149" spans="1:7">
      <c r="A149" s="53" t="s">
        <v>353</v>
      </c>
      <c r="B149" s="53" t="s">
        <v>96</v>
      </c>
      <c r="C149" s="53" t="s">
        <v>220</v>
      </c>
      <c r="D149" s="53" t="s">
        <v>224</v>
      </c>
      <c r="E149" s="53" t="s">
        <v>45</v>
      </c>
      <c r="F149" s="54">
        <v>3633222</v>
      </c>
      <c r="G149" s="56">
        <v>1327037.25</v>
      </c>
    </row>
    <row r="150" spans="1:7">
      <c r="A150" s="53" t="s">
        <v>353</v>
      </c>
      <c r="B150" s="53" t="s">
        <v>216</v>
      </c>
      <c r="C150" s="53" t="s">
        <v>217</v>
      </c>
      <c r="D150" s="53" t="s">
        <v>218</v>
      </c>
      <c r="E150" s="53" t="s">
        <v>45</v>
      </c>
      <c r="F150" s="54">
        <v>209561.7421875</v>
      </c>
      <c r="G150" s="56">
        <v>229053</v>
      </c>
    </row>
    <row r="151" spans="1:7">
      <c r="A151" s="53" t="s">
        <v>353</v>
      </c>
      <c r="B151" s="53" t="s">
        <v>96</v>
      </c>
      <c r="C151" s="53" t="s">
        <v>220</v>
      </c>
      <c r="D151" s="53" t="s">
        <v>224</v>
      </c>
      <c r="E151" s="53" t="s">
        <v>45</v>
      </c>
      <c r="F151" s="54">
        <v>298410</v>
      </c>
      <c r="G151" s="56">
        <v>125914.71875</v>
      </c>
    </row>
    <row r="152" spans="1:7">
      <c r="A152" s="53" t="s">
        <v>353</v>
      </c>
      <c r="B152" s="53" t="s">
        <v>96</v>
      </c>
      <c r="C152" s="53" t="s">
        <v>220</v>
      </c>
      <c r="D152" s="53" t="s">
        <v>223</v>
      </c>
      <c r="E152" s="53" t="s">
        <v>45</v>
      </c>
      <c r="F152" s="54">
        <v>22579728</v>
      </c>
      <c r="G152" s="56">
        <v>3952807.25</v>
      </c>
    </row>
    <row r="153" spans="1:7">
      <c r="A153" s="53" t="s">
        <v>353</v>
      </c>
      <c r="B153" s="53" t="s">
        <v>96</v>
      </c>
      <c r="C153" s="53" t="s">
        <v>220</v>
      </c>
      <c r="D153" s="53" t="s">
        <v>224</v>
      </c>
      <c r="E153" s="53" t="s">
        <v>45</v>
      </c>
      <c r="F153" s="54">
        <v>8603656</v>
      </c>
      <c r="G153" s="56">
        <v>3314816.5</v>
      </c>
    </row>
    <row r="154" spans="1:7">
      <c r="A154" s="53" t="s">
        <v>353</v>
      </c>
      <c r="B154" s="53" t="s">
        <v>96</v>
      </c>
      <c r="C154" s="53" t="s">
        <v>220</v>
      </c>
      <c r="D154" s="53" t="s">
        <v>223</v>
      </c>
      <c r="E154" s="53" t="s">
        <v>81</v>
      </c>
      <c r="F154" s="54">
        <v>14964702.875</v>
      </c>
      <c r="G154" s="56">
        <v>2684371.65625</v>
      </c>
    </row>
    <row r="155" spans="1:7" ht="15.75" thickBot="1">
      <c r="A155" s="53" t="s">
        <v>353</v>
      </c>
      <c r="B155" s="53" t="s">
        <v>96</v>
      </c>
      <c r="C155" s="53" t="s">
        <v>220</v>
      </c>
      <c r="D155" s="53" t="s">
        <v>224</v>
      </c>
      <c r="E155" s="53" t="s">
        <v>45</v>
      </c>
      <c r="F155" s="54">
        <v>99262.40625</v>
      </c>
      <c r="G155" s="56">
        <v>39971.96875</v>
      </c>
    </row>
    <row r="156" spans="1:7" ht="15.75" thickBot="1">
      <c r="A156" s="57" t="s">
        <v>353</v>
      </c>
      <c r="B156" s="58"/>
      <c r="C156" s="58"/>
      <c r="D156" s="58"/>
      <c r="E156" s="58"/>
      <c r="F156" s="58">
        <f>SUM(F100:F155)</f>
        <v>154608568.2109375</v>
      </c>
      <c r="G156" s="59">
        <f>SUM(G100:G155)</f>
        <v>35586205.35546875</v>
      </c>
    </row>
    <row r="157" spans="1:7">
      <c r="A157" s="53" t="s">
        <v>363</v>
      </c>
      <c r="B157" s="53" t="s">
        <v>96</v>
      </c>
      <c r="C157" s="53" t="s">
        <v>220</v>
      </c>
      <c r="D157" s="53" t="s">
        <v>223</v>
      </c>
      <c r="E157" s="53" t="s">
        <v>81</v>
      </c>
      <c r="F157" s="54">
        <v>3991652</v>
      </c>
      <c r="G157" s="56">
        <v>692680</v>
      </c>
    </row>
    <row r="158" spans="1:7">
      <c r="A158" s="53" t="s">
        <v>363</v>
      </c>
      <c r="B158" s="53" t="s">
        <v>96</v>
      </c>
      <c r="C158" s="53" t="s">
        <v>220</v>
      </c>
      <c r="D158" s="53" t="s">
        <v>224</v>
      </c>
      <c r="E158" s="53" t="s">
        <v>45</v>
      </c>
      <c r="F158" s="54">
        <v>1006849.3125</v>
      </c>
      <c r="G158" s="56">
        <v>417071.71875</v>
      </c>
    </row>
    <row r="159" spans="1:7">
      <c r="A159" s="53" t="s">
        <v>363</v>
      </c>
      <c r="B159" s="53" t="s">
        <v>96</v>
      </c>
      <c r="C159" s="53" t="s">
        <v>220</v>
      </c>
      <c r="D159" s="53" t="s">
        <v>223</v>
      </c>
      <c r="E159" s="53" t="s">
        <v>81</v>
      </c>
      <c r="F159" s="54">
        <v>997913</v>
      </c>
      <c r="G159" s="56">
        <v>180445</v>
      </c>
    </row>
    <row r="160" spans="1:7">
      <c r="A160" s="53" t="s">
        <v>363</v>
      </c>
      <c r="B160" s="53" t="s">
        <v>96</v>
      </c>
      <c r="C160" s="53" t="s">
        <v>220</v>
      </c>
      <c r="D160" s="53" t="s">
        <v>222</v>
      </c>
      <c r="E160" s="53" t="s">
        <v>45</v>
      </c>
      <c r="F160" s="54">
        <v>202506.4921875</v>
      </c>
      <c r="G160" s="56">
        <v>52681.69140625</v>
      </c>
    </row>
    <row r="161" spans="1:7">
      <c r="A161" s="53" t="s">
        <v>363</v>
      </c>
      <c r="B161" s="53" t="s">
        <v>96</v>
      </c>
      <c r="C161" s="53" t="s">
        <v>220</v>
      </c>
      <c r="D161" s="53" t="s">
        <v>224</v>
      </c>
      <c r="E161" s="53" t="s">
        <v>45</v>
      </c>
      <c r="F161" s="54">
        <v>352397</v>
      </c>
      <c r="G161" s="56">
        <v>130705.4921875</v>
      </c>
    </row>
    <row r="162" spans="1:7">
      <c r="A162" s="53" t="s">
        <v>363</v>
      </c>
      <c r="B162" s="53" t="s">
        <v>96</v>
      </c>
      <c r="C162" s="53" t="s">
        <v>220</v>
      </c>
      <c r="D162" s="53" t="s">
        <v>224</v>
      </c>
      <c r="E162" s="53" t="s">
        <v>45</v>
      </c>
      <c r="F162" s="54">
        <v>4120000</v>
      </c>
      <c r="G162" s="56">
        <v>1589859.75</v>
      </c>
    </row>
    <row r="163" spans="1:7">
      <c r="A163" s="53" t="s">
        <v>363</v>
      </c>
      <c r="B163" s="53" t="s">
        <v>96</v>
      </c>
      <c r="C163" s="53" t="s">
        <v>220</v>
      </c>
      <c r="D163" s="53" t="s">
        <v>223</v>
      </c>
      <c r="E163" s="53" t="s">
        <v>81</v>
      </c>
      <c r="F163" s="54">
        <v>9750000</v>
      </c>
      <c r="G163" s="56">
        <v>1655257.5</v>
      </c>
    </row>
    <row r="164" spans="1:7">
      <c r="A164" s="53" t="s">
        <v>363</v>
      </c>
      <c r="B164" s="53" t="s">
        <v>96</v>
      </c>
      <c r="C164" s="53" t="s">
        <v>220</v>
      </c>
      <c r="D164" s="53" t="s">
        <v>224</v>
      </c>
      <c r="E164" s="53" t="s">
        <v>45</v>
      </c>
      <c r="F164" s="54">
        <v>604110.6875</v>
      </c>
      <c r="G164" s="56">
        <v>238741.34375</v>
      </c>
    </row>
    <row r="165" spans="1:7">
      <c r="A165" s="53" t="s">
        <v>363</v>
      </c>
      <c r="B165" s="53" t="s">
        <v>96</v>
      </c>
      <c r="C165" s="53" t="s">
        <v>220</v>
      </c>
      <c r="D165" s="53" t="s">
        <v>224</v>
      </c>
      <c r="E165" s="53" t="s">
        <v>45</v>
      </c>
      <c r="F165" s="54">
        <v>604109.75</v>
      </c>
      <c r="G165" s="56">
        <v>249117.046875</v>
      </c>
    </row>
    <row r="166" spans="1:7">
      <c r="A166" s="53" t="s">
        <v>363</v>
      </c>
      <c r="B166" s="53" t="s">
        <v>96</v>
      </c>
      <c r="C166" s="53" t="s">
        <v>220</v>
      </c>
      <c r="D166" s="53" t="s">
        <v>224</v>
      </c>
      <c r="E166" s="53" t="s">
        <v>45</v>
      </c>
      <c r="F166" s="54">
        <v>8340457</v>
      </c>
      <c r="G166" s="56">
        <v>3519500</v>
      </c>
    </row>
    <row r="167" spans="1:7">
      <c r="A167" s="53" t="s">
        <v>363</v>
      </c>
      <c r="B167" s="53" t="s">
        <v>96</v>
      </c>
      <c r="C167" s="53" t="s">
        <v>220</v>
      </c>
      <c r="D167" s="53" t="s">
        <v>224</v>
      </c>
      <c r="E167" s="53" t="s">
        <v>45</v>
      </c>
      <c r="F167" s="54">
        <v>1510273.25</v>
      </c>
      <c r="G167" s="56">
        <v>1103746</v>
      </c>
    </row>
    <row r="168" spans="1:7">
      <c r="A168" s="53" t="s">
        <v>363</v>
      </c>
      <c r="B168" s="53" t="s">
        <v>216</v>
      </c>
      <c r="C168" s="53" t="s">
        <v>217</v>
      </c>
      <c r="D168" s="53" t="s">
        <v>218</v>
      </c>
      <c r="E168" s="53" t="s">
        <v>45</v>
      </c>
      <c r="F168" s="54">
        <v>62868.51953125</v>
      </c>
      <c r="G168" s="56">
        <v>62055</v>
      </c>
    </row>
    <row r="169" spans="1:7">
      <c r="A169" s="53" t="s">
        <v>363</v>
      </c>
      <c r="B169" s="53" t="s">
        <v>216</v>
      </c>
      <c r="C169" s="53" t="s">
        <v>217</v>
      </c>
      <c r="D169" s="53" t="s">
        <v>218</v>
      </c>
      <c r="E169" s="53" t="s">
        <v>269</v>
      </c>
      <c r="F169" s="54">
        <v>39756.8515625</v>
      </c>
      <c r="G169" s="56">
        <v>79281.6015625</v>
      </c>
    </row>
    <row r="170" spans="1:7">
      <c r="A170" s="53" t="s">
        <v>363</v>
      </c>
      <c r="B170" s="53" t="s">
        <v>216</v>
      </c>
      <c r="C170" s="53" t="s">
        <v>217</v>
      </c>
      <c r="D170" s="53" t="s">
        <v>218</v>
      </c>
      <c r="E170" s="53" t="s">
        <v>45</v>
      </c>
      <c r="F170" s="54">
        <v>126118.0703125</v>
      </c>
      <c r="G170" s="56">
        <v>102759</v>
      </c>
    </row>
    <row r="171" spans="1:7">
      <c r="A171" s="53" t="s">
        <v>363</v>
      </c>
      <c r="B171" s="53" t="s">
        <v>96</v>
      </c>
      <c r="C171" s="53" t="s">
        <v>220</v>
      </c>
      <c r="D171" s="53" t="s">
        <v>224</v>
      </c>
      <c r="E171" s="53" t="s">
        <v>45</v>
      </c>
      <c r="F171" s="54">
        <v>302054.28125</v>
      </c>
      <c r="G171" s="56">
        <v>124043.75</v>
      </c>
    </row>
    <row r="172" spans="1:7">
      <c r="A172" s="53" t="s">
        <v>363</v>
      </c>
      <c r="B172" s="53" t="s">
        <v>96</v>
      </c>
      <c r="C172" s="53" t="s">
        <v>220</v>
      </c>
      <c r="D172" s="53" t="s">
        <v>224</v>
      </c>
      <c r="E172" s="53" t="s">
        <v>45</v>
      </c>
      <c r="F172" s="54">
        <v>151027.15625</v>
      </c>
      <c r="G172" s="56">
        <v>56016.58984375</v>
      </c>
    </row>
    <row r="173" spans="1:7">
      <c r="A173" s="53" t="s">
        <v>363</v>
      </c>
      <c r="B173" s="53" t="s">
        <v>216</v>
      </c>
      <c r="C173" s="53" t="s">
        <v>217</v>
      </c>
      <c r="D173" s="53" t="s">
        <v>218</v>
      </c>
      <c r="E173" s="53" t="s">
        <v>269</v>
      </c>
      <c r="F173" s="54">
        <v>24947.830078125</v>
      </c>
      <c r="G173" s="56">
        <v>44500</v>
      </c>
    </row>
    <row r="174" spans="1:7">
      <c r="A174" s="53" t="s">
        <v>363</v>
      </c>
      <c r="B174" s="53" t="s">
        <v>96</v>
      </c>
      <c r="C174" s="53" t="s">
        <v>220</v>
      </c>
      <c r="D174" s="53" t="s">
        <v>225</v>
      </c>
      <c r="E174" s="53" t="s">
        <v>135</v>
      </c>
      <c r="F174" s="54">
        <v>23537.76953125</v>
      </c>
      <c r="G174" s="56">
        <v>14951.4296875</v>
      </c>
    </row>
    <row r="175" spans="1:7">
      <c r="A175" s="53" t="s">
        <v>363</v>
      </c>
      <c r="B175" s="53" t="s">
        <v>96</v>
      </c>
      <c r="C175" s="53" t="s">
        <v>220</v>
      </c>
      <c r="D175" s="53" t="s">
        <v>224</v>
      </c>
      <c r="E175" s="53" t="s">
        <v>45</v>
      </c>
      <c r="F175" s="54">
        <v>4128078.5</v>
      </c>
      <c r="G175" s="56">
        <v>1550978.5</v>
      </c>
    </row>
    <row r="176" spans="1:7">
      <c r="A176" s="53" t="s">
        <v>363</v>
      </c>
      <c r="B176" s="53" t="s">
        <v>96</v>
      </c>
      <c r="C176" s="53" t="s">
        <v>220</v>
      </c>
      <c r="D176" s="53" t="s">
        <v>223</v>
      </c>
      <c r="E176" s="53" t="s">
        <v>45</v>
      </c>
      <c r="F176" s="54">
        <v>12074339</v>
      </c>
      <c r="G176" s="56">
        <v>2190149.75</v>
      </c>
    </row>
    <row r="177" spans="1:7" ht="15.75" thickBot="1">
      <c r="A177" s="53" t="s">
        <v>363</v>
      </c>
      <c r="B177" s="53" t="s">
        <v>96</v>
      </c>
      <c r="C177" s="53" t="s">
        <v>220</v>
      </c>
      <c r="D177" s="53" t="s">
        <v>223</v>
      </c>
      <c r="E177" s="53" t="s">
        <v>81</v>
      </c>
      <c r="F177" s="54">
        <v>1000000</v>
      </c>
      <c r="G177" s="56">
        <v>186770</v>
      </c>
    </row>
    <row r="178" spans="1:7" ht="15.75" thickBot="1">
      <c r="A178" s="57" t="s">
        <v>363</v>
      </c>
      <c r="B178" s="58"/>
      <c r="C178" s="58"/>
      <c r="D178" s="58"/>
      <c r="E178" s="58"/>
      <c r="F178" s="58">
        <f>SUM(F157:F177)</f>
        <v>49412996.470703125</v>
      </c>
      <c r="G178" s="59">
        <f>SUM(G157:G177)</f>
        <v>14241311.1640625</v>
      </c>
    </row>
    <row r="179" spans="1:7">
      <c r="A179" s="53" t="s">
        <v>373</v>
      </c>
      <c r="B179" s="53" t="s">
        <v>96</v>
      </c>
      <c r="C179" s="53" t="s">
        <v>220</v>
      </c>
      <c r="D179" s="53" t="s">
        <v>223</v>
      </c>
      <c r="E179" s="53" t="s">
        <v>81</v>
      </c>
      <c r="F179" s="54">
        <v>5385338.4375</v>
      </c>
      <c r="G179" s="56">
        <v>909044.359375</v>
      </c>
    </row>
    <row r="180" spans="1:7">
      <c r="A180" s="53" t="s">
        <v>373</v>
      </c>
      <c r="B180" s="53" t="s">
        <v>96</v>
      </c>
      <c r="C180" s="53" t="s">
        <v>220</v>
      </c>
      <c r="D180" s="53" t="s">
        <v>224</v>
      </c>
      <c r="E180" s="53" t="s">
        <v>45</v>
      </c>
      <c r="F180" s="54">
        <v>3967949.5</v>
      </c>
      <c r="G180" s="56">
        <v>1486134.25</v>
      </c>
    </row>
    <row r="181" spans="1:7">
      <c r="A181" s="53" t="s">
        <v>373</v>
      </c>
      <c r="B181" s="53" t="s">
        <v>96</v>
      </c>
      <c r="C181" s="53" t="s">
        <v>220</v>
      </c>
      <c r="D181" s="53" t="s">
        <v>223</v>
      </c>
      <c r="E181" s="53" t="s">
        <v>81</v>
      </c>
      <c r="F181" s="54">
        <v>2000000</v>
      </c>
      <c r="G181" s="56">
        <v>334545.4375</v>
      </c>
    </row>
    <row r="182" spans="1:7">
      <c r="A182" s="53" t="s">
        <v>373</v>
      </c>
      <c r="B182" s="53" t="s">
        <v>96</v>
      </c>
      <c r="C182" s="53" t="s">
        <v>220</v>
      </c>
      <c r="D182" s="53" t="s">
        <v>224</v>
      </c>
      <c r="E182" s="53" t="s">
        <v>45</v>
      </c>
      <c r="F182" s="54">
        <v>750000</v>
      </c>
      <c r="G182" s="56">
        <v>286545</v>
      </c>
    </row>
    <row r="183" spans="1:7">
      <c r="A183" s="53" t="s">
        <v>373</v>
      </c>
      <c r="B183" s="53" t="s">
        <v>96</v>
      </c>
      <c r="C183" s="53" t="s">
        <v>220</v>
      </c>
      <c r="D183" s="53" t="s">
        <v>223</v>
      </c>
      <c r="E183" s="53" t="s">
        <v>45</v>
      </c>
      <c r="F183" s="54">
        <v>1987234</v>
      </c>
      <c r="G183" s="56">
        <v>306332.125</v>
      </c>
    </row>
    <row r="184" spans="1:7">
      <c r="A184" s="53" t="s">
        <v>373</v>
      </c>
      <c r="B184" s="53" t="s">
        <v>96</v>
      </c>
      <c r="C184" s="53" t="s">
        <v>220</v>
      </c>
      <c r="D184" s="53" t="s">
        <v>224</v>
      </c>
      <c r="E184" s="53" t="s">
        <v>45</v>
      </c>
      <c r="F184" s="54">
        <v>210000</v>
      </c>
      <c r="G184" s="56">
        <v>82891.203125</v>
      </c>
    </row>
    <row r="185" spans="1:7">
      <c r="A185" s="53" t="s">
        <v>373</v>
      </c>
      <c r="B185" s="53" t="s">
        <v>96</v>
      </c>
      <c r="C185" s="53" t="s">
        <v>220</v>
      </c>
      <c r="D185" s="53" t="s">
        <v>224</v>
      </c>
      <c r="E185" s="53" t="s">
        <v>45</v>
      </c>
      <c r="F185" s="54">
        <v>4190256.75</v>
      </c>
      <c r="G185" s="56">
        <v>1829532.875</v>
      </c>
    </row>
    <row r="186" spans="1:7">
      <c r="A186" s="53" t="s">
        <v>373</v>
      </c>
      <c r="B186" s="53" t="s">
        <v>96</v>
      </c>
      <c r="C186" s="53" t="s">
        <v>220</v>
      </c>
      <c r="D186" s="53" t="s">
        <v>224</v>
      </c>
      <c r="E186" s="53" t="s">
        <v>45</v>
      </c>
      <c r="F186" s="54">
        <v>2199999</v>
      </c>
      <c r="G186" s="56">
        <v>832071.6875</v>
      </c>
    </row>
    <row r="187" spans="1:7">
      <c r="A187" s="53" t="s">
        <v>373</v>
      </c>
      <c r="B187" s="53" t="s">
        <v>216</v>
      </c>
      <c r="C187" s="53" t="s">
        <v>217</v>
      </c>
      <c r="D187" s="53" t="s">
        <v>268</v>
      </c>
      <c r="E187" s="53" t="s">
        <v>45</v>
      </c>
      <c r="F187" s="54">
        <v>23625.23046875</v>
      </c>
      <c r="G187" s="56">
        <v>25133.94921875</v>
      </c>
    </row>
    <row r="188" spans="1:7">
      <c r="A188" s="53" t="s">
        <v>373</v>
      </c>
      <c r="B188" s="53" t="s">
        <v>96</v>
      </c>
      <c r="C188" s="53" t="s">
        <v>220</v>
      </c>
      <c r="D188" s="53" t="s">
        <v>223</v>
      </c>
      <c r="E188" s="53" t="s">
        <v>81</v>
      </c>
      <c r="F188" s="54">
        <v>1516827.75</v>
      </c>
      <c r="G188" s="56">
        <v>246255.203125</v>
      </c>
    </row>
    <row r="189" spans="1:7">
      <c r="A189" s="53" t="s">
        <v>373</v>
      </c>
      <c r="B189" s="53" t="s">
        <v>96</v>
      </c>
      <c r="C189" s="53" t="s">
        <v>220</v>
      </c>
      <c r="D189" s="53" t="s">
        <v>224</v>
      </c>
      <c r="E189" s="53" t="s">
        <v>45</v>
      </c>
      <c r="F189" s="54">
        <v>1253716.5</v>
      </c>
      <c r="G189" s="56">
        <v>476118.90625</v>
      </c>
    </row>
    <row r="190" spans="1:7">
      <c r="A190" s="53" t="s">
        <v>373</v>
      </c>
      <c r="B190" s="53" t="s">
        <v>96</v>
      </c>
      <c r="C190" s="53" t="s">
        <v>220</v>
      </c>
      <c r="D190" s="53" t="s">
        <v>223</v>
      </c>
      <c r="E190" s="53" t="s">
        <v>81</v>
      </c>
      <c r="F190" s="54">
        <v>1213462.25</v>
      </c>
      <c r="G190" s="56">
        <v>222990</v>
      </c>
    </row>
    <row r="191" spans="1:7">
      <c r="A191" s="53" t="s">
        <v>373</v>
      </c>
      <c r="B191" s="53" t="s">
        <v>96</v>
      </c>
      <c r="C191" s="53" t="s">
        <v>220</v>
      </c>
      <c r="D191" s="53" t="s">
        <v>224</v>
      </c>
      <c r="E191" s="53" t="s">
        <v>45</v>
      </c>
      <c r="F191" s="54">
        <v>687000</v>
      </c>
      <c r="G191" s="56">
        <v>258978.390625</v>
      </c>
    </row>
    <row r="192" spans="1:7">
      <c r="A192" s="53" t="s">
        <v>373</v>
      </c>
      <c r="B192" s="53" t="s">
        <v>96</v>
      </c>
      <c r="C192" s="53" t="s">
        <v>220</v>
      </c>
      <c r="D192" s="53" t="s">
        <v>224</v>
      </c>
      <c r="E192" s="53" t="s">
        <v>45</v>
      </c>
      <c r="F192" s="54">
        <v>630672</v>
      </c>
      <c r="G192" s="56">
        <v>269650.125</v>
      </c>
    </row>
    <row r="193" spans="1:7">
      <c r="A193" s="53" t="s">
        <v>373</v>
      </c>
      <c r="B193" s="53" t="s">
        <v>96</v>
      </c>
      <c r="C193" s="53" t="s">
        <v>220</v>
      </c>
      <c r="D193" s="53" t="s">
        <v>223</v>
      </c>
      <c r="E193" s="53" t="s">
        <v>81</v>
      </c>
      <c r="F193" s="54">
        <v>759845</v>
      </c>
      <c r="G193" s="56">
        <v>122494.609375</v>
      </c>
    </row>
    <row r="194" spans="1:7">
      <c r="A194" s="53" t="s">
        <v>373</v>
      </c>
      <c r="B194" s="53" t="s">
        <v>96</v>
      </c>
      <c r="C194" s="53" t="s">
        <v>220</v>
      </c>
      <c r="D194" s="53" t="s">
        <v>223</v>
      </c>
      <c r="E194" s="53" t="s">
        <v>81</v>
      </c>
      <c r="F194" s="54">
        <v>24000000</v>
      </c>
      <c r="G194" s="56">
        <v>4156275.75</v>
      </c>
    </row>
    <row r="195" spans="1:7">
      <c r="A195" s="53" t="s">
        <v>373</v>
      </c>
      <c r="B195" s="53" t="s">
        <v>96</v>
      </c>
      <c r="C195" s="53" t="s">
        <v>220</v>
      </c>
      <c r="D195" s="53" t="s">
        <v>223</v>
      </c>
      <c r="E195" s="53" t="s">
        <v>45</v>
      </c>
      <c r="F195" s="54">
        <v>1009515</v>
      </c>
      <c r="G195" s="56">
        <v>4597839.5</v>
      </c>
    </row>
    <row r="196" spans="1:7">
      <c r="A196" s="53" t="s">
        <v>373</v>
      </c>
      <c r="B196" s="53" t="s">
        <v>96</v>
      </c>
      <c r="C196" s="53" t="s">
        <v>220</v>
      </c>
      <c r="D196" s="53" t="s">
        <v>223</v>
      </c>
      <c r="E196" s="53" t="s">
        <v>81</v>
      </c>
      <c r="F196" s="54">
        <v>4000000</v>
      </c>
      <c r="G196" s="56">
        <v>606277.5</v>
      </c>
    </row>
    <row r="197" spans="1:7">
      <c r="A197" s="53" t="s">
        <v>373</v>
      </c>
      <c r="B197" s="53" t="s">
        <v>96</v>
      </c>
      <c r="C197" s="53" t="s">
        <v>220</v>
      </c>
      <c r="D197" s="53" t="s">
        <v>224</v>
      </c>
      <c r="E197" s="53" t="s">
        <v>45</v>
      </c>
      <c r="F197" s="54">
        <v>1300480</v>
      </c>
      <c r="G197" s="56">
        <v>517209.5625</v>
      </c>
    </row>
    <row r="198" spans="1:7">
      <c r="A198" s="53" t="s">
        <v>373</v>
      </c>
      <c r="B198" s="53" t="s">
        <v>96</v>
      </c>
      <c r="C198" s="53" t="s">
        <v>220</v>
      </c>
      <c r="D198" s="53" t="s">
        <v>223</v>
      </c>
      <c r="E198" s="53" t="s">
        <v>81</v>
      </c>
      <c r="F198" s="54">
        <v>707520.3125</v>
      </c>
      <c r="G198" s="56">
        <v>129427.953125</v>
      </c>
    </row>
    <row r="199" spans="1:7">
      <c r="A199" s="53" t="s">
        <v>373</v>
      </c>
      <c r="B199" s="53" t="s">
        <v>96</v>
      </c>
      <c r="C199" s="53" t="s">
        <v>220</v>
      </c>
      <c r="D199" s="53" t="s">
        <v>224</v>
      </c>
      <c r="E199" s="53" t="s">
        <v>45</v>
      </c>
      <c r="F199" s="54">
        <v>370000</v>
      </c>
      <c r="G199" s="56">
        <v>137788</v>
      </c>
    </row>
    <row r="200" spans="1:7">
      <c r="A200" s="53" t="s">
        <v>373</v>
      </c>
      <c r="B200" s="53" t="s">
        <v>216</v>
      </c>
      <c r="C200" s="53" t="s">
        <v>217</v>
      </c>
      <c r="D200" s="53" t="s">
        <v>218</v>
      </c>
      <c r="E200" s="53" t="s">
        <v>45</v>
      </c>
      <c r="F200" s="54">
        <v>49863.71875</v>
      </c>
      <c r="G200" s="56">
        <v>87194.15625</v>
      </c>
    </row>
    <row r="201" spans="1:7">
      <c r="A201" s="53" t="s">
        <v>373</v>
      </c>
      <c r="B201" s="53" t="s">
        <v>96</v>
      </c>
      <c r="C201" s="53" t="s">
        <v>220</v>
      </c>
      <c r="D201" s="53" t="s">
        <v>223</v>
      </c>
      <c r="E201" s="53" t="s">
        <v>234</v>
      </c>
      <c r="F201" s="54">
        <v>958</v>
      </c>
      <c r="G201" s="56">
        <v>170952</v>
      </c>
    </row>
    <row r="202" spans="1:7">
      <c r="A202" s="53" t="s">
        <v>373</v>
      </c>
      <c r="B202" s="53" t="s">
        <v>96</v>
      </c>
      <c r="C202" s="53" t="s">
        <v>220</v>
      </c>
      <c r="D202" s="53" t="s">
        <v>224</v>
      </c>
      <c r="E202" s="53" t="s">
        <v>45</v>
      </c>
      <c r="F202" s="54">
        <v>1070000</v>
      </c>
      <c r="G202" s="56">
        <v>404652.59375</v>
      </c>
    </row>
    <row r="203" spans="1:7">
      <c r="A203" s="53" t="s">
        <v>373</v>
      </c>
      <c r="B203" s="53" t="s">
        <v>96</v>
      </c>
      <c r="C203" s="53" t="s">
        <v>220</v>
      </c>
      <c r="D203" s="53" t="s">
        <v>223</v>
      </c>
      <c r="E203" s="53" t="s">
        <v>134</v>
      </c>
      <c r="F203" s="54">
        <v>7680000</v>
      </c>
      <c r="G203" s="56">
        <v>1319808</v>
      </c>
    </row>
    <row r="204" spans="1:7">
      <c r="A204" s="53" t="s">
        <v>373</v>
      </c>
      <c r="B204" s="53" t="s">
        <v>96</v>
      </c>
      <c r="C204" s="53" t="s">
        <v>220</v>
      </c>
      <c r="D204" s="53" t="s">
        <v>223</v>
      </c>
      <c r="E204" s="53" t="s">
        <v>234</v>
      </c>
      <c r="F204" s="54">
        <v>5029754</v>
      </c>
      <c r="G204" s="56">
        <v>895486.4375</v>
      </c>
    </row>
    <row r="205" spans="1:7">
      <c r="A205" s="53" t="s">
        <v>373</v>
      </c>
      <c r="B205" s="53" t="s">
        <v>96</v>
      </c>
      <c r="C205" s="53" t="s">
        <v>220</v>
      </c>
      <c r="D205" s="53" t="s">
        <v>224</v>
      </c>
      <c r="E205" s="53" t="s">
        <v>134</v>
      </c>
      <c r="F205" s="54">
        <v>843416.125</v>
      </c>
      <c r="G205" s="56">
        <v>391107</v>
      </c>
    </row>
    <row r="206" spans="1:7">
      <c r="A206" s="53" t="s">
        <v>373</v>
      </c>
      <c r="B206" s="53" t="s">
        <v>96</v>
      </c>
      <c r="C206" s="53" t="s">
        <v>220</v>
      </c>
      <c r="D206" s="53" t="s">
        <v>223</v>
      </c>
      <c r="E206" s="53" t="s">
        <v>81</v>
      </c>
      <c r="F206" s="54">
        <v>24000000</v>
      </c>
      <c r="G206" s="56">
        <v>3945815.625</v>
      </c>
    </row>
    <row r="207" spans="1:7">
      <c r="A207" s="53" t="s">
        <v>373</v>
      </c>
      <c r="B207" s="53" t="s">
        <v>96</v>
      </c>
      <c r="C207" s="53" t="s">
        <v>220</v>
      </c>
      <c r="D207" s="53" t="s">
        <v>223</v>
      </c>
      <c r="E207" s="53" t="s">
        <v>81</v>
      </c>
      <c r="F207" s="54">
        <v>354259.125</v>
      </c>
      <c r="G207" s="56">
        <v>64059.75</v>
      </c>
    </row>
    <row r="208" spans="1:7">
      <c r="A208" s="53" t="s">
        <v>373</v>
      </c>
      <c r="B208" s="53" t="s">
        <v>96</v>
      </c>
      <c r="C208" s="53" t="s">
        <v>220</v>
      </c>
      <c r="D208" s="53" t="s">
        <v>223</v>
      </c>
      <c r="E208" s="53" t="s">
        <v>81</v>
      </c>
      <c r="F208" s="54">
        <v>14679559</v>
      </c>
      <c r="G208" s="56">
        <v>2499273.25</v>
      </c>
    </row>
    <row r="209" spans="1:7">
      <c r="A209" s="53" t="s">
        <v>373</v>
      </c>
      <c r="B209" s="53" t="s">
        <v>96</v>
      </c>
      <c r="C209" s="53" t="s">
        <v>220</v>
      </c>
      <c r="D209" s="53" t="s">
        <v>224</v>
      </c>
      <c r="E209" s="53" t="s">
        <v>45</v>
      </c>
      <c r="F209" s="54">
        <v>5783760</v>
      </c>
      <c r="G209" s="56">
        <v>2186240.4375</v>
      </c>
    </row>
    <row r="210" spans="1:7">
      <c r="A210" s="53" t="s">
        <v>373</v>
      </c>
      <c r="B210" s="53" t="s">
        <v>96</v>
      </c>
      <c r="C210" s="53" t="s">
        <v>220</v>
      </c>
      <c r="D210" s="53" t="s">
        <v>223</v>
      </c>
      <c r="E210" s="53" t="s">
        <v>45</v>
      </c>
      <c r="F210" s="54">
        <v>1490426</v>
      </c>
      <c r="G210" s="56">
        <v>232968.484375</v>
      </c>
    </row>
    <row r="211" spans="1:7">
      <c r="A211" s="53" t="s">
        <v>373</v>
      </c>
      <c r="B211" s="53" t="s">
        <v>96</v>
      </c>
      <c r="C211" s="53" t="s">
        <v>220</v>
      </c>
      <c r="D211" s="53" t="s">
        <v>223</v>
      </c>
      <c r="E211" s="53" t="s">
        <v>81</v>
      </c>
      <c r="F211" s="54">
        <v>1000000</v>
      </c>
      <c r="G211" s="56">
        <v>155167.984375</v>
      </c>
    </row>
    <row r="212" spans="1:7">
      <c r="A212" s="53" t="s">
        <v>373</v>
      </c>
      <c r="B212" s="53" t="s">
        <v>96</v>
      </c>
      <c r="C212" s="53" t="s">
        <v>220</v>
      </c>
      <c r="D212" s="53" t="s">
        <v>224</v>
      </c>
      <c r="E212" s="53" t="s">
        <v>45</v>
      </c>
      <c r="F212" s="54">
        <v>1370960</v>
      </c>
      <c r="G212" s="56">
        <v>515428.078125</v>
      </c>
    </row>
    <row r="213" spans="1:7">
      <c r="A213" s="53" t="s">
        <v>373</v>
      </c>
      <c r="B213" s="53" t="s">
        <v>96</v>
      </c>
      <c r="C213" s="53" t="s">
        <v>220</v>
      </c>
      <c r="D213" s="53" t="s">
        <v>223</v>
      </c>
      <c r="E213" s="53" t="s">
        <v>81</v>
      </c>
      <c r="F213" s="54">
        <v>808309.5</v>
      </c>
      <c r="G213" s="56">
        <v>133188.296875</v>
      </c>
    </row>
    <row r="214" spans="1:7">
      <c r="A214" s="53" t="s">
        <v>373</v>
      </c>
      <c r="B214" s="53" t="s">
        <v>96</v>
      </c>
      <c r="C214" s="53" t="s">
        <v>220</v>
      </c>
      <c r="D214" s="53" t="s">
        <v>224</v>
      </c>
      <c r="E214" s="53" t="s">
        <v>45</v>
      </c>
      <c r="F214" s="54">
        <v>192180</v>
      </c>
      <c r="G214" s="56">
        <v>69281.4921875</v>
      </c>
    </row>
    <row r="215" spans="1:7">
      <c r="A215" s="53" t="s">
        <v>373</v>
      </c>
      <c r="B215" s="53" t="s">
        <v>96</v>
      </c>
      <c r="C215" s="53" t="s">
        <v>220</v>
      </c>
      <c r="D215" s="53" t="s">
        <v>223</v>
      </c>
      <c r="E215" s="53" t="s">
        <v>45</v>
      </c>
      <c r="F215" s="54">
        <v>2649977</v>
      </c>
      <c r="G215" s="56">
        <v>549783.25</v>
      </c>
    </row>
    <row r="216" spans="1:7">
      <c r="A216" s="53" t="s">
        <v>373</v>
      </c>
      <c r="B216" s="53" t="s">
        <v>96</v>
      </c>
      <c r="C216" s="53" t="s">
        <v>220</v>
      </c>
      <c r="D216" s="53" t="s">
        <v>223</v>
      </c>
      <c r="E216" s="53" t="s">
        <v>81</v>
      </c>
      <c r="F216" s="54">
        <v>4000000</v>
      </c>
      <c r="G216" s="56">
        <v>624938.8125</v>
      </c>
    </row>
    <row r="217" spans="1:7">
      <c r="A217" s="53" t="s">
        <v>373</v>
      </c>
      <c r="B217" s="53" t="s">
        <v>96</v>
      </c>
      <c r="C217" s="53" t="s">
        <v>220</v>
      </c>
      <c r="D217" s="53" t="s">
        <v>224</v>
      </c>
      <c r="E217" s="53" t="s">
        <v>45</v>
      </c>
      <c r="F217" s="54">
        <v>1551924</v>
      </c>
      <c r="G217" s="56">
        <v>1056816.78125</v>
      </c>
    </row>
    <row r="218" spans="1:7">
      <c r="A218" s="53" t="s">
        <v>373</v>
      </c>
      <c r="B218" s="53" t="s">
        <v>96</v>
      </c>
      <c r="C218" s="53" t="s">
        <v>220</v>
      </c>
      <c r="D218" s="53" t="s">
        <v>223</v>
      </c>
      <c r="E218" s="53" t="s">
        <v>45</v>
      </c>
      <c r="F218" s="54">
        <v>3974468</v>
      </c>
      <c r="G218" s="56">
        <v>604039.625</v>
      </c>
    </row>
    <row r="219" spans="1:7">
      <c r="A219" s="53" t="s">
        <v>373</v>
      </c>
      <c r="B219" s="53" t="s">
        <v>96</v>
      </c>
      <c r="C219" s="53" t="s">
        <v>220</v>
      </c>
      <c r="D219" s="53" t="s">
        <v>223</v>
      </c>
      <c r="E219" s="53" t="s">
        <v>81</v>
      </c>
      <c r="F219" s="54">
        <v>4000000</v>
      </c>
      <c r="G219" s="56">
        <v>334545.4375</v>
      </c>
    </row>
    <row r="220" spans="1:7">
      <c r="A220" s="53" t="s">
        <v>373</v>
      </c>
      <c r="B220" s="53" t="s">
        <v>96</v>
      </c>
      <c r="C220" s="53" t="s">
        <v>220</v>
      </c>
      <c r="D220" s="53" t="s">
        <v>223</v>
      </c>
      <c r="E220" s="53" t="s">
        <v>234</v>
      </c>
      <c r="F220" s="54">
        <v>336000</v>
      </c>
      <c r="G220" s="56">
        <v>58579.1796875</v>
      </c>
    </row>
    <row r="221" spans="1:7">
      <c r="A221" s="53" t="s">
        <v>373</v>
      </c>
      <c r="B221" s="53" t="s">
        <v>216</v>
      </c>
      <c r="C221" s="53" t="s">
        <v>217</v>
      </c>
      <c r="D221" s="53" t="s">
        <v>218</v>
      </c>
      <c r="E221" s="53" t="s">
        <v>269</v>
      </c>
      <c r="F221" s="54">
        <v>25945.740234375</v>
      </c>
      <c r="G221" s="56">
        <v>41470</v>
      </c>
    </row>
    <row r="222" spans="1:7">
      <c r="A222" s="53" t="s">
        <v>373</v>
      </c>
      <c r="B222" s="53" t="s">
        <v>216</v>
      </c>
      <c r="C222" s="53" t="s">
        <v>217</v>
      </c>
      <c r="D222" s="53" t="s">
        <v>218</v>
      </c>
      <c r="E222" s="53" t="s">
        <v>269</v>
      </c>
      <c r="F222" s="54">
        <v>49995.44140625</v>
      </c>
      <c r="G222" s="56">
        <v>68908.796875</v>
      </c>
    </row>
    <row r="223" spans="1:7">
      <c r="A223" s="53" t="s">
        <v>373</v>
      </c>
      <c r="B223" s="53" t="s">
        <v>96</v>
      </c>
      <c r="C223" s="53" t="s">
        <v>220</v>
      </c>
      <c r="D223" s="53" t="s">
        <v>224</v>
      </c>
      <c r="E223" s="53" t="s">
        <v>45</v>
      </c>
      <c r="F223" s="54">
        <v>315674.4375</v>
      </c>
      <c r="G223" s="56">
        <v>119582.16015625</v>
      </c>
    </row>
    <row r="224" spans="1:7">
      <c r="A224" s="53" t="s">
        <v>373</v>
      </c>
      <c r="B224" s="53" t="s">
        <v>96</v>
      </c>
      <c r="C224" s="53" t="s">
        <v>220</v>
      </c>
      <c r="D224" s="53" t="s">
        <v>223</v>
      </c>
      <c r="E224" s="53" t="s">
        <v>45</v>
      </c>
      <c r="F224" s="54">
        <v>3974468</v>
      </c>
      <c r="G224" s="56"/>
    </row>
    <row r="225" spans="1:7">
      <c r="A225" s="53" t="s">
        <v>373</v>
      </c>
      <c r="B225" s="53" t="s">
        <v>96</v>
      </c>
      <c r="C225" s="53" t="s">
        <v>220</v>
      </c>
      <c r="D225" s="53" t="s">
        <v>223</v>
      </c>
      <c r="E225" s="53" t="s">
        <v>81</v>
      </c>
      <c r="F225" s="54">
        <v>2026000</v>
      </c>
      <c r="G225" s="56">
        <v>190270</v>
      </c>
    </row>
    <row r="226" spans="1:7">
      <c r="A226" s="53" t="s">
        <v>373</v>
      </c>
      <c r="B226" s="53" t="s">
        <v>96</v>
      </c>
      <c r="C226" s="53" t="s">
        <v>220</v>
      </c>
      <c r="D226" s="53" t="s">
        <v>224</v>
      </c>
      <c r="E226" s="53" t="s">
        <v>45</v>
      </c>
      <c r="F226" s="54">
        <v>4101919</v>
      </c>
      <c r="G226" s="56">
        <v>801527</v>
      </c>
    </row>
    <row r="227" spans="1:7">
      <c r="A227" s="53" t="s">
        <v>373</v>
      </c>
      <c r="B227" s="53" t="s">
        <v>96</v>
      </c>
      <c r="C227" s="53" t="s">
        <v>220</v>
      </c>
      <c r="D227" s="53" t="s">
        <v>224</v>
      </c>
      <c r="E227" s="53" t="s">
        <v>45</v>
      </c>
      <c r="F227" s="54">
        <v>300000</v>
      </c>
      <c r="G227" s="56">
        <v>116700</v>
      </c>
    </row>
    <row r="228" spans="1:7">
      <c r="A228" s="53" t="s">
        <v>373</v>
      </c>
      <c r="B228" s="53" t="s">
        <v>96</v>
      </c>
      <c r="C228" s="53" t="s">
        <v>220</v>
      </c>
      <c r="D228" s="53" t="s">
        <v>223</v>
      </c>
      <c r="E228" s="53" t="s">
        <v>45</v>
      </c>
      <c r="F228" s="54">
        <v>1514273</v>
      </c>
      <c r="G228" s="56">
        <v>336463.59375</v>
      </c>
    </row>
    <row r="229" spans="1:7">
      <c r="A229" s="53" t="s">
        <v>373</v>
      </c>
      <c r="B229" s="53" t="s">
        <v>96</v>
      </c>
      <c r="C229" s="53" t="s">
        <v>220</v>
      </c>
      <c r="D229" s="53" t="s">
        <v>223</v>
      </c>
      <c r="E229" s="53" t="s">
        <v>81</v>
      </c>
      <c r="F229" s="54">
        <v>2500000</v>
      </c>
      <c r="G229" s="56">
        <v>403720.34375</v>
      </c>
    </row>
    <row r="230" spans="1:7">
      <c r="A230" s="53" t="s">
        <v>373</v>
      </c>
      <c r="B230" s="53" t="s">
        <v>96</v>
      </c>
      <c r="C230" s="53" t="s">
        <v>220</v>
      </c>
      <c r="D230" s="53" t="s">
        <v>224</v>
      </c>
      <c r="E230" s="53" t="s">
        <v>45</v>
      </c>
      <c r="F230" s="54">
        <v>1053674</v>
      </c>
      <c r="G230" s="56">
        <v>506703.625</v>
      </c>
    </row>
    <row r="231" spans="1:7">
      <c r="A231" s="53" t="s">
        <v>373</v>
      </c>
      <c r="B231" s="53" t="s">
        <v>96</v>
      </c>
      <c r="C231" s="53" t="s">
        <v>220</v>
      </c>
      <c r="D231" s="53" t="s">
        <v>223</v>
      </c>
      <c r="E231" s="53" t="s">
        <v>81</v>
      </c>
      <c r="F231" s="54">
        <v>14043543.5</v>
      </c>
      <c r="G231" s="56">
        <v>1783616.9375</v>
      </c>
    </row>
    <row r="232" spans="1:7">
      <c r="A232" s="53" t="s">
        <v>373</v>
      </c>
      <c r="B232" s="53" t="s">
        <v>96</v>
      </c>
      <c r="C232" s="53" t="s">
        <v>220</v>
      </c>
      <c r="D232" s="53" t="s">
        <v>224</v>
      </c>
      <c r="E232" s="53" t="s">
        <v>45</v>
      </c>
      <c r="F232" s="54">
        <v>4130000</v>
      </c>
      <c r="G232" s="56">
        <v>1577907.75</v>
      </c>
    </row>
    <row r="233" spans="1:7">
      <c r="A233" s="53" t="s">
        <v>373</v>
      </c>
      <c r="B233" s="53" t="s">
        <v>216</v>
      </c>
      <c r="C233" s="53" t="s">
        <v>217</v>
      </c>
      <c r="D233" s="53" t="s">
        <v>218</v>
      </c>
      <c r="E233" s="53" t="s">
        <v>45</v>
      </c>
      <c r="F233" s="54">
        <v>63508.640625</v>
      </c>
      <c r="G233" s="56">
        <v>56198</v>
      </c>
    </row>
    <row r="234" spans="1:7">
      <c r="A234" s="53" t="s">
        <v>373</v>
      </c>
      <c r="B234" s="53" t="s">
        <v>96</v>
      </c>
      <c r="C234" s="53" t="s">
        <v>220</v>
      </c>
      <c r="D234" s="53" t="s">
        <v>223</v>
      </c>
      <c r="E234" s="53" t="s">
        <v>45</v>
      </c>
      <c r="F234" s="54">
        <v>894255</v>
      </c>
      <c r="G234" s="56">
        <v>136516.96875</v>
      </c>
    </row>
    <row r="235" spans="1:7">
      <c r="A235" s="53" t="s">
        <v>373</v>
      </c>
      <c r="B235" s="53" t="s">
        <v>96</v>
      </c>
      <c r="C235" s="53" t="s">
        <v>220</v>
      </c>
      <c r="D235" s="53" t="s">
        <v>224</v>
      </c>
      <c r="E235" s="53" t="s">
        <v>45</v>
      </c>
      <c r="F235" s="54">
        <v>515335</v>
      </c>
      <c r="G235" s="56">
        <v>210706.875</v>
      </c>
    </row>
    <row r="236" spans="1:7" ht="15.75" thickBot="1">
      <c r="A236" s="53" t="s">
        <v>373</v>
      </c>
      <c r="B236" s="53" t="s">
        <v>96</v>
      </c>
      <c r="C236" s="53" t="s">
        <v>220</v>
      </c>
      <c r="D236" s="53" t="s">
        <v>224</v>
      </c>
      <c r="E236" s="53" t="s">
        <v>45</v>
      </c>
      <c r="F236" s="54">
        <v>4901439</v>
      </c>
      <c r="G236" s="56">
        <v>1408739.8125</v>
      </c>
    </row>
    <row r="237" spans="1:7" ht="15.75" thickBot="1">
      <c r="A237" s="57" t="s">
        <v>373</v>
      </c>
      <c r="B237" s="58"/>
      <c r="C237" s="58"/>
      <c r="D237" s="58"/>
      <c r="E237" s="58"/>
      <c r="F237" s="58">
        <f>SUM(F179:F236)</f>
        <v>179439286.95898437</v>
      </c>
      <c r="G237" s="59">
        <f>SUM(G179:G236)</f>
        <v>41891894.921875</v>
      </c>
    </row>
    <row r="238" spans="1:7">
      <c r="A238" s="53" t="s">
        <v>380</v>
      </c>
      <c r="B238" s="53" t="s">
        <v>96</v>
      </c>
      <c r="C238" s="53" t="s">
        <v>220</v>
      </c>
      <c r="D238" s="53" t="s">
        <v>223</v>
      </c>
      <c r="E238" s="53" t="s">
        <v>81</v>
      </c>
      <c r="F238" s="54">
        <v>548852.125</v>
      </c>
      <c r="G238" s="56">
        <v>96994.6328125</v>
      </c>
    </row>
    <row r="239" spans="1:7">
      <c r="A239" s="53" t="s">
        <v>380</v>
      </c>
      <c r="B239" s="53" t="s">
        <v>96</v>
      </c>
      <c r="C239" s="53" t="s">
        <v>220</v>
      </c>
      <c r="D239" s="53" t="s">
        <v>224</v>
      </c>
      <c r="E239" s="53" t="s">
        <v>45</v>
      </c>
      <c r="F239" s="54">
        <v>971827.5625</v>
      </c>
      <c r="G239" s="56">
        <v>376192.375</v>
      </c>
    </row>
    <row r="240" spans="1:7">
      <c r="A240" s="53" t="s">
        <v>380</v>
      </c>
      <c r="B240" s="53" t="s">
        <v>96</v>
      </c>
      <c r="C240" s="53" t="s">
        <v>220</v>
      </c>
      <c r="D240" s="53" t="s">
        <v>223</v>
      </c>
      <c r="E240" s="53" t="s">
        <v>81</v>
      </c>
      <c r="F240" s="54">
        <v>1900000</v>
      </c>
      <c r="G240" s="56">
        <v>309675.875</v>
      </c>
    </row>
    <row r="241" spans="1:7">
      <c r="A241" s="53" t="s">
        <v>380</v>
      </c>
      <c r="B241" s="53" t="s">
        <v>96</v>
      </c>
      <c r="C241" s="53" t="s">
        <v>220</v>
      </c>
      <c r="D241" s="53" t="s">
        <v>223</v>
      </c>
      <c r="E241" s="53" t="s">
        <v>81</v>
      </c>
      <c r="F241" s="54">
        <v>698539.125</v>
      </c>
      <c r="G241" s="56">
        <v>124384.890625</v>
      </c>
    </row>
    <row r="242" spans="1:7">
      <c r="A242" s="53" t="s">
        <v>380</v>
      </c>
      <c r="B242" s="53" t="s">
        <v>96</v>
      </c>
      <c r="C242" s="53" t="s">
        <v>220</v>
      </c>
      <c r="D242" s="53" t="s">
        <v>223</v>
      </c>
      <c r="E242" s="53" t="s">
        <v>81</v>
      </c>
      <c r="F242" s="54">
        <v>548852.125</v>
      </c>
      <c r="G242" s="56">
        <v>95583.3984375</v>
      </c>
    </row>
    <row r="243" spans="1:7">
      <c r="A243" s="53" t="s">
        <v>380</v>
      </c>
      <c r="B243" s="53" t="s">
        <v>96</v>
      </c>
      <c r="C243" s="53" t="s">
        <v>220</v>
      </c>
      <c r="D243" s="53" t="s">
        <v>224</v>
      </c>
      <c r="E243" s="53" t="s">
        <v>45</v>
      </c>
      <c r="F243" s="54">
        <v>770000</v>
      </c>
      <c r="G243" s="56">
        <v>283021.1875</v>
      </c>
    </row>
    <row r="244" spans="1:7">
      <c r="A244" s="53" t="s">
        <v>380</v>
      </c>
      <c r="B244" s="53" t="s">
        <v>96</v>
      </c>
      <c r="C244" s="53" t="s">
        <v>220</v>
      </c>
      <c r="D244" s="53" t="s">
        <v>224</v>
      </c>
      <c r="E244" s="53" t="s">
        <v>45</v>
      </c>
      <c r="F244" s="54">
        <v>5000000</v>
      </c>
      <c r="G244" s="56">
        <v>2427712.75</v>
      </c>
    </row>
    <row r="245" spans="1:7">
      <c r="A245" s="53" t="s">
        <v>380</v>
      </c>
      <c r="B245" s="53" t="s">
        <v>96</v>
      </c>
      <c r="C245" s="53" t="s">
        <v>220</v>
      </c>
      <c r="D245" s="53" t="s">
        <v>223</v>
      </c>
      <c r="E245" s="53" t="s">
        <v>81</v>
      </c>
      <c r="F245" s="54">
        <v>1397078.25</v>
      </c>
      <c r="G245" s="56">
        <v>269342.71875</v>
      </c>
    </row>
    <row r="246" spans="1:7">
      <c r="A246" s="53" t="s">
        <v>380</v>
      </c>
      <c r="B246" s="53" t="s">
        <v>96</v>
      </c>
      <c r="C246" s="53" t="s">
        <v>220</v>
      </c>
      <c r="D246" s="53" t="s">
        <v>223</v>
      </c>
      <c r="E246" s="53" t="s">
        <v>81</v>
      </c>
      <c r="F246" s="54">
        <v>1496869.5</v>
      </c>
      <c r="G246" s="56">
        <v>256595.703125</v>
      </c>
    </row>
    <row r="247" spans="1:7">
      <c r="A247" s="53" t="s">
        <v>380</v>
      </c>
      <c r="B247" s="53" t="s">
        <v>96</v>
      </c>
      <c r="C247" s="53" t="s">
        <v>220</v>
      </c>
      <c r="D247" s="53" t="s">
        <v>223</v>
      </c>
      <c r="E247" s="53" t="s">
        <v>81</v>
      </c>
      <c r="F247" s="54">
        <v>10231734</v>
      </c>
      <c r="G247" s="56">
        <v>1800715.875</v>
      </c>
    </row>
    <row r="248" spans="1:7">
      <c r="A248" s="53" t="s">
        <v>380</v>
      </c>
      <c r="B248" s="53" t="s">
        <v>96</v>
      </c>
      <c r="C248" s="53" t="s">
        <v>220</v>
      </c>
      <c r="D248" s="53" t="s">
        <v>223</v>
      </c>
      <c r="E248" s="53" t="s">
        <v>81</v>
      </c>
      <c r="F248" s="54">
        <v>2394991.25</v>
      </c>
      <c r="G248" s="56">
        <v>400980.96875</v>
      </c>
    </row>
    <row r="249" spans="1:7">
      <c r="A249" s="53" t="s">
        <v>380</v>
      </c>
      <c r="B249" s="53" t="s">
        <v>96</v>
      </c>
      <c r="C249" s="53" t="s">
        <v>220</v>
      </c>
      <c r="D249" s="53" t="s">
        <v>224</v>
      </c>
      <c r="E249" s="53" t="s">
        <v>45</v>
      </c>
      <c r="F249" s="54">
        <v>910000</v>
      </c>
      <c r="G249" s="56">
        <v>336745.5</v>
      </c>
    </row>
    <row r="250" spans="1:7">
      <c r="A250" s="53" t="s">
        <v>380</v>
      </c>
      <c r="B250" s="53" t="s">
        <v>96</v>
      </c>
      <c r="C250" s="53" t="s">
        <v>220</v>
      </c>
      <c r="D250" s="53" t="s">
        <v>224</v>
      </c>
      <c r="E250" s="53" t="s">
        <v>45</v>
      </c>
      <c r="F250" s="54">
        <v>7600000</v>
      </c>
      <c r="G250" s="56">
        <v>2868929.4375</v>
      </c>
    </row>
    <row r="251" spans="1:7">
      <c r="A251" s="53" t="s">
        <v>380</v>
      </c>
      <c r="B251" s="53" t="s">
        <v>96</v>
      </c>
      <c r="C251" s="53" t="s">
        <v>220</v>
      </c>
      <c r="D251" s="53" t="s">
        <v>224</v>
      </c>
      <c r="E251" s="53" t="s">
        <v>45</v>
      </c>
      <c r="F251" s="54">
        <v>300000</v>
      </c>
      <c r="G251" s="56">
        <v>109872</v>
      </c>
    </row>
    <row r="252" spans="1:7">
      <c r="A252" s="53" t="s">
        <v>380</v>
      </c>
      <c r="B252" s="53" t="s">
        <v>96</v>
      </c>
      <c r="C252" s="53" t="s">
        <v>220</v>
      </c>
      <c r="D252" s="53" t="s">
        <v>224</v>
      </c>
      <c r="E252" s="53" t="s">
        <v>45</v>
      </c>
      <c r="F252" s="54">
        <v>1050000</v>
      </c>
      <c r="G252" s="56">
        <v>385528.5</v>
      </c>
    </row>
    <row r="253" spans="1:7">
      <c r="A253" s="53" t="s">
        <v>380</v>
      </c>
      <c r="B253" s="53" t="s">
        <v>96</v>
      </c>
      <c r="C253" s="53" t="s">
        <v>220</v>
      </c>
      <c r="D253" s="53" t="s">
        <v>223</v>
      </c>
      <c r="E253" s="53" t="s">
        <v>81</v>
      </c>
      <c r="F253" s="54">
        <v>598747.8125</v>
      </c>
      <c r="G253" s="56">
        <v>102638.28125</v>
      </c>
    </row>
    <row r="254" spans="1:7">
      <c r="A254" s="53" t="s">
        <v>380</v>
      </c>
      <c r="B254" s="53" t="s">
        <v>96</v>
      </c>
      <c r="C254" s="53" t="s">
        <v>220</v>
      </c>
      <c r="D254" s="53" t="s">
        <v>224</v>
      </c>
      <c r="E254" s="53" t="s">
        <v>45</v>
      </c>
      <c r="F254" s="54">
        <v>2390000</v>
      </c>
      <c r="G254" s="56">
        <v>917186.375</v>
      </c>
    </row>
    <row r="255" spans="1:7">
      <c r="A255" s="53" t="s">
        <v>380</v>
      </c>
      <c r="B255" s="53" t="s">
        <v>96</v>
      </c>
      <c r="C255" s="53" t="s">
        <v>220</v>
      </c>
      <c r="D255" s="53" t="s">
        <v>223</v>
      </c>
      <c r="E255" s="53" t="s">
        <v>81</v>
      </c>
      <c r="F255" s="54">
        <v>4500000</v>
      </c>
      <c r="G255" s="56">
        <v>684236.6875</v>
      </c>
    </row>
    <row r="256" spans="1:7">
      <c r="A256" s="53" t="s">
        <v>380</v>
      </c>
      <c r="B256" s="53" t="s">
        <v>96</v>
      </c>
      <c r="C256" s="53" t="s">
        <v>220</v>
      </c>
      <c r="D256" s="53" t="s">
        <v>224</v>
      </c>
      <c r="E256" s="53" t="s">
        <v>45</v>
      </c>
      <c r="F256" s="54">
        <v>1570000</v>
      </c>
      <c r="G256" s="56">
        <v>577760</v>
      </c>
    </row>
    <row r="257" spans="1:7">
      <c r="A257" s="53" t="s">
        <v>380</v>
      </c>
      <c r="B257" s="53" t="s">
        <v>96</v>
      </c>
      <c r="C257" s="53" t="s">
        <v>220</v>
      </c>
      <c r="D257" s="53" t="s">
        <v>224</v>
      </c>
      <c r="E257" s="53" t="s">
        <v>45</v>
      </c>
      <c r="F257" s="54">
        <v>2042000</v>
      </c>
      <c r="G257" s="56">
        <v>750659.625</v>
      </c>
    </row>
    <row r="258" spans="1:7">
      <c r="A258" s="53" t="s">
        <v>380</v>
      </c>
      <c r="B258" s="53" t="s">
        <v>96</v>
      </c>
      <c r="C258" s="53" t="s">
        <v>220</v>
      </c>
      <c r="D258" s="53" t="s">
        <v>223</v>
      </c>
      <c r="E258" s="53" t="s">
        <v>81</v>
      </c>
      <c r="F258" s="54">
        <v>950000</v>
      </c>
      <c r="G258" s="56">
        <v>351271.59375</v>
      </c>
    </row>
    <row r="259" spans="1:7" ht="15.75" thickBot="1">
      <c r="A259" s="53" t="s">
        <v>380</v>
      </c>
      <c r="B259" s="53" t="s">
        <v>96</v>
      </c>
      <c r="C259" s="53" t="s">
        <v>220</v>
      </c>
      <c r="D259" s="53" t="s">
        <v>224</v>
      </c>
      <c r="E259" s="53" t="s">
        <v>45</v>
      </c>
      <c r="F259" s="54">
        <v>770000</v>
      </c>
      <c r="G259" s="56">
        <v>282428.3125</v>
      </c>
    </row>
    <row r="260" spans="1:7" ht="15.75" thickBot="1">
      <c r="A260" s="57" t="s">
        <v>380</v>
      </c>
      <c r="B260" s="58"/>
      <c r="C260" s="58"/>
      <c r="D260" s="58"/>
      <c r="E260" s="58"/>
      <c r="F260" s="58">
        <f>SUM(F238:F259)</f>
        <v>48639491.75</v>
      </c>
      <c r="G260" s="59">
        <f>SUM(G238:G259)</f>
        <v>13808456.6875</v>
      </c>
    </row>
    <row r="261" spans="1:7">
      <c r="A261" s="53" t="s">
        <v>384</v>
      </c>
      <c r="B261" s="53" t="s">
        <v>96</v>
      </c>
      <c r="C261" s="53" t="s">
        <v>220</v>
      </c>
      <c r="D261" s="53" t="s">
        <v>223</v>
      </c>
      <c r="E261" s="53" t="s">
        <v>81</v>
      </c>
      <c r="F261" s="54">
        <v>25199710</v>
      </c>
      <c r="G261" s="56">
        <v>4474208.5</v>
      </c>
    </row>
    <row r="262" spans="1:7">
      <c r="A262" s="53" t="s">
        <v>384</v>
      </c>
      <c r="B262" s="53" t="s">
        <v>96</v>
      </c>
      <c r="C262" s="53" t="s">
        <v>220</v>
      </c>
      <c r="D262" s="53" t="s">
        <v>223</v>
      </c>
      <c r="E262" s="53" t="s">
        <v>81</v>
      </c>
      <c r="F262" s="54">
        <v>2065000</v>
      </c>
      <c r="G262" s="56">
        <v>293539.75</v>
      </c>
    </row>
    <row r="263" spans="1:7">
      <c r="A263" s="53" t="s">
        <v>384</v>
      </c>
      <c r="B263" s="53" t="s">
        <v>96</v>
      </c>
      <c r="C263" s="53" t="s">
        <v>220</v>
      </c>
      <c r="D263" s="53" t="s">
        <v>222</v>
      </c>
      <c r="E263" s="53" t="s">
        <v>45</v>
      </c>
      <c r="F263" s="54">
        <v>101847</v>
      </c>
      <c r="G263" s="56">
        <v>25848.400390625</v>
      </c>
    </row>
    <row r="264" spans="1:7">
      <c r="A264" s="53" t="s">
        <v>384</v>
      </c>
      <c r="B264" s="53" t="s">
        <v>96</v>
      </c>
      <c r="C264" s="53" t="s">
        <v>220</v>
      </c>
      <c r="D264" s="53" t="s">
        <v>224</v>
      </c>
      <c r="E264" s="53" t="s">
        <v>45</v>
      </c>
      <c r="F264" s="54">
        <v>211557.5625</v>
      </c>
      <c r="G264" s="56">
        <v>80704.15625</v>
      </c>
    </row>
    <row r="265" spans="1:7">
      <c r="A265" s="53" t="s">
        <v>384</v>
      </c>
      <c r="B265" s="53" t="s">
        <v>96</v>
      </c>
      <c r="C265" s="53" t="s">
        <v>220</v>
      </c>
      <c r="D265" s="53" t="s">
        <v>224</v>
      </c>
      <c r="E265" s="53" t="s">
        <v>45</v>
      </c>
      <c r="F265" s="54">
        <v>618000</v>
      </c>
      <c r="G265" s="56">
        <v>237607.03125</v>
      </c>
    </row>
    <row r="266" spans="1:7">
      <c r="A266" s="53" t="s">
        <v>384</v>
      </c>
      <c r="B266" s="53" t="s">
        <v>96</v>
      </c>
      <c r="C266" s="53" t="s">
        <v>220</v>
      </c>
      <c r="D266" s="53" t="s">
        <v>223</v>
      </c>
      <c r="E266" s="53" t="s">
        <v>81</v>
      </c>
      <c r="F266" s="54">
        <v>4400000</v>
      </c>
      <c r="G266" s="56">
        <v>803088</v>
      </c>
    </row>
    <row r="267" spans="1:7">
      <c r="A267" s="53" t="s">
        <v>384</v>
      </c>
      <c r="B267" s="53" t="s">
        <v>96</v>
      </c>
      <c r="C267" s="53" t="s">
        <v>220</v>
      </c>
      <c r="D267" s="53" t="s">
        <v>224</v>
      </c>
      <c r="E267" s="53" t="s">
        <v>45</v>
      </c>
      <c r="F267" s="54">
        <v>6360000</v>
      </c>
      <c r="G267" s="56">
        <v>2384621.5</v>
      </c>
    </row>
    <row r="268" spans="1:7">
      <c r="A268" s="53" t="s">
        <v>384</v>
      </c>
      <c r="B268" s="53" t="s">
        <v>96</v>
      </c>
      <c r="C268" s="53" t="s">
        <v>220</v>
      </c>
      <c r="D268" s="53" t="s">
        <v>223</v>
      </c>
      <c r="E268" s="53" t="s">
        <v>81</v>
      </c>
      <c r="F268" s="54">
        <v>9000000</v>
      </c>
      <c r="G268" s="56">
        <v>1504200</v>
      </c>
    </row>
    <row r="269" spans="1:7">
      <c r="A269" s="53" t="s">
        <v>384</v>
      </c>
      <c r="B269" s="53" t="s">
        <v>96</v>
      </c>
      <c r="C269" s="53" t="s">
        <v>220</v>
      </c>
      <c r="D269" s="53" t="s">
        <v>224</v>
      </c>
      <c r="E269" s="53" t="s">
        <v>45</v>
      </c>
      <c r="F269" s="54">
        <v>687562.0625</v>
      </c>
      <c r="G269" s="56">
        <v>252043.09375</v>
      </c>
    </row>
    <row r="270" spans="1:7">
      <c r="A270" s="53" t="s">
        <v>384</v>
      </c>
      <c r="B270" s="53" t="s">
        <v>96</v>
      </c>
      <c r="C270" s="53" t="s">
        <v>220</v>
      </c>
      <c r="D270" s="53" t="s">
        <v>224</v>
      </c>
      <c r="E270" s="53" t="s">
        <v>45</v>
      </c>
      <c r="F270" s="54">
        <v>981128.09375</v>
      </c>
      <c r="G270" s="56">
        <v>351896.984375</v>
      </c>
    </row>
    <row r="271" spans="1:7">
      <c r="A271" s="53" t="s">
        <v>384</v>
      </c>
      <c r="B271" s="53" t="s">
        <v>96</v>
      </c>
      <c r="C271" s="53" t="s">
        <v>220</v>
      </c>
      <c r="D271" s="53" t="s">
        <v>224</v>
      </c>
      <c r="E271" s="53" t="s">
        <v>45</v>
      </c>
      <c r="F271" s="54">
        <v>721000</v>
      </c>
      <c r="G271" s="56">
        <v>273826.34375</v>
      </c>
    </row>
    <row r="272" spans="1:7">
      <c r="A272" s="53" t="s">
        <v>384</v>
      </c>
      <c r="B272" s="53" t="s">
        <v>96</v>
      </c>
      <c r="C272" s="53" t="s">
        <v>220</v>
      </c>
      <c r="D272" s="53" t="s">
        <v>223</v>
      </c>
      <c r="E272" s="53" t="s">
        <v>81</v>
      </c>
      <c r="F272" s="54">
        <v>2200000</v>
      </c>
      <c r="G272" s="56">
        <v>385572</v>
      </c>
    </row>
    <row r="273" spans="1:7">
      <c r="A273" s="53" t="s">
        <v>384</v>
      </c>
      <c r="B273" s="53" t="s">
        <v>96</v>
      </c>
      <c r="C273" s="53" t="s">
        <v>220</v>
      </c>
      <c r="D273" s="53" t="s">
        <v>224</v>
      </c>
      <c r="E273" s="53" t="s">
        <v>45</v>
      </c>
      <c r="F273" s="54">
        <v>4000448.875</v>
      </c>
      <c r="G273" s="56">
        <v>1481332.625</v>
      </c>
    </row>
    <row r="274" spans="1:7">
      <c r="A274" s="53" t="s">
        <v>384</v>
      </c>
      <c r="B274" s="53" t="s">
        <v>96</v>
      </c>
      <c r="C274" s="53" t="s">
        <v>220</v>
      </c>
      <c r="D274" s="53" t="s">
        <v>223</v>
      </c>
      <c r="E274" s="53" t="s">
        <v>234</v>
      </c>
      <c r="F274" s="54">
        <v>14873956</v>
      </c>
      <c r="G274" s="56">
        <v>2285238.9375</v>
      </c>
    </row>
    <row r="275" spans="1:7">
      <c r="A275" s="53" t="s">
        <v>384</v>
      </c>
      <c r="B275" s="53" t="s">
        <v>96</v>
      </c>
      <c r="C275" s="53" t="s">
        <v>220</v>
      </c>
      <c r="D275" s="53" t="s">
        <v>224</v>
      </c>
      <c r="E275" s="53" t="s">
        <v>45</v>
      </c>
      <c r="F275" s="54">
        <v>8610000</v>
      </c>
      <c r="G275" s="56">
        <v>3335852.25</v>
      </c>
    </row>
    <row r="276" spans="1:7">
      <c r="A276" s="53" t="s">
        <v>384</v>
      </c>
      <c r="B276" s="53" t="s">
        <v>96</v>
      </c>
      <c r="C276" s="53" t="s">
        <v>220</v>
      </c>
      <c r="D276" s="53" t="s">
        <v>223</v>
      </c>
      <c r="E276" s="53" t="s">
        <v>81</v>
      </c>
      <c r="F276" s="54">
        <v>1000000</v>
      </c>
      <c r="G276" s="56">
        <v>202653</v>
      </c>
    </row>
    <row r="277" spans="1:7">
      <c r="A277" s="53" t="s">
        <v>384</v>
      </c>
      <c r="B277" s="53" t="s">
        <v>96</v>
      </c>
      <c r="C277" s="53" t="s">
        <v>220</v>
      </c>
      <c r="D277" s="53" t="s">
        <v>223</v>
      </c>
      <c r="E277" s="53" t="s">
        <v>81</v>
      </c>
      <c r="F277" s="54">
        <v>8000000</v>
      </c>
      <c r="G277" s="56">
        <v>1364320</v>
      </c>
    </row>
    <row r="278" spans="1:7">
      <c r="A278" s="53" t="s">
        <v>384</v>
      </c>
      <c r="B278" s="53" t="s">
        <v>96</v>
      </c>
      <c r="C278" s="53" t="s">
        <v>220</v>
      </c>
      <c r="D278" s="53" t="s">
        <v>224</v>
      </c>
      <c r="E278" s="53" t="s">
        <v>45</v>
      </c>
      <c r="F278" s="54">
        <v>927000</v>
      </c>
      <c r="G278" s="56">
        <v>362086.84375</v>
      </c>
    </row>
    <row r="279" spans="1:7">
      <c r="A279" s="53" t="s">
        <v>384</v>
      </c>
      <c r="B279" s="53" t="s">
        <v>96</v>
      </c>
      <c r="C279" s="53" t="s">
        <v>220</v>
      </c>
      <c r="D279" s="53" t="s">
        <v>223</v>
      </c>
      <c r="E279" s="53" t="s">
        <v>81</v>
      </c>
      <c r="F279" s="54">
        <v>2700000</v>
      </c>
      <c r="G279" s="56">
        <v>12545</v>
      </c>
    </row>
    <row r="280" spans="1:7">
      <c r="A280" s="53" t="s">
        <v>384</v>
      </c>
      <c r="B280" s="53" t="s">
        <v>96</v>
      </c>
      <c r="C280" s="53" t="s">
        <v>220</v>
      </c>
      <c r="D280" s="53" t="s">
        <v>224</v>
      </c>
      <c r="E280" s="53" t="s">
        <v>45</v>
      </c>
      <c r="F280" s="54">
        <v>316338.40625</v>
      </c>
      <c r="G280" s="56">
        <v>116085.1015625</v>
      </c>
    </row>
    <row r="281" spans="1:7">
      <c r="A281" s="53" t="s">
        <v>384</v>
      </c>
      <c r="B281" s="53" t="s">
        <v>96</v>
      </c>
      <c r="C281" s="53" t="s">
        <v>220</v>
      </c>
      <c r="D281" s="53" t="s">
        <v>224</v>
      </c>
      <c r="E281" s="53" t="s">
        <v>45</v>
      </c>
      <c r="F281" s="54">
        <v>2111500</v>
      </c>
      <c r="G281" s="56">
        <v>841299.5</v>
      </c>
    </row>
    <row r="282" spans="1:7">
      <c r="A282" s="53" t="s">
        <v>384</v>
      </c>
      <c r="B282" s="53" t="s">
        <v>96</v>
      </c>
      <c r="C282" s="53" t="s">
        <v>220</v>
      </c>
      <c r="D282" s="53" t="s">
        <v>223</v>
      </c>
      <c r="E282" s="53" t="s">
        <v>81</v>
      </c>
      <c r="F282" s="54">
        <v>4949250</v>
      </c>
      <c r="G282" s="56">
        <v>927340.375</v>
      </c>
    </row>
    <row r="283" spans="1:7">
      <c r="A283" s="53" t="s">
        <v>384</v>
      </c>
      <c r="B283" s="53" t="s">
        <v>96</v>
      </c>
      <c r="C283" s="53" t="s">
        <v>220</v>
      </c>
      <c r="D283" s="53" t="s">
        <v>224</v>
      </c>
      <c r="E283" s="53" t="s">
        <v>45</v>
      </c>
      <c r="F283" s="54">
        <v>168647.296875</v>
      </c>
      <c r="G283" s="56">
        <v>61262.5</v>
      </c>
    </row>
    <row r="284" spans="1:7">
      <c r="A284" s="53" t="s">
        <v>384</v>
      </c>
      <c r="B284" s="53" t="s">
        <v>96</v>
      </c>
      <c r="C284" s="53" t="s">
        <v>220</v>
      </c>
      <c r="D284" s="53" t="s">
        <v>224</v>
      </c>
      <c r="E284" s="53" t="s">
        <v>45</v>
      </c>
      <c r="F284" s="54">
        <v>1545000</v>
      </c>
      <c r="G284" s="56">
        <v>606588.3125</v>
      </c>
    </row>
    <row r="285" spans="1:7">
      <c r="A285" s="53" t="s">
        <v>384</v>
      </c>
      <c r="B285" s="53" t="s">
        <v>96</v>
      </c>
      <c r="C285" s="53" t="s">
        <v>220</v>
      </c>
      <c r="D285" s="53" t="s">
        <v>223</v>
      </c>
      <c r="E285" s="53" t="s">
        <v>81</v>
      </c>
      <c r="F285" s="54">
        <v>4400000</v>
      </c>
      <c r="G285" s="56">
        <v>807092</v>
      </c>
    </row>
    <row r="286" spans="1:7">
      <c r="A286" s="53" t="s">
        <v>384</v>
      </c>
      <c r="B286" s="53" t="s">
        <v>96</v>
      </c>
      <c r="C286" s="53" t="s">
        <v>220</v>
      </c>
      <c r="D286" s="53" t="s">
        <v>224</v>
      </c>
      <c r="E286" s="53" t="s">
        <v>45</v>
      </c>
      <c r="F286" s="54">
        <v>2060000</v>
      </c>
      <c r="G286" s="56">
        <v>808641.25</v>
      </c>
    </row>
    <row r="287" spans="1:7">
      <c r="A287" s="53" t="s">
        <v>384</v>
      </c>
      <c r="B287" s="53" t="s">
        <v>96</v>
      </c>
      <c r="C287" s="53" t="s">
        <v>220</v>
      </c>
      <c r="D287" s="53" t="s">
        <v>223</v>
      </c>
      <c r="E287" s="53" t="s">
        <v>81</v>
      </c>
      <c r="F287" s="54">
        <v>4400000</v>
      </c>
      <c r="G287" s="56">
        <v>809864</v>
      </c>
    </row>
    <row r="288" spans="1:7">
      <c r="A288" s="53" t="s">
        <v>384</v>
      </c>
      <c r="B288" s="53" t="s">
        <v>96</v>
      </c>
      <c r="C288" s="53" t="s">
        <v>220</v>
      </c>
      <c r="D288" s="53" t="s">
        <v>223</v>
      </c>
      <c r="E288" s="53" t="s">
        <v>45</v>
      </c>
      <c r="F288" s="54">
        <v>830000</v>
      </c>
      <c r="G288" s="56">
        <v>119843.703125</v>
      </c>
    </row>
    <row r="289" spans="1:7">
      <c r="A289" s="53" t="s">
        <v>384</v>
      </c>
      <c r="B289" s="53" t="s">
        <v>96</v>
      </c>
      <c r="C289" s="53" t="s">
        <v>220</v>
      </c>
      <c r="D289" s="53" t="s">
        <v>224</v>
      </c>
      <c r="E289" s="53" t="s">
        <v>45</v>
      </c>
      <c r="F289" s="54">
        <v>927000</v>
      </c>
      <c r="G289" s="56">
        <v>359619.71875</v>
      </c>
    </row>
    <row r="290" spans="1:7" ht="15.75" thickBot="1">
      <c r="A290" s="53" t="s">
        <v>384</v>
      </c>
      <c r="B290" s="53" t="s">
        <v>96</v>
      </c>
      <c r="C290" s="53" t="s">
        <v>220</v>
      </c>
      <c r="D290" s="53" t="s">
        <v>224</v>
      </c>
      <c r="E290" s="53" t="s">
        <v>45</v>
      </c>
      <c r="F290" s="54">
        <v>319332.15625</v>
      </c>
      <c r="G290" s="56">
        <v>116438.3984375</v>
      </c>
    </row>
    <row r="291" spans="1:7" ht="15.75" thickBot="1">
      <c r="A291" s="57" t="s">
        <v>384</v>
      </c>
      <c r="B291" s="58"/>
      <c r="C291" s="58"/>
      <c r="D291" s="58"/>
      <c r="E291" s="58"/>
      <c r="F291" s="58">
        <f>SUM(F261:F290)</f>
        <v>114684277.453125</v>
      </c>
      <c r="G291" s="59">
        <f>SUM(G261:G290)</f>
        <v>25685259.275390625</v>
      </c>
    </row>
    <row r="292" spans="1:7">
      <c r="A292" s="53" t="s">
        <v>392</v>
      </c>
      <c r="B292" s="53" t="s">
        <v>96</v>
      </c>
      <c r="C292" s="53" t="s">
        <v>220</v>
      </c>
      <c r="D292" s="53" t="s">
        <v>224</v>
      </c>
      <c r="E292" s="53" t="s">
        <v>45</v>
      </c>
      <c r="F292" s="54">
        <v>6158000</v>
      </c>
      <c r="G292" s="56">
        <v>2123401.5</v>
      </c>
    </row>
    <row r="293" spans="1:7">
      <c r="A293" s="53" t="s">
        <v>392</v>
      </c>
      <c r="B293" s="53" t="s">
        <v>96</v>
      </c>
      <c r="C293" s="53" t="s">
        <v>220</v>
      </c>
      <c r="D293" s="53" t="s">
        <v>223</v>
      </c>
      <c r="E293" s="53" t="s">
        <v>234</v>
      </c>
      <c r="F293" s="54">
        <v>4939.669921875</v>
      </c>
      <c r="G293" s="56">
        <v>890208</v>
      </c>
    </row>
    <row r="294" spans="1:7">
      <c r="A294" s="53" t="s">
        <v>392</v>
      </c>
      <c r="B294" s="53" t="s">
        <v>96</v>
      </c>
      <c r="C294" s="53" t="s">
        <v>220</v>
      </c>
      <c r="D294" s="53" t="s">
        <v>223</v>
      </c>
      <c r="E294" s="53" t="s">
        <v>81</v>
      </c>
      <c r="F294" s="54">
        <v>514923.125</v>
      </c>
      <c r="G294" s="56">
        <v>89594.203125</v>
      </c>
    </row>
    <row r="295" spans="1:7">
      <c r="A295" s="53" t="s">
        <v>392</v>
      </c>
      <c r="B295" s="53" t="s">
        <v>96</v>
      </c>
      <c r="C295" s="53" t="s">
        <v>220</v>
      </c>
      <c r="D295" s="53" t="s">
        <v>223</v>
      </c>
      <c r="E295" s="53" t="s">
        <v>81</v>
      </c>
      <c r="F295" s="54">
        <v>4032566.375</v>
      </c>
      <c r="G295" s="56">
        <v>641281.796875</v>
      </c>
    </row>
    <row r="296" spans="1:7">
      <c r="A296" s="53" t="s">
        <v>392</v>
      </c>
      <c r="B296" s="53" t="s">
        <v>96</v>
      </c>
      <c r="C296" s="53" t="s">
        <v>220</v>
      </c>
      <c r="D296" s="53" t="s">
        <v>223</v>
      </c>
      <c r="E296" s="53" t="s">
        <v>81</v>
      </c>
      <c r="F296" s="54">
        <v>2000000</v>
      </c>
      <c r="G296" s="56">
        <v>353122</v>
      </c>
    </row>
    <row r="297" spans="1:7">
      <c r="A297" s="53" t="s">
        <v>392</v>
      </c>
      <c r="B297" s="53" t="s">
        <v>96</v>
      </c>
      <c r="C297" s="53" t="s">
        <v>220</v>
      </c>
      <c r="D297" s="53" t="s">
        <v>224</v>
      </c>
      <c r="E297" s="53" t="s">
        <v>45</v>
      </c>
      <c r="F297" s="54">
        <v>770000</v>
      </c>
      <c r="G297" s="56">
        <v>272164.1875</v>
      </c>
    </row>
    <row r="298" spans="1:7">
      <c r="A298" s="53" t="s">
        <v>392</v>
      </c>
      <c r="B298" s="53" t="s">
        <v>96</v>
      </c>
      <c r="C298" s="53" t="s">
        <v>220</v>
      </c>
      <c r="D298" s="53" t="s">
        <v>222</v>
      </c>
      <c r="E298" s="53" t="s">
        <v>45</v>
      </c>
      <c r="F298" s="54">
        <v>204.16000366210937</v>
      </c>
      <c r="G298" s="56">
        <v>58032.46875</v>
      </c>
    </row>
    <row r="299" spans="1:7">
      <c r="A299" s="53" t="s">
        <v>392</v>
      </c>
      <c r="B299" s="53" t="s">
        <v>96</v>
      </c>
      <c r="C299" s="53" t="s">
        <v>220</v>
      </c>
      <c r="D299" s="53" t="s">
        <v>223</v>
      </c>
      <c r="E299" s="53" t="s">
        <v>81</v>
      </c>
      <c r="F299" s="54">
        <v>2297195.625</v>
      </c>
      <c r="G299" s="56">
        <v>363832.25</v>
      </c>
    </row>
    <row r="300" spans="1:7">
      <c r="A300" s="53" t="s">
        <v>392</v>
      </c>
      <c r="B300" s="53" t="s">
        <v>96</v>
      </c>
      <c r="C300" s="53" t="s">
        <v>220</v>
      </c>
      <c r="D300" s="53" t="s">
        <v>224</v>
      </c>
      <c r="E300" s="53" t="s">
        <v>45</v>
      </c>
      <c r="F300" s="54">
        <v>2860000</v>
      </c>
      <c r="G300" s="56">
        <v>992277</v>
      </c>
    </row>
    <row r="301" spans="1:7">
      <c r="A301" s="53" t="s">
        <v>392</v>
      </c>
      <c r="B301" s="53" t="s">
        <v>96</v>
      </c>
      <c r="C301" s="53" t="s">
        <v>220</v>
      </c>
      <c r="D301" s="53" t="s">
        <v>223</v>
      </c>
      <c r="E301" s="53" t="s">
        <v>81</v>
      </c>
      <c r="F301" s="54">
        <v>561825</v>
      </c>
      <c r="G301" s="56">
        <v>97627.6328125</v>
      </c>
    </row>
    <row r="302" spans="1:7">
      <c r="A302" s="53" t="s">
        <v>392</v>
      </c>
      <c r="B302" s="53" t="s">
        <v>96</v>
      </c>
      <c r="C302" s="53" t="s">
        <v>220</v>
      </c>
      <c r="D302" s="53" t="s">
        <v>223</v>
      </c>
      <c r="E302" s="53" t="s">
        <v>81</v>
      </c>
      <c r="F302" s="54">
        <v>4000000</v>
      </c>
      <c r="G302" s="56">
        <v>699820</v>
      </c>
    </row>
    <row r="303" spans="1:7">
      <c r="A303" s="53" t="s">
        <v>392</v>
      </c>
      <c r="B303" s="53" t="s">
        <v>96</v>
      </c>
      <c r="C303" s="53" t="s">
        <v>220</v>
      </c>
      <c r="D303" s="53" t="s">
        <v>224</v>
      </c>
      <c r="E303" s="53" t="s">
        <v>45</v>
      </c>
      <c r="F303" s="54">
        <v>770000</v>
      </c>
      <c r="G303" s="56">
        <v>261576.703125</v>
      </c>
    </row>
    <row r="304" spans="1:7">
      <c r="A304" s="53" t="s">
        <v>392</v>
      </c>
      <c r="B304" s="53" t="s">
        <v>96</v>
      </c>
      <c r="C304" s="53" t="s">
        <v>220</v>
      </c>
      <c r="D304" s="53" t="s">
        <v>223</v>
      </c>
      <c r="E304" s="53" t="s">
        <v>81</v>
      </c>
      <c r="F304" s="54">
        <v>655628.8125</v>
      </c>
      <c r="G304" s="56">
        <v>93464.8203125</v>
      </c>
    </row>
    <row r="305" spans="1:7">
      <c r="A305" s="53" t="s">
        <v>392</v>
      </c>
      <c r="B305" s="53" t="s">
        <v>96</v>
      </c>
      <c r="C305" s="53" t="s">
        <v>220</v>
      </c>
      <c r="D305" s="53" t="s">
        <v>223</v>
      </c>
      <c r="E305" s="53" t="s">
        <v>81</v>
      </c>
      <c r="F305" s="54">
        <v>1000000</v>
      </c>
      <c r="G305" s="56">
        <v>142870</v>
      </c>
    </row>
    <row r="306" spans="1:7">
      <c r="A306" s="53" t="s">
        <v>392</v>
      </c>
      <c r="B306" s="53" t="s">
        <v>146</v>
      </c>
      <c r="C306" s="53" t="s">
        <v>220</v>
      </c>
      <c r="D306" s="53" t="s">
        <v>403</v>
      </c>
      <c r="E306" s="53" t="s">
        <v>45</v>
      </c>
      <c r="F306" s="54">
        <v>24493.919921875</v>
      </c>
      <c r="G306" s="56">
        <v>62909.21875</v>
      </c>
    </row>
    <row r="307" spans="1:7">
      <c r="A307" s="53" t="s">
        <v>392</v>
      </c>
      <c r="B307" s="53" t="s">
        <v>96</v>
      </c>
      <c r="C307" s="53" t="s">
        <v>220</v>
      </c>
      <c r="D307" s="53" t="s">
        <v>223</v>
      </c>
      <c r="E307" s="53" t="s">
        <v>81</v>
      </c>
      <c r="F307" s="54">
        <v>11888138</v>
      </c>
      <c r="G307" s="56">
        <v>3699901</v>
      </c>
    </row>
    <row r="308" spans="1:7">
      <c r="A308" s="53" t="s">
        <v>392</v>
      </c>
      <c r="B308" s="53" t="s">
        <v>96</v>
      </c>
      <c r="C308" s="53" t="s">
        <v>220</v>
      </c>
      <c r="D308" s="53" t="s">
        <v>223</v>
      </c>
      <c r="E308" s="53" t="s">
        <v>81</v>
      </c>
      <c r="F308" s="54">
        <v>1000000</v>
      </c>
      <c r="G308" s="56">
        <v>181434</v>
      </c>
    </row>
    <row r="309" spans="1:7">
      <c r="A309" s="53" t="s">
        <v>392</v>
      </c>
      <c r="B309" s="53" t="s">
        <v>96</v>
      </c>
      <c r="C309" s="53" t="s">
        <v>220</v>
      </c>
      <c r="D309" s="53" t="s">
        <v>224</v>
      </c>
      <c r="E309" s="53" t="s">
        <v>45</v>
      </c>
      <c r="F309" s="54">
        <v>955000</v>
      </c>
      <c r="G309" s="56">
        <v>339531.15625</v>
      </c>
    </row>
    <row r="310" spans="1:7">
      <c r="A310" s="53" t="s">
        <v>392</v>
      </c>
      <c r="B310" s="53" t="s">
        <v>96</v>
      </c>
      <c r="C310" s="53" t="s">
        <v>220</v>
      </c>
      <c r="D310" s="53" t="s">
        <v>224</v>
      </c>
      <c r="E310" s="53" t="s">
        <v>45</v>
      </c>
      <c r="F310" s="54">
        <v>440000</v>
      </c>
      <c r="G310" s="56">
        <v>152658</v>
      </c>
    </row>
    <row r="311" spans="1:7">
      <c r="A311" s="53" t="s">
        <v>392</v>
      </c>
      <c r="B311" s="53" t="s">
        <v>96</v>
      </c>
      <c r="C311" s="53" t="s">
        <v>220</v>
      </c>
      <c r="D311" s="53" t="s">
        <v>223</v>
      </c>
      <c r="E311" s="53" t="s">
        <v>81</v>
      </c>
      <c r="F311" s="54">
        <v>4000000</v>
      </c>
      <c r="G311" s="56">
        <v>735988</v>
      </c>
    </row>
    <row r="312" spans="1:7">
      <c r="A312" s="53" t="s">
        <v>392</v>
      </c>
      <c r="B312" s="53" t="s">
        <v>96</v>
      </c>
      <c r="C312" s="53" t="s">
        <v>220</v>
      </c>
      <c r="D312" s="53" t="s">
        <v>224</v>
      </c>
      <c r="E312" s="53" t="s">
        <v>45</v>
      </c>
      <c r="F312" s="54">
        <v>2025000</v>
      </c>
      <c r="G312" s="56">
        <v>717822</v>
      </c>
    </row>
    <row r="313" spans="1:7">
      <c r="A313" s="53" t="s">
        <v>392</v>
      </c>
      <c r="B313" s="53" t="s">
        <v>96</v>
      </c>
      <c r="C313" s="53" t="s">
        <v>220</v>
      </c>
      <c r="D313" s="53" t="s">
        <v>224</v>
      </c>
      <c r="E313" s="53" t="s">
        <v>45</v>
      </c>
      <c r="F313" s="54">
        <v>9450000</v>
      </c>
      <c r="G313" s="56">
        <v>3391321.5</v>
      </c>
    </row>
    <row r="314" spans="1:7">
      <c r="A314" s="53" t="s">
        <v>392</v>
      </c>
      <c r="B314" s="53" t="s">
        <v>96</v>
      </c>
      <c r="C314" s="53" t="s">
        <v>220</v>
      </c>
      <c r="D314" s="53" t="s">
        <v>224</v>
      </c>
      <c r="E314" s="53" t="s">
        <v>45</v>
      </c>
      <c r="F314" s="54">
        <v>1565000</v>
      </c>
      <c r="G314" s="56">
        <v>540331.875</v>
      </c>
    </row>
    <row r="315" spans="1:7">
      <c r="A315" s="53" t="s">
        <v>392</v>
      </c>
      <c r="B315" s="53" t="s">
        <v>96</v>
      </c>
      <c r="C315" s="53" t="s">
        <v>220</v>
      </c>
      <c r="D315" s="53" t="s">
        <v>223</v>
      </c>
      <c r="E315" s="53" t="s">
        <v>81</v>
      </c>
      <c r="F315" s="54">
        <v>25051670</v>
      </c>
      <c r="G315" s="56">
        <v>3767270.25</v>
      </c>
    </row>
    <row r="316" spans="1:7">
      <c r="A316" s="53" t="s">
        <v>392</v>
      </c>
      <c r="B316" s="53" t="s">
        <v>96</v>
      </c>
      <c r="C316" s="53" t="s">
        <v>220</v>
      </c>
      <c r="D316" s="53" t="s">
        <v>223</v>
      </c>
      <c r="E316" s="53" t="s">
        <v>81</v>
      </c>
      <c r="F316" s="54">
        <v>400000</v>
      </c>
      <c r="G316" s="56">
        <v>56720</v>
      </c>
    </row>
    <row r="317" spans="1:7">
      <c r="A317" s="53" t="s">
        <v>392</v>
      </c>
      <c r="B317" s="53" t="s">
        <v>96</v>
      </c>
      <c r="C317" s="53" t="s">
        <v>220</v>
      </c>
      <c r="D317" s="53" t="s">
        <v>223</v>
      </c>
      <c r="E317" s="53" t="s">
        <v>81</v>
      </c>
      <c r="F317" s="54">
        <v>4500000</v>
      </c>
      <c r="G317" s="56">
        <v>806751</v>
      </c>
    </row>
    <row r="318" spans="1:7">
      <c r="A318" s="53" t="s">
        <v>392</v>
      </c>
      <c r="B318" s="53" t="s">
        <v>96</v>
      </c>
      <c r="C318" s="53" t="s">
        <v>220</v>
      </c>
      <c r="D318" s="53" t="s">
        <v>223</v>
      </c>
      <c r="E318" s="53" t="s">
        <v>81</v>
      </c>
      <c r="F318" s="54">
        <v>1344252.375</v>
      </c>
      <c r="G318" s="56">
        <v>217588.4765625</v>
      </c>
    </row>
    <row r="319" spans="1:7">
      <c r="A319" s="53" t="s">
        <v>392</v>
      </c>
      <c r="B319" s="53" t="s">
        <v>96</v>
      </c>
      <c r="C319" s="53" t="s">
        <v>220</v>
      </c>
      <c r="D319" s="53" t="s">
        <v>223</v>
      </c>
      <c r="E319" s="53" t="s">
        <v>81</v>
      </c>
      <c r="F319" s="54">
        <v>2500000</v>
      </c>
      <c r="G319" s="56">
        <v>466288.78125</v>
      </c>
    </row>
    <row r="320" spans="1:7">
      <c r="A320" s="53" t="s">
        <v>392</v>
      </c>
      <c r="B320" s="53" t="s">
        <v>96</v>
      </c>
      <c r="C320" s="53" t="s">
        <v>220</v>
      </c>
      <c r="D320" s="53" t="s">
        <v>224</v>
      </c>
      <c r="E320" s="53" t="s">
        <v>45</v>
      </c>
      <c r="F320" s="54">
        <v>1045000</v>
      </c>
      <c r="G320" s="56">
        <v>358111.0625</v>
      </c>
    </row>
    <row r="321" spans="1:7">
      <c r="A321" s="53" t="s">
        <v>392</v>
      </c>
      <c r="B321" s="53" t="s">
        <v>216</v>
      </c>
      <c r="C321" s="53" t="s">
        <v>217</v>
      </c>
      <c r="D321" s="53" t="s">
        <v>218</v>
      </c>
      <c r="E321" s="53" t="s">
        <v>45</v>
      </c>
      <c r="F321" s="54">
        <v>49895.6484375</v>
      </c>
      <c r="G321" s="56">
        <v>85810.8984375</v>
      </c>
    </row>
    <row r="322" spans="1:7" ht="15.75" thickBot="1">
      <c r="A322" s="53" t="s">
        <v>392</v>
      </c>
      <c r="B322" s="53" t="s">
        <v>96</v>
      </c>
      <c r="C322" s="53" t="s">
        <v>220</v>
      </c>
      <c r="D322" s="53" t="s">
        <v>223</v>
      </c>
      <c r="E322" s="53" t="s">
        <v>81</v>
      </c>
      <c r="F322" s="54">
        <v>4000000</v>
      </c>
      <c r="G322" s="56">
        <v>711040</v>
      </c>
    </row>
    <row r="323" spans="1:7" ht="15.75" thickBot="1">
      <c r="A323" s="57" t="s">
        <v>392</v>
      </c>
      <c r="B323" s="58"/>
      <c r="C323" s="58"/>
      <c r="D323" s="58"/>
      <c r="E323" s="58"/>
      <c r="F323" s="58">
        <f>SUM(F292:F322)</f>
        <v>95863732.710784912</v>
      </c>
      <c r="G323" s="59">
        <f>SUM(G292:G322)</f>
        <v>23370749.78125</v>
      </c>
    </row>
    <row r="324" spans="1:7" ht="16.5" thickBot="1">
      <c r="A324" s="35" t="s">
        <v>0</v>
      </c>
      <c r="B324" s="35"/>
      <c r="C324" s="35"/>
      <c r="D324" s="35"/>
      <c r="E324" s="35"/>
      <c r="F324" s="35">
        <f>SUM(F323,F291,F260,F237,F178,F156,F99,F86,F41,F33,F25,F19)</f>
        <v>1025815500.6715393</v>
      </c>
      <c r="G324" s="46">
        <f>SUM(G323,G291,G260,G237,G178,G156,G99,G86,G41,G33,G25,G19)</f>
        <v>262880053.38476562</v>
      </c>
    </row>
  </sheetData>
  <sortState ref="A12:H91">
    <sortCondition ref="D12:D91"/>
    <sortCondition ref="E12:E9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47244094488188981" bottom="0.62992125984251968" header="0.31496062992125984" footer="0.31496062992125984"/>
  <pageSetup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37"/>
  <sheetViews>
    <sheetView topLeftCell="A314" workbookViewId="0">
      <selection activeCell="G333" sqref="G333"/>
    </sheetView>
  </sheetViews>
  <sheetFormatPr baseColWidth="10" defaultColWidth="24.42578125" defaultRowHeight="15"/>
  <cols>
    <col min="1" max="1" width="13.5703125" customWidth="1"/>
    <col min="2" max="2" width="21.5703125" bestFit="1" customWidth="1"/>
    <col min="3" max="3" width="22.85546875" customWidth="1"/>
    <col min="4" max="4" width="16.85546875" style="30" bestFit="1" customWidth="1"/>
  </cols>
  <sheetData>
    <row r="1" spans="1:4">
      <c r="A1" s="37"/>
    </row>
    <row r="6" spans="1:4">
      <c r="A6" s="64" t="s">
        <v>18</v>
      </c>
      <c r="B6" s="64"/>
      <c r="C6" s="64"/>
      <c r="D6" s="64"/>
    </row>
    <row r="7" spans="1:4" ht="23.25">
      <c r="A7" s="65" t="s">
        <v>19</v>
      </c>
      <c r="B7" s="65"/>
      <c r="C7" s="65"/>
      <c r="D7" s="65"/>
    </row>
    <row r="8" spans="1:4" ht="22.5">
      <c r="A8" s="66" t="s">
        <v>20</v>
      </c>
      <c r="B8" s="66"/>
      <c r="C8" s="66"/>
      <c r="D8" s="66"/>
    </row>
    <row r="9" spans="1:4" ht="20.25" thickBot="1">
      <c r="A9" s="71" t="s">
        <v>40</v>
      </c>
      <c r="B9" s="71"/>
      <c r="C9" s="71"/>
      <c r="D9" s="71"/>
    </row>
    <row r="10" spans="1:4" ht="15.75" thickBot="1">
      <c r="A10" s="79" t="s">
        <v>39</v>
      </c>
      <c r="B10" s="80"/>
      <c r="C10" s="80"/>
      <c r="D10" s="80"/>
    </row>
    <row r="11" spans="1:4" ht="15.75" thickBot="1">
      <c r="A11" s="47" t="s">
        <v>7</v>
      </c>
      <c r="B11" s="47" t="s">
        <v>17</v>
      </c>
      <c r="C11" s="48" t="s">
        <v>10</v>
      </c>
      <c r="D11" s="48" t="s">
        <v>12</v>
      </c>
    </row>
    <row r="12" spans="1:4">
      <c r="A12" s="49" t="s">
        <v>41</v>
      </c>
      <c r="B12" s="49" t="s">
        <v>226</v>
      </c>
      <c r="C12" s="49" t="s">
        <v>143</v>
      </c>
      <c r="D12" s="24">
        <v>11270.2998046875</v>
      </c>
    </row>
    <row r="13" spans="1:4">
      <c r="A13" s="49" t="s">
        <v>41</v>
      </c>
      <c r="B13" s="49" t="s">
        <v>226</v>
      </c>
      <c r="C13" s="49" t="s">
        <v>136</v>
      </c>
      <c r="D13" s="24">
        <v>216624.83917236328</v>
      </c>
    </row>
    <row r="14" spans="1:4">
      <c r="A14" s="49" t="s">
        <v>41</v>
      </c>
      <c r="B14" s="49" t="s">
        <v>226</v>
      </c>
      <c r="C14" s="49" t="s">
        <v>227</v>
      </c>
      <c r="D14" s="24">
        <v>38000</v>
      </c>
    </row>
    <row r="15" spans="1:4">
      <c r="A15" s="49" t="s">
        <v>41</v>
      </c>
      <c r="B15" s="49" t="s">
        <v>226</v>
      </c>
      <c r="C15" s="49" t="s">
        <v>228</v>
      </c>
      <c r="D15" s="24">
        <v>813502.05810546875</v>
      </c>
    </row>
    <row r="16" spans="1:4">
      <c r="A16" s="49" t="s">
        <v>41</v>
      </c>
      <c r="B16" s="49" t="s">
        <v>226</v>
      </c>
      <c r="C16" s="49" t="s">
        <v>81</v>
      </c>
      <c r="D16" s="24">
        <v>293104.458984375</v>
      </c>
    </row>
    <row r="17" spans="1:4">
      <c r="A17" s="49" t="s">
        <v>41</v>
      </c>
      <c r="B17" s="49" t="s">
        <v>226</v>
      </c>
      <c r="C17" s="49" t="s">
        <v>229</v>
      </c>
      <c r="D17" s="24">
        <v>48687.5</v>
      </c>
    </row>
    <row r="18" spans="1:4">
      <c r="A18" s="49" t="s">
        <v>41</v>
      </c>
      <c r="B18" s="49" t="s">
        <v>226</v>
      </c>
      <c r="C18" s="49" t="s">
        <v>135</v>
      </c>
      <c r="D18" s="24">
        <v>31519.470703125</v>
      </c>
    </row>
    <row r="19" spans="1:4">
      <c r="A19" s="49" t="s">
        <v>41</v>
      </c>
      <c r="B19" s="49" t="s">
        <v>226</v>
      </c>
      <c r="C19" s="49" t="s">
        <v>86</v>
      </c>
      <c r="D19" s="24">
        <v>106106.65075683594</v>
      </c>
    </row>
    <row r="20" spans="1:4">
      <c r="A20" s="49" t="s">
        <v>41</v>
      </c>
      <c r="B20" s="49" t="s">
        <v>226</v>
      </c>
      <c r="C20" s="49" t="s">
        <v>168</v>
      </c>
      <c r="D20" s="24">
        <v>252609.23828125</v>
      </c>
    </row>
    <row r="21" spans="1:4">
      <c r="A21" s="49" t="s">
        <v>41</v>
      </c>
      <c r="B21" s="49" t="s">
        <v>226</v>
      </c>
      <c r="C21" s="49" t="s">
        <v>230</v>
      </c>
      <c r="D21" s="24">
        <v>201694.24022674561</v>
      </c>
    </row>
    <row r="22" spans="1:4">
      <c r="A22" s="49" t="s">
        <v>41</v>
      </c>
      <c r="B22" s="49" t="s">
        <v>226</v>
      </c>
      <c r="C22" s="49" t="s">
        <v>76</v>
      </c>
      <c r="D22" s="24">
        <v>263819.01007080078</v>
      </c>
    </row>
    <row r="23" spans="1:4">
      <c r="A23" s="49" t="s">
        <v>41</v>
      </c>
      <c r="B23" s="49" t="s">
        <v>226</v>
      </c>
      <c r="C23" s="49" t="s">
        <v>231</v>
      </c>
      <c r="D23" s="24">
        <v>69000</v>
      </c>
    </row>
    <row r="24" spans="1:4">
      <c r="A24" s="49" t="s">
        <v>41</v>
      </c>
      <c r="B24" s="49" t="s">
        <v>226</v>
      </c>
      <c r="C24" s="49" t="s">
        <v>95</v>
      </c>
      <c r="D24" s="24">
        <v>308434.240234375</v>
      </c>
    </row>
    <row r="25" spans="1:4">
      <c r="A25" s="49" t="s">
        <v>41</v>
      </c>
      <c r="B25" s="49" t="s">
        <v>226</v>
      </c>
      <c r="C25" s="49" t="s">
        <v>45</v>
      </c>
      <c r="D25" s="24">
        <v>6854201.1005706787</v>
      </c>
    </row>
    <row r="26" spans="1:4">
      <c r="A26" s="49" t="s">
        <v>41</v>
      </c>
      <c r="B26" s="49" t="s">
        <v>226</v>
      </c>
      <c r="C26" s="49" t="s">
        <v>78</v>
      </c>
      <c r="D26" s="24">
        <v>207431.15209960937</v>
      </c>
    </row>
    <row r="27" spans="1:4">
      <c r="A27" s="49" t="s">
        <v>41</v>
      </c>
      <c r="B27" s="49" t="s">
        <v>226</v>
      </c>
      <c r="C27" s="49" t="s">
        <v>73</v>
      </c>
      <c r="D27" s="24">
        <v>29775</v>
      </c>
    </row>
    <row r="28" spans="1:4">
      <c r="A28" s="49" t="s">
        <v>41</v>
      </c>
      <c r="B28" s="49" t="s">
        <v>226</v>
      </c>
      <c r="C28" s="49" t="s">
        <v>107</v>
      </c>
      <c r="D28" s="24">
        <v>145324.552734375</v>
      </c>
    </row>
    <row r="29" spans="1:4">
      <c r="A29" s="49" t="s">
        <v>41</v>
      </c>
      <c r="B29" s="49" t="s">
        <v>226</v>
      </c>
      <c r="C29" s="49" t="s">
        <v>232</v>
      </c>
      <c r="D29" s="24">
        <v>75505</v>
      </c>
    </row>
    <row r="30" spans="1:4">
      <c r="A30" s="49" t="s">
        <v>41</v>
      </c>
      <c r="B30" s="49" t="s">
        <v>226</v>
      </c>
      <c r="C30" s="49" t="s">
        <v>89</v>
      </c>
      <c r="D30" s="24">
        <v>254430</v>
      </c>
    </row>
    <row r="31" spans="1:4">
      <c r="A31" s="49" t="s">
        <v>41</v>
      </c>
      <c r="B31" s="49" t="s">
        <v>226</v>
      </c>
      <c r="C31" s="49" t="s">
        <v>233</v>
      </c>
      <c r="D31" s="24">
        <v>5628</v>
      </c>
    </row>
    <row r="32" spans="1:4">
      <c r="A32" s="49" t="s">
        <v>41</v>
      </c>
      <c r="B32" s="49" t="s">
        <v>226</v>
      </c>
      <c r="C32" s="49" t="s">
        <v>234</v>
      </c>
      <c r="D32" s="24">
        <v>69857.499969482422</v>
      </c>
    </row>
    <row r="33" spans="1:4">
      <c r="A33" s="49" t="s">
        <v>41</v>
      </c>
      <c r="B33" s="49" t="s">
        <v>226</v>
      </c>
      <c r="C33" s="49" t="s">
        <v>145</v>
      </c>
      <c r="D33" s="24">
        <v>43315.990036010742</v>
      </c>
    </row>
    <row r="34" spans="1:4" ht="15.75" thickBot="1">
      <c r="A34" s="49" t="s">
        <v>41</v>
      </c>
      <c r="B34" s="49" t="s">
        <v>226</v>
      </c>
      <c r="C34" s="49" t="s">
        <v>235</v>
      </c>
      <c r="D34" s="24">
        <v>269906</v>
      </c>
    </row>
    <row r="35" spans="1:4" ht="15.75" thickBot="1">
      <c r="A35" s="57" t="s">
        <v>41</v>
      </c>
      <c r="B35" s="58"/>
      <c r="C35" s="58"/>
      <c r="D35" s="59">
        <f>SUM(D12:D34)</f>
        <v>10609746.301750183</v>
      </c>
    </row>
    <row r="36" spans="1:4">
      <c r="A36" s="49" t="s">
        <v>236</v>
      </c>
      <c r="B36" s="49" t="s">
        <v>226</v>
      </c>
      <c r="C36" s="49" t="s">
        <v>81</v>
      </c>
      <c r="D36" s="24">
        <v>3996510.8194179535</v>
      </c>
    </row>
    <row r="37" spans="1:4">
      <c r="A37" s="49" t="s">
        <v>236</v>
      </c>
      <c r="B37" s="49" t="s">
        <v>226</v>
      </c>
      <c r="C37" s="49" t="s">
        <v>269</v>
      </c>
      <c r="D37" s="24">
        <v>150816.951171875</v>
      </c>
    </row>
    <row r="38" spans="1:4">
      <c r="A38" s="49" t="s">
        <v>236</v>
      </c>
      <c r="B38" s="49" t="s">
        <v>226</v>
      </c>
      <c r="C38" s="49" t="s">
        <v>80</v>
      </c>
      <c r="D38" s="24">
        <v>9180</v>
      </c>
    </row>
    <row r="39" spans="1:4">
      <c r="A39" s="49" t="s">
        <v>236</v>
      </c>
      <c r="B39" s="49" t="s">
        <v>226</v>
      </c>
      <c r="C39" s="49" t="s">
        <v>76</v>
      </c>
      <c r="D39" s="24">
        <v>449540.64117908478</v>
      </c>
    </row>
    <row r="40" spans="1:4">
      <c r="A40" s="49" t="s">
        <v>236</v>
      </c>
      <c r="B40" s="49" t="s">
        <v>226</v>
      </c>
      <c r="C40" s="49" t="s">
        <v>230</v>
      </c>
      <c r="D40" s="24">
        <v>267783.46051025391</v>
      </c>
    </row>
    <row r="41" spans="1:4">
      <c r="A41" s="49" t="s">
        <v>236</v>
      </c>
      <c r="B41" s="49" t="s">
        <v>226</v>
      </c>
      <c r="C41" s="49" t="s">
        <v>168</v>
      </c>
      <c r="D41" s="24">
        <v>528872.599609375</v>
      </c>
    </row>
    <row r="42" spans="1:4">
      <c r="A42" s="49" t="s">
        <v>236</v>
      </c>
      <c r="B42" s="49" t="s">
        <v>226</v>
      </c>
      <c r="C42" s="49" t="s">
        <v>143</v>
      </c>
      <c r="D42" s="24">
        <v>25163.330078125</v>
      </c>
    </row>
    <row r="43" spans="1:4">
      <c r="A43" s="49" t="s">
        <v>236</v>
      </c>
      <c r="B43" s="49" t="s">
        <v>226</v>
      </c>
      <c r="C43" s="49" t="s">
        <v>229</v>
      </c>
      <c r="D43" s="24">
        <v>74000</v>
      </c>
    </row>
    <row r="44" spans="1:4">
      <c r="A44" s="49" t="s">
        <v>236</v>
      </c>
      <c r="B44" s="49" t="s">
        <v>226</v>
      </c>
      <c r="C44" s="49" t="s">
        <v>271</v>
      </c>
      <c r="D44" s="24">
        <v>9117.2998046875</v>
      </c>
    </row>
    <row r="45" spans="1:4">
      <c r="A45" s="49" t="s">
        <v>236</v>
      </c>
      <c r="B45" s="49" t="s">
        <v>226</v>
      </c>
      <c r="C45" s="49" t="s">
        <v>228</v>
      </c>
      <c r="D45" s="24">
        <v>489769.015625</v>
      </c>
    </row>
    <row r="46" spans="1:4">
      <c r="A46" s="49" t="s">
        <v>236</v>
      </c>
      <c r="B46" s="49" t="s">
        <v>226</v>
      </c>
      <c r="C46" s="49" t="s">
        <v>227</v>
      </c>
      <c r="D46" s="24">
        <v>67000</v>
      </c>
    </row>
    <row r="47" spans="1:4">
      <c r="A47" s="49" t="s">
        <v>236</v>
      </c>
      <c r="B47" s="49" t="s">
        <v>226</v>
      </c>
      <c r="C47" s="49" t="s">
        <v>165</v>
      </c>
      <c r="D47" s="24">
        <v>57050.8701171875</v>
      </c>
    </row>
    <row r="48" spans="1:4">
      <c r="A48" s="49" t="s">
        <v>236</v>
      </c>
      <c r="B48" s="49" t="s">
        <v>226</v>
      </c>
      <c r="C48" s="49" t="s">
        <v>136</v>
      </c>
      <c r="D48" s="24">
        <v>338765.390625</v>
      </c>
    </row>
    <row r="49" spans="1:4">
      <c r="A49" s="49" t="s">
        <v>236</v>
      </c>
      <c r="B49" s="49" t="s">
        <v>226</v>
      </c>
      <c r="C49" s="49" t="s">
        <v>135</v>
      </c>
      <c r="D49" s="24">
        <v>36303</v>
      </c>
    </row>
    <row r="50" spans="1:4">
      <c r="A50" s="49" t="s">
        <v>236</v>
      </c>
      <c r="B50" s="49" t="s">
        <v>226</v>
      </c>
      <c r="C50" s="49" t="s">
        <v>95</v>
      </c>
      <c r="D50" s="24">
        <v>409416.97499084473</v>
      </c>
    </row>
    <row r="51" spans="1:4">
      <c r="A51" s="49" t="s">
        <v>236</v>
      </c>
      <c r="B51" s="49" t="s">
        <v>226</v>
      </c>
      <c r="C51" s="49" t="s">
        <v>134</v>
      </c>
      <c r="D51" s="24">
        <v>7013.0800170898437</v>
      </c>
    </row>
    <row r="52" spans="1:4">
      <c r="A52" s="49" t="s">
        <v>236</v>
      </c>
      <c r="B52" s="49" t="s">
        <v>226</v>
      </c>
      <c r="C52" s="49" t="s">
        <v>45</v>
      </c>
      <c r="D52" s="24">
        <v>13323735.119140625</v>
      </c>
    </row>
    <row r="53" spans="1:4">
      <c r="A53" s="49" t="s">
        <v>236</v>
      </c>
      <c r="B53" s="49" t="s">
        <v>226</v>
      </c>
      <c r="C53" s="49" t="s">
        <v>78</v>
      </c>
      <c r="D53" s="24">
        <v>508329.400390625</v>
      </c>
    </row>
    <row r="54" spans="1:4">
      <c r="A54" s="49" t="s">
        <v>236</v>
      </c>
      <c r="B54" s="49" t="s">
        <v>226</v>
      </c>
      <c r="C54" s="49" t="s">
        <v>73</v>
      </c>
      <c r="D54" s="24">
        <v>20245.44921875</v>
      </c>
    </row>
    <row r="55" spans="1:4">
      <c r="A55" s="49" t="s">
        <v>236</v>
      </c>
      <c r="B55" s="49" t="s">
        <v>226</v>
      </c>
      <c r="C55" s="49" t="s">
        <v>107</v>
      </c>
      <c r="D55" s="24">
        <v>43965.75</v>
      </c>
    </row>
    <row r="56" spans="1:4">
      <c r="A56" s="49" t="s">
        <v>236</v>
      </c>
      <c r="B56" s="49" t="s">
        <v>226</v>
      </c>
      <c r="C56" s="49" t="s">
        <v>272</v>
      </c>
      <c r="D56" s="24">
        <v>81250</v>
      </c>
    </row>
    <row r="57" spans="1:4">
      <c r="A57" s="49" t="s">
        <v>236</v>
      </c>
      <c r="B57" s="49" t="s">
        <v>226</v>
      </c>
      <c r="C57" s="49" t="s">
        <v>232</v>
      </c>
      <c r="D57" s="24">
        <v>29250</v>
      </c>
    </row>
    <row r="58" spans="1:4">
      <c r="A58" s="49" t="s">
        <v>236</v>
      </c>
      <c r="B58" s="49" t="s">
        <v>226</v>
      </c>
      <c r="C58" s="49" t="s">
        <v>72</v>
      </c>
      <c r="D58" s="24">
        <v>41160</v>
      </c>
    </row>
    <row r="59" spans="1:4">
      <c r="A59" s="49" t="s">
        <v>236</v>
      </c>
      <c r="B59" s="49" t="s">
        <v>226</v>
      </c>
      <c r="C59" s="49" t="s">
        <v>89</v>
      </c>
      <c r="D59" s="24">
        <v>370741.55000305176</v>
      </c>
    </row>
    <row r="60" spans="1:4">
      <c r="A60" s="49" t="s">
        <v>236</v>
      </c>
      <c r="B60" s="49" t="s">
        <v>226</v>
      </c>
      <c r="C60" s="49" t="s">
        <v>233</v>
      </c>
      <c r="D60" s="24">
        <v>386277.50072109699</v>
      </c>
    </row>
    <row r="61" spans="1:4">
      <c r="A61" s="49" t="s">
        <v>236</v>
      </c>
      <c r="B61" s="49" t="s">
        <v>226</v>
      </c>
      <c r="C61" s="49" t="s">
        <v>145</v>
      </c>
      <c r="D61" s="24">
        <v>108792.94985961914</v>
      </c>
    </row>
    <row r="62" spans="1:4">
      <c r="A62" s="49" t="s">
        <v>236</v>
      </c>
      <c r="B62" s="49" t="s">
        <v>226</v>
      </c>
      <c r="C62" s="49" t="s">
        <v>193</v>
      </c>
      <c r="D62" s="24">
        <v>9119</v>
      </c>
    </row>
    <row r="63" spans="1:4">
      <c r="A63" s="49" t="s">
        <v>236</v>
      </c>
      <c r="B63" s="49" t="s">
        <v>226</v>
      </c>
      <c r="C63" s="49" t="s">
        <v>273</v>
      </c>
      <c r="D63" s="24">
        <v>39936</v>
      </c>
    </row>
    <row r="64" spans="1:4" ht="15.75" thickBot="1">
      <c r="A64" s="49" t="s">
        <v>236</v>
      </c>
      <c r="B64" s="49" t="s">
        <v>226</v>
      </c>
      <c r="C64" s="49" t="s">
        <v>274</v>
      </c>
      <c r="D64" s="24">
        <v>55616.190002441406</v>
      </c>
    </row>
    <row r="65" spans="1:4" ht="15.75" thickBot="1">
      <c r="A65" s="57" t="s">
        <v>236</v>
      </c>
      <c r="B65" s="58"/>
      <c r="C65" s="58"/>
      <c r="D65" s="59">
        <f>SUM(D36:D64)</f>
        <v>21934722.342482686</v>
      </c>
    </row>
    <row r="66" spans="1:4">
      <c r="A66" s="49" t="s">
        <v>275</v>
      </c>
      <c r="B66" s="49" t="s">
        <v>226</v>
      </c>
      <c r="C66" s="49" t="s">
        <v>269</v>
      </c>
      <c r="D66" s="24">
        <v>74239.760040283203</v>
      </c>
    </row>
    <row r="67" spans="1:4">
      <c r="A67" s="49" t="s">
        <v>275</v>
      </c>
      <c r="B67" s="49" t="s">
        <v>226</v>
      </c>
      <c r="C67" s="49" t="s">
        <v>136</v>
      </c>
      <c r="D67" s="24">
        <v>14595.650390625</v>
      </c>
    </row>
    <row r="68" spans="1:4">
      <c r="A68" s="49" t="s">
        <v>275</v>
      </c>
      <c r="B68" s="49" t="s">
        <v>226</v>
      </c>
      <c r="C68" s="49" t="s">
        <v>228</v>
      </c>
      <c r="D68" s="24">
        <v>36859.830078125</v>
      </c>
    </row>
    <row r="69" spans="1:4">
      <c r="A69" s="49" t="s">
        <v>275</v>
      </c>
      <c r="B69" s="49" t="s">
        <v>226</v>
      </c>
      <c r="C69" s="49" t="s">
        <v>81</v>
      </c>
      <c r="D69" s="24">
        <v>32659.19921875</v>
      </c>
    </row>
    <row r="70" spans="1:4">
      <c r="A70" s="49" t="s">
        <v>275</v>
      </c>
      <c r="B70" s="49" t="s">
        <v>226</v>
      </c>
      <c r="C70" s="49" t="s">
        <v>135</v>
      </c>
      <c r="D70" s="24">
        <v>18397.859375</v>
      </c>
    </row>
    <row r="71" spans="1:4">
      <c r="A71" s="49" t="s">
        <v>275</v>
      </c>
      <c r="B71" s="49" t="s">
        <v>226</v>
      </c>
      <c r="C71" s="49" t="s">
        <v>86</v>
      </c>
      <c r="D71" s="24">
        <v>30550</v>
      </c>
    </row>
    <row r="72" spans="1:4">
      <c r="A72" s="49" t="s">
        <v>275</v>
      </c>
      <c r="B72" s="49" t="s">
        <v>226</v>
      </c>
      <c r="C72" s="49" t="s">
        <v>168</v>
      </c>
      <c r="D72" s="24">
        <v>483431.46875</v>
      </c>
    </row>
    <row r="73" spans="1:4">
      <c r="A73" s="49" t="s">
        <v>275</v>
      </c>
      <c r="B73" s="49" t="s">
        <v>226</v>
      </c>
      <c r="C73" s="49" t="s">
        <v>305</v>
      </c>
      <c r="D73" s="24">
        <v>9184.01953125</v>
      </c>
    </row>
    <row r="74" spans="1:4">
      <c r="A74" s="49" t="s">
        <v>275</v>
      </c>
      <c r="B74" s="49" t="s">
        <v>226</v>
      </c>
      <c r="C74" s="49" t="s">
        <v>230</v>
      </c>
      <c r="D74" s="24">
        <v>41287</v>
      </c>
    </row>
    <row r="75" spans="1:4">
      <c r="A75" s="49" t="s">
        <v>275</v>
      </c>
      <c r="B75" s="49" t="s">
        <v>226</v>
      </c>
      <c r="C75" s="49" t="s">
        <v>143</v>
      </c>
      <c r="D75" s="24">
        <v>52915</v>
      </c>
    </row>
    <row r="76" spans="1:4">
      <c r="A76" s="49" t="s">
        <v>275</v>
      </c>
      <c r="B76" s="49" t="s">
        <v>226</v>
      </c>
      <c r="C76" s="49" t="s">
        <v>80</v>
      </c>
      <c r="D76" s="24">
        <v>8775</v>
      </c>
    </row>
    <row r="77" spans="1:4">
      <c r="A77" s="49" t="s">
        <v>275</v>
      </c>
      <c r="B77" s="49" t="s">
        <v>226</v>
      </c>
      <c r="C77" s="49" t="s">
        <v>193</v>
      </c>
      <c r="D77" s="24">
        <v>76738</v>
      </c>
    </row>
    <row r="78" spans="1:4">
      <c r="A78" s="49" t="s">
        <v>275</v>
      </c>
      <c r="B78" s="49" t="s">
        <v>226</v>
      </c>
      <c r="C78" s="49" t="s">
        <v>95</v>
      </c>
      <c r="D78" s="24">
        <v>372974.25</v>
      </c>
    </row>
    <row r="79" spans="1:4">
      <c r="A79" s="49" t="s">
        <v>275</v>
      </c>
      <c r="B79" s="49" t="s">
        <v>226</v>
      </c>
      <c r="C79" s="49" t="s">
        <v>45</v>
      </c>
      <c r="D79" s="24">
        <v>2097213.4879760742</v>
      </c>
    </row>
    <row r="80" spans="1:4">
      <c r="A80" s="49" t="s">
        <v>275</v>
      </c>
      <c r="B80" s="49" t="s">
        <v>226</v>
      </c>
      <c r="C80" s="49" t="s">
        <v>78</v>
      </c>
      <c r="D80" s="24">
        <v>59735.0703125</v>
      </c>
    </row>
    <row r="81" spans="1:4">
      <c r="A81" s="49" t="s">
        <v>275</v>
      </c>
      <c r="B81" s="49" t="s">
        <v>226</v>
      </c>
      <c r="C81" s="49" t="s">
        <v>107</v>
      </c>
      <c r="D81" s="24">
        <v>10285.68994140625</v>
      </c>
    </row>
    <row r="82" spans="1:4">
      <c r="A82" s="49" t="s">
        <v>275</v>
      </c>
      <c r="B82" s="49" t="s">
        <v>226</v>
      </c>
      <c r="C82" s="49" t="s">
        <v>232</v>
      </c>
      <c r="D82" s="24">
        <v>19125</v>
      </c>
    </row>
    <row r="83" spans="1:4">
      <c r="A83" s="49" t="s">
        <v>275</v>
      </c>
      <c r="B83" s="49" t="s">
        <v>226</v>
      </c>
      <c r="C83" s="49" t="s">
        <v>72</v>
      </c>
      <c r="D83" s="24">
        <v>159199</v>
      </c>
    </row>
    <row r="84" spans="1:4">
      <c r="A84" s="49" t="s">
        <v>275</v>
      </c>
      <c r="B84" s="49" t="s">
        <v>226</v>
      </c>
      <c r="C84" s="49" t="s">
        <v>89</v>
      </c>
      <c r="D84" s="24">
        <v>73811.799957275391</v>
      </c>
    </row>
    <row r="85" spans="1:4">
      <c r="A85" s="49" t="s">
        <v>275</v>
      </c>
      <c r="B85" s="49" t="s">
        <v>226</v>
      </c>
      <c r="C85" s="49" t="s">
        <v>306</v>
      </c>
      <c r="D85" s="24">
        <v>9895</v>
      </c>
    </row>
    <row r="86" spans="1:4">
      <c r="A86" s="49" t="s">
        <v>275</v>
      </c>
      <c r="B86" s="49" t="s">
        <v>226</v>
      </c>
      <c r="C86" s="49" t="s">
        <v>233</v>
      </c>
      <c r="D86" s="24">
        <v>215573.14677429199</v>
      </c>
    </row>
    <row r="87" spans="1:4" ht="15.75" thickBot="1">
      <c r="A87" s="49" t="s">
        <v>275</v>
      </c>
      <c r="B87" s="49" t="s">
        <v>226</v>
      </c>
      <c r="C87" s="49" t="s">
        <v>76</v>
      </c>
      <c r="D87" s="24">
        <v>697870.08974456787</v>
      </c>
    </row>
    <row r="88" spans="1:4" ht="15.75" thickBot="1">
      <c r="A88" s="57" t="s">
        <v>275</v>
      </c>
      <c r="B88" s="58"/>
      <c r="C88" s="58"/>
      <c r="D88" s="59">
        <f>SUM(D66:D87)</f>
        <v>4595315.3220901489</v>
      </c>
    </row>
    <row r="89" spans="1:4">
      <c r="A89" s="49" t="s">
        <v>307</v>
      </c>
      <c r="B89" s="49" t="s">
        <v>226</v>
      </c>
      <c r="C89" s="49" t="s">
        <v>45</v>
      </c>
      <c r="D89" s="24">
        <v>6563761.510345459</v>
      </c>
    </row>
    <row r="90" spans="1:4">
      <c r="A90" s="49" t="s">
        <v>307</v>
      </c>
      <c r="B90" s="49" t="s">
        <v>226</v>
      </c>
      <c r="C90" s="49" t="s">
        <v>136</v>
      </c>
      <c r="D90" s="24">
        <v>1583236.8938598633</v>
      </c>
    </row>
    <row r="91" spans="1:4">
      <c r="A91" s="49" t="s">
        <v>307</v>
      </c>
      <c r="B91" s="49" t="s">
        <v>226</v>
      </c>
      <c r="C91" s="49" t="s">
        <v>227</v>
      </c>
      <c r="D91" s="24">
        <v>46560</v>
      </c>
    </row>
    <row r="92" spans="1:4">
      <c r="A92" s="49" t="s">
        <v>307</v>
      </c>
      <c r="B92" s="49" t="s">
        <v>226</v>
      </c>
      <c r="C92" s="49" t="s">
        <v>228</v>
      </c>
      <c r="D92" s="24">
        <v>1008981.984375</v>
      </c>
    </row>
    <row r="93" spans="1:4">
      <c r="A93" s="49" t="s">
        <v>307</v>
      </c>
      <c r="B93" s="49" t="s">
        <v>226</v>
      </c>
      <c r="C93" s="49" t="s">
        <v>81</v>
      </c>
      <c r="D93" s="24">
        <v>311190.39990234375</v>
      </c>
    </row>
    <row r="94" spans="1:4">
      <c r="A94" s="49" t="s">
        <v>307</v>
      </c>
      <c r="B94" s="49" t="s">
        <v>226</v>
      </c>
      <c r="C94" s="49" t="s">
        <v>135</v>
      </c>
      <c r="D94" s="24">
        <v>142121.0595703125</v>
      </c>
    </row>
    <row r="95" spans="1:4">
      <c r="A95" s="49" t="s">
        <v>307</v>
      </c>
      <c r="B95" s="49" t="s">
        <v>226</v>
      </c>
      <c r="C95" s="49" t="s">
        <v>86</v>
      </c>
      <c r="D95" s="24">
        <v>36243.80078125</v>
      </c>
    </row>
    <row r="96" spans="1:4">
      <c r="A96" s="49" t="s">
        <v>307</v>
      </c>
      <c r="B96" s="49" t="s">
        <v>226</v>
      </c>
      <c r="C96" s="49" t="s">
        <v>168</v>
      </c>
      <c r="D96" s="24">
        <v>476674.3720703125</v>
      </c>
    </row>
    <row r="97" spans="1:4">
      <c r="A97" s="49" t="s">
        <v>307</v>
      </c>
      <c r="B97" s="49" t="s">
        <v>226</v>
      </c>
      <c r="C97" s="49" t="s">
        <v>230</v>
      </c>
      <c r="D97" s="24">
        <v>253747.82080078125</v>
      </c>
    </row>
    <row r="98" spans="1:4">
      <c r="A98" s="49" t="s">
        <v>307</v>
      </c>
      <c r="B98" s="49" t="s">
        <v>226</v>
      </c>
      <c r="C98" s="49" t="s">
        <v>76</v>
      </c>
      <c r="D98" s="24">
        <v>434554.5876159668</v>
      </c>
    </row>
    <row r="99" spans="1:4">
      <c r="A99" s="49" t="s">
        <v>307</v>
      </c>
      <c r="B99" s="49" t="s">
        <v>226</v>
      </c>
      <c r="C99" s="49" t="s">
        <v>269</v>
      </c>
      <c r="D99" s="24">
        <v>15600</v>
      </c>
    </row>
    <row r="100" spans="1:4">
      <c r="A100" s="49" t="s">
        <v>307</v>
      </c>
      <c r="B100" s="49" t="s">
        <v>226</v>
      </c>
      <c r="C100" s="49" t="s">
        <v>143</v>
      </c>
      <c r="D100" s="24">
        <v>31290</v>
      </c>
    </row>
    <row r="101" spans="1:4">
      <c r="A101" s="49" t="s">
        <v>307</v>
      </c>
      <c r="B101" s="49" t="s">
        <v>226</v>
      </c>
      <c r="C101" s="49" t="s">
        <v>95</v>
      </c>
      <c r="D101" s="24">
        <v>759748.4560546875</v>
      </c>
    </row>
    <row r="102" spans="1:4">
      <c r="A102" s="49" t="s">
        <v>307</v>
      </c>
      <c r="B102" s="49" t="s">
        <v>226</v>
      </c>
      <c r="C102" s="49" t="s">
        <v>134</v>
      </c>
      <c r="D102" s="24">
        <v>78223.539428710938</v>
      </c>
    </row>
    <row r="103" spans="1:4">
      <c r="A103" s="49" t="s">
        <v>307</v>
      </c>
      <c r="B103" s="49" t="s">
        <v>226</v>
      </c>
      <c r="C103" s="49" t="s">
        <v>78</v>
      </c>
      <c r="D103" s="24">
        <v>664167.8349609375</v>
      </c>
    </row>
    <row r="104" spans="1:4">
      <c r="A104" s="49" t="s">
        <v>307</v>
      </c>
      <c r="B104" s="49" t="s">
        <v>226</v>
      </c>
      <c r="C104" s="49" t="s">
        <v>73</v>
      </c>
      <c r="D104" s="24">
        <v>111149.91003417969</v>
      </c>
    </row>
    <row r="105" spans="1:4">
      <c r="A105" s="49" t="s">
        <v>307</v>
      </c>
      <c r="B105" s="49" t="s">
        <v>226</v>
      </c>
      <c r="C105" s="49" t="s">
        <v>107</v>
      </c>
      <c r="D105" s="24">
        <v>151047.19921875</v>
      </c>
    </row>
    <row r="106" spans="1:4">
      <c r="A106" s="49" t="s">
        <v>307</v>
      </c>
      <c r="B106" s="49" t="s">
        <v>226</v>
      </c>
      <c r="C106" s="49" t="s">
        <v>72</v>
      </c>
      <c r="D106" s="24">
        <v>29000</v>
      </c>
    </row>
    <row r="107" spans="1:4">
      <c r="A107" s="49" t="s">
        <v>307</v>
      </c>
      <c r="B107" s="49" t="s">
        <v>226</v>
      </c>
      <c r="C107" s="49" t="s">
        <v>89</v>
      </c>
      <c r="D107" s="24">
        <v>489014.55029296875</v>
      </c>
    </row>
    <row r="108" spans="1:4">
      <c r="A108" s="49" t="s">
        <v>307</v>
      </c>
      <c r="B108" s="49" t="s">
        <v>226</v>
      </c>
      <c r="C108" s="49" t="s">
        <v>233</v>
      </c>
      <c r="D108" s="24">
        <v>244857.21025085449</v>
      </c>
    </row>
    <row r="109" spans="1:4">
      <c r="A109" s="49" t="s">
        <v>307</v>
      </c>
      <c r="B109" s="49" t="s">
        <v>226</v>
      </c>
      <c r="C109" s="49" t="s">
        <v>234</v>
      </c>
      <c r="D109" s="24">
        <v>0</v>
      </c>
    </row>
    <row r="110" spans="1:4">
      <c r="A110" s="49" t="s">
        <v>307</v>
      </c>
      <c r="B110" s="49" t="s">
        <v>226</v>
      </c>
      <c r="C110" s="49" t="s">
        <v>145</v>
      </c>
      <c r="D110" s="24">
        <v>37645.4609375</v>
      </c>
    </row>
    <row r="111" spans="1:4">
      <c r="A111" s="49" t="s">
        <v>307</v>
      </c>
      <c r="B111" s="49" t="s">
        <v>226</v>
      </c>
      <c r="C111" s="49" t="s">
        <v>193</v>
      </c>
      <c r="D111" s="24">
        <v>17955</v>
      </c>
    </row>
    <row r="112" spans="1:4">
      <c r="A112" s="49" t="s">
        <v>307</v>
      </c>
      <c r="B112" s="49" t="s">
        <v>226</v>
      </c>
      <c r="C112" s="49" t="s">
        <v>235</v>
      </c>
      <c r="D112" s="24">
        <v>9097.83984375</v>
      </c>
    </row>
    <row r="113" spans="1:4" ht="15.75" thickBot="1">
      <c r="A113" s="49" t="s">
        <v>307</v>
      </c>
      <c r="B113" s="49" t="s">
        <v>226</v>
      </c>
      <c r="C113" s="49" t="s">
        <v>274</v>
      </c>
      <c r="D113" s="24">
        <v>122047.77182006836</v>
      </c>
    </row>
    <row r="114" spans="1:4" ht="15.75" thickBot="1">
      <c r="A114" s="57" t="s">
        <v>307</v>
      </c>
      <c r="B114" s="58"/>
      <c r="C114" s="58"/>
      <c r="D114" s="59">
        <f>SUM(D89:D113)</f>
        <v>13617917.202163696</v>
      </c>
    </row>
    <row r="115" spans="1:4">
      <c r="A115" s="49" t="s">
        <v>324</v>
      </c>
      <c r="B115" s="49" t="s">
        <v>226</v>
      </c>
      <c r="C115" s="49" t="s">
        <v>143</v>
      </c>
      <c r="D115" s="24">
        <v>228305</v>
      </c>
    </row>
    <row r="116" spans="1:4">
      <c r="A116" s="49" t="s">
        <v>324</v>
      </c>
      <c r="B116" s="49" t="s">
        <v>226</v>
      </c>
      <c r="C116" s="49" t="s">
        <v>136</v>
      </c>
      <c r="D116" s="24">
        <v>575734.74975585938</v>
      </c>
    </row>
    <row r="117" spans="1:4">
      <c r="A117" s="49" t="s">
        <v>324</v>
      </c>
      <c r="B117" s="49" t="s">
        <v>226</v>
      </c>
      <c r="C117" s="49" t="s">
        <v>165</v>
      </c>
      <c r="D117" s="24">
        <v>112259</v>
      </c>
    </row>
    <row r="118" spans="1:4">
      <c r="A118" s="49" t="s">
        <v>324</v>
      </c>
      <c r="B118" s="49" t="s">
        <v>226</v>
      </c>
      <c r="C118" s="49" t="s">
        <v>227</v>
      </c>
      <c r="D118" s="24">
        <v>191100</v>
      </c>
    </row>
    <row r="119" spans="1:4">
      <c r="A119" s="49" t="s">
        <v>324</v>
      </c>
      <c r="B119" s="49" t="s">
        <v>226</v>
      </c>
      <c r="C119" s="49" t="s">
        <v>228</v>
      </c>
      <c r="D119" s="24">
        <v>115450</v>
      </c>
    </row>
    <row r="120" spans="1:4">
      <c r="A120" s="49" t="s">
        <v>324</v>
      </c>
      <c r="B120" s="49" t="s">
        <v>226</v>
      </c>
      <c r="C120" s="49" t="s">
        <v>228</v>
      </c>
      <c r="D120" s="24">
        <v>692838.8125</v>
      </c>
    </row>
    <row r="121" spans="1:4">
      <c r="A121" s="49" t="s">
        <v>324</v>
      </c>
      <c r="B121" s="49" t="s">
        <v>226</v>
      </c>
      <c r="C121" s="49" t="s">
        <v>81</v>
      </c>
      <c r="D121" s="24">
        <v>481205.71231079102</v>
      </c>
    </row>
    <row r="122" spans="1:4">
      <c r="A122" s="49" t="s">
        <v>324</v>
      </c>
      <c r="B122" s="49" t="s">
        <v>226</v>
      </c>
      <c r="C122" s="49" t="s">
        <v>229</v>
      </c>
      <c r="D122" s="24">
        <v>67887.5</v>
      </c>
    </row>
    <row r="123" spans="1:4">
      <c r="A123" s="49" t="s">
        <v>324</v>
      </c>
      <c r="B123" s="49" t="s">
        <v>226</v>
      </c>
      <c r="C123" s="49" t="s">
        <v>135</v>
      </c>
      <c r="D123" s="24">
        <v>32890.5</v>
      </c>
    </row>
    <row r="124" spans="1:4">
      <c r="A124" s="49" t="s">
        <v>324</v>
      </c>
      <c r="B124" s="49" t="s">
        <v>226</v>
      </c>
      <c r="C124" s="49" t="s">
        <v>86</v>
      </c>
      <c r="D124" s="24">
        <v>15165</v>
      </c>
    </row>
    <row r="125" spans="1:4">
      <c r="A125" s="49" t="s">
        <v>324</v>
      </c>
      <c r="B125" s="49" t="s">
        <v>226</v>
      </c>
      <c r="C125" s="49" t="s">
        <v>168</v>
      </c>
      <c r="D125" s="24">
        <v>579176.810546875</v>
      </c>
    </row>
    <row r="126" spans="1:4">
      <c r="A126" s="49" t="s">
        <v>324</v>
      </c>
      <c r="B126" s="49" t="s">
        <v>226</v>
      </c>
      <c r="C126" s="49" t="s">
        <v>230</v>
      </c>
      <c r="D126" s="24">
        <v>111158</v>
      </c>
    </row>
    <row r="127" spans="1:4">
      <c r="A127" s="49" t="s">
        <v>324</v>
      </c>
      <c r="B127" s="49" t="s">
        <v>226</v>
      </c>
      <c r="C127" s="49" t="s">
        <v>76</v>
      </c>
      <c r="D127" s="24">
        <v>544660.62584495544</v>
      </c>
    </row>
    <row r="128" spans="1:4">
      <c r="A128" s="49" t="s">
        <v>324</v>
      </c>
      <c r="B128" s="49" t="s">
        <v>226</v>
      </c>
      <c r="C128" s="49" t="s">
        <v>80</v>
      </c>
      <c r="D128" s="24">
        <v>8775</v>
      </c>
    </row>
    <row r="129" spans="1:4">
      <c r="A129" s="49" t="s">
        <v>324</v>
      </c>
      <c r="B129" s="49" t="s">
        <v>226</v>
      </c>
      <c r="C129" s="49" t="s">
        <v>269</v>
      </c>
      <c r="D129" s="24">
        <v>285588.80078125</v>
      </c>
    </row>
    <row r="130" spans="1:4">
      <c r="A130" s="49" t="s">
        <v>324</v>
      </c>
      <c r="B130" s="49" t="s">
        <v>226</v>
      </c>
      <c r="C130" s="49" t="s">
        <v>95</v>
      </c>
      <c r="D130" s="24">
        <v>490499.09413146973</v>
      </c>
    </row>
    <row r="131" spans="1:4">
      <c r="A131" s="49" t="s">
        <v>324</v>
      </c>
      <c r="B131" s="49" t="s">
        <v>226</v>
      </c>
      <c r="C131" s="49" t="s">
        <v>45</v>
      </c>
      <c r="D131" s="24">
        <v>4671402.1982421875</v>
      </c>
    </row>
    <row r="132" spans="1:4">
      <c r="A132" s="49" t="s">
        <v>324</v>
      </c>
      <c r="B132" s="49" t="s">
        <v>226</v>
      </c>
      <c r="C132" s="49" t="s">
        <v>78</v>
      </c>
      <c r="D132" s="24">
        <v>893488.59838867188</v>
      </c>
    </row>
    <row r="133" spans="1:4">
      <c r="A133" s="49" t="s">
        <v>324</v>
      </c>
      <c r="B133" s="49" t="s">
        <v>226</v>
      </c>
      <c r="C133" s="49" t="s">
        <v>73</v>
      </c>
      <c r="D133" s="24">
        <v>32497.380004882813</v>
      </c>
    </row>
    <row r="134" spans="1:4">
      <c r="A134" s="49" t="s">
        <v>324</v>
      </c>
      <c r="B134" s="49" t="s">
        <v>226</v>
      </c>
      <c r="C134" s="49" t="s">
        <v>107</v>
      </c>
      <c r="D134" s="24">
        <v>71210.30078125</v>
      </c>
    </row>
    <row r="135" spans="1:4">
      <c r="A135" s="49" t="s">
        <v>324</v>
      </c>
      <c r="B135" s="49" t="s">
        <v>226</v>
      </c>
      <c r="C135" s="49" t="s">
        <v>232</v>
      </c>
      <c r="D135" s="24">
        <v>43500</v>
      </c>
    </row>
    <row r="136" spans="1:4">
      <c r="A136" s="49" t="s">
        <v>324</v>
      </c>
      <c r="B136" s="49" t="s">
        <v>226</v>
      </c>
      <c r="C136" s="49" t="s">
        <v>124</v>
      </c>
      <c r="D136" s="24">
        <v>25500</v>
      </c>
    </row>
    <row r="137" spans="1:4">
      <c r="A137" s="49" t="s">
        <v>324</v>
      </c>
      <c r="B137" s="49" t="s">
        <v>226</v>
      </c>
      <c r="C137" s="49" t="s">
        <v>133</v>
      </c>
      <c r="D137" s="24">
        <v>4728.2400207519531</v>
      </c>
    </row>
    <row r="138" spans="1:4">
      <c r="A138" s="49" t="s">
        <v>324</v>
      </c>
      <c r="B138" s="49" t="s">
        <v>226</v>
      </c>
      <c r="C138" s="49" t="s">
        <v>72</v>
      </c>
      <c r="D138" s="24">
        <v>75035</v>
      </c>
    </row>
    <row r="139" spans="1:4">
      <c r="A139" s="49" t="s">
        <v>324</v>
      </c>
      <c r="B139" s="49" t="s">
        <v>226</v>
      </c>
      <c r="C139" s="49" t="s">
        <v>89</v>
      </c>
      <c r="D139" s="24">
        <v>845459.48012924194</v>
      </c>
    </row>
    <row r="140" spans="1:4">
      <c r="A140" s="49" t="s">
        <v>324</v>
      </c>
      <c r="B140" s="49" t="s">
        <v>226</v>
      </c>
      <c r="C140" s="49" t="s">
        <v>306</v>
      </c>
      <c r="D140" s="24">
        <v>61250.328125</v>
      </c>
    </row>
    <row r="141" spans="1:4">
      <c r="A141" s="49" t="s">
        <v>324</v>
      </c>
      <c r="B141" s="49" t="s">
        <v>226</v>
      </c>
      <c r="C141" s="49" t="s">
        <v>75</v>
      </c>
      <c r="D141" s="24">
        <v>13613</v>
      </c>
    </row>
    <row r="142" spans="1:4">
      <c r="A142" s="49" t="s">
        <v>324</v>
      </c>
      <c r="B142" s="49" t="s">
        <v>226</v>
      </c>
      <c r="C142" s="49" t="s">
        <v>233</v>
      </c>
      <c r="D142" s="24">
        <v>318723.81087875366</v>
      </c>
    </row>
    <row r="143" spans="1:4">
      <c r="A143" s="49" t="s">
        <v>324</v>
      </c>
      <c r="B143" s="49" t="s">
        <v>226</v>
      </c>
      <c r="C143" s="49" t="s">
        <v>234</v>
      </c>
      <c r="D143" s="24">
        <v>46200</v>
      </c>
    </row>
    <row r="144" spans="1:4">
      <c r="A144" s="49" t="s">
        <v>324</v>
      </c>
      <c r="B144" s="49" t="s">
        <v>226</v>
      </c>
      <c r="C144" s="49" t="s">
        <v>193</v>
      </c>
      <c r="D144" s="24">
        <v>41895</v>
      </c>
    </row>
    <row r="145" spans="1:4">
      <c r="A145" s="49" t="s">
        <v>324</v>
      </c>
      <c r="B145" s="49" t="s">
        <v>226</v>
      </c>
      <c r="C145" s="49" t="s">
        <v>346</v>
      </c>
      <c r="D145" s="24">
        <v>9240</v>
      </c>
    </row>
    <row r="146" spans="1:4">
      <c r="A146" s="49" t="s">
        <v>324</v>
      </c>
      <c r="B146" s="49" t="s">
        <v>226</v>
      </c>
      <c r="C146" s="49" t="s">
        <v>235</v>
      </c>
      <c r="D146" s="24">
        <v>125710</v>
      </c>
    </row>
    <row r="147" spans="1:4">
      <c r="A147" s="49" t="s">
        <v>324</v>
      </c>
      <c r="B147" s="49" t="s">
        <v>226</v>
      </c>
      <c r="C147" s="49" t="s">
        <v>170</v>
      </c>
      <c r="D147" s="24">
        <v>40500</v>
      </c>
    </row>
    <row r="148" spans="1:4">
      <c r="A148" s="49" t="s">
        <v>324</v>
      </c>
      <c r="B148" s="49" t="s">
        <v>226</v>
      </c>
      <c r="C148" s="49" t="s">
        <v>273</v>
      </c>
      <c r="D148" s="24">
        <v>162456.43872070313</v>
      </c>
    </row>
    <row r="149" spans="1:4">
      <c r="A149" s="32"/>
      <c r="B149" s="33"/>
      <c r="C149" s="33"/>
      <c r="D149" s="34">
        <f>SUM(D115:D148)</f>
        <v>12015104.381162643</v>
      </c>
    </row>
    <row r="150" spans="1:4">
      <c r="A150" s="49" t="s">
        <v>329</v>
      </c>
      <c r="B150" s="49" t="s">
        <v>226</v>
      </c>
      <c r="C150" s="49" t="s">
        <v>143</v>
      </c>
      <c r="D150" s="24">
        <v>13383.330078125</v>
      </c>
    </row>
    <row r="151" spans="1:4">
      <c r="A151" s="49" t="s">
        <v>329</v>
      </c>
      <c r="B151" s="49" t="s">
        <v>226</v>
      </c>
      <c r="C151" s="49" t="s">
        <v>136</v>
      </c>
      <c r="D151" s="24">
        <v>2645657.3034057617</v>
      </c>
    </row>
    <row r="152" spans="1:4">
      <c r="A152" s="49" t="s">
        <v>329</v>
      </c>
      <c r="B152" s="49" t="s">
        <v>226</v>
      </c>
      <c r="C152" s="49" t="s">
        <v>165</v>
      </c>
      <c r="D152" s="24">
        <v>76000</v>
      </c>
    </row>
    <row r="153" spans="1:4">
      <c r="A153" s="49" t="s">
        <v>329</v>
      </c>
      <c r="B153" s="49" t="s">
        <v>226</v>
      </c>
      <c r="C153" s="49" t="s">
        <v>227</v>
      </c>
      <c r="D153" s="24">
        <v>107900</v>
      </c>
    </row>
    <row r="154" spans="1:4">
      <c r="A154" s="49" t="s">
        <v>329</v>
      </c>
      <c r="B154" s="49" t="s">
        <v>226</v>
      </c>
      <c r="C154" s="49" t="s">
        <v>228</v>
      </c>
      <c r="D154" s="24">
        <v>1593891.8422851563</v>
      </c>
    </row>
    <row r="155" spans="1:4">
      <c r="A155" s="49" t="s">
        <v>329</v>
      </c>
      <c r="B155" s="49" t="s">
        <v>226</v>
      </c>
      <c r="C155" s="49" t="s">
        <v>81</v>
      </c>
      <c r="D155" s="24">
        <v>318613.09130859375</v>
      </c>
    </row>
    <row r="156" spans="1:4">
      <c r="A156" s="49" t="s">
        <v>329</v>
      </c>
      <c r="B156" s="49" t="s">
        <v>226</v>
      </c>
      <c r="C156" s="49" t="s">
        <v>135</v>
      </c>
      <c r="D156" s="24">
        <v>137602</v>
      </c>
    </row>
    <row r="157" spans="1:4">
      <c r="A157" s="49" t="s">
        <v>329</v>
      </c>
      <c r="B157" s="49" t="s">
        <v>226</v>
      </c>
      <c r="C157" s="49" t="s">
        <v>86</v>
      </c>
      <c r="D157" s="24">
        <v>17580</v>
      </c>
    </row>
    <row r="158" spans="1:4">
      <c r="A158" s="49" t="s">
        <v>329</v>
      </c>
      <c r="B158" s="49" t="s">
        <v>226</v>
      </c>
      <c r="C158" s="49" t="s">
        <v>168</v>
      </c>
      <c r="D158" s="24">
        <v>993632.3984375</v>
      </c>
    </row>
    <row r="159" spans="1:4">
      <c r="A159" s="49" t="s">
        <v>329</v>
      </c>
      <c r="B159" s="49" t="s">
        <v>226</v>
      </c>
      <c r="C159" s="49" t="s">
        <v>230</v>
      </c>
      <c r="D159" s="24">
        <v>353821.43844604492</v>
      </c>
    </row>
    <row r="160" spans="1:4">
      <c r="A160" s="49" t="s">
        <v>329</v>
      </c>
      <c r="B160" s="49" t="s">
        <v>226</v>
      </c>
      <c r="C160" s="49" t="s">
        <v>76</v>
      </c>
      <c r="D160" s="24">
        <v>509111.05859375</v>
      </c>
    </row>
    <row r="161" spans="1:4">
      <c r="A161" s="49" t="s">
        <v>329</v>
      </c>
      <c r="B161" s="49" t="s">
        <v>226</v>
      </c>
      <c r="C161" s="49" t="s">
        <v>80</v>
      </c>
      <c r="D161" s="24">
        <v>9180</v>
      </c>
    </row>
    <row r="162" spans="1:4">
      <c r="A162" s="49" t="s">
        <v>329</v>
      </c>
      <c r="B162" s="49" t="s">
        <v>226</v>
      </c>
      <c r="C162" s="49" t="s">
        <v>269</v>
      </c>
      <c r="D162" s="24">
        <v>145785.400390625</v>
      </c>
    </row>
    <row r="163" spans="1:4">
      <c r="A163" s="49" t="s">
        <v>329</v>
      </c>
      <c r="B163" s="49" t="s">
        <v>226</v>
      </c>
      <c r="C163" s="49" t="s">
        <v>274</v>
      </c>
      <c r="D163" s="24">
        <v>86965.869689941406</v>
      </c>
    </row>
    <row r="164" spans="1:4">
      <c r="A164" s="49" t="s">
        <v>329</v>
      </c>
      <c r="B164" s="49" t="s">
        <v>226</v>
      </c>
      <c r="C164" s="49" t="s">
        <v>95</v>
      </c>
      <c r="D164" s="24">
        <v>546657.15075683594</v>
      </c>
    </row>
    <row r="165" spans="1:4">
      <c r="A165" s="49" t="s">
        <v>329</v>
      </c>
      <c r="B165" s="49" t="s">
        <v>226</v>
      </c>
      <c r="C165" s="49" t="s">
        <v>45</v>
      </c>
      <c r="D165" s="24">
        <v>6231403.6532592773</v>
      </c>
    </row>
    <row r="166" spans="1:4">
      <c r="A166" s="49" t="s">
        <v>329</v>
      </c>
      <c r="B166" s="49" t="s">
        <v>226</v>
      </c>
      <c r="C166" s="49" t="s">
        <v>78</v>
      </c>
      <c r="D166" s="24">
        <v>30456.690185546875</v>
      </c>
    </row>
    <row r="167" spans="1:4">
      <c r="A167" s="49" t="s">
        <v>329</v>
      </c>
      <c r="B167" s="49" t="s">
        <v>226</v>
      </c>
      <c r="C167" s="49" t="s">
        <v>78</v>
      </c>
      <c r="D167" s="24">
        <v>1343354.5690917969</v>
      </c>
    </row>
    <row r="168" spans="1:4">
      <c r="A168" s="49" t="s">
        <v>329</v>
      </c>
      <c r="B168" s="49" t="s">
        <v>226</v>
      </c>
      <c r="C168" s="49" t="s">
        <v>73</v>
      </c>
      <c r="D168" s="24">
        <v>16145</v>
      </c>
    </row>
    <row r="169" spans="1:4">
      <c r="A169" s="49" t="s">
        <v>329</v>
      </c>
      <c r="B169" s="49" t="s">
        <v>226</v>
      </c>
      <c r="C169" s="49" t="s">
        <v>107</v>
      </c>
      <c r="D169" s="24">
        <v>217594.701171875</v>
      </c>
    </row>
    <row r="170" spans="1:4">
      <c r="A170" s="49" t="s">
        <v>329</v>
      </c>
      <c r="B170" s="49" t="s">
        <v>226</v>
      </c>
      <c r="C170" s="49" t="s">
        <v>124</v>
      </c>
      <c r="D170" s="24">
        <v>27471.029846191406</v>
      </c>
    </row>
    <row r="171" spans="1:4">
      <c r="A171" s="49" t="s">
        <v>329</v>
      </c>
      <c r="B171" s="49" t="s">
        <v>226</v>
      </c>
      <c r="C171" s="49" t="s">
        <v>72</v>
      </c>
      <c r="D171" s="24">
        <v>84580</v>
      </c>
    </row>
    <row r="172" spans="1:4">
      <c r="A172" s="49" t="s">
        <v>329</v>
      </c>
      <c r="B172" s="49" t="s">
        <v>226</v>
      </c>
      <c r="C172" s="49" t="s">
        <v>89</v>
      </c>
      <c r="D172" s="24">
        <v>345116.28125</v>
      </c>
    </row>
    <row r="173" spans="1:4">
      <c r="A173" s="49" t="s">
        <v>329</v>
      </c>
      <c r="B173" s="49" t="s">
        <v>226</v>
      </c>
      <c r="C173" s="49" t="s">
        <v>233</v>
      </c>
      <c r="D173" s="24">
        <v>436585.51132202148</v>
      </c>
    </row>
    <row r="174" spans="1:4">
      <c r="A174" s="49" t="s">
        <v>329</v>
      </c>
      <c r="B174" s="49" t="s">
        <v>226</v>
      </c>
      <c r="C174" s="49" t="s">
        <v>234</v>
      </c>
      <c r="D174" s="24">
        <v>47592</v>
      </c>
    </row>
    <row r="175" spans="1:4">
      <c r="A175" s="49" t="s">
        <v>329</v>
      </c>
      <c r="B175" s="49" t="s">
        <v>226</v>
      </c>
      <c r="C175" s="49" t="s">
        <v>193</v>
      </c>
      <c r="D175" s="24">
        <v>87715</v>
      </c>
    </row>
    <row r="176" spans="1:4">
      <c r="A176" s="49" t="s">
        <v>329</v>
      </c>
      <c r="B176" s="49" t="s">
        <v>226</v>
      </c>
      <c r="C176" s="49" t="s">
        <v>235</v>
      </c>
      <c r="D176" s="24">
        <v>216561.94921875</v>
      </c>
    </row>
    <row r="177" spans="1:4" ht="15.75" thickBot="1">
      <c r="A177" s="49" t="s">
        <v>329</v>
      </c>
      <c r="B177" s="49" t="s">
        <v>226</v>
      </c>
      <c r="C177" s="49" t="s">
        <v>345</v>
      </c>
      <c r="D177" s="24">
        <v>26960</v>
      </c>
    </row>
    <row r="178" spans="1:4" ht="15.75" thickBot="1">
      <c r="A178" s="57" t="s">
        <v>329</v>
      </c>
      <c r="B178" s="58"/>
      <c r="C178" s="58"/>
      <c r="D178" s="59">
        <f>SUM(D150:D177)</f>
        <v>16667317.268737793</v>
      </c>
    </row>
    <row r="179" spans="1:4">
      <c r="A179" s="49" t="s">
        <v>353</v>
      </c>
      <c r="B179" s="49" t="s">
        <v>226</v>
      </c>
      <c r="C179" s="49" t="s">
        <v>143</v>
      </c>
      <c r="D179" s="24">
        <v>70810.350036621094</v>
      </c>
    </row>
    <row r="180" spans="1:4">
      <c r="A180" s="49" t="s">
        <v>353</v>
      </c>
      <c r="B180" s="49" t="s">
        <v>226</v>
      </c>
      <c r="C180" s="49" t="s">
        <v>136</v>
      </c>
      <c r="D180" s="24">
        <v>243292.119140625</v>
      </c>
    </row>
    <row r="181" spans="1:4">
      <c r="A181" s="49" t="s">
        <v>353</v>
      </c>
      <c r="B181" s="49" t="s">
        <v>226</v>
      </c>
      <c r="C181" s="49" t="s">
        <v>227</v>
      </c>
      <c r="D181" s="24">
        <v>76000</v>
      </c>
    </row>
    <row r="182" spans="1:4">
      <c r="A182" s="49" t="s">
        <v>353</v>
      </c>
      <c r="B182" s="49" t="s">
        <v>226</v>
      </c>
      <c r="C182" s="49" t="s">
        <v>81</v>
      </c>
      <c r="D182" s="24">
        <v>2965708.05859375</v>
      </c>
    </row>
    <row r="183" spans="1:4">
      <c r="A183" s="49" t="s">
        <v>353</v>
      </c>
      <c r="B183" s="49" t="s">
        <v>226</v>
      </c>
      <c r="C183" s="49" t="s">
        <v>229</v>
      </c>
      <c r="D183" s="24">
        <v>70050</v>
      </c>
    </row>
    <row r="184" spans="1:4">
      <c r="A184" s="49" t="s">
        <v>353</v>
      </c>
      <c r="B184" s="49" t="s">
        <v>226</v>
      </c>
      <c r="C184" s="49" t="s">
        <v>86</v>
      </c>
      <c r="D184" s="24">
        <v>8099.7001953125</v>
      </c>
    </row>
    <row r="185" spans="1:4">
      <c r="A185" s="49" t="s">
        <v>353</v>
      </c>
      <c r="B185" s="49" t="s">
        <v>226</v>
      </c>
      <c r="C185" s="49" t="s">
        <v>168</v>
      </c>
      <c r="D185" s="24">
        <v>900782.4482421875</v>
      </c>
    </row>
    <row r="186" spans="1:4">
      <c r="A186" s="49" t="s">
        <v>353</v>
      </c>
      <c r="B186" s="49" t="s">
        <v>226</v>
      </c>
      <c r="C186" s="49" t="s">
        <v>230</v>
      </c>
      <c r="D186" s="24">
        <v>280271.32012939453</v>
      </c>
    </row>
    <row r="187" spans="1:4">
      <c r="A187" s="49" t="s">
        <v>353</v>
      </c>
      <c r="B187" s="49" t="s">
        <v>226</v>
      </c>
      <c r="C187" s="49" t="s">
        <v>76</v>
      </c>
      <c r="D187" s="24">
        <v>172705.33129882812</v>
      </c>
    </row>
    <row r="188" spans="1:4">
      <c r="A188" s="49" t="s">
        <v>353</v>
      </c>
      <c r="B188" s="49" t="s">
        <v>226</v>
      </c>
      <c r="C188" s="49" t="s">
        <v>274</v>
      </c>
      <c r="D188" s="24">
        <v>45388.5</v>
      </c>
    </row>
    <row r="189" spans="1:4">
      <c r="A189" s="49" t="s">
        <v>353</v>
      </c>
      <c r="B189" s="49" t="s">
        <v>226</v>
      </c>
      <c r="C189" s="49" t="s">
        <v>95</v>
      </c>
      <c r="D189" s="24">
        <v>461682.3264465332</v>
      </c>
    </row>
    <row r="190" spans="1:4">
      <c r="A190" s="49" t="s">
        <v>353</v>
      </c>
      <c r="B190" s="49" t="s">
        <v>226</v>
      </c>
      <c r="C190" s="49" t="s">
        <v>45</v>
      </c>
      <c r="D190" s="24">
        <v>784071.95265960693</v>
      </c>
    </row>
    <row r="191" spans="1:4">
      <c r="A191" s="49" t="s">
        <v>353</v>
      </c>
      <c r="B191" s="49" t="s">
        <v>226</v>
      </c>
      <c r="C191" s="49" t="s">
        <v>78</v>
      </c>
      <c r="D191" s="24">
        <v>157875.10021972656</v>
      </c>
    </row>
    <row r="192" spans="1:4">
      <c r="A192" s="49" t="s">
        <v>353</v>
      </c>
      <c r="B192" s="49" t="s">
        <v>226</v>
      </c>
      <c r="C192" s="49" t="s">
        <v>73</v>
      </c>
      <c r="D192" s="24">
        <v>95558.299926757813</v>
      </c>
    </row>
    <row r="193" spans="1:4">
      <c r="A193" s="49" t="s">
        <v>353</v>
      </c>
      <c r="B193" s="49" t="s">
        <v>226</v>
      </c>
      <c r="C193" s="49" t="s">
        <v>107</v>
      </c>
      <c r="D193" s="24">
        <v>43644.7001953125</v>
      </c>
    </row>
    <row r="194" spans="1:4">
      <c r="A194" s="49" t="s">
        <v>353</v>
      </c>
      <c r="B194" s="49" t="s">
        <v>226</v>
      </c>
      <c r="C194" s="49" t="s">
        <v>89</v>
      </c>
      <c r="D194" s="24">
        <v>2730.02001953125</v>
      </c>
    </row>
    <row r="195" spans="1:4">
      <c r="A195" s="49" t="s">
        <v>353</v>
      </c>
      <c r="B195" s="49" t="s">
        <v>226</v>
      </c>
      <c r="C195" s="49" t="s">
        <v>89</v>
      </c>
      <c r="D195" s="24">
        <v>197957.48176574707</v>
      </c>
    </row>
    <row r="196" spans="1:4" ht="15.75" thickBot="1">
      <c r="A196" s="49" t="s">
        <v>353</v>
      </c>
      <c r="B196" s="49" t="s">
        <v>226</v>
      </c>
      <c r="C196" s="49" t="s">
        <v>346</v>
      </c>
      <c r="D196" s="24">
        <v>8880</v>
      </c>
    </row>
    <row r="197" spans="1:4" ht="15.75" thickBot="1">
      <c r="A197" s="57" t="s">
        <v>353</v>
      </c>
      <c r="B197" s="58"/>
      <c r="C197" s="58"/>
      <c r="D197" s="59">
        <f>SUM(D179:D196)</f>
        <v>6585507.7088699341</v>
      </c>
    </row>
    <row r="198" spans="1:4">
      <c r="A198" s="49" t="s">
        <v>363</v>
      </c>
      <c r="B198" s="49" t="s">
        <v>226</v>
      </c>
      <c r="C198" s="49" t="s">
        <v>227</v>
      </c>
      <c r="D198" s="24">
        <v>115500</v>
      </c>
    </row>
    <row r="199" spans="1:4">
      <c r="A199" s="49" t="s">
        <v>363</v>
      </c>
      <c r="B199" s="49" t="s">
        <v>226</v>
      </c>
      <c r="C199" s="49" t="s">
        <v>228</v>
      </c>
      <c r="D199" s="24">
        <v>1366075.2922363281</v>
      </c>
    </row>
    <row r="200" spans="1:4">
      <c r="A200" s="49" t="s">
        <v>363</v>
      </c>
      <c r="B200" s="49" t="s">
        <v>226</v>
      </c>
      <c r="C200" s="49" t="s">
        <v>81</v>
      </c>
      <c r="D200" s="24">
        <v>139182.6611328125</v>
      </c>
    </row>
    <row r="201" spans="1:4">
      <c r="A201" s="49" t="s">
        <v>363</v>
      </c>
      <c r="B201" s="49" t="s">
        <v>226</v>
      </c>
      <c r="C201" s="49" t="s">
        <v>229</v>
      </c>
      <c r="D201" s="24">
        <v>56000</v>
      </c>
    </row>
    <row r="202" spans="1:4">
      <c r="A202" s="49" t="s">
        <v>363</v>
      </c>
      <c r="B202" s="49" t="s">
        <v>226</v>
      </c>
      <c r="C202" s="49" t="s">
        <v>135</v>
      </c>
      <c r="D202" s="24">
        <v>75380</v>
      </c>
    </row>
    <row r="203" spans="1:4">
      <c r="A203" s="49" t="s">
        <v>363</v>
      </c>
      <c r="B203" s="49" t="s">
        <v>226</v>
      </c>
      <c r="C203" s="49" t="s">
        <v>86</v>
      </c>
      <c r="D203" s="24">
        <v>8888.099609375</v>
      </c>
    </row>
    <row r="204" spans="1:4">
      <c r="A204" s="49" t="s">
        <v>363</v>
      </c>
      <c r="B204" s="49" t="s">
        <v>226</v>
      </c>
      <c r="C204" s="49" t="s">
        <v>168</v>
      </c>
      <c r="D204" s="24">
        <v>340284</v>
      </c>
    </row>
    <row r="205" spans="1:4">
      <c r="A205" s="49" t="s">
        <v>363</v>
      </c>
      <c r="B205" s="49" t="s">
        <v>226</v>
      </c>
      <c r="C205" s="49" t="s">
        <v>230</v>
      </c>
      <c r="D205" s="24">
        <v>455599.9302520752</v>
      </c>
    </row>
    <row r="206" spans="1:4">
      <c r="A206" s="49" t="s">
        <v>363</v>
      </c>
      <c r="B206" s="49" t="s">
        <v>226</v>
      </c>
      <c r="C206" s="49" t="s">
        <v>338</v>
      </c>
      <c r="D206" s="24">
        <v>97000</v>
      </c>
    </row>
    <row r="207" spans="1:4">
      <c r="A207" s="49" t="s">
        <v>363</v>
      </c>
      <c r="B207" s="49" t="s">
        <v>226</v>
      </c>
      <c r="C207" s="49" t="s">
        <v>76</v>
      </c>
      <c r="D207" s="24">
        <v>459802.54291152954</v>
      </c>
    </row>
    <row r="208" spans="1:4">
      <c r="A208" s="49" t="s">
        <v>363</v>
      </c>
      <c r="B208" s="49" t="s">
        <v>226</v>
      </c>
      <c r="C208" s="49" t="s">
        <v>80</v>
      </c>
      <c r="D208" s="24">
        <v>9180</v>
      </c>
    </row>
    <row r="209" spans="1:4">
      <c r="A209" s="49" t="s">
        <v>363</v>
      </c>
      <c r="B209" s="49" t="s">
        <v>226</v>
      </c>
      <c r="C209" s="49" t="s">
        <v>269</v>
      </c>
      <c r="D209" s="24">
        <v>49848.360427856445</v>
      </c>
    </row>
    <row r="210" spans="1:4">
      <c r="A210" s="49" t="s">
        <v>363</v>
      </c>
      <c r="B210" s="49" t="s">
        <v>226</v>
      </c>
      <c r="C210" s="49" t="s">
        <v>95</v>
      </c>
      <c r="D210" s="24">
        <v>814880.26928710938</v>
      </c>
    </row>
    <row r="211" spans="1:4">
      <c r="A211" s="49" t="s">
        <v>363</v>
      </c>
      <c r="B211" s="49" t="s">
        <v>226</v>
      </c>
      <c r="C211" s="49" t="s">
        <v>45</v>
      </c>
      <c r="D211" s="24">
        <v>1592206.8060913086</v>
      </c>
    </row>
    <row r="212" spans="1:4">
      <c r="A212" s="49" t="s">
        <v>363</v>
      </c>
      <c r="B212" s="49" t="s">
        <v>226</v>
      </c>
      <c r="C212" s="49" t="s">
        <v>78</v>
      </c>
      <c r="D212" s="24">
        <v>595008.7470703125</v>
      </c>
    </row>
    <row r="213" spans="1:4">
      <c r="A213" s="49" t="s">
        <v>363</v>
      </c>
      <c r="B213" s="49" t="s">
        <v>226</v>
      </c>
      <c r="C213" s="49" t="s">
        <v>107</v>
      </c>
      <c r="D213" s="24">
        <v>101725.30078125</v>
      </c>
    </row>
    <row r="214" spans="1:4">
      <c r="A214" s="49" t="s">
        <v>363</v>
      </c>
      <c r="B214" s="49" t="s">
        <v>226</v>
      </c>
      <c r="C214" s="49" t="s">
        <v>272</v>
      </c>
      <c r="D214" s="24">
        <v>47937.5</v>
      </c>
    </row>
    <row r="215" spans="1:4">
      <c r="A215" s="49" t="s">
        <v>363</v>
      </c>
      <c r="B215" s="49" t="s">
        <v>226</v>
      </c>
      <c r="C215" s="49" t="s">
        <v>72</v>
      </c>
      <c r="D215" s="24">
        <v>76612</v>
      </c>
    </row>
    <row r="216" spans="1:4">
      <c r="A216" s="49" t="s">
        <v>363</v>
      </c>
      <c r="B216" s="49" t="s">
        <v>226</v>
      </c>
      <c r="C216" s="49" t="s">
        <v>89</v>
      </c>
      <c r="D216" s="24">
        <v>389707.1657409668</v>
      </c>
    </row>
    <row r="217" spans="1:4">
      <c r="A217" s="49" t="s">
        <v>363</v>
      </c>
      <c r="B217" s="49" t="s">
        <v>226</v>
      </c>
      <c r="C217" s="49" t="s">
        <v>233</v>
      </c>
      <c r="D217" s="24">
        <v>382339.13302576542</v>
      </c>
    </row>
    <row r="218" spans="1:4" ht="15.75" thickBot="1">
      <c r="A218" s="49" t="s">
        <v>363</v>
      </c>
      <c r="B218" s="49" t="s">
        <v>226</v>
      </c>
      <c r="C218" s="49" t="s">
        <v>234</v>
      </c>
      <c r="D218" s="24">
        <v>37128</v>
      </c>
    </row>
    <row r="219" spans="1:4" ht="15.75" thickBot="1">
      <c r="A219" s="57" t="s">
        <v>363</v>
      </c>
      <c r="B219" s="58"/>
      <c r="C219" s="58"/>
      <c r="D219" s="59">
        <f>SUM(D198:D218)</f>
        <v>7210285.8085666895</v>
      </c>
    </row>
    <row r="220" spans="1:4">
      <c r="A220" s="49" t="s">
        <v>373</v>
      </c>
      <c r="B220" s="49" t="s">
        <v>226</v>
      </c>
      <c r="C220" s="49" t="s">
        <v>45</v>
      </c>
      <c r="D220" s="24">
        <v>113471.8203125</v>
      </c>
    </row>
    <row r="221" spans="1:4">
      <c r="A221" s="49" t="s">
        <v>373</v>
      </c>
      <c r="B221" s="49" t="s">
        <v>226</v>
      </c>
      <c r="C221" s="49" t="s">
        <v>136</v>
      </c>
      <c r="D221" s="24">
        <v>399313.49987792969</v>
      </c>
    </row>
    <row r="222" spans="1:4">
      <c r="A222" s="49" t="s">
        <v>373</v>
      </c>
      <c r="B222" s="49" t="s">
        <v>226</v>
      </c>
      <c r="C222" s="49" t="s">
        <v>227</v>
      </c>
      <c r="D222" s="24">
        <v>76000</v>
      </c>
    </row>
    <row r="223" spans="1:4">
      <c r="A223" s="49" t="s">
        <v>373</v>
      </c>
      <c r="B223" s="49" t="s">
        <v>226</v>
      </c>
      <c r="C223" s="49" t="s">
        <v>228</v>
      </c>
      <c r="D223" s="24">
        <v>1820691.3994140625</v>
      </c>
    </row>
    <row r="224" spans="1:4">
      <c r="A224" s="49" t="s">
        <v>373</v>
      </c>
      <c r="B224" s="49" t="s">
        <v>226</v>
      </c>
      <c r="C224" s="49" t="s">
        <v>81</v>
      </c>
      <c r="D224" s="24">
        <v>652575.4580078125</v>
      </c>
    </row>
    <row r="225" spans="1:4">
      <c r="A225" s="49" t="s">
        <v>373</v>
      </c>
      <c r="B225" s="49" t="s">
        <v>226</v>
      </c>
      <c r="C225" s="49" t="s">
        <v>86</v>
      </c>
      <c r="D225" s="24">
        <v>75106.00048828125</v>
      </c>
    </row>
    <row r="226" spans="1:4">
      <c r="A226" s="49" t="s">
        <v>373</v>
      </c>
      <c r="B226" s="49" t="s">
        <v>226</v>
      </c>
      <c r="C226" s="49" t="s">
        <v>168</v>
      </c>
      <c r="D226" s="24">
        <v>537579.7099609375</v>
      </c>
    </row>
    <row r="227" spans="1:4">
      <c r="A227" s="49" t="s">
        <v>373</v>
      </c>
      <c r="B227" s="49" t="s">
        <v>226</v>
      </c>
      <c r="C227" s="49" t="s">
        <v>230</v>
      </c>
      <c r="D227" s="24">
        <v>145481.89996337891</v>
      </c>
    </row>
    <row r="228" spans="1:4">
      <c r="A228" s="49" t="s">
        <v>373</v>
      </c>
      <c r="B228" s="49" t="s">
        <v>226</v>
      </c>
      <c r="C228" s="49" t="s">
        <v>76</v>
      </c>
      <c r="D228" s="24">
        <v>1667407.923828125</v>
      </c>
    </row>
    <row r="229" spans="1:4">
      <c r="A229" s="49" t="s">
        <v>373</v>
      </c>
      <c r="B229" s="49" t="s">
        <v>226</v>
      </c>
      <c r="C229" s="49" t="s">
        <v>269</v>
      </c>
      <c r="D229" s="24">
        <v>302256.798828125</v>
      </c>
    </row>
    <row r="230" spans="1:4">
      <c r="A230" s="49" t="s">
        <v>373</v>
      </c>
      <c r="B230" s="49" t="s">
        <v>226</v>
      </c>
      <c r="C230" s="49" t="s">
        <v>143</v>
      </c>
      <c r="D230" s="24">
        <v>169906</v>
      </c>
    </row>
    <row r="231" spans="1:4">
      <c r="A231" s="49" t="s">
        <v>373</v>
      </c>
      <c r="B231" s="49" t="s">
        <v>226</v>
      </c>
      <c r="C231" s="49" t="s">
        <v>95</v>
      </c>
      <c r="D231" s="24">
        <v>622758.77843475342</v>
      </c>
    </row>
    <row r="232" spans="1:4">
      <c r="A232" s="49" t="s">
        <v>373</v>
      </c>
      <c r="B232" s="49" t="s">
        <v>226</v>
      </c>
      <c r="C232" s="49" t="s">
        <v>346</v>
      </c>
      <c r="D232" s="24">
        <v>75391.609375</v>
      </c>
    </row>
    <row r="233" spans="1:4">
      <c r="A233" s="49" t="s">
        <v>373</v>
      </c>
      <c r="B233" s="49" t="s">
        <v>226</v>
      </c>
      <c r="C233" s="49" t="s">
        <v>45</v>
      </c>
      <c r="D233" s="24">
        <v>8218159.9238891602</v>
      </c>
    </row>
    <row r="234" spans="1:4">
      <c r="A234" s="49" t="s">
        <v>373</v>
      </c>
      <c r="B234" s="49" t="s">
        <v>226</v>
      </c>
      <c r="C234" s="49" t="s">
        <v>78</v>
      </c>
      <c r="D234" s="24">
        <v>972242.95703125</v>
      </c>
    </row>
    <row r="235" spans="1:4">
      <c r="A235" s="49" t="s">
        <v>373</v>
      </c>
      <c r="B235" s="49" t="s">
        <v>226</v>
      </c>
      <c r="C235" s="49" t="s">
        <v>73</v>
      </c>
      <c r="D235" s="24">
        <v>26891</v>
      </c>
    </row>
    <row r="236" spans="1:4">
      <c r="A236" s="49" t="s">
        <v>373</v>
      </c>
      <c r="B236" s="49" t="s">
        <v>226</v>
      </c>
      <c r="C236" s="49" t="s">
        <v>107</v>
      </c>
      <c r="D236" s="24">
        <v>205047.8701171875</v>
      </c>
    </row>
    <row r="237" spans="1:4">
      <c r="A237" s="49" t="s">
        <v>373</v>
      </c>
      <c r="B237" s="49" t="s">
        <v>226</v>
      </c>
      <c r="C237" s="49" t="s">
        <v>232</v>
      </c>
      <c r="D237" s="24">
        <v>43500</v>
      </c>
    </row>
    <row r="238" spans="1:4">
      <c r="A238" s="49" t="s">
        <v>373</v>
      </c>
      <c r="B238" s="49" t="s">
        <v>226</v>
      </c>
      <c r="C238" s="49" t="s">
        <v>72</v>
      </c>
      <c r="D238" s="24">
        <v>100802.8203125</v>
      </c>
    </row>
    <row r="239" spans="1:4">
      <c r="A239" s="49" t="s">
        <v>373</v>
      </c>
      <c r="B239" s="49" t="s">
        <v>226</v>
      </c>
      <c r="C239" s="49" t="s">
        <v>89</v>
      </c>
      <c r="D239" s="24">
        <v>550799.55568543077</v>
      </c>
    </row>
    <row r="240" spans="1:4">
      <c r="A240" s="49" t="s">
        <v>373</v>
      </c>
      <c r="B240" s="49" t="s">
        <v>226</v>
      </c>
      <c r="C240" s="49" t="s">
        <v>233</v>
      </c>
      <c r="D240" s="24">
        <v>380999.45295959711</v>
      </c>
    </row>
    <row r="241" spans="1:4">
      <c r="A241" s="49" t="s">
        <v>373</v>
      </c>
      <c r="B241" s="49" t="s">
        <v>226</v>
      </c>
      <c r="C241" s="49" t="s">
        <v>145</v>
      </c>
      <c r="D241" s="24">
        <v>40963.789978027344</v>
      </c>
    </row>
    <row r="242" spans="1:4">
      <c r="A242" s="49" t="s">
        <v>373</v>
      </c>
      <c r="B242" s="49" t="s">
        <v>226</v>
      </c>
      <c r="C242" s="49" t="s">
        <v>193</v>
      </c>
      <c r="D242" s="24">
        <v>6709</v>
      </c>
    </row>
    <row r="243" spans="1:4" ht="15.75" thickBot="1">
      <c r="A243" s="49" t="s">
        <v>373</v>
      </c>
      <c r="B243" s="49" t="s">
        <v>226</v>
      </c>
      <c r="C243" s="49" t="s">
        <v>274</v>
      </c>
      <c r="D243" s="24">
        <v>136827.35025024414</v>
      </c>
    </row>
    <row r="244" spans="1:4" ht="15.75" thickBot="1">
      <c r="A244" s="57" t="s">
        <v>373</v>
      </c>
      <c r="B244" s="58"/>
      <c r="C244" s="58"/>
      <c r="D244" s="59">
        <f>SUM(D220:D243)</f>
        <v>17340884.618714303</v>
      </c>
    </row>
    <row r="245" spans="1:4">
      <c r="A245" s="49" t="s">
        <v>380</v>
      </c>
      <c r="B245" s="49" t="s">
        <v>226</v>
      </c>
      <c r="C245" s="49" t="s">
        <v>143</v>
      </c>
      <c r="D245" s="24">
        <v>13794</v>
      </c>
    </row>
    <row r="246" spans="1:4">
      <c r="A246" s="49" t="s">
        <v>380</v>
      </c>
      <c r="B246" s="49" t="s">
        <v>226</v>
      </c>
      <c r="C246" s="49" t="s">
        <v>136</v>
      </c>
      <c r="D246" s="24">
        <v>599610.79144287109</v>
      </c>
    </row>
    <row r="247" spans="1:4">
      <c r="A247" s="49" t="s">
        <v>380</v>
      </c>
      <c r="B247" s="49" t="s">
        <v>226</v>
      </c>
      <c r="C247" s="49" t="s">
        <v>165</v>
      </c>
      <c r="D247" s="24">
        <v>14176</v>
      </c>
    </row>
    <row r="248" spans="1:4">
      <c r="A248" s="49" t="s">
        <v>380</v>
      </c>
      <c r="B248" s="49" t="s">
        <v>226</v>
      </c>
      <c r="C248" s="49" t="s">
        <v>227</v>
      </c>
      <c r="D248" s="24">
        <v>38000</v>
      </c>
    </row>
    <row r="249" spans="1:4">
      <c r="A249" s="49" t="s">
        <v>380</v>
      </c>
      <c r="B249" s="49" t="s">
        <v>226</v>
      </c>
      <c r="C249" s="49" t="s">
        <v>228</v>
      </c>
      <c r="D249" s="24">
        <v>528329.5625</v>
      </c>
    </row>
    <row r="250" spans="1:4">
      <c r="A250" s="49" t="s">
        <v>380</v>
      </c>
      <c r="B250" s="49" t="s">
        <v>226</v>
      </c>
      <c r="C250" s="49" t="s">
        <v>81</v>
      </c>
      <c r="D250" s="24">
        <v>2781674.953125</v>
      </c>
    </row>
    <row r="251" spans="1:4">
      <c r="A251" s="49" t="s">
        <v>380</v>
      </c>
      <c r="B251" s="49" t="s">
        <v>226</v>
      </c>
      <c r="C251" s="49" t="s">
        <v>135</v>
      </c>
      <c r="D251" s="24">
        <v>166493</v>
      </c>
    </row>
    <row r="252" spans="1:4">
      <c r="A252" s="49" t="s">
        <v>380</v>
      </c>
      <c r="B252" s="49" t="s">
        <v>226</v>
      </c>
      <c r="C252" s="49" t="s">
        <v>86</v>
      </c>
      <c r="D252" s="24">
        <v>8888.650390625</v>
      </c>
    </row>
    <row r="253" spans="1:4">
      <c r="A253" s="49" t="s">
        <v>380</v>
      </c>
      <c r="B253" s="49" t="s">
        <v>226</v>
      </c>
      <c r="C253" s="49" t="s">
        <v>168</v>
      </c>
      <c r="D253" s="24">
        <v>549008.3798828125</v>
      </c>
    </row>
    <row r="254" spans="1:4">
      <c r="A254" s="49" t="s">
        <v>380</v>
      </c>
      <c r="B254" s="49" t="s">
        <v>226</v>
      </c>
      <c r="C254" s="49" t="s">
        <v>230</v>
      </c>
      <c r="D254" s="24">
        <v>317804.10992431641</v>
      </c>
    </row>
    <row r="255" spans="1:4">
      <c r="A255" s="49" t="s">
        <v>380</v>
      </c>
      <c r="B255" s="49" t="s">
        <v>226</v>
      </c>
      <c r="C255" s="49" t="s">
        <v>76</v>
      </c>
      <c r="D255" s="24">
        <v>553247.23531723022</v>
      </c>
    </row>
    <row r="256" spans="1:4">
      <c r="A256" s="49" t="s">
        <v>380</v>
      </c>
      <c r="B256" s="49" t="s">
        <v>226</v>
      </c>
      <c r="C256" s="49" t="s">
        <v>80</v>
      </c>
      <c r="D256" s="24">
        <v>8775</v>
      </c>
    </row>
    <row r="257" spans="1:4">
      <c r="A257" s="49" t="s">
        <v>380</v>
      </c>
      <c r="B257" s="49" t="s">
        <v>226</v>
      </c>
      <c r="C257" s="49" t="s">
        <v>269</v>
      </c>
      <c r="D257" s="24">
        <v>268085.5</v>
      </c>
    </row>
    <row r="258" spans="1:4">
      <c r="A258" s="49" t="s">
        <v>380</v>
      </c>
      <c r="B258" s="49" t="s">
        <v>226</v>
      </c>
      <c r="C258" s="49" t="s">
        <v>95</v>
      </c>
      <c r="D258" s="24">
        <v>819034.40734863281</v>
      </c>
    </row>
    <row r="259" spans="1:4">
      <c r="A259" s="49" t="s">
        <v>380</v>
      </c>
      <c r="B259" s="49" t="s">
        <v>226</v>
      </c>
      <c r="C259" s="49" t="s">
        <v>45</v>
      </c>
      <c r="D259" s="24">
        <v>10905814.118377686</v>
      </c>
    </row>
    <row r="260" spans="1:4">
      <c r="A260" s="49" t="s">
        <v>380</v>
      </c>
      <c r="B260" s="49" t="s">
        <v>226</v>
      </c>
      <c r="C260" s="49" t="s">
        <v>78</v>
      </c>
      <c r="D260" s="24">
        <v>732942.3017578125</v>
      </c>
    </row>
    <row r="261" spans="1:4">
      <c r="A261" s="49" t="s">
        <v>380</v>
      </c>
      <c r="B261" s="49" t="s">
        <v>226</v>
      </c>
      <c r="C261" s="49" t="s">
        <v>381</v>
      </c>
      <c r="D261" s="24">
        <v>10290</v>
      </c>
    </row>
    <row r="262" spans="1:4">
      <c r="A262" s="49" t="s">
        <v>380</v>
      </c>
      <c r="B262" s="49" t="s">
        <v>226</v>
      </c>
      <c r="C262" s="49" t="s">
        <v>107</v>
      </c>
      <c r="D262" s="24">
        <v>57168</v>
      </c>
    </row>
    <row r="263" spans="1:4">
      <c r="A263" s="49" t="s">
        <v>380</v>
      </c>
      <c r="B263" s="49" t="s">
        <v>226</v>
      </c>
      <c r="C263" s="49" t="s">
        <v>232</v>
      </c>
      <c r="D263" s="24">
        <v>50750</v>
      </c>
    </row>
    <row r="264" spans="1:4">
      <c r="A264" s="49" t="s">
        <v>380</v>
      </c>
      <c r="B264" s="49" t="s">
        <v>226</v>
      </c>
      <c r="C264" s="49" t="s">
        <v>72</v>
      </c>
      <c r="D264" s="24">
        <v>66237</v>
      </c>
    </row>
    <row r="265" spans="1:4">
      <c r="A265" s="49" t="s">
        <v>380</v>
      </c>
      <c r="B265" s="49" t="s">
        <v>226</v>
      </c>
      <c r="C265" s="49" t="s">
        <v>89</v>
      </c>
      <c r="D265" s="24">
        <v>203750.78007507324</v>
      </c>
    </row>
    <row r="266" spans="1:4">
      <c r="A266" s="49" t="s">
        <v>380</v>
      </c>
      <c r="B266" s="49" t="s">
        <v>226</v>
      </c>
      <c r="C266" s="49" t="s">
        <v>233</v>
      </c>
      <c r="D266" s="24">
        <v>619008.07904052734</v>
      </c>
    </row>
    <row r="267" spans="1:4">
      <c r="A267" s="49" t="s">
        <v>380</v>
      </c>
      <c r="B267" s="49" t="s">
        <v>226</v>
      </c>
      <c r="C267" s="49" t="s">
        <v>193</v>
      </c>
      <c r="D267" s="24">
        <v>174935.40014648437</v>
      </c>
    </row>
    <row r="268" spans="1:4">
      <c r="A268" s="49" t="s">
        <v>380</v>
      </c>
      <c r="B268" s="49" t="s">
        <v>226</v>
      </c>
      <c r="C268" s="49" t="s">
        <v>173</v>
      </c>
      <c r="D268" s="24">
        <v>44703</v>
      </c>
    </row>
    <row r="269" spans="1:4">
      <c r="A269" s="49" t="s">
        <v>380</v>
      </c>
      <c r="B269" s="49" t="s">
        <v>226</v>
      </c>
      <c r="C269" s="49" t="s">
        <v>235</v>
      </c>
      <c r="D269" s="24">
        <v>35260</v>
      </c>
    </row>
    <row r="270" spans="1:4">
      <c r="A270" s="49" t="s">
        <v>380</v>
      </c>
      <c r="B270" s="49" t="s">
        <v>226</v>
      </c>
      <c r="C270" s="49" t="s">
        <v>170</v>
      </c>
      <c r="D270" s="24">
        <v>8100</v>
      </c>
    </row>
    <row r="271" spans="1:4">
      <c r="A271" s="49" t="s">
        <v>380</v>
      </c>
      <c r="B271" s="49" t="s">
        <v>226</v>
      </c>
      <c r="C271" s="49" t="s">
        <v>134</v>
      </c>
      <c r="D271" s="24">
        <v>93796.719604492188</v>
      </c>
    </row>
    <row r="272" spans="1:4" ht="15.75" thickBot="1">
      <c r="A272" s="49" t="s">
        <v>380</v>
      </c>
      <c r="B272" s="49" t="s">
        <v>226</v>
      </c>
      <c r="C272" s="49" t="s">
        <v>345</v>
      </c>
      <c r="D272" s="24">
        <v>13986</v>
      </c>
    </row>
    <row r="273" spans="1:4" ht="15.75" thickBot="1">
      <c r="A273" s="57" t="s">
        <v>380</v>
      </c>
      <c r="B273" s="58"/>
      <c r="C273" s="58"/>
      <c r="D273" s="59">
        <f>SUM(D245:D272)</f>
        <v>19683662.988933563</v>
      </c>
    </row>
    <row r="274" spans="1:4">
      <c r="A274" s="49" t="s">
        <v>384</v>
      </c>
      <c r="B274" s="49" t="s">
        <v>226</v>
      </c>
      <c r="C274" s="49" t="s">
        <v>95</v>
      </c>
      <c r="D274" s="24">
        <v>495980.35919189453</v>
      </c>
    </row>
    <row r="275" spans="1:4">
      <c r="A275" s="49" t="s">
        <v>384</v>
      </c>
      <c r="B275" s="49" t="s">
        <v>226</v>
      </c>
      <c r="C275" s="49" t="s">
        <v>274</v>
      </c>
      <c r="D275" s="24">
        <v>111033.99996948242</v>
      </c>
    </row>
    <row r="276" spans="1:4">
      <c r="A276" s="49" t="s">
        <v>384</v>
      </c>
      <c r="B276" s="49" t="s">
        <v>226</v>
      </c>
      <c r="C276" s="49" t="s">
        <v>269</v>
      </c>
      <c r="D276" s="24">
        <v>156715.62092590332</v>
      </c>
    </row>
    <row r="277" spans="1:4">
      <c r="A277" s="49" t="s">
        <v>384</v>
      </c>
      <c r="B277" s="49" t="s">
        <v>226</v>
      </c>
      <c r="C277" s="49" t="s">
        <v>76</v>
      </c>
      <c r="D277" s="24">
        <v>216883.58984375</v>
      </c>
    </row>
    <row r="278" spans="1:4">
      <c r="A278" s="49" t="s">
        <v>384</v>
      </c>
      <c r="B278" s="49" t="s">
        <v>226</v>
      </c>
      <c r="C278" s="49" t="s">
        <v>230</v>
      </c>
      <c r="D278" s="24">
        <v>103864.79998779297</v>
      </c>
    </row>
    <row r="279" spans="1:4">
      <c r="A279" s="49" t="s">
        <v>384</v>
      </c>
      <c r="B279" s="49" t="s">
        <v>226</v>
      </c>
      <c r="C279" s="49" t="s">
        <v>143</v>
      </c>
      <c r="D279" s="24">
        <v>185960</v>
      </c>
    </row>
    <row r="280" spans="1:4">
      <c r="A280" s="49" t="s">
        <v>384</v>
      </c>
      <c r="B280" s="49" t="s">
        <v>226</v>
      </c>
      <c r="C280" s="49" t="s">
        <v>86</v>
      </c>
      <c r="D280" s="24">
        <v>955.5</v>
      </c>
    </row>
    <row r="281" spans="1:4">
      <c r="A281" s="49" t="s">
        <v>384</v>
      </c>
      <c r="B281" s="49" t="s">
        <v>226</v>
      </c>
      <c r="C281" s="49" t="s">
        <v>73</v>
      </c>
      <c r="D281" s="24">
        <v>41786.850036621094</v>
      </c>
    </row>
    <row r="282" spans="1:4">
      <c r="A282" s="49" t="s">
        <v>384</v>
      </c>
      <c r="B282" s="49" t="s">
        <v>226</v>
      </c>
      <c r="C282" s="49" t="s">
        <v>135</v>
      </c>
      <c r="D282" s="24">
        <v>11240.6904296875</v>
      </c>
    </row>
    <row r="283" spans="1:4">
      <c r="A283" s="49" t="s">
        <v>384</v>
      </c>
      <c r="B283" s="49" t="s">
        <v>226</v>
      </c>
      <c r="C283" s="49" t="s">
        <v>229</v>
      </c>
      <c r="D283" s="24">
        <v>89485.421875</v>
      </c>
    </row>
    <row r="284" spans="1:4">
      <c r="A284" s="49" t="s">
        <v>384</v>
      </c>
      <c r="B284" s="49" t="s">
        <v>226</v>
      </c>
      <c r="C284" s="49" t="s">
        <v>81</v>
      </c>
      <c r="D284" s="24">
        <v>5098000.5441894531</v>
      </c>
    </row>
    <row r="285" spans="1:4">
      <c r="A285" s="49" t="s">
        <v>384</v>
      </c>
      <c r="B285" s="49" t="s">
        <v>226</v>
      </c>
      <c r="C285" s="49" t="s">
        <v>228</v>
      </c>
      <c r="D285" s="24">
        <v>951266.5732421875</v>
      </c>
    </row>
    <row r="286" spans="1:4">
      <c r="A286" s="49" t="s">
        <v>384</v>
      </c>
      <c r="B286" s="49" t="s">
        <v>226</v>
      </c>
      <c r="C286" s="49" t="s">
        <v>390</v>
      </c>
      <c r="D286" s="24">
        <v>318000</v>
      </c>
    </row>
    <row r="287" spans="1:4">
      <c r="A287" s="49" t="s">
        <v>384</v>
      </c>
      <c r="B287" s="49" t="s">
        <v>226</v>
      </c>
      <c r="C287" s="49" t="s">
        <v>227</v>
      </c>
      <c r="D287" s="24">
        <v>48500</v>
      </c>
    </row>
    <row r="288" spans="1:4">
      <c r="A288" s="49" t="s">
        <v>384</v>
      </c>
      <c r="B288" s="49" t="s">
        <v>226</v>
      </c>
      <c r="C288" s="49" t="s">
        <v>136</v>
      </c>
      <c r="D288" s="24">
        <v>1102465.8741607666</v>
      </c>
    </row>
    <row r="289" spans="1:4">
      <c r="A289" s="49" t="s">
        <v>384</v>
      </c>
      <c r="B289" s="49" t="s">
        <v>226</v>
      </c>
      <c r="C289" s="49" t="s">
        <v>168</v>
      </c>
      <c r="D289" s="24">
        <v>905613.279296875</v>
      </c>
    </row>
    <row r="290" spans="1:4">
      <c r="A290" s="49" t="s">
        <v>384</v>
      </c>
      <c r="B290" s="49" t="s">
        <v>226</v>
      </c>
      <c r="C290" s="49" t="s">
        <v>234</v>
      </c>
      <c r="D290" s="24">
        <v>4843255.75</v>
      </c>
    </row>
    <row r="291" spans="1:4">
      <c r="A291" s="49" t="s">
        <v>384</v>
      </c>
      <c r="B291" s="49" t="s">
        <v>226</v>
      </c>
      <c r="C291" s="49" t="s">
        <v>134</v>
      </c>
      <c r="D291" s="24">
        <v>21899.699951171875</v>
      </c>
    </row>
    <row r="292" spans="1:4">
      <c r="A292" s="49" t="s">
        <v>384</v>
      </c>
      <c r="B292" s="49" t="s">
        <v>226</v>
      </c>
      <c r="C292" s="49" t="s">
        <v>273</v>
      </c>
      <c r="D292" s="24">
        <v>15124</v>
      </c>
    </row>
    <row r="293" spans="1:4">
      <c r="A293" s="49" t="s">
        <v>384</v>
      </c>
      <c r="B293" s="49" t="s">
        <v>226</v>
      </c>
      <c r="C293" s="49" t="s">
        <v>235</v>
      </c>
      <c r="D293" s="24">
        <v>352237.6015625</v>
      </c>
    </row>
    <row r="294" spans="1:4">
      <c r="A294" s="49" t="s">
        <v>384</v>
      </c>
      <c r="B294" s="49" t="s">
        <v>226</v>
      </c>
      <c r="C294" s="49" t="s">
        <v>173</v>
      </c>
      <c r="D294" s="24">
        <v>26900</v>
      </c>
    </row>
    <row r="295" spans="1:4">
      <c r="A295" s="49" t="s">
        <v>384</v>
      </c>
      <c r="B295" s="49" t="s">
        <v>226</v>
      </c>
      <c r="C295" s="49" t="s">
        <v>339</v>
      </c>
      <c r="D295" s="24">
        <v>847.46002197265625</v>
      </c>
    </row>
    <row r="296" spans="1:4">
      <c r="A296" s="49" t="s">
        <v>384</v>
      </c>
      <c r="B296" s="49" t="s">
        <v>226</v>
      </c>
      <c r="C296" s="49" t="s">
        <v>45</v>
      </c>
      <c r="D296" s="24">
        <v>15331607.786315918</v>
      </c>
    </row>
    <row r="297" spans="1:4">
      <c r="A297" s="49" t="s">
        <v>384</v>
      </c>
      <c r="B297" s="49" t="s">
        <v>226</v>
      </c>
      <c r="C297" s="49" t="s">
        <v>145</v>
      </c>
      <c r="D297" s="24">
        <v>12067.300170898438</v>
      </c>
    </row>
    <row r="298" spans="1:4">
      <c r="A298" s="49" t="s">
        <v>384</v>
      </c>
      <c r="B298" s="49" t="s">
        <v>226</v>
      </c>
      <c r="C298" s="49" t="s">
        <v>78</v>
      </c>
      <c r="D298" s="24">
        <v>709188.67749023437</v>
      </c>
    </row>
    <row r="299" spans="1:4">
      <c r="A299" s="49" t="s">
        <v>384</v>
      </c>
      <c r="B299" s="49" t="s">
        <v>226</v>
      </c>
      <c r="C299" s="49" t="s">
        <v>233</v>
      </c>
      <c r="D299" s="24">
        <v>495545.23879241943</v>
      </c>
    </row>
    <row r="300" spans="1:4">
      <c r="A300" s="49" t="s">
        <v>384</v>
      </c>
      <c r="B300" s="49" t="s">
        <v>226</v>
      </c>
      <c r="C300" s="49" t="s">
        <v>391</v>
      </c>
      <c r="D300" s="24">
        <v>672000</v>
      </c>
    </row>
    <row r="301" spans="1:4">
      <c r="A301" s="49" t="s">
        <v>384</v>
      </c>
      <c r="B301" s="49" t="s">
        <v>226</v>
      </c>
      <c r="C301" s="49" t="s">
        <v>89</v>
      </c>
      <c r="D301" s="24">
        <v>609348.13163757324</v>
      </c>
    </row>
    <row r="302" spans="1:4">
      <c r="A302" s="49" t="s">
        <v>384</v>
      </c>
      <c r="B302" s="49" t="s">
        <v>226</v>
      </c>
      <c r="C302" s="49" t="s">
        <v>72</v>
      </c>
      <c r="D302" s="24">
        <v>90235</v>
      </c>
    </row>
    <row r="303" spans="1:4">
      <c r="A303" s="49" t="s">
        <v>384</v>
      </c>
      <c r="B303" s="49" t="s">
        <v>226</v>
      </c>
      <c r="C303" s="49" t="s">
        <v>107</v>
      </c>
      <c r="D303" s="24">
        <v>165160</v>
      </c>
    </row>
    <row r="304" spans="1:4">
      <c r="A304" s="49" t="s">
        <v>384</v>
      </c>
      <c r="B304" s="49" t="s">
        <v>226</v>
      </c>
      <c r="C304" s="49" t="s">
        <v>345</v>
      </c>
      <c r="D304" s="24">
        <v>8979</v>
      </c>
    </row>
    <row r="305" spans="1:4" ht="15.75" thickBot="1">
      <c r="A305" s="49" t="s">
        <v>384</v>
      </c>
      <c r="B305" s="49" t="s">
        <v>226</v>
      </c>
      <c r="C305" s="49" t="s">
        <v>193</v>
      </c>
      <c r="D305" s="24">
        <v>92200</v>
      </c>
    </row>
    <row r="306" spans="1:4" ht="15.75" thickBot="1">
      <c r="A306" s="57" t="s">
        <v>384</v>
      </c>
      <c r="B306" s="58"/>
      <c r="C306" s="58"/>
      <c r="D306" s="59">
        <f>SUM(D274:D305)</f>
        <v>33284348.749092102</v>
      </c>
    </row>
    <row r="307" spans="1:4">
      <c r="A307" s="49" t="s">
        <v>392</v>
      </c>
      <c r="B307" s="49" t="s">
        <v>226</v>
      </c>
      <c r="C307" s="49" t="s">
        <v>73</v>
      </c>
      <c r="D307" s="24">
        <v>124842.18316650391</v>
      </c>
    </row>
    <row r="308" spans="1:4">
      <c r="A308" s="49" t="s">
        <v>392</v>
      </c>
      <c r="B308" s="49" t="s">
        <v>226</v>
      </c>
      <c r="C308" s="49" t="s">
        <v>165</v>
      </c>
      <c r="D308" s="24">
        <v>14251</v>
      </c>
    </row>
    <row r="309" spans="1:4">
      <c r="A309" s="49" t="s">
        <v>392</v>
      </c>
      <c r="B309" s="49" t="s">
        <v>226</v>
      </c>
      <c r="C309" s="49" t="s">
        <v>227</v>
      </c>
      <c r="D309" s="24">
        <v>116550</v>
      </c>
    </row>
    <row r="310" spans="1:4">
      <c r="A310" s="49" t="s">
        <v>392</v>
      </c>
      <c r="B310" s="49" t="s">
        <v>226</v>
      </c>
      <c r="C310" s="49" t="s">
        <v>228</v>
      </c>
      <c r="D310" s="24">
        <v>130759.3603515625</v>
      </c>
    </row>
    <row r="311" spans="1:4">
      <c r="A311" s="49" t="s">
        <v>392</v>
      </c>
      <c r="B311" s="49" t="s">
        <v>226</v>
      </c>
      <c r="C311" s="49" t="s">
        <v>81</v>
      </c>
      <c r="D311" s="24">
        <v>10068023.202148437</v>
      </c>
    </row>
    <row r="312" spans="1:4">
      <c r="A312" s="49" t="s">
        <v>392</v>
      </c>
      <c r="B312" s="49" t="s">
        <v>226</v>
      </c>
      <c r="C312" s="49" t="s">
        <v>229</v>
      </c>
      <c r="D312" s="24">
        <v>58435.4794921875</v>
      </c>
    </row>
    <row r="313" spans="1:4">
      <c r="A313" s="49" t="s">
        <v>392</v>
      </c>
      <c r="B313" s="49" t="s">
        <v>226</v>
      </c>
      <c r="C313" s="49" t="s">
        <v>135</v>
      </c>
      <c r="D313" s="24">
        <v>14487.0595703125</v>
      </c>
    </row>
    <row r="314" spans="1:4">
      <c r="A314" s="49" t="s">
        <v>392</v>
      </c>
      <c r="B314" s="49" t="s">
        <v>226</v>
      </c>
      <c r="C314" s="49" t="s">
        <v>86</v>
      </c>
      <c r="D314" s="24">
        <v>29000</v>
      </c>
    </row>
    <row r="315" spans="1:4">
      <c r="A315" s="49" t="s">
        <v>392</v>
      </c>
      <c r="B315" s="49" t="s">
        <v>226</v>
      </c>
      <c r="C315" s="49" t="s">
        <v>168</v>
      </c>
      <c r="D315" s="24">
        <v>368346.900390625</v>
      </c>
    </row>
    <row r="316" spans="1:4">
      <c r="A316" s="49" t="s">
        <v>392</v>
      </c>
      <c r="B316" s="49" t="s">
        <v>226</v>
      </c>
      <c r="C316" s="49" t="s">
        <v>230</v>
      </c>
      <c r="D316" s="24">
        <v>201896.20977783203</v>
      </c>
    </row>
    <row r="317" spans="1:4">
      <c r="A317" s="49" t="s">
        <v>392</v>
      </c>
      <c r="B317" s="49" t="s">
        <v>226</v>
      </c>
      <c r="C317" s="49" t="s">
        <v>76</v>
      </c>
      <c r="D317" s="24">
        <v>401649.40576171875</v>
      </c>
    </row>
    <row r="318" spans="1:4">
      <c r="A318" s="49" t="s">
        <v>392</v>
      </c>
      <c r="B318" s="49" t="s">
        <v>226</v>
      </c>
      <c r="C318" s="49" t="s">
        <v>269</v>
      </c>
      <c r="D318" s="24">
        <v>30547.479278564453</v>
      </c>
    </row>
    <row r="319" spans="1:4">
      <c r="A319" s="49" t="s">
        <v>392</v>
      </c>
      <c r="B319" s="49" t="s">
        <v>226</v>
      </c>
      <c r="C319" s="49" t="s">
        <v>95</v>
      </c>
      <c r="D319" s="24">
        <v>943942.90798187256</v>
      </c>
    </row>
    <row r="320" spans="1:4">
      <c r="A320" s="49" t="s">
        <v>392</v>
      </c>
      <c r="B320" s="49" t="s">
        <v>226</v>
      </c>
      <c r="C320" s="49" t="s">
        <v>136</v>
      </c>
      <c r="D320" s="24">
        <v>1209071.0003662109</v>
      </c>
    </row>
    <row r="321" spans="1:4">
      <c r="A321" s="49" t="s">
        <v>392</v>
      </c>
      <c r="B321" s="49" t="s">
        <v>226</v>
      </c>
      <c r="C321" s="49" t="s">
        <v>78</v>
      </c>
      <c r="D321" s="24">
        <v>985500.52661132813</v>
      </c>
    </row>
    <row r="322" spans="1:4">
      <c r="A322" s="49" t="s">
        <v>392</v>
      </c>
      <c r="B322" s="49" t="s">
        <v>226</v>
      </c>
      <c r="C322" s="49" t="s">
        <v>345</v>
      </c>
      <c r="D322" s="24">
        <v>25740</v>
      </c>
    </row>
    <row r="323" spans="1:4">
      <c r="A323" s="49" t="s">
        <v>392</v>
      </c>
      <c r="B323" s="49" t="s">
        <v>226</v>
      </c>
      <c r="C323" s="49" t="s">
        <v>107</v>
      </c>
      <c r="D323" s="24">
        <v>129249.80078125</v>
      </c>
    </row>
    <row r="324" spans="1:4">
      <c r="A324" s="49" t="s">
        <v>392</v>
      </c>
      <c r="B324" s="49" t="s">
        <v>226</v>
      </c>
      <c r="C324" s="49" t="s">
        <v>272</v>
      </c>
      <c r="D324" s="24">
        <v>33414</v>
      </c>
    </row>
    <row r="325" spans="1:4">
      <c r="A325" s="49" t="s">
        <v>392</v>
      </c>
      <c r="B325" s="49" t="s">
        <v>226</v>
      </c>
      <c r="C325" s="49" t="s">
        <v>232</v>
      </c>
      <c r="D325" s="24">
        <v>71500</v>
      </c>
    </row>
    <row r="326" spans="1:4">
      <c r="A326" s="49" t="s">
        <v>392</v>
      </c>
      <c r="B326" s="49" t="s">
        <v>226</v>
      </c>
      <c r="C326" s="49" t="s">
        <v>124</v>
      </c>
      <c r="D326" s="24">
        <v>36924.499908447266</v>
      </c>
    </row>
    <row r="327" spans="1:4">
      <c r="A327" s="49" t="s">
        <v>392</v>
      </c>
      <c r="B327" s="49" t="s">
        <v>226</v>
      </c>
      <c r="C327" s="49" t="s">
        <v>72</v>
      </c>
      <c r="D327" s="24">
        <v>133684.8203125</v>
      </c>
    </row>
    <row r="328" spans="1:4">
      <c r="A328" s="49" t="s">
        <v>392</v>
      </c>
      <c r="B328" s="49" t="s">
        <v>226</v>
      </c>
      <c r="C328" s="49" t="s">
        <v>89</v>
      </c>
      <c r="D328" s="24">
        <v>674277.92911148071</v>
      </c>
    </row>
    <row r="329" spans="1:4">
      <c r="A329" s="49" t="s">
        <v>392</v>
      </c>
      <c r="B329" s="49" t="s">
        <v>226</v>
      </c>
      <c r="C329" s="49" t="s">
        <v>233</v>
      </c>
      <c r="D329" s="24">
        <v>634119.05233001709</v>
      </c>
    </row>
    <row r="330" spans="1:4">
      <c r="A330" s="49" t="s">
        <v>392</v>
      </c>
      <c r="B330" s="49" t="s">
        <v>226</v>
      </c>
      <c r="C330" s="49" t="s">
        <v>234</v>
      </c>
      <c r="D330" s="24">
        <v>74606</v>
      </c>
    </row>
    <row r="331" spans="1:4">
      <c r="A331" s="49" t="s">
        <v>392</v>
      </c>
      <c r="B331" s="49" t="s">
        <v>226</v>
      </c>
      <c r="C331" s="49" t="s">
        <v>145</v>
      </c>
      <c r="D331" s="24">
        <v>34083.150177001953</v>
      </c>
    </row>
    <row r="332" spans="1:4">
      <c r="A332" s="49" t="s">
        <v>392</v>
      </c>
      <c r="B332" s="49" t="s">
        <v>226</v>
      </c>
      <c r="C332" s="49" t="s">
        <v>193</v>
      </c>
      <c r="D332" s="24">
        <v>9250</v>
      </c>
    </row>
    <row r="333" spans="1:4">
      <c r="A333" s="49" t="s">
        <v>392</v>
      </c>
      <c r="B333" s="49" t="s">
        <v>226</v>
      </c>
      <c r="C333" s="49" t="s">
        <v>235</v>
      </c>
      <c r="D333" s="24">
        <v>119470</v>
      </c>
    </row>
    <row r="334" spans="1:4">
      <c r="A334" s="49" t="s">
        <v>392</v>
      </c>
      <c r="B334" s="49" t="s">
        <v>226</v>
      </c>
      <c r="C334" s="49" t="s">
        <v>134</v>
      </c>
      <c r="D334" s="24">
        <v>72555.2578125</v>
      </c>
    </row>
    <row r="335" spans="1:4" ht="15.75" thickBot="1">
      <c r="A335" s="49" t="s">
        <v>392</v>
      </c>
      <c r="B335" s="49" t="s">
        <v>226</v>
      </c>
      <c r="C335" s="49" t="s">
        <v>45</v>
      </c>
      <c r="D335" s="24">
        <v>2700599.3495330811</v>
      </c>
    </row>
    <row r="336" spans="1:4" ht="15.75" thickBot="1">
      <c r="A336" s="57" t="s">
        <v>392</v>
      </c>
      <c r="B336" s="58"/>
      <c r="C336" s="58"/>
      <c r="D336" s="59">
        <f>SUM(D307:D335)</f>
        <v>19446776.574863434</v>
      </c>
    </row>
    <row r="337" spans="1:4" ht="16.5" thickBot="1">
      <c r="A337" s="35" t="s">
        <v>0</v>
      </c>
      <c r="B337" s="35"/>
      <c r="C337" s="35"/>
      <c r="D337" s="36">
        <f>SUM(D336,D306,D273,D244,D219,D197,D178,D149,D114,D88,D65,D35)</f>
        <v>182991589.26742718</v>
      </c>
    </row>
  </sheetData>
  <mergeCells count="5"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3"/>
  <sheetViews>
    <sheetView topLeftCell="A246" workbookViewId="0">
      <selection activeCell="F263" sqref="F263"/>
    </sheetView>
  </sheetViews>
  <sheetFormatPr baseColWidth="10" defaultColWidth="66.57031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8.140625" bestFit="1" customWidth="1"/>
    <col min="5" max="5" width="18.7109375" bestFit="1" customWidth="1"/>
    <col min="6" max="6" width="15.5703125" style="6" bestFit="1" customWidth="1"/>
    <col min="7" max="7" width="15.710937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25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0" t="s">
        <v>41</v>
      </c>
      <c r="B12" s="50" t="s">
        <v>42</v>
      </c>
      <c r="C12" s="50" t="s">
        <v>43</v>
      </c>
      <c r="D12" s="50" t="s">
        <v>44</v>
      </c>
      <c r="E12" s="50" t="s">
        <v>45</v>
      </c>
      <c r="F12" s="60">
        <v>48131.130317687988</v>
      </c>
      <c r="G12" s="51">
        <v>588961.01843261719</v>
      </c>
    </row>
    <row r="13" spans="1:7">
      <c r="A13" s="50" t="s">
        <v>41</v>
      </c>
      <c r="B13" s="50" t="s">
        <v>42</v>
      </c>
      <c r="C13" s="50" t="s">
        <v>43</v>
      </c>
      <c r="D13" s="50" t="s">
        <v>46</v>
      </c>
      <c r="E13" s="50" t="s">
        <v>45</v>
      </c>
      <c r="F13" s="60">
        <v>3109.669921875</v>
      </c>
      <c r="G13" s="51">
        <v>21326.8994140625</v>
      </c>
    </row>
    <row r="14" spans="1:7">
      <c r="A14" s="50" t="s">
        <v>41</v>
      </c>
      <c r="B14" s="50" t="s">
        <v>42</v>
      </c>
      <c r="C14" s="50" t="s">
        <v>43</v>
      </c>
      <c r="D14" s="50" t="s">
        <v>47</v>
      </c>
      <c r="E14" s="50" t="s">
        <v>45</v>
      </c>
      <c r="F14" s="60">
        <v>12359.999786376953</v>
      </c>
      <c r="G14" s="51">
        <v>91850.16845703125</v>
      </c>
    </row>
    <row r="15" spans="1:7">
      <c r="A15" s="50" t="s">
        <v>41</v>
      </c>
      <c r="B15" s="50" t="s">
        <v>42</v>
      </c>
      <c r="C15" s="50" t="s">
        <v>43</v>
      </c>
      <c r="D15" s="50" t="s">
        <v>48</v>
      </c>
      <c r="E15" s="50" t="s">
        <v>45</v>
      </c>
      <c r="F15" s="60">
        <v>653.17999267578125</v>
      </c>
      <c r="G15" s="51">
        <v>5346</v>
      </c>
    </row>
    <row r="16" spans="1:7">
      <c r="A16" s="50" t="s">
        <v>41</v>
      </c>
      <c r="B16" s="50" t="s">
        <v>42</v>
      </c>
      <c r="C16" s="50" t="s">
        <v>43</v>
      </c>
      <c r="D16" s="50" t="s">
        <v>49</v>
      </c>
      <c r="E16" s="50" t="s">
        <v>45</v>
      </c>
      <c r="F16" s="60">
        <v>5726.5601806640625</v>
      </c>
      <c r="G16" s="51">
        <v>48340.791015625</v>
      </c>
    </row>
    <row r="17" spans="1:7">
      <c r="A17" s="50" t="s">
        <v>41</v>
      </c>
      <c r="B17" s="50" t="s">
        <v>42</v>
      </c>
      <c r="C17" s="50" t="s">
        <v>43</v>
      </c>
      <c r="D17" s="50" t="s">
        <v>50</v>
      </c>
      <c r="E17" s="50" t="s">
        <v>45</v>
      </c>
      <c r="F17" s="60">
        <v>48</v>
      </c>
      <c r="G17" s="51">
        <v>423.3599853515625</v>
      </c>
    </row>
    <row r="18" spans="1:7">
      <c r="A18" s="50" t="s">
        <v>41</v>
      </c>
      <c r="B18" s="50" t="s">
        <v>42</v>
      </c>
      <c r="C18" s="50" t="s">
        <v>43</v>
      </c>
      <c r="D18" s="50" t="s">
        <v>51</v>
      </c>
      <c r="E18" s="50" t="s">
        <v>45</v>
      </c>
      <c r="F18" s="60">
        <v>12976.3603515625</v>
      </c>
      <c r="G18" s="51">
        <v>80208.21044921875</v>
      </c>
    </row>
    <row r="19" spans="1:7">
      <c r="A19" s="50" t="s">
        <v>41</v>
      </c>
      <c r="B19" s="50" t="s">
        <v>42</v>
      </c>
      <c r="C19" s="50" t="s">
        <v>43</v>
      </c>
      <c r="D19" s="50" t="s">
        <v>52</v>
      </c>
      <c r="E19" s="50" t="s">
        <v>45</v>
      </c>
      <c r="F19" s="60">
        <v>7911.3699951171875</v>
      </c>
      <c r="G19" s="51">
        <v>56102.529296875</v>
      </c>
    </row>
    <row r="20" spans="1:7">
      <c r="A20" s="50" t="s">
        <v>41</v>
      </c>
      <c r="B20" s="50" t="s">
        <v>42</v>
      </c>
      <c r="C20" s="50" t="s">
        <v>43</v>
      </c>
      <c r="D20" s="50" t="s">
        <v>53</v>
      </c>
      <c r="E20" s="50" t="s">
        <v>45</v>
      </c>
      <c r="F20" s="60">
        <v>22479.799734115601</v>
      </c>
      <c r="G20" s="51">
        <v>148150.9790802002</v>
      </c>
    </row>
    <row r="21" spans="1:7">
      <c r="A21" s="50" t="s">
        <v>41</v>
      </c>
      <c r="B21" s="50" t="s">
        <v>42</v>
      </c>
      <c r="C21" s="50" t="s">
        <v>43</v>
      </c>
      <c r="D21" s="50" t="s">
        <v>54</v>
      </c>
      <c r="E21" s="50" t="s">
        <v>45</v>
      </c>
      <c r="F21" s="60">
        <v>66580.271423339844</v>
      </c>
      <c r="G21" s="51">
        <v>636686.94750976562</v>
      </c>
    </row>
    <row r="22" spans="1:7">
      <c r="A22" s="50" t="s">
        <v>41</v>
      </c>
      <c r="B22" s="50" t="s">
        <v>42</v>
      </c>
      <c r="C22" s="50" t="s">
        <v>43</v>
      </c>
      <c r="D22" s="50" t="s">
        <v>55</v>
      </c>
      <c r="E22" s="50" t="s">
        <v>45</v>
      </c>
      <c r="F22" s="60">
        <v>464.47999572753906</v>
      </c>
      <c r="G22" s="51">
        <v>1194.8799743652344</v>
      </c>
    </row>
    <row r="23" spans="1:7">
      <c r="A23" s="50" t="s">
        <v>41</v>
      </c>
      <c r="B23" s="50" t="s">
        <v>42</v>
      </c>
      <c r="C23" s="50" t="s">
        <v>43</v>
      </c>
      <c r="D23" s="50" t="s">
        <v>56</v>
      </c>
      <c r="E23" s="50" t="s">
        <v>45</v>
      </c>
      <c r="F23" s="60">
        <v>39691.220703125</v>
      </c>
      <c r="G23" s="51">
        <v>347883.34375</v>
      </c>
    </row>
    <row r="24" spans="1:7">
      <c r="A24" s="50" t="s">
        <v>41</v>
      </c>
      <c r="B24" s="50" t="s">
        <v>42</v>
      </c>
      <c r="C24" s="50" t="s">
        <v>43</v>
      </c>
      <c r="D24" s="50" t="s">
        <v>57</v>
      </c>
      <c r="E24" s="50" t="s">
        <v>45</v>
      </c>
      <c r="F24" s="60">
        <v>1741</v>
      </c>
      <c r="G24" s="51">
        <v>17671.150390625</v>
      </c>
    </row>
    <row r="25" spans="1:7">
      <c r="A25" s="50" t="s">
        <v>41</v>
      </c>
      <c r="B25" s="50" t="s">
        <v>42</v>
      </c>
      <c r="C25" s="50" t="s">
        <v>43</v>
      </c>
      <c r="D25" s="50" t="s">
        <v>58</v>
      </c>
      <c r="E25" s="50" t="s">
        <v>45</v>
      </c>
      <c r="F25" s="60">
        <v>1125</v>
      </c>
      <c r="G25" s="51">
        <v>10226.25</v>
      </c>
    </row>
    <row r="26" spans="1:7">
      <c r="A26" s="50" t="s">
        <v>41</v>
      </c>
      <c r="B26" s="50" t="s">
        <v>42</v>
      </c>
      <c r="C26" s="50" t="s">
        <v>43</v>
      </c>
      <c r="D26" s="50" t="s">
        <v>59</v>
      </c>
      <c r="E26" s="50" t="s">
        <v>45</v>
      </c>
      <c r="F26" s="60">
        <v>10282.579818725586</v>
      </c>
      <c r="G26" s="51">
        <v>77884.30078125</v>
      </c>
    </row>
    <row r="27" spans="1:7">
      <c r="A27" s="50" t="s">
        <v>41</v>
      </c>
      <c r="B27" s="50" t="s">
        <v>42</v>
      </c>
      <c r="C27" s="50" t="s">
        <v>43</v>
      </c>
      <c r="D27" s="50" t="s">
        <v>60</v>
      </c>
      <c r="E27" s="50" t="s">
        <v>45</v>
      </c>
      <c r="F27" s="60">
        <v>59.869998931884766</v>
      </c>
      <c r="G27" s="51">
        <v>316.20001220703125</v>
      </c>
    </row>
    <row r="28" spans="1:7">
      <c r="A28" s="50" t="s">
        <v>41</v>
      </c>
      <c r="B28" s="50" t="s">
        <v>42</v>
      </c>
      <c r="C28" s="50" t="s">
        <v>43</v>
      </c>
      <c r="D28" s="50" t="s">
        <v>61</v>
      </c>
      <c r="E28" s="50" t="s">
        <v>45</v>
      </c>
      <c r="F28" s="60">
        <v>372</v>
      </c>
      <c r="G28" s="51">
        <v>5494.43994140625</v>
      </c>
    </row>
    <row r="29" spans="1:7">
      <c r="A29" s="50" t="s">
        <v>41</v>
      </c>
      <c r="B29" s="50" t="s">
        <v>42</v>
      </c>
      <c r="C29" s="50" t="s">
        <v>43</v>
      </c>
      <c r="D29" s="50" t="s">
        <v>62</v>
      </c>
      <c r="E29" s="50" t="s">
        <v>45</v>
      </c>
      <c r="F29" s="60">
        <v>999.84002685546875</v>
      </c>
      <c r="G29" s="51">
        <v>54863.19921875</v>
      </c>
    </row>
    <row r="30" spans="1:7">
      <c r="A30" s="50" t="s">
        <v>41</v>
      </c>
      <c r="B30" s="50" t="s">
        <v>42</v>
      </c>
      <c r="C30" s="50" t="s">
        <v>43</v>
      </c>
      <c r="D30" s="50" t="s">
        <v>63</v>
      </c>
      <c r="E30" s="50" t="s">
        <v>45</v>
      </c>
      <c r="F30" s="60">
        <v>7745</v>
      </c>
      <c r="G30" s="51">
        <v>25790.849609375</v>
      </c>
    </row>
    <row r="31" spans="1:7">
      <c r="A31" s="50" t="s">
        <v>41</v>
      </c>
      <c r="B31" s="50" t="s">
        <v>42</v>
      </c>
      <c r="C31" s="50" t="s">
        <v>43</v>
      </c>
      <c r="D31" s="50" t="s">
        <v>64</v>
      </c>
      <c r="E31" s="50" t="s">
        <v>45</v>
      </c>
      <c r="F31" s="60">
        <v>8618.60986328125</v>
      </c>
      <c r="G31" s="51">
        <v>58050.939453125</v>
      </c>
    </row>
    <row r="32" spans="1:7">
      <c r="A32" s="50" t="s">
        <v>41</v>
      </c>
      <c r="B32" s="50" t="s">
        <v>42</v>
      </c>
      <c r="C32" s="50" t="s">
        <v>43</v>
      </c>
      <c r="D32" s="50" t="s">
        <v>65</v>
      </c>
      <c r="E32" s="50" t="s">
        <v>45</v>
      </c>
      <c r="F32" s="60">
        <v>135678.97082519531</v>
      </c>
      <c r="G32" s="51">
        <v>314613.83984375</v>
      </c>
    </row>
    <row r="33" spans="1:7">
      <c r="A33" s="50" t="s">
        <v>41</v>
      </c>
      <c r="B33" s="50" t="s">
        <v>42</v>
      </c>
      <c r="C33" s="50" t="s">
        <v>43</v>
      </c>
      <c r="D33" s="50" t="s">
        <v>66</v>
      </c>
      <c r="E33" s="50" t="s">
        <v>45</v>
      </c>
      <c r="F33" s="60">
        <v>905.1099853515625</v>
      </c>
      <c r="G33" s="51">
        <v>2300</v>
      </c>
    </row>
    <row r="34" spans="1:7" ht="15.75" thickBot="1">
      <c r="A34" s="38" t="s">
        <v>41</v>
      </c>
      <c r="B34" s="39"/>
      <c r="C34" s="39"/>
      <c r="D34" s="39"/>
      <c r="E34" s="39"/>
      <c r="F34" s="39">
        <f>SUM(F12:F33)</f>
        <v>387660.02292060852</v>
      </c>
      <c r="G34" s="40">
        <f>SUM(G12:G33)</f>
        <v>2593686.2966156006</v>
      </c>
    </row>
    <row r="35" spans="1:7">
      <c r="A35" s="50" t="s">
        <v>236</v>
      </c>
      <c r="B35" s="50" t="s">
        <v>42</v>
      </c>
      <c r="C35" s="50" t="s">
        <v>43</v>
      </c>
      <c r="D35" s="50" t="s">
        <v>55</v>
      </c>
      <c r="E35" s="50" t="s">
        <v>95</v>
      </c>
      <c r="F35" s="60">
        <v>3448.699951171875</v>
      </c>
      <c r="G35" s="51">
        <v>108016</v>
      </c>
    </row>
    <row r="36" spans="1:7">
      <c r="A36" s="50" t="s">
        <v>236</v>
      </c>
      <c r="B36" s="50" t="s">
        <v>42</v>
      </c>
      <c r="C36" s="50" t="s">
        <v>43</v>
      </c>
      <c r="D36" s="50" t="s">
        <v>55</v>
      </c>
      <c r="E36" s="50" t="s">
        <v>45</v>
      </c>
      <c r="F36" s="60">
        <v>249.47999572753906</v>
      </c>
      <c r="G36" s="51">
        <v>925</v>
      </c>
    </row>
    <row r="37" spans="1:7">
      <c r="A37" s="50" t="s">
        <v>236</v>
      </c>
      <c r="B37" s="50" t="s">
        <v>42</v>
      </c>
      <c r="C37" s="50" t="s">
        <v>43</v>
      </c>
      <c r="D37" s="50" t="s">
        <v>46</v>
      </c>
      <c r="E37" s="50" t="s">
        <v>45</v>
      </c>
      <c r="F37" s="60">
        <v>5281.22998046875</v>
      </c>
      <c r="G37" s="51">
        <v>51693.5390625</v>
      </c>
    </row>
    <row r="38" spans="1:7">
      <c r="A38" s="50" t="s">
        <v>236</v>
      </c>
      <c r="B38" s="50" t="s">
        <v>42</v>
      </c>
      <c r="C38" s="50" t="s">
        <v>43</v>
      </c>
      <c r="D38" s="50" t="s">
        <v>47</v>
      </c>
      <c r="E38" s="50" t="s">
        <v>45</v>
      </c>
      <c r="F38" s="60">
        <v>4245.6700744628906</v>
      </c>
      <c r="G38" s="51">
        <v>68923.1015625</v>
      </c>
    </row>
    <row r="39" spans="1:7">
      <c r="A39" s="50" t="s">
        <v>236</v>
      </c>
      <c r="B39" s="50" t="s">
        <v>42</v>
      </c>
      <c r="C39" s="50" t="s">
        <v>43</v>
      </c>
      <c r="D39" s="50" t="s">
        <v>48</v>
      </c>
      <c r="E39" s="50" t="s">
        <v>45</v>
      </c>
      <c r="F39" s="60">
        <v>14287.3994140625</v>
      </c>
      <c r="G39" s="51">
        <v>107854.44921875</v>
      </c>
    </row>
    <row r="40" spans="1:7">
      <c r="A40" s="50" t="s">
        <v>236</v>
      </c>
      <c r="B40" s="50" t="s">
        <v>42</v>
      </c>
      <c r="C40" s="50" t="s">
        <v>43</v>
      </c>
      <c r="D40" s="50" t="s">
        <v>49</v>
      </c>
      <c r="E40" s="50" t="s">
        <v>45</v>
      </c>
      <c r="F40" s="60">
        <v>124558.83093261719</v>
      </c>
      <c r="G40" s="51">
        <v>1119371.1440429688</v>
      </c>
    </row>
    <row r="41" spans="1:7">
      <c r="A41" s="50" t="s">
        <v>236</v>
      </c>
      <c r="B41" s="50" t="s">
        <v>42</v>
      </c>
      <c r="C41" s="50" t="s">
        <v>43</v>
      </c>
      <c r="D41" s="50" t="s">
        <v>50</v>
      </c>
      <c r="E41" s="50" t="s">
        <v>45</v>
      </c>
      <c r="F41" s="60">
        <v>2429.0200500488281</v>
      </c>
      <c r="G41" s="51">
        <v>18165.159912109375</v>
      </c>
    </row>
    <row r="42" spans="1:7">
      <c r="A42" s="50" t="s">
        <v>236</v>
      </c>
      <c r="B42" s="50" t="s">
        <v>42</v>
      </c>
      <c r="C42" s="50" t="s">
        <v>43</v>
      </c>
      <c r="D42" s="50" t="s">
        <v>51</v>
      </c>
      <c r="E42" s="50" t="s">
        <v>45</v>
      </c>
      <c r="F42" s="60">
        <v>5053.9799499511719</v>
      </c>
      <c r="G42" s="51">
        <v>48758.98095703125</v>
      </c>
    </row>
    <row r="43" spans="1:7">
      <c r="A43" s="50" t="s">
        <v>236</v>
      </c>
      <c r="B43" s="50" t="s">
        <v>42</v>
      </c>
      <c r="C43" s="50" t="s">
        <v>43</v>
      </c>
      <c r="D43" s="50" t="s">
        <v>237</v>
      </c>
      <c r="E43" s="50" t="s">
        <v>45</v>
      </c>
      <c r="F43" s="60">
        <v>6720.0400390625</v>
      </c>
      <c r="G43" s="51">
        <v>67282.4609375</v>
      </c>
    </row>
    <row r="44" spans="1:7">
      <c r="A44" s="50" t="s">
        <v>236</v>
      </c>
      <c r="B44" s="50" t="s">
        <v>42</v>
      </c>
      <c r="C44" s="50" t="s">
        <v>43</v>
      </c>
      <c r="D44" s="50" t="s">
        <v>53</v>
      </c>
      <c r="E44" s="50" t="s">
        <v>45</v>
      </c>
      <c r="F44" s="60">
        <v>12419.759895324707</v>
      </c>
      <c r="G44" s="51">
        <v>87063.788879394531</v>
      </c>
    </row>
    <row r="45" spans="1:7">
      <c r="A45" s="50" t="s">
        <v>236</v>
      </c>
      <c r="B45" s="50" t="s">
        <v>42</v>
      </c>
      <c r="C45" s="50" t="s">
        <v>43</v>
      </c>
      <c r="D45" s="50" t="s">
        <v>147</v>
      </c>
      <c r="E45" s="50" t="s">
        <v>45</v>
      </c>
      <c r="F45" s="60">
        <v>71319.441955566406</v>
      </c>
      <c r="G45" s="51">
        <v>787851.92138671875</v>
      </c>
    </row>
    <row r="46" spans="1:7">
      <c r="A46" s="50" t="s">
        <v>236</v>
      </c>
      <c r="B46" s="50" t="s">
        <v>42</v>
      </c>
      <c r="C46" s="50" t="s">
        <v>43</v>
      </c>
      <c r="D46" s="50" t="s">
        <v>156</v>
      </c>
      <c r="E46" s="50" t="s">
        <v>45</v>
      </c>
      <c r="F46" s="60">
        <v>40.819999694824219</v>
      </c>
      <c r="G46" s="51">
        <v>112.5</v>
      </c>
    </row>
    <row r="47" spans="1:7">
      <c r="A47" s="50" t="s">
        <v>236</v>
      </c>
      <c r="B47" s="50" t="s">
        <v>42</v>
      </c>
      <c r="C47" s="50" t="s">
        <v>43</v>
      </c>
      <c r="D47" s="50" t="s">
        <v>59</v>
      </c>
      <c r="E47" s="50" t="s">
        <v>45</v>
      </c>
      <c r="F47" s="60">
        <v>22.229999542236328</v>
      </c>
      <c r="G47" s="51">
        <v>535</v>
      </c>
    </row>
    <row r="48" spans="1:7">
      <c r="A48" s="50" t="s">
        <v>236</v>
      </c>
      <c r="B48" s="50" t="s">
        <v>42</v>
      </c>
      <c r="C48" s="50" t="s">
        <v>43</v>
      </c>
      <c r="D48" s="50" t="s">
        <v>62</v>
      </c>
      <c r="E48" s="50" t="s">
        <v>45</v>
      </c>
      <c r="F48" s="60">
        <v>749998.3125</v>
      </c>
      <c r="G48" s="51">
        <v>663036.625</v>
      </c>
    </row>
    <row r="49" spans="1:7">
      <c r="A49" s="50" t="s">
        <v>236</v>
      </c>
      <c r="B49" s="50" t="s">
        <v>42</v>
      </c>
      <c r="C49" s="50" t="s">
        <v>43</v>
      </c>
      <c r="D49" s="50" t="s">
        <v>238</v>
      </c>
      <c r="E49" s="50" t="s">
        <v>45</v>
      </c>
      <c r="F49" s="60">
        <v>433.17999267578125</v>
      </c>
      <c r="G49" s="51">
        <v>1992.8900146484375</v>
      </c>
    </row>
    <row r="50" spans="1:7">
      <c r="A50" s="50" t="s">
        <v>236</v>
      </c>
      <c r="B50" s="50" t="s">
        <v>42</v>
      </c>
      <c r="C50" s="50" t="s">
        <v>43</v>
      </c>
      <c r="D50" s="50" t="s">
        <v>190</v>
      </c>
      <c r="E50" s="50" t="s">
        <v>45</v>
      </c>
      <c r="F50" s="60">
        <v>660.61997985839844</v>
      </c>
      <c r="G50" s="51">
        <v>4702.7000732421875</v>
      </c>
    </row>
    <row r="51" spans="1:7">
      <c r="A51" s="50" t="s">
        <v>236</v>
      </c>
      <c r="B51" s="50" t="s">
        <v>42</v>
      </c>
      <c r="C51" s="50" t="s">
        <v>43</v>
      </c>
      <c r="D51" s="50" t="s">
        <v>65</v>
      </c>
      <c r="E51" s="50" t="s">
        <v>45</v>
      </c>
      <c r="F51" s="60">
        <v>1370.719970703125</v>
      </c>
      <c r="G51" s="51">
        <v>3709.0400390625</v>
      </c>
    </row>
    <row r="52" spans="1:7" ht="15.75" thickBot="1">
      <c r="A52" s="38" t="s">
        <v>236</v>
      </c>
      <c r="B52" s="39"/>
      <c r="C52" s="39"/>
      <c r="D52" s="39"/>
      <c r="E52" s="39"/>
      <c r="F52" s="39">
        <f>SUM(F35:F51)</f>
        <v>1002539.4346809387</v>
      </c>
      <c r="G52" s="40">
        <f>SUM(G35:G51)</f>
        <v>3139994.3010864258</v>
      </c>
    </row>
    <row r="53" spans="1:7">
      <c r="A53" s="50" t="s">
        <v>275</v>
      </c>
      <c r="B53" s="50" t="s">
        <v>42</v>
      </c>
      <c r="C53" s="50" t="s">
        <v>43</v>
      </c>
      <c r="D53" s="50" t="s">
        <v>55</v>
      </c>
      <c r="E53" s="50" t="s">
        <v>45</v>
      </c>
      <c r="F53" s="60">
        <v>548.21000671386719</v>
      </c>
      <c r="G53" s="51">
        <v>1968.2200012207031</v>
      </c>
    </row>
    <row r="54" spans="1:7">
      <c r="A54" s="50" t="s">
        <v>275</v>
      </c>
      <c r="B54" s="50" t="s">
        <v>42</v>
      </c>
      <c r="C54" s="50" t="s">
        <v>43</v>
      </c>
      <c r="D54" s="50" t="s">
        <v>276</v>
      </c>
      <c r="E54" s="50" t="s">
        <v>45</v>
      </c>
      <c r="F54" s="60">
        <v>318</v>
      </c>
      <c r="G54" s="51">
        <v>2419.97998046875</v>
      </c>
    </row>
    <row r="55" spans="1:7">
      <c r="A55" s="50" t="s">
        <v>275</v>
      </c>
      <c r="B55" s="50" t="s">
        <v>42</v>
      </c>
      <c r="C55" s="50" t="s">
        <v>43</v>
      </c>
      <c r="D55" s="50" t="s">
        <v>46</v>
      </c>
      <c r="E55" s="50" t="s">
        <v>45</v>
      </c>
      <c r="F55" s="60">
        <v>2285.010009765625</v>
      </c>
      <c r="G55" s="51">
        <v>16025.620361328125</v>
      </c>
    </row>
    <row r="56" spans="1:7">
      <c r="A56" s="50" t="s">
        <v>275</v>
      </c>
      <c r="B56" s="50" t="s">
        <v>42</v>
      </c>
      <c r="C56" s="50" t="s">
        <v>43</v>
      </c>
      <c r="D56" s="50" t="s">
        <v>47</v>
      </c>
      <c r="E56" s="50" t="s">
        <v>45</v>
      </c>
      <c r="F56" s="60">
        <v>19306.389579772949</v>
      </c>
      <c r="G56" s="51">
        <v>208868.35003662109</v>
      </c>
    </row>
    <row r="57" spans="1:7">
      <c r="A57" s="50" t="s">
        <v>275</v>
      </c>
      <c r="B57" s="50" t="s">
        <v>42</v>
      </c>
      <c r="C57" s="50" t="s">
        <v>43</v>
      </c>
      <c r="D57" s="50" t="s">
        <v>49</v>
      </c>
      <c r="E57" s="50" t="s">
        <v>45</v>
      </c>
      <c r="F57" s="60">
        <v>176355.25129699707</v>
      </c>
      <c r="G57" s="51">
        <v>1818733.4521484375</v>
      </c>
    </row>
    <row r="58" spans="1:7">
      <c r="A58" s="50" t="s">
        <v>275</v>
      </c>
      <c r="B58" s="50" t="s">
        <v>42</v>
      </c>
      <c r="C58" s="50" t="s">
        <v>43</v>
      </c>
      <c r="D58" s="50" t="s">
        <v>50</v>
      </c>
      <c r="E58" s="50" t="s">
        <v>45</v>
      </c>
      <c r="F58" s="60">
        <v>4073.9599914550781</v>
      </c>
      <c r="G58" s="51">
        <v>27090.53955078125</v>
      </c>
    </row>
    <row r="59" spans="1:7">
      <c r="A59" s="50" t="s">
        <v>275</v>
      </c>
      <c r="B59" s="50" t="s">
        <v>42</v>
      </c>
      <c r="C59" s="50" t="s">
        <v>43</v>
      </c>
      <c r="D59" s="50" t="s">
        <v>51</v>
      </c>
      <c r="E59" s="50" t="s">
        <v>45</v>
      </c>
      <c r="F59" s="60">
        <v>33590.650207519531</v>
      </c>
      <c r="G59" s="51">
        <v>216076.71063232422</v>
      </c>
    </row>
    <row r="60" spans="1:7">
      <c r="A60" s="50" t="s">
        <v>275</v>
      </c>
      <c r="B60" s="50" t="s">
        <v>42</v>
      </c>
      <c r="C60" s="50" t="s">
        <v>43</v>
      </c>
      <c r="D60" s="50" t="s">
        <v>52</v>
      </c>
      <c r="E60" s="50" t="s">
        <v>45</v>
      </c>
      <c r="F60" s="60">
        <v>7473.2499694824219</v>
      </c>
      <c r="G60" s="51">
        <v>79480.342529296875</v>
      </c>
    </row>
    <row r="61" spans="1:7">
      <c r="A61" s="50" t="s">
        <v>275</v>
      </c>
      <c r="B61" s="50" t="s">
        <v>42</v>
      </c>
      <c r="C61" s="50" t="s">
        <v>43</v>
      </c>
      <c r="D61" s="50" t="s">
        <v>277</v>
      </c>
      <c r="E61" s="50" t="s">
        <v>45</v>
      </c>
      <c r="F61" s="60">
        <v>4530.2099609375</v>
      </c>
      <c r="G61" s="51">
        <v>32159.109375</v>
      </c>
    </row>
    <row r="62" spans="1:7">
      <c r="A62" s="50" t="s">
        <v>275</v>
      </c>
      <c r="B62" s="50" t="s">
        <v>42</v>
      </c>
      <c r="C62" s="50" t="s">
        <v>43</v>
      </c>
      <c r="D62" s="50" t="s">
        <v>53</v>
      </c>
      <c r="E62" s="50" t="s">
        <v>45</v>
      </c>
      <c r="F62" s="60">
        <v>11815.439949035645</v>
      </c>
      <c r="G62" s="51">
        <v>137556.34126281738</v>
      </c>
    </row>
    <row r="63" spans="1:7">
      <c r="A63" s="50" t="s">
        <v>275</v>
      </c>
      <c r="B63" s="50" t="s">
        <v>42</v>
      </c>
      <c r="C63" s="50" t="s">
        <v>43</v>
      </c>
      <c r="D63" s="50" t="s">
        <v>278</v>
      </c>
      <c r="E63" s="50" t="s">
        <v>45</v>
      </c>
      <c r="F63" s="60">
        <v>9915.169921875</v>
      </c>
      <c r="G63" s="51">
        <v>17709.900390625</v>
      </c>
    </row>
    <row r="64" spans="1:7">
      <c r="A64" s="50" t="s">
        <v>275</v>
      </c>
      <c r="B64" s="50" t="s">
        <v>42</v>
      </c>
      <c r="C64" s="50" t="s">
        <v>43</v>
      </c>
      <c r="D64" s="50" t="s">
        <v>54</v>
      </c>
      <c r="E64" s="50" t="s">
        <v>95</v>
      </c>
      <c r="F64" s="60">
        <v>59.900001525878906</v>
      </c>
      <c r="G64" s="51">
        <v>766</v>
      </c>
    </row>
    <row r="65" spans="1:7">
      <c r="A65" s="50" t="s">
        <v>275</v>
      </c>
      <c r="B65" s="50" t="s">
        <v>42</v>
      </c>
      <c r="C65" s="50" t="s">
        <v>43</v>
      </c>
      <c r="D65" s="50" t="s">
        <v>54</v>
      </c>
      <c r="E65" s="50" t="s">
        <v>45</v>
      </c>
      <c r="F65" s="60">
        <v>54132.639663696289</v>
      </c>
      <c r="G65" s="51">
        <v>344771.44274902344</v>
      </c>
    </row>
    <row r="66" spans="1:7">
      <c r="A66" s="50" t="s">
        <v>275</v>
      </c>
      <c r="B66" s="50" t="s">
        <v>42</v>
      </c>
      <c r="C66" s="50" t="s">
        <v>43</v>
      </c>
      <c r="D66" s="50" t="s">
        <v>56</v>
      </c>
      <c r="E66" s="50" t="s">
        <v>45</v>
      </c>
      <c r="F66" s="60">
        <v>57046.4208984375</v>
      </c>
      <c r="G66" s="51">
        <v>467957.859375</v>
      </c>
    </row>
    <row r="67" spans="1:7">
      <c r="A67" s="50" t="s">
        <v>275</v>
      </c>
      <c r="B67" s="50" t="s">
        <v>42</v>
      </c>
      <c r="C67" s="50" t="s">
        <v>43</v>
      </c>
      <c r="D67" s="50" t="s">
        <v>147</v>
      </c>
      <c r="E67" s="50" t="s">
        <v>45</v>
      </c>
      <c r="F67" s="60">
        <v>44685.180374145508</v>
      </c>
      <c r="G67" s="51">
        <v>402499.14251708984</v>
      </c>
    </row>
    <row r="68" spans="1:7">
      <c r="A68" s="50" t="s">
        <v>275</v>
      </c>
      <c r="B68" s="50" t="s">
        <v>42</v>
      </c>
      <c r="C68" s="50" t="s">
        <v>43</v>
      </c>
      <c r="D68" s="50" t="s">
        <v>152</v>
      </c>
      <c r="E68" s="50" t="s">
        <v>45</v>
      </c>
      <c r="F68" s="60">
        <v>55</v>
      </c>
      <c r="G68" s="51">
        <v>788.1500244140625</v>
      </c>
    </row>
    <row r="69" spans="1:7">
      <c r="A69" s="50" t="s">
        <v>275</v>
      </c>
      <c r="B69" s="50" t="s">
        <v>42</v>
      </c>
      <c r="C69" s="50" t="s">
        <v>43</v>
      </c>
      <c r="D69" s="50" t="s">
        <v>58</v>
      </c>
      <c r="E69" s="50" t="s">
        <v>45</v>
      </c>
      <c r="F69" s="60">
        <v>1708</v>
      </c>
      <c r="G69" s="51">
        <v>17259.75</v>
      </c>
    </row>
    <row r="70" spans="1:7">
      <c r="A70" s="50" t="s">
        <v>275</v>
      </c>
      <c r="B70" s="50" t="s">
        <v>42</v>
      </c>
      <c r="C70" s="50" t="s">
        <v>43</v>
      </c>
      <c r="D70" s="50" t="s">
        <v>61</v>
      </c>
      <c r="E70" s="50" t="s">
        <v>45</v>
      </c>
      <c r="F70" s="60">
        <v>923</v>
      </c>
      <c r="G70" s="51">
        <v>13435.58984375</v>
      </c>
    </row>
    <row r="71" spans="1:7">
      <c r="A71" s="50" t="s">
        <v>275</v>
      </c>
      <c r="B71" s="50" t="s">
        <v>42</v>
      </c>
      <c r="C71" s="50" t="s">
        <v>43</v>
      </c>
      <c r="D71" s="50" t="s">
        <v>62</v>
      </c>
      <c r="E71" s="50" t="s">
        <v>45</v>
      </c>
      <c r="F71" s="60">
        <v>748434.75</v>
      </c>
      <c r="G71" s="51">
        <v>581091.125</v>
      </c>
    </row>
    <row r="72" spans="1:7">
      <c r="A72" s="50" t="s">
        <v>275</v>
      </c>
      <c r="B72" s="50" t="s">
        <v>42</v>
      </c>
      <c r="C72" s="50" t="s">
        <v>43</v>
      </c>
      <c r="D72" s="50" t="s">
        <v>238</v>
      </c>
      <c r="E72" s="50" t="s">
        <v>45</v>
      </c>
      <c r="F72" s="60">
        <v>23592.48046875</v>
      </c>
      <c r="G72" s="51">
        <v>150729.953125</v>
      </c>
    </row>
    <row r="73" spans="1:7">
      <c r="A73" s="50" t="s">
        <v>275</v>
      </c>
      <c r="B73" s="50" t="s">
        <v>42</v>
      </c>
      <c r="C73" s="50" t="s">
        <v>43</v>
      </c>
      <c r="D73" s="50" t="s">
        <v>63</v>
      </c>
      <c r="E73" s="50" t="s">
        <v>45</v>
      </c>
      <c r="F73" s="60">
        <v>1495.6699752807617</v>
      </c>
      <c r="G73" s="51">
        <v>19618.749755859375</v>
      </c>
    </row>
    <row r="74" spans="1:7">
      <c r="A74" s="50" t="s">
        <v>275</v>
      </c>
      <c r="B74" s="50" t="s">
        <v>42</v>
      </c>
      <c r="C74" s="50" t="s">
        <v>43</v>
      </c>
      <c r="D74" s="50" t="s">
        <v>190</v>
      </c>
      <c r="E74" s="50" t="s">
        <v>45</v>
      </c>
      <c r="F74" s="60">
        <v>808.30998229980469</v>
      </c>
      <c r="G74" s="51">
        <v>6749.360107421875</v>
      </c>
    </row>
    <row r="75" spans="1:7">
      <c r="A75" s="50" t="s">
        <v>275</v>
      </c>
      <c r="B75" s="50" t="s">
        <v>42</v>
      </c>
      <c r="C75" s="50" t="s">
        <v>43</v>
      </c>
      <c r="D75" s="50" t="s">
        <v>64</v>
      </c>
      <c r="E75" s="50" t="s">
        <v>45</v>
      </c>
      <c r="F75" s="60">
        <v>2985.4599456787109</v>
      </c>
      <c r="G75" s="51">
        <v>21032.5</v>
      </c>
    </row>
    <row r="76" spans="1:7">
      <c r="A76" s="50" t="s">
        <v>275</v>
      </c>
      <c r="B76" s="50" t="s">
        <v>42</v>
      </c>
      <c r="C76" s="50" t="s">
        <v>43</v>
      </c>
      <c r="D76" s="50" t="s">
        <v>57</v>
      </c>
      <c r="E76" s="50" t="s">
        <v>45</v>
      </c>
      <c r="F76" s="60">
        <v>10235.080078125</v>
      </c>
      <c r="G76" s="51">
        <v>104329.529296875</v>
      </c>
    </row>
    <row r="77" spans="1:7" ht="15.75" thickBot="1">
      <c r="A77" s="38" t="s">
        <v>275</v>
      </c>
      <c r="B77" s="39"/>
      <c r="C77" s="39"/>
      <c r="D77" s="39"/>
      <c r="E77" s="39"/>
      <c r="F77" s="39">
        <f>SUM(F53:F76)</f>
        <v>1216373.4322814941</v>
      </c>
      <c r="G77" s="40">
        <f>SUM(G53:G76)</f>
        <v>4689117.7180633545</v>
      </c>
    </row>
    <row r="78" spans="1:7">
      <c r="A78" s="50" t="s">
        <v>307</v>
      </c>
      <c r="B78" s="50" t="s">
        <v>42</v>
      </c>
      <c r="C78" s="50" t="s">
        <v>43</v>
      </c>
      <c r="D78" s="50" t="s">
        <v>55</v>
      </c>
      <c r="E78" s="50" t="s">
        <v>45</v>
      </c>
      <c r="F78" s="60">
        <v>149.69000244140625</v>
      </c>
      <c r="G78" s="51">
        <v>555</v>
      </c>
    </row>
    <row r="79" spans="1:7">
      <c r="A79" s="50" t="s">
        <v>307</v>
      </c>
      <c r="B79" s="50" t="s">
        <v>42</v>
      </c>
      <c r="C79" s="50" t="s">
        <v>43</v>
      </c>
      <c r="D79" s="50" t="s">
        <v>276</v>
      </c>
      <c r="E79" s="50" t="s">
        <v>45</v>
      </c>
      <c r="F79" s="60">
        <v>356</v>
      </c>
      <c r="G79" s="51">
        <v>2591.679931640625</v>
      </c>
    </row>
    <row r="80" spans="1:7">
      <c r="A80" s="50" t="s">
        <v>307</v>
      </c>
      <c r="B80" s="50" t="s">
        <v>42</v>
      </c>
      <c r="C80" s="50" t="s">
        <v>43</v>
      </c>
      <c r="D80" s="50" t="s">
        <v>46</v>
      </c>
      <c r="E80" s="50" t="s">
        <v>45</v>
      </c>
      <c r="F80" s="60">
        <v>2237.3500061035156</v>
      </c>
      <c r="G80" s="51">
        <v>14798.840454101562</v>
      </c>
    </row>
    <row r="81" spans="1:7">
      <c r="A81" s="50" t="s">
        <v>307</v>
      </c>
      <c r="B81" s="50" t="s">
        <v>42</v>
      </c>
      <c r="C81" s="50" t="s">
        <v>43</v>
      </c>
      <c r="D81" s="50" t="s">
        <v>162</v>
      </c>
      <c r="E81" s="50" t="s">
        <v>45</v>
      </c>
      <c r="F81" s="60">
        <v>14877.98046875</v>
      </c>
      <c r="G81" s="51">
        <v>65050.6015625</v>
      </c>
    </row>
    <row r="82" spans="1:7">
      <c r="A82" s="50" t="s">
        <v>307</v>
      </c>
      <c r="B82" s="50" t="s">
        <v>42</v>
      </c>
      <c r="C82" s="50" t="s">
        <v>43</v>
      </c>
      <c r="D82" s="50" t="s">
        <v>47</v>
      </c>
      <c r="E82" s="50" t="s">
        <v>45</v>
      </c>
      <c r="F82" s="60">
        <v>22233.94987487793</v>
      </c>
      <c r="G82" s="51">
        <v>262551.10607910156</v>
      </c>
    </row>
    <row r="83" spans="1:7">
      <c r="A83" s="50" t="s">
        <v>307</v>
      </c>
      <c r="B83" s="50" t="s">
        <v>42</v>
      </c>
      <c r="C83" s="50" t="s">
        <v>43</v>
      </c>
      <c r="D83" s="50" t="s">
        <v>48</v>
      </c>
      <c r="E83" s="50" t="s">
        <v>45</v>
      </c>
      <c r="F83" s="60">
        <v>1094.97998046875</v>
      </c>
      <c r="G83" s="51">
        <v>881</v>
      </c>
    </row>
    <row r="84" spans="1:7">
      <c r="A84" s="50" t="s">
        <v>307</v>
      </c>
      <c r="B84" s="50" t="s">
        <v>42</v>
      </c>
      <c r="C84" s="50" t="s">
        <v>43</v>
      </c>
      <c r="D84" s="50" t="s">
        <v>49</v>
      </c>
      <c r="E84" s="50" t="s">
        <v>45</v>
      </c>
      <c r="F84" s="60">
        <v>199919.12106323242</v>
      </c>
      <c r="G84" s="51">
        <v>2145547.6494140625</v>
      </c>
    </row>
    <row r="85" spans="1:7">
      <c r="A85" s="50" t="s">
        <v>307</v>
      </c>
      <c r="B85" s="50" t="s">
        <v>42</v>
      </c>
      <c r="C85" s="50" t="s">
        <v>43</v>
      </c>
      <c r="D85" s="50" t="s">
        <v>50</v>
      </c>
      <c r="E85" s="50" t="s">
        <v>45</v>
      </c>
      <c r="F85" s="60">
        <v>312.68000030517578</v>
      </c>
      <c r="G85" s="51">
        <v>1907.6500244140625</v>
      </c>
    </row>
    <row r="86" spans="1:7">
      <c r="A86" s="50" t="s">
        <v>307</v>
      </c>
      <c r="B86" s="50" t="s">
        <v>42</v>
      </c>
      <c r="C86" s="50" t="s">
        <v>43</v>
      </c>
      <c r="D86" s="50" t="s">
        <v>51</v>
      </c>
      <c r="E86" s="50" t="s">
        <v>45</v>
      </c>
      <c r="F86" s="60">
        <v>7999.6699676513672</v>
      </c>
      <c r="G86" s="51">
        <v>114636.57202148438</v>
      </c>
    </row>
    <row r="87" spans="1:7">
      <c r="A87" s="50" t="s">
        <v>307</v>
      </c>
      <c r="B87" s="50" t="s">
        <v>42</v>
      </c>
      <c r="C87" s="50" t="s">
        <v>43</v>
      </c>
      <c r="D87" s="50" t="s">
        <v>52</v>
      </c>
      <c r="E87" s="50" t="s">
        <v>45</v>
      </c>
      <c r="F87" s="60">
        <v>2758.4100341796875</v>
      </c>
      <c r="G87" s="51">
        <v>29684.11962890625</v>
      </c>
    </row>
    <row r="88" spans="1:7">
      <c r="A88" s="50" t="s">
        <v>307</v>
      </c>
      <c r="B88" s="50" t="s">
        <v>42</v>
      </c>
      <c r="C88" s="50" t="s">
        <v>43</v>
      </c>
      <c r="D88" s="50" t="s">
        <v>53</v>
      </c>
      <c r="E88" s="50" t="s">
        <v>45</v>
      </c>
      <c r="F88" s="60">
        <v>20696.720420837402</v>
      </c>
      <c r="G88" s="51">
        <v>136656.85021972656</v>
      </c>
    </row>
    <row r="89" spans="1:7">
      <c r="A89" s="50" t="s">
        <v>307</v>
      </c>
      <c r="B89" s="50" t="s">
        <v>42</v>
      </c>
      <c r="C89" s="50" t="s">
        <v>43</v>
      </c>
      <c r="D89" s="50" t="s">
        <v>278</v>
      </c>
      <c r="E89" s="50" t="s">
        <v>45</v>
      </c>
      <c r="F89" s="60">
        <v>5412.590087890625</v>
      </c>
      <c r="G89" s="51">
        <v>6477.3399658203125</v>
      </c>
    </row>
    <row r="90" spans="1:7">
      <c r="A90" s="50" t="s">
        <v>307</v>
      </c>
      <c r="B90" s="50" t="s">
        <v>42</v>
      </c>
      <c r="C90" s="50" t="s">
        <v>43</v>
      </c>
      <c r="D90" s="50" t="s">
        <v>54</v>
      </c>
      <c r="E90" s="50" t="s">
        <v>95</v>
      </c>
      <c r="F90" s="60">
        <v>358.32998657226562</v>
      </c>
      <c r="G90" s="51">
        <v>1485.1500244140625</v>
      </c>
    </row>
    <row r="91" spans="1:7">
      <c r="A91" s="50" t="s">
        <v>307</v>
      </c>
      <c r="B91" s="50" t="s">
        <v>42</v>
      </c>
      <c r="C91" s="50" t="s">
        <v>43</v>
      </c>
      <c r="D91" s="50" t="s">
        <v>54</v>
      </c>
      <c r="E91" s="50" t="s">
        <v>45</v>
      </c>
      <c r="F91" s="60">
        <v>17205.819297790527</v>
      </c>
      <c r="G91" s="51">
        <v>213829.79315185547</v>
      </c>
    </row>
    <row r="92" spans="1:7">
      <c r="A92" s="50" t="s">
        <v>307</v>
      </c>
      <c r="B92" s="50" t="s">
        <v>42</v>
      </c>
      <c r="C92" s="50" t="s">
        <v>43</v>
      </c>
      <c r="D92" s="50" t="s">
        <v>66</v>
      </c>
      <c r="E92" s="50" t="s">
        <v>45</v>
      </c>
      <c r="F92" s="60">
        <v>2122.830078125</v>
      </c>
      <c r="G92" s="51">
        <v>5569.2001953125</v>
      </c>
    </row>
    <row r="93" spans="1:7">
      <c r="A93" s="50" t="s">
        <v>307</v>
      </c>
      <c r="B93" s="50" t="s">
        <v>42</v>
      </c>
      <c r="C93" s="50" t="s">
        <v>43</v>
      </c>
      <c r="D93" s="50" t="s">
        <v>44</v>
      </c>
      <c r="E93" s="50" t="s">
        <v>45</v>
      </c>
      <c r="F93" s="60">
        <v>71357.151023864746</v>
      </c>
      <c r="G93" s="51">
        <v>727515.82080078125</v>
      </c>
    </row>
    <row r="94" spans="1:7">
      <c r="A94" s="50" t="s">
        <v>307</v>
      </c>
      <c r="B94" s="50" t="s">
        <v>42</v>
      </c>
      <c r="C94" s="50" t="s">
        <v>43</v>
      </c>
      <c r="D94" s="50" t="s">
        <v>58</v>
      </c>
      <c r="E94" s="50" t="s">
        <v>45</v>
      </c>
      <c r="F94" s="60">
        <v>617</v>
      </c>
      <c r="G94" s="51">
        <v>6459.990234375</v>
      </c>
    </row>
    <row r="95" spans="1:7">
      <c r="A95" s="50" t="s">
        <v>307</v>
      </c>
      <c r="B95" s="50" t="s">
        <v>42</v>
      </c>
      <c r="C95" s="50" t="s">
        <v>43</v>
      </c>
      <c r="D95" s="50" t="s">
        <v>61</v>
      </c>
      <c r="E95" s="50" t="s">
        <v>45</v>
      </c>
      <c r="F95" s="60">
        <v>522</v>
      </c>
      <c r="G95" s="51">
        <v>7824.77978515625</v>
      </c>
    </row>
    <row r="96" spans="1:7">
      <c r="A96" s="50" t="s">
        <v>307</v>
      </c>
      <c r="B96" s="50" t="s">
        <v>42</v>
      </c>
      <c r="C96" s="50" t="s">
        <v>43</v>
      </c>
      <c r="D96" s="50" t="s">
        <v>62</v>
      </c>
      <c r="E96" s="50" t="s">
        <v>45</v>
      </c>
      <c r="F96" s="60">
        <v>997769.1875</v>
      </c>
      <c r="G96" s="51">
        <v>769889.125</v>
      </c>
    </row>
    <row r="97" spans="1:7">
      <c r="A97" s="50" t="s">
        <v>307</v>
      </c>
      <c r="B97" s="50" t="s">
        <v>42</v>
      </c>
      <c r="C97" s="50" t="s">
        <v>43</v>
      </c>
      <c r="D97" s="50" t="s">
        <v>63</v>
      </c>
      <c r="E97" s="50" t="s">
        <v>45</v>
      </c>
      <c r="F97" s="60">
        <v>4999.5497436523437</v>
      </c>
      <c r="G97" s="51">
        <v>35376.019775390625</v>
      </c>
    </row>
    <row r="98" spans="1:7">
      <c r="A98" s="50" t="s">
        <v>307</v>
      </c>
      <c r="B98" s="50" t="s">
        <v>42</v>
      </c>
      <c r="C98" s="50" t="s">
        <v>43</v>
      </c>
      <c r="D98" s="50" t="s">
        <v>190</v>
      </c>
      <c r="E98" s="50" t="s">
        <v>45</v>
      </c>
      <c r="F98" s="60">
        <v>564.28000640869141</v>
      </c>
      <c r="G98" s="51">
        <v>4659.0999755859375</v>
      </c>
    </row>
    <row r="99" spans="1:7">
      <c r="A99" s="50" t="s">
        <v>307</v>
      </c>
      <c r="B99" s="50" t="s">
        <v>42</v>
      </c>
      <c r="C99" s="50" t="s">
        <v>43</v>
      </c>
      <c r="D99" s="50" t="s">
        <v>64</v>
      </c>
      <c r="E99" s="50" t="s">
        <v>45</v>
      </c>
      <c r="F99" s="60">
        <v>466.29999542236328</v>
      </c>
      <c r="G99" s="51">
        <v>3085.7799987792969</v>
      </c>
    </row>
    <row r="100" spans="1:7">
      <c r="A100" s="50" t="s">
        <v>307</v>
      </c>
      <c r="B100" s="50" t="s">
        <v>42</v>
      </c>
      <c r="C100" s="50" t="s">
        <v>43</v>
      </c>
      <c r="D100" s="50" t="s">
        <v>65</v>
      </c>
      <c r="E100" s="50" t="s">
        <v>45</v>
      </c>
      <c r="F100" s="60">
        <v>52552.7890625</v>
      </c>
      <c r="G100" s="51">
        <v>69924.75</v>
      </c>
    </row>
    <row r="101" spans="1:7">
      <c r="A101" s="50" t="s">
        <v>307</v>
      </c>
      <c r="B101" s="50" t="s">
        <v>42</v>
      </c>
      <c r="C101" s="50" t="s">
        <v>43</v>
      </c>
      <c r="D101" s="50" t="s">
        <v>308</v>
      </c>
      <c r="E101" s="50" t="s">
        <v>45</v>
      </c>
      <c r="F101" s="60">
        <v>748.42999267578125</v>
      </c>
      <c r="G101" s="51">
        <v>5175</v>
      </c>
    </row>
    <row r="102" spans="1:7">
      <c r="A102" s="50" t="s">
        <v>307</v>
      </c>
      <c r="B102" s="50" t="s">
        <v>42</v>
      </c>
      <c r="C102" s="50" t="s">
        <v>43</v>
      </c>
      <c r="D102" s="50" t="s">
        <v>57</v>
      </c>
      <c r="E102" s="50" t="s">
        <v>45</v>
      </c>
      <c r="F102" s="60">
        <v>2946</v>
      </c>
      <c r="G102" s="51">
        <v>34409.28125</v>
      </c>
    </row>
    <row r="103" spans="1:7" ht="15.75" thickBot="1">
      <c r="A103" s="38" t="s">
        <v>307</v>
      </c>
      <c r="B103" s="39"/>
      <c r="C103" s="39"/>
      <c r="D103" s="39"/>
      <c r="E103" s="39"/>
      <c r="F103" s="39">
        <f>SUM(F78:F102)</f>
        <v>1430278.80859375</v>
      </c>
      <c r="G103" s="40">
        <f>SUM(G78:G102)</f>
        <v>4666542.1994934082</v>
      </c>
    </row>
    <row r="104" spans="1:7">
      <c r="A104" s="50" t="s">
        <v>324</v>
      </c>
      <c r="B104" s="50" t="s">
        <v>42</v>
      </c>
      <c r="C104" s="50" t="s">
        <v>43</v>
      </c>
      <c r="D104" s="50" t="s">
        <v>55</v>
      </c>
      <c r="E104" s="50" t="s">
        <v>45</v>
      </c>
      <c r="F104" s="60">
        <v>27.219999313354492</v>
      </c>
      <c r="G104" s="51">
        <v>124.40000152587891</v>
      </c>
    </row>
    <row r="105" spans="1:7">
      <c r="A105" s="50" t="s">
        <v>324</v>
      </c>
      <c r="B105" s="50" t="s">
        <v>42</v>
      </c>
      <c r="C105" s="50" t="s">
        <v>43</v>
      </c>
      <c r="D105" s="50" t="s">
        <v>347</v>
      </c>
      <c r="E105" s="50" t="s">
        <v>45</v>
      </c>
      <c r="F105" s="60">
        <v>2872.179931640625</v>
      </c>
      <c r="G105" s="51">
        <v>40345.9609375</v>
      </c>
    </row>
    <row r="106" spans="1:7">
      <c r="A106" s="50" t="s">
        <v>324</v>
      </c>
      <c r="B106" s="50" t="s">
        <v>42</v>
      </c>
      <c r="C106" s="50" t="s">
        <v>43</v>
      </c>
      <c r="D106" s="50" t="s">
        <v>46</v>
      </c>
      <c r="E106" s="50" t="s">
        <v>45</v>
      </c>
      <c r="F106" s="60">
        <v>1120.8399658203125</v>
      </c>
      <c r="G106" s="51">
        <v>7462.419921875</v>
      </c>
    </row>
    <row r="107" spans="1:7">
      <c r="A107" s="50" t="s">
        <v>324</v>
      </c>
      <c r="B107" s="50" t="s">
        <v>42</v>
      </c>
      <c r="C107" s="50" t="s">
        <v>43</v>
      </c>
      <c r="D107" s="50" t="s">
        <v>162</v>
      </c>
      <c r="E107" s="50" t="s">
        <v>45</v>
      </c>
      <c r="F107" s="60">
        <v>3511.75</v>
      </c>
      <c r="G107" s="51">
        <v>21972.880859375</v>
      </c>
    </row>
    <row r="108" spans="1:7">
      <c r="A108" s="50" t="s">
        <v>324</v>
      </c>
      <c r="B108" s="50" t="s">
        <v>42</v>
      </c>
      <c r="C108" s="50" t="s">
        <v>43</v>
      </c>
      <c r="D108" s="50" t="s">
        <v>47</v>
      </c>
      <c r="E108" s="50" t="s">
        <v>45</v>
      </c>
      <c r="F108" s="60">
        <v>40106.489715576172</v>
      </c>
      <c r="G108" s="51">
        <v>549491.1015625</v>
      </c>
    </row>
    <row r="109" spans="1:7">
      <c r="A109" s="50" t="s">
        <v>324</v>
      </c>
      <c r="B109" s="50" t="s">
        <v>42</v>
      </c>
      <c r="C109" s="50" t="s">
        <v>43</v>
      </c>
      <c r="D109" s="50" t="s">
        <v>48</v>
      </c>
      <c r="E109" s="50" t="s">
        <v>45</v>
      </c>
      <c r="F109" s="60">
        <v>25259.599655151367</v>
      </c>
      <c r="G109" s="51">
        <v>305423.5009765625</v>
      </c>
    </row>
    <row r="110" spans="1:7">
      <c r="A110" s="50" t="s">
        <v>324</v>
      </c>
      <c r="B110" s="50" t="s">
        <v>42</v>
      </c>
      <c r="C110" s="50" t="s">
        <v>43</v>
      </c>
      <c r="D110" s="50" t="s">
        <v>49</v>
      </c>
      <c r="E110" s="50" t="s">
        <v>45</v>
      </c>
      <c r="F110" s="60">
        <v>231473.80041503906</v>
      </c>
      <c r="G110" s="51">
        <v>2588581.4033203125</v>
      </c>
    </row>
    <row r="111" spans="1:7">
      <c r="A111" s="50" t="s">
        <v>324</v>
      </c>
      <c r="B111" s="50" t="s">
        <v>42</v>
      </c>
      <c r="C111" s="50" t="s">
        <v>43</v>
      </c>
      <c r="D111" s="50" t="s">
        <v>51</v>
      </c>
      <c r="E111" s="50" t="s">
        <v>45</v>
      </c>
      <c r="F111" s="60">
        <v>20935.890747070313</v>
      </c>
      <c r="G111" s="51">
        <v>304988.6142578125</v>
      </c>
    </row>
    <row r="112" spans="1:7">
      <c r="A112" s="50" t="s">
        <v>324</v>
      </c>
      <c r="B112" s="50" t="s">
        <v>42</v>
      </c>
      <c r="C112" s="50" t="s">
        <v>43</v>
      </c>
      <c r="D112" s="50" t="s">
        <v>53</v>
      </c>
      <c r="E112" s="50" t="s">
        <v>45</v>
      </c>
      <c r="F112" s="60">
        <v>51054.430757522583</v>
      </c>
      <c r="G112" s="51">
        <v>301465.34083175659</v>
      </c>
    </row>
    <row r="113" spans="1:7">
      <c r="A113" s="50" t="s">
        <v>324</v>
      </c>
      <c r="B113" s="50" t="s">
        <v>42</v>
      </c>
      <c r="C113" s="50" t="s">
        <v>43</v>
      </c>
      <c r="D113" s="50" t="s">
        <v>278</v>
      </c>
      <c r="E113" s="50" t="s">
        <v>95</v>
      </c>
      <c r="F113" s="60">
        <v>227.52000427246094</v>
      </c>
      <c r="G113" s="51">
        <v>1926</v>
      </c>
    </row>
    <row r="114" spans="1:7">
      <c r="A114" s="50" t="s">
        <v>324</v>
      </c>
      <c r="B114" s="50" t="s">
        <v>42</v>
      </c>
      <c r="C114" s="50" t="s">
        <v>43</v>
      </c>
      <c r="D114" s="50" t="s">
        <v>278</v>
      </c>
      <c r="E114" s="50" t="s">
        <v>45</v>
      </c>
      <c r="F114" s="60">
        <v>8915.3902587890625</v>
      </c>
      <c r="G114" s="51">
        <v>14071.540161132813</v>
      </c>
    </row>
    <row r="115" spans="1:7">
      <c r="A115" s="50" t="s">
        <v>324</v>
      </c>
      <c r="B115" s="50" t="s">
        <v>42</v>
      </c>
      <c r="C115" s="50" t="s">
        <v>43</v>
      </c>
      <c r="D115" s="50" t="s">
        <v>54</v>
      </c>
      <c r="E115" s="50" t="s">
        <v>95</v>
      </c>
      <c r="F115" s="60">
        <v>396.07000732421875</v>
      </c>
      <c r="G115" s="51">
        <v>1981.300048828125</v>
      </c>
    </row>
    <row r="116" spans="1:7">
      <c r="A116" s="50" t="s">
        <v>324</v>
      </c>
      <c r="B116" s="50" t="s">
        <v>42</v>
      </c>
      <c r="C116" s="50" t="s">
        <v>43</v>
      </c>
      <c r="D116" s="50" t="s">
        <v>54</v>
      </c>
      <c r="E116" s="50" t="s">
        <v>45</v>
      </c>
      <c r="F116" s="60">
        <v>13582.740051269531</v>
      </c>
      <c r="G116" s="51">
        <v>189422.7333984375</v>
      </c>
    </row>
    <row r="117" spans="1:7">
      <c r="A117" s="50" t="s">
        <v>324</v>
      </c>
      <c r="B117" s="50" t="s">
        <v>42</v>
      </c>
      <c r="C117" s="50" t="s">
        <v>43</v>
      </c>
      <c r="D117" s="50" t="s">
        <v>66</v>
      </c>
      <c r="E117" s="50" t="s">
        <v>45</v>
      </c>
      <c r="F117" s="60">
        <v>3810.2100830078125</v>
      </c>
      <c r="G117" s="51">
        <v>10500</v>
      </c>
    </row>
    <row r="118" spans="1:7">
      <c r="A118" s="50" t="s">
        <v>324</v>
      </c>
      <c r="B118" s="50" t="s">
        <v>42</v>
      </c>
      <c r="C118" s="50" t="s">
        <v>43</v>
      </c>
      <c r="D118" s="50" t="s">
        <v>147</v>
      </c>
      <c r="E118" s="50" t="s">
        <v>45</v>
      </c>
      <c r="F118" s="60">
        <v>532.97998046875</v>
      </c>
      <c r="G118" s="51">
        <v>5502.66015625</v>
      </c>
    </row>
    <row r="119" spans="1:7">
      <c r="A119" s="50" t="s">
        <v>324</v>
      </c>
      <c r="B119" s="50" t="s">
        <v>42</v>
      </c>
      <c r="C119" s="50" t="s">
        <v>43</v>
      </c>
      <c r="D119" s="50" t="s">
        <v>190</v>
      </c>
      <c r="E119" s="50" t="s">
        <v>45</v>
      </c>
      <c r="F119" s="60">
        <v>943.49001312255859</v>
      </c>
      <c r="G119" s="51">
        <v>6919.7999877929687</v>
      </c>
    </row>
    <row r="120" spans="1:7">
      <c r="A120" s="50" t="s">
        <v>324</v>
      </c>
      <c r="B120" s="50" t="s">
        <v>42</v>
      </c>
      <c r="C120" s="50" t="s">
        <v>43</v>
      </c>
      <c r="D120" s="50" t="s">
        <v>64</v>
      </c>
      <c r="E120" s="50" t="s">
        <v>45</v>
      </c>
      <c r="F120" s="60">
        <v>2039.5999755859375</v>
      </c>
      <c r="G120" s="51">
        <v>16440.55078125</v>
      </c>
    </row>
    <row r="121" spans="1:7">
      <c r="A121" s="50" t="s">
        <v>324</v>
      </c>
      <c r="B121" s="50" t="s">
        <v>42</v>
      </c>
      <c r="C121" s="50" t="s">
        <v>43</v>
      </c>
      <c r="D121" s="50" t="s">
        <v>65</v>
      </c>
      <c r="E121" s="50" t="s">
        <v>45</v>
      </c>
      <c r="F121" s="60">
        <v>5896.760009765625</v>
      </c>
      <c r="G121" s="51">
        <v>17500</v>
      </c>
    </row>
    <row r="122" spans="1:7">
      <c r="A122" s="50" t="s">
        <v>324</v>
      </c>
      <c r="B122" s="50" t="s">
        <v>42</v>
      </c>
      <c r="C122" s="50" t="s">
        <v>43</v>
      </c>
      <c r="D122" s="50" t="s">
        <v>308</v>
      </c>
      <c r="E122" s="50" t="s">
        <v>45</v>
      </c>
      <c r="F122" s="60">
        <v>498.95999145507812</v>
      </c>
      <c r="G122" s="51">
        <v>3450</v>
      </c>
    </row>
    <row r="123" spans="1:7">
      <c r="A123" s="32" t="s">
        <v>324</v>
      </c>
      <c r="B123" s="33"/>
      <c r="C123" s="33"/>
      <c r="D123" s="33"/>
      <c r="E123" s="33"/>
      <c r="F123" s="33">
        <f>SUM(F104:F122)</f>
        <v>413205.92156219482</v>
      </c>
      <c r="G123" s="34">
        <f>SUM(G104:G122)</f>
        <v>4387570.2072029114</v>
      </c>
    </row>
    <row r="124" spans="1:7">
      <c r="A124" s="53" t="s">
        <v>329</v>
      </c>
      <c r="B124" s="53" t="s">
        <v>42</v>
      </c>
      <c r="C124" s="53" t="s">
        <v>43</v>
      </c>
      <c r="D124" s="53" t="s">
        <v>55</v>
      </c>
      <c r="E124" s="53" t="s">
        <v>45</v>
      </c>
      <c r="F124" s="54">
        <v>86.190001487731934</v>
      </c>
      <c r="G124" s="56">
        <v>435.86001396179199</v>
      </c>
    </row>
    <row r="125" spans="1:7">
      <c r="A125" s="53" t="s">
        <v>329</v>
      </c>
      <c r="B125" s="53" t="s">
        <v>42</v>
      </c>
      <c r="C125" s="53" t="s">
        <v>43</v>
      </c>
      <c r="D125" s="53" t="s">
        <v>46</v>
      </c>
      <c r="E125" s="53" t="s">
        <v>45</v>
      </c>
      <c r="F125" s="54">
        <v>126.55000305175781</v>
      </c>
      <c r="G125" s="56">
        <v>945.80999755859375</v>
      </c>
    </row>
    <row r="126" spans="1:7">
      <c r="A126" s="53" t="s">
        <v>329</v>
      </c>
      <c r="B126" s="53" t="s">
        <v>42</v>
      </c>
      <c r="C126" s="53" t="s">
        <v>43</v>
      </c>
      <c r="D126" s="53" t="s">
        <v>162</v>
      </c>
      <c r="E126" s="53" t="s">
        <v>45</v>
      </c>
      <c r="F126" s="54">
        <v>15824.179626464844</v>
      </c>
      <c r="G126" s="56">
        <v>71195.431640625</v>
      </c>
    </row>
    <row r="127" spans="1:7">
      <c r="A127" s="53" t="s">
        <v>329</v>
      </c>
      <c r="B127" s="53" t="s">
        <v>42</v>
      </c>
      <c r="C127" s="53" t="s">
        <v>43</v>
      </c>
      <c r="D127" s="53" t="s">
        <v>47</v>
      </c>
      <c r="E127" s="53" t="s">
        <v>45</v>
      </c>
      <c r="F127" s="54">
        <v>19971.139862060547</v>
      </c>
      <c r="G127" s="56">
        <v>118141.2421875</v>
      </c>
    </row>
    <row r="128" spans="1:7">
      <c r="A128" s="53" t="s">
        <v>329</v>
      </c>
      <c r="B128" s="53" t="s">
        <v>42</v>
      </c>
      <c r="C128" s="53" t="s">
        <v>43</v>
      </c>
      <c r="D128" s="53" t="s">
        <v>48</v>
      </c>
      <c r="E128" s="53" t="s">
        <v>45</v>
      </c>
      <c r="F128" s="54">
        <v>11971.85986328125</v>
      </c>
      <c r="G128" s="56">
        <v>118355.18115234375</v>
      </c>
    </row>
    <row r="129" spans="1:7">
      <c r="A129" s="53" t="s">
        <v>329</v>
      </c>
      <c r="B129" s="53" t="s">
        <v>42</v>
      </c>
      <c r="C129" s="53" t="s">
        <v>43</v>
      </c>
      <c r="D129" s="53" t="s">
        <v>49</v>
      </c>
      <c r="E129" s="53" t="s">
        <v>45</v>
      </c>
      <c r="F129" s="54">
        <v>74266.279876708984</v>
      </c>
      <c r="G129" s="56">
        <v>995036.888671875</v>
      </c>
    </row>
    <row r="130" spans="1:7">
      <c r="A130" s="53" t="s">
        <v>329</v>
      </c>
      <c r="B130" s="53" t="s">
        <v>42</v>
      </c>
      <c r="C130" s="53" t="s">
        <v>43</v>
      </c>
      <c r="D130" s="53" t="s">
        <v>50</v>
      </c>
      <c r="E130" s="53" t="s">
        <v>45</v>
      </c>
      <c r="F130" s="54">
        <v>573.04998779296875</v>
      </c>
      <c r="G130" s="56">
        <v>2352.1500244140625</v>
      </c>
    </row>
    <row r="131" spans="1:7">
      <c r="A131" s="53" t="s">
        <v>329</v>
      </c>
      <c r="B131" s="53" t="s">
        <v>42</v>
      </c>
      <c r="C131" s="53" t="s">
        <v>43</v>
      </c>
      <c r="D131" s="53" t="s">
        <v>330</v>
      </c>
      <c r="E131" s="53" t="s">
        <v>95</v>
      </c>
      <c r="F131" s="54">
        <v>3742.169921875</v>
      </c>
      <c r="G131" s="56">
        <v>12375</v>
      </c>
    </row>
    <row r="132" spans="1:7">
      <c r="A132" s="53" t="s">
        <v>329</v>
      </c>
      <c r="B132" s="53" t="s">
        <v>42</v>
      </c>
      <c r="C132" s="53" t="s">
        <v>43</v>
      </c>
      <c r="D132" s="53" t="s">
        <v>51</v>
      </c>
      <c r="E132" s="53" t="s">
        <v>45</v>
      </c>
      <c r="F132" s="54">
        <v>721.02999877929687</v>
      </c>
      <c r="G132" s="56">
        <v>9900.080078125</v>
      </c>
    </row>
    <row r="133" spans="1:7">
      <c r="A133" s="53" t="s">
        <v>329</v>
      </c>
      <c r="B133" s="53" t="s">
        <v>42</v>
      </c>
      <c r="C133" s="53" t="s">
        <v>43</v>
      </c>
      <c r="D133" s="53" t="s">
        <v>331</v>
      </c>
      <c r="E133" s="53" t="s">
        <v>45</v>
      </c>
      <c r="F133" s="54">
        <v>112.76000213623047</v>
      </c>
      <c r="G133" s="56">
        <v>2200.949951171875</v>
      </c>
    </row>
    <row r="134" spans="1:7">
      <c r="A134" s="53" t="s">
        <v>329</v>
      </c>
      <c r="B134" s="53" t="s">
        <v>42</v>
      </c>
      <c r="C134" s="53" t="s">
        <v>43</v>
      </c>
      <c r="D134" s="53" t="s">
        <v>52</v>
      </c>
      <c r="E134" s="53" t="s">
        <v>45</v>
      </c>
      <c r="F134" s="54">
        <v>1595.93994140625</v>
      </c>
      <c r="G134" s="56">
        <v>5550.72998046875</v>
      </c>
    </row>
    <row r="135" spans="1:7">
      <c r="A135" s="53" t="s">
        <v>329</v>
      </c>
      <c r="B135" s="53" t="s">
        <v>42</v>
      </c>
      <c r="C135" s="53" t="s">
        <v>43</v>
      </c>
      <c r="D135" s="53" t="s">
        <v>53</v>
      </c>
      <c r="E135" s="53" t="s">
        <v>45</v>
      </c>
      <c r="F135" s="54">
        <v>23391.95947265625</v>
      </c>
      <c r="G135" s="56">
        <v>65419.250732421875</v>
      </c>
    </row>
    <row r="136" spans="1:7">
      <c r="A136" s="53" t="s">
        <v>329</v>
      </c>
      <c r="B136" s="53" t="s">
        <v>42</v>
      </c>
      <c r="C136" s="53" t="s">
        <v>43</v>
      </c>
      <c r="D136" s="53" t="s">
        <v>278</v>
      </c>
      <c r="E136" s="53" t="s">
        <v>45</v>
      </c>
      <c r="F136" s="54">
        <v>11551.76025390625</v>
      </c>
      <c r="G136" s="56">
        <v>13581.170288085938</v>
      </c>
    </row>
    <row r="137" spans="1:7">
      <c r="A137" s="53" t="s">
        <v>329</v>
      </c>
      <c r="B137" s="53" t="s">
        <v>42</v>
      </c>
      <c r="C137" s="53" t="s">
        <v>43</v>
      </c>
      <c r="D137" s="53" t="s">
        <v>54</v>
      </c>
      <c r="E137" s="53" t="s">
        <v>45</v>
      </c>
      <c r="F137" s="54">
        <v>707.6099853515625</v>
      </c>
      <c r="G137" s="56">
        <v>4440</v>
      </c>
    </row>
    <row r="138" spans="1:7">
      <c r="A138" s="53" t="s">
        <v>329</v>
      </c>
      <c r="B138" s="53" t="s">
        <v>42</v>
      </c>
      <c r="C138" s="53" t="s">
        <v>43</v>
      </c>
      <c r="D138" s="53" t="s">
        <v>66</v>
      </c>
      <c r="E138" s="53" t="s">
        <v>45</v>
      </c>
      <c r="F138" s="54">
        <v>6094.43994140625</v>
      </c>
      <c r="G138" s="56">
        <v>17937.1201171875</v>
      </c>
    </row>
    <row r="139" spans="1:7">
      <c r="A139" s="53" t="s">
        <v>329</v>
      </c>
      <c r="B139" s="53" t="s">
        <v>42</v>
      </c>
      <c r="C139" s="53" t="s">
        <v>43</v>
      </c>
      <c r="D139" s="53" t="s">
        <v>56</v>
      </c>
      <c r="E139" s="53" t="s">
        <v>45</v>
      </c>
      <c r="F139" s="54">
        <v>53907.660491943359</v>
      </c>
      <c r="G139" s="56">
        <v>563349.513671875</v>
      </c>
    </row>
    <row r="140" spans="1:7">
      <c r="A140" s="53" t="s">
        <v>329</v>
      </c>
      <c r="B140" s="53" t="s">
        <v>42</v>
      </c>
      <c r="C140" s="53" t="s">
        <v>43</v>
      </c>
      <c r="D140" s="53" t="s">
        <v>44</v>
      </c>
      <c r="E140" s="53" t="s">
        <v>45</v>
      </c>
      <c r="F140" s="54">
        <v>13817.65007019043</v>
      </c>
      <c r="G140" s="56">
        <v>219715.70849609375</v>
      </c>
    </row>
    <row r="141" spans="1:7">
      <c r="A141" s="53" t="s">
        <v>329</v>
      </c>
      <c r="B141" s="53" t="s">
        <v>42</v>
      </c>
      <c r="C141" s="53" t="s">
        <v>43</v>
      </c>
      <c r="D141" s="53" t="s">
        <v>62</v>
      </c>
      <c r="E141" s="53" t="s">
        <v>45</v>
      </c>
      <c r="F141" s="54">
        <v>1499679.375</v>
      </c>
      <c r="G141" s="56">
        <v>1057247.25</v>
      </c>
    </row>
    <row r="142" spans="1:7">
      <c r="A142" s="53" t="s">
        <v>329</v>
      </c>
      <c r="B142" s="53" t="s">
        <v>42</v>
      </c>
      <c r="C142" s="53" t="s">
        <v>43</v>
      </c>
      <c r="D142" s="53" t="s">
        <v>190</v>
      </c>
      <c r="E142" s="53" t="s">
        <v>45</v>
      </c>
      <c r="F142" s="54">
        <v>511.65000915527344</v>
      </c>
      <c r="G142" s="56">
        <v>2980.280029296875</v>
      </c>
    </row>
    <row r="143" spans="1:7">
      <c r="A143" s="53" t="s">
        <v>329</v>
      </c>
      <c r="B143" s="53" t="s">
        <v>42</v>
      </c>
      <c r="C143" s="53" t="s">
        <v>43</v>
      </c>
      <c r="D143" s="53" t="s">
        <v>157</v>
      </c>
      <c r="E143" s="53" t="s">
        <v>45</v>
      </c>
      <c r="F143" s="54">
        <v>11144.8701171875</v>
      </c>
      <c r="G143" s="56">
        <v>32186.69921875</v>
      </c>
    </row>
    <row r="144" spans="1:7">
      <c r="A144" s="53" t="s">
        <v>329</v>
      </c>
      <c r="B144" s="53" t="s">
        <v>42</v>
      </c>
      <c r="C144" s="53" t="s">
        <v>43</v>
      </c>
      <c r="D144" s="53" t="s">
        <v>65</v>
      </c>
      <c r="E144" s="53" t="s">
        <v>45</v>
      </c>
      <c r="F144" s="54">
        <v>52901.539794921875</v>
      </c>
      <c r="G144" s="56">
        <v>112023.4609375</v>
      </c>
    </row>
    <row r="145" spans="1:7">
      <c r="A145" s="53" t="s">
        <v>329</v>
      </c>
      <c r="B145" s="53" t="s">
        <v>42</v>
      </c>
      <c r="C145" s="53" t="s">
        <v>43</v>
      </c>
      <c r="D145" s="53" t="s">
        <v>308</v>
      </c>
      <c r="E145" s="53" t="s">
        <v>45</v>
      </c>
      <c r="F145" s="54">
        <v>748.42999267578125</v>
      </c>
      <c r="G145" s="56">
        <v>5175</v>
      </c>
    </row>
    <row r="146" spans="1:7" ht="15.75" thickBot="1">
      <c r="A146" s="38" t="s">
        <v>329</v>
      </c>
      <c r="B146" s="39"/>
      <c r="C146" s="39"/>
      <c r="D146" s="39"/>
      <c r="E146" s="39"/>
      <c r="F146" s="39">
        <f>SUM(F124:F145)</f>
        <v>1803448.0942144394</v>
      </c>
      <c r="G146" s="40">
        <f>SUM(G124:G145)</f>
        <v>3430544.7771892548</v>
      </c>
    </row>
    <row r="147" spans="1:7">
      <c r="A147" s="53" t="s">
        <v>363</v>
      </c>
      <c r="B147" s="53" t="s">
        <v>42</v>
      </c>
      <c r="C147" s="53" t="s">
        <v>43</v>
      </c>
      <c r="D147" s="53" t="s">
        <v>347</v>
      </c>
      <c r="E147" s="53" t="s">
        <v>45</v>
      </c>
      <c r="F147" s="54">
        <v>162.57000732421875</v>
      </c>
      <c r="G147" s="56">
        <v>1035.77001953125</v>
      </c>
    </row>
    <row r="148" spans="1:7">
      <c r="A148" s="53" t="s">
        <v>363</v>
      </c>
      <c r="B148" s="53" t="s">
        <v>42</v>
      </c>
      <c r="C148" s="53" t="s">
        <v>43</v>
      </c>
      <c r="D148" s="53" t="s">
        <v>46</v>
      </c>
      <c r="E148" s="53" t="s">
        <v>45</v>
      </c>
      <c r="F148" s="54">
        <v>702.6199951171875</v>
      </c>
      <c r="G148" s="56">
        <v>4987.77978515625</v>
      </c>
    </row>
    <row r="149" spans="1:7">
      <c r="A149" s="53" t="s">
        <v>363</v>
      </c>
      <c r="B149" s="53" t="s">
        <v>42</v>
      </c>
      <c r="C149" s="53" t="s">
        <v>43</v>
      </c>
      <c r="D149" s="53" t="s">
        <v>162</v>
      </c>
      <c r="E149" s="53" t="s">
        <v>45</v>
      </c>
      <c r="F149" s="54">
        <v>54304.658264160156</v>
      </c>
      <c r="G149" s="56">
        <v>64003.70068359375</v>
      </c>
    </row>
    <row r="150" spans="1:7">
      <c r="A150" s="53" t="s">
        <v>363</v>
      </c>
      <c r="B150" s="53" t="s">
        <v>42</v>
      </c>
      <c r="C150" s="53" t="s">
        <v>43</v>
      </c>
      <c r="D150" s="53" t="s">
        <v>47</v>
      </c>
      <c r="E150" s="53" t="s">
        <v>45</v>
      </c>
      <c r="F150" s="54">
        <v>2907.0499649047852</v>
      </c>
      <c r="G150" s="56">
        <v>44944.989990234375</v>
      </c>
    </row>
    <row r="151" spans="1:7">
      <c r="A151" s="53" t="s">
        <v>363</v>
      </c>
      <c r="B151" s="53" t="s">
        <v>42</v>
      </c>
      <c r="C151" s="53" t="s">
        <v>43</v>
      </c>
      <c r="D151" s="53" t="s">
        <v>48</v>
      </c>
      <c r="E151" s="53" t="s">
        <v>45</v>
      </c>
      <c r="F151" s="54">
        <v>49042.939392089844</v>
      </c>
      <c r="G151" s="56">
        <v>438125.42822265625</v>
      </c>
    </row>
    <row r="152" spans="1:7">
      <c r="A152" s="53" t="s">
        <v>363</v>
      </c>
      <c r="B152" s="53" t="s">
        <v>42</v>
      </c>
      <c r="C152" s="53" t="s">
        <v>43</v>
      </c>
      <c r="D152" s="53" t="s">
        <v>49</v>
      </c>
      <c r="E152" s="53" t="s">
        <v>45</v>
      </c>
      <c r="F152" s="54">
        <v>72103.779388427734</v>
      </c>
      <c r="G152" s="56">
        <v>806509.1953125</v>
      </c>
    </row>
    <row r="153" spans="1:7">
      <c r="A153" s="53" t="s">
        <v>363</v>
      </c>
      <c r="B153" s="53" t="s">
        <v>42</v>
      </c>
      <c r="C153" s="53" t="s">
        <v>43</v>
      </c>
      <c r="D153" s="53" t="s">
        <v>50</v>
      </c>
      <c r="E153" s="53" t="s">
        <v>45</v>
      </c>
      <c r="F153" s="54">
        <v>23689.5703125</v>
      </c>
      <c r="G153" s="56">
        <v>187495.685546875</v>
      </c>
    </row>
    <row r="154" spans="1:7">
      <c r="A154" s="53" t="s">
        <v>363</v>
      </c>
      <c r="B154" s="53" t="s">
        <v>42</v>
      </c>
      <c r="C154" s="53" t="s">
        <v>43</v>
      </c>
      <c r="D154" s="53" t="s">
        <v>51</v>
      </c>
      <c r="E154" s="53" t="s">
        <v>45</v>
      </c>
      <c r="F154" s="54">
        <v>60624.530563354492</v>
      </c>
      <c r="G154" s="56">
        <v>540845.26831054687</v>
      </c>
    </row>
    <row r="155" spans="1:7">
      <c r="A155" s="53" t="s">
        <v>363</v>
      </c>
      <c r="B155" s="53" t="s">
        <v>42</v>
      </c>
      <c r="C155" s="53" t="s">
        <v>43</v>
      </c>
      <c r="D155" s="53" t="s">
        <v>237</v>
      </c>
      <c r="E155" s="53" t="s">
        <v>45</v>
      </c>
      <c r="F155" s="54">
        <v>2063.409912109375</v>
      </c>
      <c r="G155" s="56">
        <v>14605</v>
      </c>
    </row>
    <row r="156" spans="1:7">
      <c r="A156" s="53" t="s">
        <v>363</v>
      </c>
      <c r="B156" s="53" t="s">
        <v>42</v>
      </c>
      <c r="C156" s="53" t="s">
        <v>43</v>
      </c>
      <c r="D156" s="53" t="s">
        <v>331</v>
      </c>
      <c r="E156" s="53" t="s">
        <v>45</v>
      </c>
      <c r="F156" s="54">
        <v>149.69000244140625</v>
      </c>
      <c r="G156" s="56">
        <v>1035</v>
      </c>
    </row>
    <row r="157" spans="1:7">
      <c r="A157" s="53" t="s">
        <v>363</v>
      </c>
      <c r="B157" s="53" t="s">
        <v>42</v>
      </c>
      <c r="C157" s="53" t="s">
        <v>43</v>
      </c>
      <c r="D157" s="53" t="s">
        <v>52</v>
      </c>
      <c r="E157" s="53" t="s">
        <v>45</v>
      </c>
      <c r="F157" s="54">
        <v>3129.639892578125</v>
      </c>
      <c r="G157" s="56">
        <v>35532.94140625</v>
      </c>
    </row>
    <row r="158" spans="1:7">
      <c r="A158" s="53" t="s">
        <v>363</v>
      </c>
      <c r="B158" s="53" t="s">
        <v>42</v>
      </c>
      <c r="C158" s="53" t="s">
        <v>43</v>
      </c>
      <c r="D158" s="53" t="s">
        <v>53</v>
      </c>
      <c r="E158" s="53" t="s">
        <v>45</v>
      </c>
      <c r="F158" s="54">
        <v>5671.2800741195679</v>
      </c>
      <c r="G158" s="56">
        <v>41768.09928894043</v>
      </c>
    </row>
    <row r="159" spans="1:7">
      <c r="A159" s="53" t="s">
        <v>363</v>
      </c>
      <c r="B159" s="53" t="s">
        <v>42</v>
      </c>
      <c r="C159" s="53" t="s">
        <v>43</v>
      </c>
      <c r="D159" s="53" t="s">
        <v>278</v>
      </c>
      <c r="E159" s="53" t="s">
        <v>45</v>
      </c>
      <c r="F159" s="54">
        <v>1167.56005859375</v>
      </c>
      <c r="G159" s="56">
        <v>1264.199951171875</v>
      </c>
    </row>
    <row r="160" spans="1:7" ht="30">
      <c r="A160" s="53" t="s">
        <v>363</v>
      </c>
      <c r="B160" s="53" t="s">
        <v>42</v>
      </c>
      <c r="C160" s="53" t="s">
        <v>43</v>
      </c>
      <c r="D160" s="53" t="s">
        <v>364</v>
      </c>
      <c r="E160" s="53" t="s">
        <v>45</v>
      </c>
      <c r="F160" s="54">
        <v>637.52999877929687</v>
      </c>
      <c r="G160" s="56">
        <v>5579.670166015625</v>
      </c>
    </row>
    <row r="161" spans="1:7">
      <c r="A161" s="53" t="s">
        <v>363</v>
      </c>
      <c r="B161" s="53" t="s">
        <v>42</v>
      </c>
      <c r="C161" s="53" t="s">
        <v>43</v>
      </c>
      <c r="D161" s="53" t="s">
        <v>54</v>
      </c>
      <c r="E161" s="53" t="s">
        <v>45</v>
      </c>
      <c r="F161" s="54">
        <v>21899.4609375</v>
      </c>
      <c r="G161" s="56">
        <v>305373.125</v>
      </c>
    </row>
    <row r="162" spans="1:7">
      <c r="A162" s="53" t="s">
        <v>363</v>
      </c>
      <c r="B162" s="53" t="s">
        <v>42</v>
      </c>
      <c r="C162" s="53" t="s">
        <v>43</v>
      </c>
      <c r="D162" s="53" t="s">
        <v>66</v>
      </c>
      <c r="E162" s="53" t="s">
        <v>45</v>
      </c>
      <c r="F162" s="54">
        <v>24698.790466308594</v>
      </c>
      <c r="G162" s="56">
        <v>11825</v>
      </c>
    </row>
    <row r="163" spans="1:7">
      <c r="A163" s="53" t="s">
        <v>363</v>
      </c>
      <c r="B163" s="53" t="s">
        <v>42</v>
      </c>
      <c r="C163" s="53" t="s">
        <v>43</v>
      </c>
      <c r="D163" s="53" t="s">
        <v>56</v>
      </c>
      <c r="E163" s="53" t="s">
        <v>45</v>
      </c>
      <c r="F163" s="54">
        <v>17732.820068359375</v>
      </c>
      <c r="G163" s="56">
        <v>163093.5078125</v>
      </c>
    </row>
    <row r="164" spans="1:7">
      <c r="A164" s="53" t="s">
        <v>363</v>
      </c>
      <c r="B164" s="53" t="s">
        <v>42</v>
      </c>
      <c r="C164" s="53" t="s">
        <v>43</v>
      </c>
      <c r="D164" s="53" t="s">
        <v>44</v>
      </c>
      <c r="E164" s="53" t="s">
        <v>45</v>
      </c>
      <c r="F164" s="54">
        <v>24098.999847412109</v>
      </c>
      <c r="G164" s="56">
        <v>220754.9501953125</v>
      </c>
    </row>
    <row r="165" spans="1:7">
      <c r="A165" s="53" t="s">
        <v>363</v>
      </c>
      <c r="B165" s="53" t="s">
        <v>42</v>
      </c>
      <c r="C165" s="53" t="s">
        <v>43</v>
      </c>
      <c r="D165" s="53" t="s">
        <v>153</v>
      </c>
      <c r="E165" s="53" t="s">
        <v>45</v>
      </c>
      <c r="F165" s="54">
        <v>58.970001220703125</v>
      </c>
      <c r="G165" s="56">
        <v>466.17999267578125</v>
      </c>
    </row>
    <row r="166" spans="1:7">
      <c r="A166" s="53" t="s">
        <v>363</v>
      </c>
      <c r="B166" s="53" t="s">
        <v>42</v>
      </c>
      <c r="C166" s="53" t="s">
        <v>43</v>
      </c>
      <c r="D166" s="53" t="s">
        <v>59</v>
      </c>
      <c r="E166" s="53" t="s">
        <v>45</v>
      </c>
      <c r="F166" s="54">
        <v>1251.1000061035156</v>
      </c>
      <c r="G166" s="56">
        <v>23087.930419921875</v>
      </c>
    </row>
    <row r="167" spans="1:7">
      <c r="A167" s="53" t="s">
        <v>363</v>
      </c>
      <c r="B167" s="53" t="s">
        <v>42</v>
      </c>
      <c r="C167" s="53" t="s">
        <v>43</v>
      </c>
      <c r="D167" s="53" t="s">
        <v>61</v>
      </c>
      <c r="E167" s="53" t="s">
        <v>45</v>
      </c>
      <c r="F167" s="54">
        <v>907.19000244140625</v>
      </c>
      <c r="G167" s="56">
        <v>7118</v>
      </c>
    </row>
    <row r="168" spans="1:7">
      <c r="A168" s="53" t="s">
        <v>363</v>
      </c>
      <c r="B168" s="53" t="s">
        <v>42</v>
      </c>
      <c r="C168" s="53" t="s">
        <v>43</v>
      </c>
      <c r="D168" s="53" t="s">
        <v>62</v>
      </c>
      <c r="E168" s="53" t="s">
        <v>135</v>
      </c>
      <c r="F168" s="54">
        <v>14097.7900390625</v>
      </c>
      <c r="G168" s="56">
        <v>19294</v>
      </c>
    </row>
    <row r="169" spans="1:7">
      <c r="A169" s="53" t="s">
        <v>363</v>
      </c>
      <c r="B169" s="53" t="s">
        <v>42</v>
      </c>
      <c r="C169" s="53" t="s">
        <v>43</v>
      </c>
      <c r="D169" s="53" t="s">
        <v>62</v>
      </c>
      <c r="E169" s="53" t="s">
        <v>45</v>
      </c>
      <c r="F169" s="54">
        <v>1099849.75</v>
      </c>
      <c r="G169" s="56">
        <v>868881.5</v>
      </c>
    </row>
    <row r="170" spans="1:7">
      <c r="A170" s="53" t="s">
        <v>363</v>
      </c>
      <c r="B170" s="53" t="s">
        <v>42</v>
      </c>
      <c r="C170" s="53" t="s">
        <v>43</v>
      </c>
      <c r="D170" s="53" t="s">
        <v>365</v>
      </c>
      <c r="E170" s="53" t="s">
        <v>45</v>
      </c>
      <c r="F170" s="54">
        <v>1733.0500259399414</v>
      </c>
      <c r="G170" s="56">
        <v>26668.820434570313</v>
      </c>
    </row>
    <row r="171" spans="1:7">
      <c r="A171" s="53" t="s">
        <v>363</v>
      </c>
      <c r="B171" s="53" t="s">
        <v>42</v>
      </c>
      <c r="C171" s="53" t="s">
        <v>43</v>
      </c>
      <c r="D171" s="53" t="s">
        <v>63</v>
      </c>
      <c r="E171" s="53" t="s">
        <v>45</v>
      </c>
      <c r="F171" s="54">
        <v>39728.8203125</v>
      </c>
      <c r="G171" s="56">
        <v>129493.14794921875</v>
      </c>
    </row>
    <row r="172" spans="1:7">
      <c r="A172" s="53" t="s">
        <v>363</v>
      </c>
      <c r="B172" s="53" t="s">
        <v>42</v>
      </c>
      <c r="C172" s="53" t="s">
        <v>43</v>
      </c>
      <c r="D172" s="53" t="s">
        <v>190</v>
      </c>
      <c r="E172" s="53" t="s">
        <v>45</v>
      </c>
      <c r="F172" s="54">
        <v>544.32000732421875</v>
      </c>
      <c r="G172" s="56">
        <v>3729.39990234375</v>
      </c>
    </row>
    <row r="173" spans="1:7">
      <c r="A173" s="53" t="s">
        <v>363</v>
      </c>
      <c r="B173" s="53" t="s">
        <v>42</v>
      </c>
      <c r="C173" s="53" t="s">
        <v>43</v>
      </c>
      <c r="D173" s="53" t="s">
        <v>190</v>
      </c>
      <c r="E173" s="53" t="s">
        <v>124</v>
      </c>
      <c r="F173" s="54">
        <v>11.970000267028809</v>
      </c>
      <c r="G173" s="56">
        <v>79.230003356933594</v>
      </c>
    </row>
    <row r="174" spans="1:7">
      <c r="A174" s="53" t="s">
        <v>363</v>
      </c>
      <c r="B174" s="53" t="s">
        <v>42</v>
      </c>
      <c r="C174" s="53" t="s">
        <v>43</v>
      </c>
      <c r="D174" s="53" t="s">
        <v>65</v>
      </c>
      <c r="E174" s="53" t="s">
        <v>45</v>
      </c>
      <c r="F174" s="54">
        <v>31223.33935546875</v>
      </c>
      <c r="G174" s="56">
        <v>70966</v>
      </c>
    </row>
    <row r="175" spans="1:7">
      <c r="A175" s="53" t="s">
        <v>363</v>
      </c>
      <c r="B175" s="53" t="s">
        <v>42</v>
      </c>
      <c r="C175" s="53" t="s">
        <v>43</v>
      </c>
      <c r="D175" s="53" t="s">
        <v>57</v>
      </c>
      <c r="E175" s="53" t="s">
        <v>45</v>
      </c>
      <c r="F175" s="54">
        <v>394.6300048828125</v>
      </c>
      <c r="G175" s="56">
        <v>5410.2099609375</v>
      </c>
    </row>
    <row r="176" spans="1:7" ht="15.75" thickBot="1">
      <c r="A176" s="38" t="s">
        <v>363</v>
      </c>
      <c r="B176" s="39"/>
      <c r="C176" s="39"/>
      <c r="D176" s="39"/>
      <c r="E176" s="39"/>
      <c r="F176" s="39">
        <f>SUM(F147:F175)</f>
        <v>1554587.8289012909</v>
      </c>
      <c r="G176" s="40">
        <f>SUM(G147:G175)</f>
        <v>4043973.7303543091</v>
      </c>
    </row>
    <row r="177" spans="1:7">
      <c r="A177" s="53" t="s">
        <v>373</v>
      </c>
      <c r="B177" s="53" t="s">
        <v>42</v>
      </c>
      <c r="C177" s="53" t="s">
        <v>43</v>
      </c>
      <c r="D177" s="53" t="s">
        <v>55</v>
      </c>
      <c r="E177" s="53" t="s">
        <v>45</v>
      </c>
      <c r="F177" s="54">
        <v>275.79000473022461</v>
      </c>
      <c r="G177" s="56">
        <v>2271.800048828125</v>
      </c>
    </row>
    <row r="178" spans="1:7">
      <c r="A178" s="53" t="s">
        <v>373</v>
      </c>
      <c r="B178" s="53" t="s">
        <v>42</v>
      </c>
      <c r="C178" s="53" t="s">
        <v>43</v>
      </c>
      <c r="D178" s="53" t="s">
        <v>46</v>
      </c>
      <c r="E178" s="53" t="s">
        <v>45</v>
      </c>
      <c r="F178" s="54">
        <v>19701.340103149414</v>
      </c>
      <c r="G178" s="56">
        <v>60848.039794921875</v>
      </c>
    </row>
    <row r="179" spans="1:7">
      <c r="A179" s="53" t="s">
        <v>373</v>
      </c>
      <c r="B179" s="53" t="s">
        <v>42</v>
      </c>
      <c r="C179" s="53" t="s">
        <v>43</v>
      </c>
      <c r="D179" s="53" t="s">
        <v>162</v>
      </c>
      <c r="E179" s="53" t="s">
        <v>45</v>
      </c>
      <c r="F179" s="54">
        <v>13934.499572753906</v>
      </c>
      <c r="G179" s="56">
        <v>55168.76171875</v>
      </c>
    </row>
    <row r="180" spans="1:7">
      <c r="A180" s="53" t="s">
        <v>373</v>
      </c>
      <c r="B180" s="53" t="s">
        <v>42</v>
      </c>
      <c r="C180" s="53" t="s">
        <v>43</v>
      </c>
      <c r="D180" s="53" t="s">
        <v>47</v>
      </c>
      <c r="E180" s="53" t="s">
        <v>45</v>
      </c>
      <c r="F180" s="54">
        <v>25435.350288391113</v>
      </c>
      <c r="G180" s="56">
        <v>356789.14370727539</v>
      </c>
    </row>
    <row r="181" spans="1:7">
      <c r="A181" s="53" t="s">
        <v>373</v>
      </c>
      <c r="B181" s="53" t="s">
        <v>42</v>
      </c>
      <c r="C181" s="53" t="s">
        <v>43</v>
      </c>
      <c r="D181" s="53" t="s">
        <v>48</v>
      </c>
      <c r="E181" s="53" t="s">
        <v>45</v>
      </c>
      <c r="F181" s="54">
        <v>11717.999877929688</v>
      </c>
      <c r="G181" s="56">
        <v>222090.662109375</v>
      </c>
    </row>
    <row r="182" spans="1:7">
      <c r="A182" s="53" t="s">
        <v>373</v>
      </c>
      <c r="B182" s="53" t="s">
        <v>42</v>
      </c>
      <c r="C182" s="53" t="s">
        <v>43</v>
      </c>
      <c r="D182" s="53" t="s">
        <v>49</v>
      </c>
      <c r="E182" s="53" t="s">
        <v>45</v>
      </c>
      <c r="F182" s="54">
        <v>42383.609924316406</v>
      </c>
      <c r="G182" s="56">
        <v>593102.38354492187</v>
      </c>
    </row>
    <row r="183" spans="1:7">
      <c r="A183" s="53" t="s">
        <v>373</v>
      </c>
      <c r="B183" s="53" t="s">
        <v>42</v>
      </c>
      <c r="C183" s="53" t="s">
        <v>43</v>
      </c>
      <c r="D183" s="53" t="s">
        <v>50</v>
      </c>
      <c r="E183" s="53" t="s">
        <v>45</v>
      </c>
      <c r="F183" s="54">
        <v>241.94999694824219</v>
      </c>
      <c r="G183" s="56">
        <v>688.09002685546875</v>
      </c>
    </row>
    <row r="184" spans="1:7">
      <c r="A184" s="53" t="s">
        <v>373</v>
      </c>
      <c r="B184" s="53" t="s">
        <v>42</v>
      </c>
      <c r="C184" s="53" t="s">
        <v>43</v>
      </c>
      <c r="D184" s="53" t="s">
        <v>330</v>
      </c>
      <c r="E184" s="53" t="s">
        <v>95</v>
      </c>
      <c r="F184" s="54">
        <v>3742.169921875</v>
      </c>
      <c r="G184" s="56">
        <v>11550</v>
      </c>
    </row>
    <row r="185" spans="1:7">
      <c r="A185" s="53" t="s">
        <v>373</v>
      </c>
      <c r="B185" s="53" t="s">
        <v>42</v>
      </c>
      <c r="C185" s="53" t="s">
        <v>43</v>
      </c>
      <c r="D185" s="53" t="s">
        <v>51</v>
      </c>
      <c r="E185" s="53" t="s">
        <v>45</v>
      </c>
      <c r="F185" s="54">
        <v>36508.439605712891</v>
      </c>
      <c r="G185" s="56">
        <v>397902.08312988281</v>
      </c>
    </row>
    <row r="186" spans="1:7">
      <c r="A186" s="53" t="s">
        <v>373</v>
      </c>
      <c r="B186" s="53" t="s">
        <v>42</v>
      </c>
      <c r="C186" s="53" t="s">
        <v>43</v>
      </c>
      <c r="D186" s="53" t="s">
        <v>52</v>
      </c>
      <c r="E186" s="53" t="s">
        <v>45</v>
      </c>
      <c r="F186" s="54">
        <v>5164.7000122070312</v>
      </c>
      <c r="G186" s="56">
        <v>44807.400390625</v>
      </c>
    </row>
    <row r="187" spans="1:7">
      <c r="A187" s="53" t="s">
        <v>373</v>
      </c>
      <c r="B187" s="53" t="s">
        <v>42</v>
      </c>
      <c r="C187" s="53" t="s">
        <v>43</v>
      </c>
      <c r="D187" s="53" t="s">
        <v>53</v>
      </c>
      <c r="E187" s="53" t="s">
        <v>45</v>
      </c>
      <c r="F187" s="54">
        <v>2417.8299407958984</v>
      </c>
      <c r="G187" s="56">
        <v>18681.559860229492</v>
      </c>
    </row>
    <row r="188" spans="1:7">
      <c r="A188" s="53" t="s">
        <v>373</v>
      </c>
      <c r="B188" s="53" t="s">
        <v>42</v>
      </c>
      <c r="C188" s="53" t="s">
        <v>43</v>
      </c>
      <c r="D188" s="53" t="s">
        <v>278</v>
      </c>
      <c r="E188" s="53" t="s">
        <v>45</v>
      </c>
      <c r="F188" s="54">
        <v>9390.359619140625</v>
      </c>
      <c r="G188" s="56">
        <v>11090.569946289063</v>
      </c>
    </row>
    <row r="189" spans="1:7">
      <c r="A189" s="53" t="s">
        <v>373</v>
      </c>
      <c r="B189" s="53" t="s">
        <v>42</v>
      </c>
      <c r="C189" s="53" t="s">
        <v>43</v>
      </c>
      <c r="D189" s="53" t="s">
        <v>54</v>
      </c>
      <c r="E189" s="53" t="s">
        <v>45</v>
      </c>
      <c r="F189" s="54">
        <v>21833.640228271484</v>
      </c>
      <c r="G189" s="56">
        <v>147653.18090820313</v>
      </c>
    </row>
    <row r="190" spans="1:7">
      <c r="A190" s="53" t="s">
        <v>373</v>
      </c>
      <c r="B190" s="53" t="s">
        <v>42</v>
      </c>
      <c r="C190" s="53" t="s">
        <v>43</v>
      </c>
      <c r="D190" s="53" t="s">
        <v>66</v>
      </c>
      <c r="E190" s="53" t="s">
        <v>45</v>
      </c>
      <c r="F190" s="54">
        <v>2258.909912109375</v>
      </c>
      <c r="G190" s="56">
        <v>6538.740234375</v>
      </c>
    </row>
    <row r="191" spans="1:7">
      <c r="A191" s="53" t="s">
        <v>373</v>
      </c>
      <c r="B191" s="53" t="s">
        <v>42</v>
      </c>
      <c r="C191" s="53" t="s">
        <v>43</v>
      </c>
      <c r="D191" s="53" t="s">
        <v>56</v>
      </c>
      <c r="E191" s="53" t="s">
        <v>45</v>
      </c>
      <c r="F191" s="54">
        <v>2783.719970703125</v>
      </c>
      <c r="G191" s="56">
        <v>58955.3984375</v>
      </c>
    </row>
    <row r="192" spans="1:7">
      <c r="A192" s="53" t="s">
        <v>373</v>
      </c>
      <c r="B192" s="53" t="s">
        <v>42</v>
      </c>
      <c r="C192" s="53" t="s">
        <v>43</v>
      </c>
      <c r="D192" s="53" t="s">
        <v>44</v>
      </c>
      <c r="E192" s="53" t="s">
        <v>45</v>
      </c>
      <c r="F192" s="54">
        <v>5746.97998046875</v>
      </c>
      <c r="G192" s="56">
        <v>70488.6875</v>
      </c>
    </row>
    <row r="193" spans="1:7">
      <c r="A193" s="53" t="s">
        <v>373</v>
      </c>
      <c r="B193" s="53" t="s">
        <v>42</v>
      </c>
      <c r="C193" s="53" t="s">
        <v>43</v>
      </c>
      <c r="D193" s="53" t="s">
        <v>238</v>
      </c>
      <c r="E193" s="53" t="s">
        <v>45</v>
      </c>
      <c r="F193" s="54">
        <v>9885.240234375</v>
      </c>
      <c r="G193" s="56">
        <v>63855.828125</v>
      </c>
    </row>
    <row r="194" spans="1:7">
      <c r="A194" s="53" t="s">
        <v>373</v>
      </c>
      <c r="B194" s="53" t="s">
        <v>42</v>
      </c>
      <c r="C194" s="53" t="s">
        <v>43</v>
      </c>
      <c r="D194" s="53" t="s">
        <v>63</v>
      </c>
      <c r="E194" s="53" t="s">
        <v>45</v>
      </c>
      <c r="F194" s="54">
        <v>2910.18994140625</v>
      </c>
      <c r="G194" s="56">
        <v>18605.8203125</v>
      </c>
    </row>
    <row r="195" spans="1:7">
      <c r="A195" s="53" t="s">
        <v>373</v>
      </c>
      <c r="B195" s="53" t="s">
        <v>42</v>
      </c>
      <c r="C195" s="53" t="s">
        <v>43</v>
      </c>
      <c r="D195" s="53" t="s">
        <v>190</v>
      </c>
      <c r="E195" s="53" t="s">
        <v>45</v>
      </c>
      <c r="F195" s="54">
        <v>136.08000183105469</v>
      </c>
      <c r="G195" s="56">
        <v>1050</v>
      </c>
    </row>
    <row r="196" spans="1:7">
      <c r="A196" s="53" t="s">
        <v>373</v>
      </c>
      <c r="B196" s="53" t="s">
        <v>42</v>
      </c>
      <c r="C196" s="53" t="s">
        <v>43</v>
      </c>
      <c r="D196" s="53" t="s">
        <v>65</v>
      </c>
      <c r="E196" s="53" t="s">
        <v>45</v>
      </c>
      <c r="F196" s="54">
        <v>31851.109375</v>
      </c>
      <c r="G196" s="56">
        <v>68085.5</v>
      </c>
    </row>
    <row r="197" spans="1:7">
      <c r="A197" s="53" t="s">
        <v>373</v>
      </c>
      <c r="B197" s="53" t="s">
        <v>42</v>
      </c>
      <c r="C197" s="53" t="s">
        <v>43</v>
      </c>
      <c r="D197" s="53" t="s">
        <v>308</v>
      </c>
      <c r="E197" s="53" t="s">
        <v>45</v>
      </c>
      <c r="F197" s="54">
        <v>698.53997802734375</v>
      </c>
      <c r="G197" s="56">
        <v>4830</v>
      </c>
    </row>
    <row r="198" spans="1:7" ht="15.75" thickBot="1">
      <c r="A198" s="38" t="s">
        <v>373</v>
      </c>
      <c r="B198" s="39"/>
      <c r="C198" s="39"/>
      <c r="D198" s="39"/>
      <c r="E198" s="39"/>
      <c r="F198" s="39">
        <f>SUM(F177:F197)</f>
        <v>249018.44849014282</v>
      </c>
      <c r="G198" s="40">
        <f>SUM(G177:G197)</f>
        <v>2215053.6497955322</v>
      </c>
    </row>
    <row r="199" spans="1:7">
      <c r="A199" s="53" t="s">
        <v>380</v>
      </c>
      <c r="B199" s="53" t="s">
        <v>42</v>
      </c>
      <c r="C199" s="53" t="s">
        <v>43</v>
      </c>
      <c r="D199" s="53" t="s">
        <v>55</v>
      </c>
      <c r="E199" s="53" t="s">
        <v>45</v>
      </c>
      <c r="F199" s="54">
        <v>127.01000213623047</v>
      </c>
      <c r="G199" s="56">
        <v>642.32000732421875</v>
      </c>
    </row>
    <row r="200" spans="1:7">
      <c r="A200" s="53" t="s">
        <v>380</v>
      </c>
      <c r="B200" s="53" t="s">
        <v>42</v>
      </c>
      <c r="C200" s="53" t="s">
        <v>43</v>
      </c>
      <c r="D200" s="53" t="s">
        <v>47</v>
      </c>
      <c r="E200" s="53" t="s">
        <v>45</v>
      </c>
      <c r="F200" s="54">
        <v>3991.1999206542969</v>
      </c>
      <c r="G200" s="56">
        <v>44296.130859375</v>
      </c>
    </row>
    <row r="201" spans="1:7">
      <c r="A201" s="53" t="s">
        <v>380</v>
      </c>
      <c r="B201" s="53" t="s">
        <v>42</v>
      </c>
      <c r="C201" s="53" t="s">
        <v>43</v>
      </c>
      <c r="D201" s="53" t="s">
        <v>48</v>
      </c>
      <c r="E201" s="53" t="s">
        <v>45</v>
      </c>
      <c r="F201" s="54">
        <v>57331.829650878906</v>
      </c>
      <c r="G201" s="56">
        <v>838464.2685546875</v>
      </c>
    </row>
    <row r="202" spans="1:7">
      <c r="A202" s="53" t="s">
        <v>380</v>
      </c>
      <c r="B202" s="53" t="s">
        <v>42</v>
      </c>
      <c r="C202" s="53" t="s">
        <v>43</v>
      </c>
      <c r="D202" s="53" t="s">
        <v>49</v>
      </c>
      <c r="E202" s="53" t="s">
        <v>45</v>
      </c>
      <c r="F202" s="54">
        <v>157723.50183105469</v>
      </c>
      <c r="G202" s="56">
        <v>1815979.8466796875</v>
      </c>
    </row>
    <row r="203" spans="1:7">
      <c r="A203" s="53" t="s">
        <v>380</v>
      </c>
      <c r="B203" s="53" t="s">
        <v>42</v>
      </c>
      <c r="C203" s="53" t="s">
        <v>43</v>
      </c>
      <c r="D203" s="53" t="s">
        <v>50</v>
      </c>
      <c r="E203" s="53" t="s">
        <v>45</v>
      </c>
      <c r="F203" s="54">
        <v>425.70000457763672</v>
      </c>
      <c r="G203" s="56">
        <v>4286.1600341796875</v>
      </c>
    </row>
    <row r="204" spans="1:7">
      <c r="A204" s="53" t="s">
        <v>380</v>
      </c>
      <c r="B204" s="53" t="s">
        <v>42</v>
      </c>
      <c r="C204" s="53" t="s">
        <v>43</v>
      </c>
      <c r="D204" s="53" t="s">
        <v>51</v>
      </c>
      <c r="E204" s="53" t="s">
        <v>45</v>
      </c>
      <c r="F204" s="54">
        <v>413.21999549865723</v>
      </c>
      <c r="G204" s="56">
        <v>4702.7099609375</v>
      </c>
    </row>
    <row r="205" spans="1:7">
      <c r="A205" s="53" t="s">
        <v>380</v>
      </c>
      <c r="B205" s="53" t="s">
        <v>42</v>
      </c>
      <c r="C205" s="53" t="s">
        <v>43</v>
      </c>
      <c r="D205" s="53" t="s">
        <v>52</v>
      </c>
      <c r="E205" s="53" t="s">
        <v>45</v>
      </c>
      <c r="F205" s="54">
        <v>531.66998291015625</v>
      </c>
      <c r="G205" s="56">
        <v>5684.77978515625</v>
      </c>
    </row>
    <row r="206" spans="1:7">
      <c r="A206" s="53" t="s">
        <v>380</v>
      </c>
      <c r="B206" s="53" t="s">
        <v>42</v>
      </c>
      <c r="C206" s="53" t="s">
        <v>43</v>
      </c>
      <c r="D206" s="53" t="s">
        <v>53</v>
      </c>
      <c r="E206" s="53" t="s">
        <v>45</v>
      </c>
      <c r="F206" s="54">
        <v>6846.6200942993164</v>
      </c>
      <c r="G206" s="56">
        <v>53485.940612792969</v>
      </c>
    </row>
    <row r="207" spans="1:7">
      <c r="A207" s="53" t="s">
        <v>380</v>
      </c>
      <c r="B207" s="53" t="s">
        <v>42</v>
      </c>
      <c r="C207" s="53" t="s">
        <v>43</v>
      </c>
      <c r="D207" s="53" t="s">
        <v>278</v>
      </c>
      <c r="E207" s="53" t="s">
        <v>45</v>
      </c>
      <c r="F207" s="54">
        <v>28266.790954589844</v>
      </c>
      <c r="G207" s="56">
        <v>35331.201171875</v>
      </c>
    </row>
    <row r="208" spans="1:7">
      <c r="A208" s="53" t="s">
        <v>380</v>
      </c>
      <c r="B208" s="53" t="s">
        <v>42</v>
      </c>
      <c r="C208" s="53" t="s">
        <v>43</v>
      </c>
      <c r="D208" s="53" t="s">
        <v>54</v>
      </c>
      <c r="E208" s="53" t="s">
        <v>45</v>
      </c>
      <c r="F208" s="54">
        <v>30939.159652709961</v>
      </c>
      <c r="G208" s="56">
        <v>420160.7861328125</v>
      </c>
    </row>
    <row r="209" spans="1:7">
      <c r="A209" s="53" t="s">
        <v>380</v>
      </c>
      <c r="B209" s="53" t="s">
        <v>42</v>
      </c>
      <c r="C209" s="53" t="s">
        <v>43</v>
      </c>
      <c r="D209" s="53" t="s">
        <v>66</v>
      </c>
      <c r="E209" s="53" t="s">
        <v>45</v>
      </c>
      <c r="F209" s="54">
        <v>3308.0798950195312</v>
      </c>
      <c r="G209" s="56">
        <v>20021.2099609375</v>
      </c>
    </row>
    <row r="210" spans="1:7">
      <c r="A210" s="53" t="s">
        <v>380</v>
      </c>
      <c r="B210" s="53" t="s">
        <v>42</v>
      </c>
      <c r="C210" s="53" t="s">
        <v>43</v>
      </c>
      <c r="D210" s="53" t="s">
        <v>56</v>
      </c>
      <c r="E210" s="53" t="s">
        <v>45</v>
      </c>
      <c r="F210" s="54">
        <v>11007.979614257813</v>
      </c>
      <c r="G210" s="56">
        <v>68066.19921875</v>
      </c>
    </row>
    <row r="211" spans="1:7">
      <c r="A211" s="53" t="s">
        <v>380</v>
      </c>
      <c r="B211" s="53" t="s">
        <v>42</v>
      </c>
      <c r="C211" s="53" t="s">
        <v>43</v>
      </c>
      <c r="D211" s="53" t="s">
        <v>147</v>
      </c>
      <c r="E211" s="53" t="s">
        <v>45</v>
      </c>
      <c r="F211" s="54">
        <v>69344.140014648438</v>
      </c>
      <c r="G211" s="56">
        <v>729093.77465820313</v>
      </c>
    </row>
    <row r="212" spans="1:7">
      <c r="A212" s="53" t="s">
        <v>380</v>
      </c>
      <c r="B212" s="53" t="s">
        <v>42</v>
      </c>
      <c r="C212" s="53" t="s">
        <v>43</v>
      </c>
      <c r="D212" s="53" t="s">
        <v>59</v>
      </c>
      <c r="E212" s="53" t="s">
        <v>45</v>
      </c>
      <c r="F212" s="54">
        <v>1014.239990234375</v>
      </c>
      <c r="G212" s="56">
        <v>15544</v>
      </c>
    </row>
    <row r="213" spans="1:7">
      <c r="A213" s="53" t="s">
        <v>380</v>
      </c>
      <c r="B213" s="53" t="s">
        <v>42</v>
      </c>
      <c r="C213" s="53" t="s">
        <v>43</v>
      </c>
      <c r="D213" s="53" t="s">
        <v>61</v>
      </c>
      <c r="E213" s="53" t="s">
        <v>45</v>
      </c>
      <c r="F213" s="54">
        <v>342.92001342773437</v>
      </c>
      <c r="G213" s="56">
        <v>3795.9599609375</v>
      </c>
    </row>
    <row r="214" spans="1:7">
      <c r="A214" s="53" t="s">
        <v>380</v>
      </c>
      <c r="B214" s="53" t="s">
        <v>42</v>
      </c>
      <c r="C214" s="53" t="s">
        <v>43</v>
      </c>
      <c r="D214" s="53" t="s">
        <v>62</v>
      </c>
      <c r="E214" s="53" t="s">
        <v>45</v>
      </c>
      <c r="F214" s="54">
        <v>1095205</v>
      </c>
      <c r="G214" s="56">
        <v>832355.8125</v>
      </c>
    </row>
    <row r="215" spans="1:7">
      <c r="A215" s="53" t="s">
        <v>380</v>
      </c>
      <c r="B215" s="53" t="s">
        <v>42</v>
      </c>
      <c r="C215" s="53" t="s">
        <v>43</v>
      </c>
      <c r="D215" s="53" t="s">
        <v>63</v>
      </c>
      <c r="E215" s="53" t="s">
        <v>45</v>
      </c>
      <c r="F215" s="54">
        <v>234.14999771118164</v>
      </c>
      <c r="G215" s="56">
        <v>3463.0501098632812</v>
      </c>
    </row>
    <row r="216" spans="1:7">
      <c r="A216" s="53" t="s">
        <v>380</v>
      </c>
      <c r="B216" s="53" t="s">
        <v>42</v>
      </c>
      <c r="C216" s="53" t="s">
        <v>43</v>
      </c>
      <c r="D216" s="53" t="s">
        <v>190</v>
      </c>
      <c r="E216" s="53" t="s">
        <v>45</v>
      </c>
      <c r="F216" s="54">
        <v>22.950000762939453</v>
      </c>
      <c r="G216" s="56">
        <v>151</v>
      </c>
    </row>
    <row r="217" spans="1:7">
      <c r="A217" s="53" t="s">
        <v>380</v>
      </c>
      <c r="B217" s="53" t="s">
        <v>42</v>
      </c>
      <c r="C217" s="53" t="s">
        <v>43</v>
      </c>
      <c r="D217" s="53" t="s">
        <v>65</v>
      </c>
      <c r="E217" s="53" t="s">
        <v>45</v>
      </c>
      <c r="F217" s="54">
        <v>15080.740234375</v>
      </c>
      <c r="G217" s="56">
        <v>40760.599609375</v>
      </c>
    </row>
    <row r="218" spans="1:7">
      <c r="A218" s="53" t="s">
        <v>380</v>
      </c>
      <c r="B218" s="53" t="s">
        <v>42</v>
      </c>
      <c r="C218" s="53" t="s">
        <v>43</v>
      </c>
      <c r="D218" s="53" t="s">
        <v>57</v>
      </c>
      <c r="E218" s="53" t="s">
        <v>45</v>
      </c>
      <c r="F218" s="54">
        <v>14445.7001953125</v>
      </c>
      <c r="G218" s="56">
        <v>104110.9296875</v>
      </c>
    </row>
    <row r="219" spans="1:7" ht="15.75" thickBot="1">
      <c r="A219" s="38" t="s">
        <v>380</v>
      </c>
      <c r="B219" s="39"/>
      <c r="C219" s="39"/>
      <c r="D219" s="39"/>
      <c r="E219" s="39"/>
      <c r="F219" s="39">
        <f>SUM(F199:F218)</f>
        <v>1496602.6020450592</v>
      </c>
      <c r="G219" s="40">
        <f>SUM(G199:G218)</f>
        <v>5040396.6795043945</v>
      </c>
    </row>
    <row r="220" spans="1:7">
      <c r="A220" s="53" t="s">
        <v>384</v>
      </c>
      <c r="B220" s="53" t="s">
        <v>42</v>
      </c>
      <c r="C220" s="53" t="s">
        <v>43</v>
      </c>
      <c r="D220" s="53" t="s">
        <v>46</v>
      </c>
      <c r="E220" s="53" t="s">
        <v>45</v>
      </c>
      <c r="F220" s="54">
        <v>4044.2601318359375</v>
      </c>
      <c r="G220" s="56">
        <v>26462.68017578125</v>
      </c>
    </row>
    <row r="221" spans="1:7">
      <c r="A221" s="53" t="s">
        <v>384</v>
      </c>
      <c r="B221" s="53" t="s">
        <v>42</v>
      </c>
      <c r="C221" s="53" t="s">
        <v>43</v>
      </c>
      <c r="D221" s="53" t="s">
        <v>162</v>
      </c>
      <c r="E221" s="53" t="s">
        <v>45</v>
      </c>
      <c r="F221" s="54">
        <v>29737.809967041016</v>
      </c>
      <c r="G221" s="56">
        <v>153642.15234375</v>
      </c>
    </row>
    <row r="222" spans="1:7">
      <c r="A222" s="53" t="s">
        <v>384</v>
      </c>
      <c r="B222" s="53" t="s">
        <v>42</v>
      </c>
      <c r="C222" s="53" t="s">
        <v>43</v>
      </c>
      <c r="D222" s="53" t="s">
        <v>151</v>
      </c>
      <c r="E222" s="53" t="s">
        <v>45</v>
      </c>
      <c r="F222" s="54">
        <v>4.9899997711181641</v>
      </c>
      <c r="G222" s="56">
        <v>185.32000732421875</v>
      </c>
    </row>
    <row r="223" spans="1:7">
      <c r="A223" s="53" t="s">
        <v>384</v>
      </c>
      <c r="B223" s="53" t="s">
        <v>42</v>
      </c>
      <c r="C223" s="53" t="s">
        <v>43</v>
      </c>
      <c r="D223" s="53" t="s">
        <v>47</v>
      </c>
      <c r="E223" s="53" t="s">
        <v>45</v>
      </c>
      <c r="F223" s="54">
        <v>3073.9100646972656</v>
      </c>
      <c r="G223" s="56">
        <v>41940.6494140625</v>
      </c>
    </row>
    <row r="224" spans="1:7">
      <c r="A224" s="53" t="s">
        <v>384</v>
      </c>
      <c r="B224" s="53" t="s">
        <v>42</v>
      </c>
      <c r="C224" s="53" t="s">
        <v>43</v>
      </c>
      <c r="D224" s="53" t="s">
        <v>48</v>
      </c>
      <c r="E224" s="53" t="s">
        <v>45</v>
      </c>
      <c r="F224" s="54">
        <v>135168.34042358398</v>
      </c>
      <c r="G224" s="56">
        <v>1451157.794921875</v>
      </c>
    </row>
    <row r="225" spans="1:7">
      <c r="A225" s="53" t="s">
        <v>384</v>
      </c>
      <c r="B225" s="53" t="s">
        <v>42</v>
      </c>
      <c r="C225" s="53" t="s">
        <v>43</v>
      </c>
      <c r="D225" s="53" t="s">
        <v>49</v>
      </c>
      <c r="E225" s="53" t="s">
        <v>45</v>
      </c>
      <c r="F225" s="54">
        <v>60465.179794311523</v>
      </c>
      <c r="G225" s="56">
        <v>600630.90905761719</v>
      </c>
    </row>
    <row r="226" spans="1:7">
      <c r="A226" s="53" t="s">
        <v>384</v>
      </c>
      <c r="B226" s="53" t="s">
        <v>42</v>
      </c>
      <c r="C226" s="53" t="s">
        <v>43</v>
      </c>
      <c r="D226" s="53" t="s">
        <v>50</v>
      </c>
      <c r="E226" s="53" t="s">
        <v>45</v>
      </c>
      <c r="F226" s="54">
        <v>14959.459838867188</v>
      </c>
      <c r="G226" s="56">
        <v>81145.1689453125</v>
      </c>
    </row>
    <row r="227" spans="1:7">
      <c r="A227" s="53" t="s">
        <v>384</v>
      </c>
      <c r="B227" s="53" t="s">
        <v>42</v>
      </c>
      <c r="C227" s="53" t="s">
        <v>43</v>
      </c>
      <c r="D227" s="53" t="s">
        <v>330</v>
      </c>
      <c r="E227" s="53" t="s">
        <v>95</v>
      </c>
      <c r="F227" s="54">
        <v>11476</v>
      </c>
      <c r="G227" s="56">
        <v>44282.51171875</v>
      </c>
    </row>
    <row r="228" spans="1:7">
      <c r="A228" s="53" t="s">
        <v>384</v>
      </c>
      <c r="B228" s="53" t="s">
        <v>42</v>
      </c>
      <c r="C228" s="53" t="s">
        <v>43</v>
      </c>
      <c r="D228" s="53" t="s">
        <v>51</v>
      </c>
      <c r="E228" s="53" t="s">
        <v>45</v>
      </c>
      <c r="F228" s="54">
        <v>16520.489685058594</v>
      </c>
      <c r="G228" s="56">
        <v>159789.53125</v>
      </c>
    </row>
    <row r="229" spans="1:7">
      <c r="A229" s="53" t="s">
        <v>384</v>
      </c>
      <c r="B229" s="53" t="s">
        <v>42</v>
      </c>
      <c r="C229" s="53" t="s">
        <v>43</v>
      </c>
      <c r="D229" s="53" t="s">
        <v>53</v>
      </c>
      <c r="E229" s="53" t="s">
        <v>45</v>
      </c>
      <c r="F229" s="54">
        <v>4615.7799224853516</v>
      </c>
      <c r="G229" s="56">
        <v>37100.260498046875</v>
      </c>
    </row>
    <row r="230" spans="1:7">
      <c r="A230" s="53" t="s">
        <v>384</v>
      </c>
      <c r="B230" s="53" t="s">
        <v>42</v>
      </c>
      <c r="C230" s="53" t="s">
        <v>43</v>
      </c>
      <c r="D230" s="53" t="s">
        <v>278</v>
      </c>
      <c r="E230" s="53" t="s">
        <v>45</v>
      </c>
      <c r="F230" s="54">
        <v>10095.119934082031</v>
      </c>
      <c r="G230" s="56">
        <v>7834.0899658203125</v>
      </c>
    </row>
    <row r="231" spans="1:7">
      <c r="A231" s="53" t="s">
        <v>384</v>
      </c>
      <c r="B231" s="53" t="s">
        <v>42</v>
      </c>
      <c r="C231" s="53" t="s">
        <v>43</v>
      </c>
      <c r="D231" s="53" t="s">
        <v>54</v>
      </c>
      <c r="E231" s="53" t="s">
        <v>45</v>
      </c>
      <c r="F231" s="54">
        <v>52574.780029296875</v>
      </c>
      <c r="G231" s="56">
        <v>553826.55859375</v>
      </c>
    </row>
    <row r="232" spans="1:7">
      <c r="A232" s="53" t="s">
        <v>384</v>
      </c>
      <c r="B232" s="53" t="s">
        <v>42</v>
      </c>
      <c r="C232" s="53" t="s">
        <v>43</v>
      </c>
      <c r="D232" s="53" t="s">
        <v>44</v>
      </c>
      <c r="E232" s="53" t="s">
        <v>45</v>
      </c>
      <c r="F232" s="54">
        <v>24446.819290161133</v>
      </c>
      <c r="G232" s="56">
        <v>226038.34375</v>
      </c>
    </row>
    <row r="233" spans="1:7">
      <c r="A233" s="53" t="s">
        <v>384</v>
      </c>
      <c r="B233" s="53" t="s">
        <v>42</v>
      </c>
      <c r="C233" s="53" t="s">
        <v>43</v>
      </c>
      <c r="D233" s="53" t="s">
        <v>59</v>
      </c>
      <c r="E233" s="53" t="s">
        <v>45</v>
      </c>
      <c r="F233" s="54">
        <v>11820.730102539063</v>
      </c>
      <c r="G233" s="56">
        <v>164171.876953125</v>
      </c>
    </row>
    <row r="234" spans="1:7">
      <c r="A234" s="53" t="s">
        <v>384</v>
      </c>
      <c r="B234" s="53" t="s">
        <v>42</v>
      </c>
      <c r="C234" s="53" t="s">
        <v>43</v>
      </c>
      <c r="D234" s="53" t="s">
        <v>62</v>
      </c>
      <c r="E234" s="53" t="s">
        <v>45</v>
      </c>
      <c r="F234" s="54">
        <v>1172459.609375</v>
      </c>
      <c r="G234" s="56">
        <v>1398585.5625</v>
      </c>
    </row>
    <row r="235" spans="1:7">
      <c r="A235" s="53" t="s">
        <v>384</v>
      </c>
      <c r="B235" s="53" t="s">
        <v>42</v>
      </c>
      <c r="C235" s="53" t="s">
        <v>43</v>
      </c>
      <c r="D235" s="53" t="s">
        <v>365</v>
      </c>
      <c r="E235" s="53" t="s">
        <v>45</v>
      </c>
      <c r="F235" s="54">
        <v>175.36000061035156</v>
      </c>
      <c r="G235" s="56">
        <v>1353.56005859375</v>
      </c>
    </row>
    <row r="236" spans="1:7">
      <c r="A236" s="53" t="s">
        <v>384</v>
      </c>
      <c r="B236" s="53" t="s">
        <v>42</v>
      </c>
      <c r="C236" s="53" t="s">
        <v>43</v>
      </c>
      <c r="D236" s="53" t="s">
        <v>190</v>
      </c>
      <c r="E236" s="53" t="s">
        <v>45</v>
      </c>
      <c r="F236" s="54">
        <v>3303.7901096343994</v>
      </c>
      <c r="G236" s="56">
        <v>43669.889068603516</v>
      </c>
    </row>
    <row r="237" spans="1:7">
      <c r="A237" s="53" t="s">
        <v>384</v>
      </c>
      <c r="B237" s="53" t="s">
        <v>42</v>
      </c>
      <c r="C237" s="53" t="s">
        <v>43</v>
      </c>
      <c r="D237" s="53" t="s">
        <v>64</v>
      </c>
      <c r="E237" s="53" t="s">
        <v>45</v>
      </c>
      <c r="F237" s="54">
        <v>13336.419799804688</v>
      </c>
      <c r="G237" s="56">
        <v>94939.48046875</v>
      </c>
    </row>
    <row r="238" spans="1:7">
      <c r="A238" s="53" t="s">
        <v>384</v>
      </c>
      <c r="B238" s="53" t="s">
        <v>42</v>
      </c>
      <c r="C238" s="53" t="s">
        <v>43</v>
      </c>
      <c r="D238" s="53" t="s">
        <v>65</v>
      </c>
      <c r="E238" s="53" t="s">
        <v>45</v>
      </c>
      <c r="F238" s="54">
        <v>55285.720703125</v>
      </c>
      <c r="G238" s="56">
        <v>95707.76953125</v>
      </c>
    </row>
    <row r="239" spans="1:7">
      <c r="A239" s="53" t="s">
        <v>384</v>
      </c>
      <c r="B239" s="53" t="s">
        <v>42</v>
      </c>
      <c r="C239" s="53" t="s">
        <v>43</v>
      </c>
      <c r="D239" s="53" t="s">
        <v>57</v>
      </c>
      <c r="E239" s="53" t="s">
        <v>45</v>
      </c>
      <c r="F239" s="54">
        <v>135.72000122070312</v>
      </c>
      <c r="G239" s="56">
        <v>1778.2900390625</v>
      </c>
    </row>
    <row r="240" spans="1:7">
      <c r="A240" s="53" t="s">
        <v>384</v>
      </c>
      <c r="B240" s="53" t="s">
        <v>42</v>
      </c>
      <c r="C240" s="53" t="s">
        <v>43</v>
      </c>
      <c r="D240" s="53" t="s">
        <v>385</v>
      </c>
      <c r="E240" s="53" t="s">
        <v>45</v>
      </c>
      <c r="F240" s="54">
        <v>2246.300048828125</v>
      </c>
      <c r="G240" s="56">
        <v>2630.659912109375</v>
      </c>
    </row>
    <row r="241" spans="1:7" ht="15.75" thickBot="1">
      <c r="A241" s="38" t="s">
        <v>384</v>
      </c>
      <c r="B241" s="39"/>
      <c r="C241" s="39"/>
      <c r="D241" s="39"/>
      <c r="E241" s="39"/>
      <c r="F241" s="39">
        <f>SUM(F220:F240)</f>
        <v>1625946.5892219543</v>
      </c>
      <c r="G241" s="40">
        <f>SUM(G220:G240)</f>
        <v>5186873.059173584</v>
      </c>
    </row>
    <row r="242" spans="1:7">
      <c r="A242" s="53" t="s">
        <v>392</v>
      </c>
      <c r="B242" s="53" t="s">
        <v>42</v>
      </c>
      <c r="C242" s="53" t="s">
        <v>43</v>
      </c>
      <c r="D242" s="53" t="s">
        <v>55</v>
      </c>
      <c r="E242" s="53" t="s">
        <v>45</v>
      </c>
      <c r="F242" s="54">
        <v>191.83000183105469</v>
      </c>
      <c r="G242" s="56">
        <v>1429.5400390625</v>
      </c>
    </row>
    <row r="243" spans="1:7">
      <c r="A243" s="53" t="s">
        <v>392</v>
      </c>
      <c r="B243" s="53" t="s">
        <v>42</v>
      </c>
      <c r="C243" s="53" t="s">
        <v>43</v>
      </c>
      <c r="D243" s="53" t="s">
        <v>347</v>
      </c>
      <c r="E243" s="53" t="s">
        <v>45</v>
      </c>
      <c r="F243" s="54">
        <v>19219.759765625</v>
      </c>
      <c r="G243" s="56">
        <v>225100.890625</v>
      </c>
    </row>
    <row r="244" spans="1:7">
      <c r="A244" s="53" t="s">
        <v>392</v>
      </c>
      <c r="B244" s="53" t="s">
        <v>42</v>
      </c>
      <c r="C244" s="53" t="s">
        <v>43</v>
      </c>
      <c r="D244" s="53" t="s">
        <v>46</v>
      </c>
      <c r="E244" s="53" t="s">
        <v>45</v>
      </c>
      <c r="F244" s="54">
        <v>557.20001220703125</v>
      </c>
      <c r="G244" s="56">
        <v>6570.8701171875</v>
      </c>
    </row>
    <row r="245" spans="1:7">
      <c r="A245" s="53" t="s">
        <v>392</v>
      </c>
      <c r="B245" s="53" t="s">
        <v>42</v>
      </c>
      <c r="C245" s="53" t="s">
        <v>43</v>
      </c>
      <c r="D245" s="53" t="s">
        <v>162</v>
      </c>
      <c r="E245" s="53" t="s">
        <v>45</v>
      </c>
      <c r="F245" s="54">
        <v>1590.1899719238281</v>
      </c>
      <c r="G245" s="56">
        <v>12146.729736328125</v>
      </c>
    </row>
    <row r="246" spans="1:7">
      <c r="A246" s="53" t="s">
        <v>392</v>
      </c>
      <c r="B246" s="53" t="s">
        <v>42</v>
      </c>
      <c r="C246" s="53" t="s">
        <v>43</v>
      </c>
      <c r="D246" s="53" t="s">
        <v>47</v>
      </c>
      <c r="E246" s="53" t="s">
        <v>45</v>
      </c>
      <c r="F246" s="54">
        <v>19315.240234375</v>
      </c>
      <c r="G246" s="56">
        <v>256629.2900390625</v>
      </c>
    </row>
    <row r="247" spans="1:7">
      <c r="A247" s="53" t="s">
        <v>392</v>
      </c>
      <c r="B247" s="53" t="s">
        <v>42</v>
      </c>
      <c r="C247" s="53" t="s">
        <v>43</v>
      </c>
      <c r="D247" s="53" t="s">
        <v>48</v>
      </c>
      <c r="E247" s="53" t="s">
        <v>45</v>
      </c>
      <c r="F247" s="54">
        <v>103845.53961181641</v>
      </c>
      <c r="G247" s="56">
        <v>1086259.3090820313</v>
      </c>
    </row>
    <row r="248" spans="1:7">
      <c r="A248" s="53" t="s">
        <v>392</v>
      </c>
      <c r="B248" s="53" t="s">
        <v>42</v>
      </c>
      <c r="C248" s="53" t="s">
        <v>43</v>
      </c>
      <c r="D248" s="53" t="s">
        <v>49</v>
      </c>
      <c r="E248" s="53" t="s">
        <v>45</v>
      </c>
      <c r="F248" s="54">
        <v>80393.761169433594</v>
      </c>
      <c r="G248" s="56">
        <v>811846.228515625</v>
      </c>
    </row>
    <row r="249" spans="1:7">
      <c r="A249" s="53" t="s">
        <v>392</v>
      </c>
      <c r="B249" s="53" t="s">
        <v>42</v>
      </c>
      <c r="C249" s="53" t="s">
        <v>43</v>
      </c>
      <c r="D249" s="53" t="s">
        <v>50</v>
      </c>
      <c r="E249" s="53" t="s">
        <v>95</v>
      </c>
      <c r="F249" s="54">
        <v>518.46002197265625</v>
      </c>
      <c r="G249" s="56">
        <v>3980</v>
      </c>
    </row>
    <row r="250" spans="1:7">
      <c r="A250" s="53" t="s">
        <v>392</v>
      </c>
      <c r="B250" s="53" t="s">
        <v>42</v>
      </c>
      <c r="C250" s="53" t="s">
        <v>43</v>
      </c>
      <c r="D250" s="53" t="s">
        <v>51</v>
      </c>
      <c r="E250" s="53" t="s">
        <v>45</v>
      </c>
      <c r="F250" s="54">
        <v>44933.838745117188</v>
      </c>
      <c r="G250" s="56">
        <v>328884.029296875</v>
      </c>
    </row>
    <row r="251" spans="1:7">
      <c r="A251" s="53" t="s">
        <v>392</v>
      </c>
      <c r="B251" s="53" t="s">
        <v>42</v>
      </c>
      <c r="C251" s="53" t="s">
        <v>43</v>
      </c>
      <c r="D251" s="53" t="s">
        <v>53</v>
      </c>
      <c r="E251" s="53" t="s">
        <v>45</v>
      </c>
      <c r="F251" s="54">
        <v>29471.049854278564</v>
      </c>
      <c r="G251" s="56">
        <v>169791.41030883789</v>
      </c>
    </row>
    <row r="252" spans="1:7">
      <c r="A252" s="53" t="s">
        <v>392</v>
      </c>
      <c r="B252" s="53" t="s">
        <v>42</v>
      </c>
      <c r="C252" s="53" t="s">
        <v>43</v>
      </c>
      <c r="D252" s="53" t="s">
        <v>278</v>
      </c>
      <c r="E252" s="53" t="s">
        <v>45</v>
      </c>
      <c r="F252" s="54">
        <v>11157.000137329102</v>
      </c>
      <c r="G252" s="56">
        <v>13711.750244140625</v>
      </c>
    </row>
    <row r="253" spans="1:7">
      <c r="A253" s="53" t="s">
        <v>392</v>
      </c>
      <c r="B253" s="53" t="s">
        <v>42</v>
      </c>
      <c r="C253" s="53" t="s">
        <v>43</v>
      </c>
      <c r="D253" s="53" t="s">
        <v>54</v>
      </c>
      <c r="E253" s="53" t="s">
        <v>45</v>
      </c>
      <c r="F253" s="54">
        <v>21597.130493164063</v>
      </c>
      <c r="G253" s="56">
        <v>294992.70751953125</v>
      </c>
    </row>
    <row r="254" spans="1:7">
      <c r="A254" s="53" t="s">
        <v>392</v>
      </c>
      <c r="B254" s="53" t="s">
        <v>42</v>
      </c>
      <c r="C254" s="53" t="s">
        <v>43</v>
      </c>
      <c r="D254" s="53" t="s">
        <v>66</v>
      </c>
      <c r="E254" s="53" t="s">
        <v>45</v>
      </c>
      <c r="F254" s="54">
        <v>2884.8798828125</v>
      </c>
      <c r="G254" s="56">
        <v>8967.599609375</v>
      </c>
    </row>
    <row r="255" spans="1:7">
      <c r="A255" s="53" t="s">
        <v>392</v>
      </c>
      <c r="B255" s="53" t="s">
        <v>42</v>
      </c>
      <c r="C255" s="53" t="s">
        <v>43</v>
      </c>
      <c r="D255" s="53" t="s">
        <v>56</v>
      </c>
      <c r="E255" s="53" t="s">
        <v>45</v>
      </c>
      <c r="F255" s="54">
        <v>26661.429931640625</v>
      </c>
      <c r="G255" s="56">
        <v>247570.80676269531</v>
      </c>
    </row>
    <row r="256" spans="1:7">
      <c r="A256" s="53" t="s">
        <v>392</v>
      </c>
      <c r="B256" s="53" t="s">
        <v>42</v>
      </c>
      <c r="C256" s="53" t="s">
        <v>43</v>
      </c>
      <c r="D256" s="53" t="s">
        <v>147</v>
      </c>
      <c r="E256" s="53" t="s">
        <v>45</v>
      </c>
      <c r="F256" s="54">
        <v>35586.930511474609</v>
      </c>
      <c r="G256" s="56">
        <v>446315.31408691406</v>
      </c>
    </row>
    <row r="257" spans="1:7">
      <c r="A257" s="53" t="s">
        <v>392</v>
      </c>
      <c r="B257" s="53" t="s">
        <v>42</v>
      </c>
      <c r="C257" s="53" t="s">
        <v>43</v>
      </c>
      <c r="D257" s="53" t="s">
        <v>62</v>
      </c>
      <c r="E257" s="53" t="s">
        <v>135</v>
      </c>
      <c r="F257" s="54">
        <v>25141.060546875</v>
      </c>
      <c r="G257" s="56">
        <v>27563.19921875</v>
      </c>
    </row>
    <row r="258" spans="1:7">
      <c r="A258" s="53" t="s">
        <v>392</v>
      </c>
      <c r="B258" s="53" t="s">
        <v>42</v>
      </c>
      <c r="C258" s="53" t="s">
        <v>43</v>
      </c>
      <c r="D258" s="53" t="s">
        <v>63</v>
      </c>
      <c r="E258" s="53" t="s">
        <v>45</v>
      </c>
      <c r="F258" s="54">
        <v>1312.97998046875</v>
      </c>
      <c r="G258" s="56">
        <v>14907.1904296875</v>
      </c>
    </row>
    <row r="259" spans="1:7">
      <c r="A259" s="53" t="s">
        <v>392</v>
      </c>
      <c r="B259" s="53" t="s">
        <v>42</v>
      </c>
      <c r="C259" s="53" t="s">
        <v>43</v>
      </c>
      <c r="D259" s="53" t="s">
        <v>190</v>
      </c>
      <c r="E259" s="53" t="s">
        <v>45</v>
      </c>
      <c r="F259" s="54">
        <v>544.32000732421875</v>
      </c>
      <c r="G259" s="56">
        <v>2496.699951171875</v>
      </c>
    </row>
    <row r="260" spans="1:7">
      <c r="A260" s="53" t="s">
        <v>392</v>
      </c>
      <c r="B260" s="53" t="s">
        <v>42</v>
      </c>
      <c r="C260" s="53" t="s">
        <v>43</v>
      </c>
      <c r="D260" s="53" t="s">
        <v>65</v>
      </c>
      <c r="E260" s="53" t="s">
        <v>45</v>
      </c>
      <c r="F260" s="54">
        <v>112586.1198425293</v>
      </c>
      <c r="G260" s="56">
        <v>186168.3984375</v>
      </c>
    </row>
    <row r="261" spans="1:7">
      <c r="A261" s="53" t="s">
        <v>392</v>
      </c>
      <c r="B261" s="53" t="s">
        <v>42</v>
      </c>
      <c r="C261" s="53" t="s">
        <v>43</v>
      </c>
      <c r="D261" s="53" t="s">
        <v>308</v>
      </c>
      <c r="E261" s="53" t="s">
        <v>45</v>
      </c>
      <c r="F261" s="54">
        <v>1365.7400360107422</v>
      </c>
      <c r="G261" s="56">
        <v>11548.219970703125</v>
      </c>
    </row>
    <row r="262" spans="1:7" ht="15.75" thickBot="1">
      <c r="A262" s="38" t="s">
        <v>392</v>
      </c>
      <c r="B262" s="39"/>
      <c r="C262" s="39"/>
      <c r="D262" s="39"/>
      <c r="E262" s="39"/>
      <c r="F262" s="39">
        <f>SUM(F242:F261)</f>
        <v>538874.46075820923</v>
      </c>
      <c r="G262" s="40">
        <f>SUM(G242:G261)</f>
        <v>4156880.1839904785</v>
      </c>
    </row>
    <row r="263" spans="1:7" ht="16.5" thickBot="1">
      <c r="A263" s="22" t="s">
        <v>0</v>
      </c>
      <c r="B263" s="22"/>
      <c r="C263" s="22"/>
      <c r="D263" s="22"/>
      <c r="E263" s="22"/>
      <c r="F263" s="22">
        <f>SUM(F262,F241,F219,F198,F176,F146,F123,F103,F77,F52,F34)</f>
        <v>11718535.643670082</v>
      </c>
      <c r="G263" s="23">
        <f>SUM(G262,G241,G219,G198,G176,G146,G123,G103,G77,G52,G34)</f>
        <v>43550632.802469254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66"/>
  <sheetViews>
    <sheetView topLeftCell="A1545" workbookViewId="0">
      <selection activeCell="F1566" sqref="F1566"/>
    </sheetView>
  </sheetViews>
  <sheetFormatPr baseColWidth="10" defaultColWidth="42.7109375" defaultRowHeight="15"/>
  <cols>
    <col min="1" max="1" width="11.85546875" customWidth="1"/>
    <col min="2" max="2" width="14.710937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2.7109375" style="6" bestFit="1" customWidth="1"/>
    <col min="7" max="7" width="15.5703125" style="52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27</v>
      </c>
      <c r="B10" s="69"/>
      <c r="C10" s="69"/>
      <c r="D10" s="69"/>
      <c r="E10" s="69"/>
      <c r="F10" s="69"/>
      <c r="G10" s="72"/>
    </row>
    <row r="11" spans="1:7" ht="15.75" thickBot="1">
      <c r="A11" s="27" t="s">
        <v>7</v>
      </c>
      <c r="B11" s="28" t="s">
        <v>8</v>
      </c>
      <c r="C11" s="28" t="s">
        <v>9</v>
      </c>
      <c r="D11" s="28" t="s">
        <v>17</v>
      </c>
      <c r="E11" s="28" t="s">
        <v>10</v>
      </c>
      <c r="F11" s="5" t="s">
        <v>11</v>
      </c>
      <c r="G11" s="55" t="s">
        <v>12</v>
      </c>
    </row>
    <row r="12" spans="1:7">
      <c r="A12" s="53" t="s">
        <v>41</v>
      </c>
      <c r="B12" s="53" t="s">
        <v>42</v>
      </c>
      <c r="C12" s="53" t="s">
        <v>67</v>
      </c>
      <c r="D12" s="53" t="s">
        <v>71</v>
      </c>
      <c r="E12" s="53" t="s">
        <v>72</v>
      </c>
      <c r="F12" s="54">
        <v>339.739990234375</v>
      </c>
      <c r="G12" s="56">
        <v>1839.530029296875</v>
      </c>
    </row>
    <row r="13" spans="1:7">
      <c r="A13" s="53" t="s">
        <v>41</v>
      </c>
      <c r="B13" s="53" t="s">
        <v>42</v>
      </c>
      <c r="C13" s="53" t="s">
        <v>67</v>
      </c>
      <c r="D13" s="53" t="s">
        <v>71</v>
      </c>
      <c r="E13" s="53" t="s">
        <v>73</v>
      </c>
      <c r="F13" s="54">
        <v>1145.06005859375</v>
      </c>
      <c r="G13" s="56">
        <v>20322.9296875</v>
      </c>
    </row>
    <row r="14" spans="1:7">
      <c r="A14" s="53" t="s">
        <v>41</v>
      </c>
      <c r="B14" s="53" t="s">
        <v>42</v>
      </c>
      <c r="C14" s="53" t="s">
        <v>67</v>
      </c>
      <c r="D14" s="53" t="s">
        <v>71</v>
      </c>
      <c r="E14" s="53" t="s">
        <v>45</v>
      </c>
      <c r="F14" s="54">
        <v>2405.8700256347656</v>
      </c>
      <c r="G14" s="56">
        <v>11696.679992675781</v>
      </c>
    </row>
    <row r="15" spans="1:7">
      <c r="A15" s="53" t="s">
        <v>41</v>
      </c>
      <c r="B15" s="53" t="s">
        <v>42</v>
      </c>
      <c r="C15" s="53" t="s">
        <v>67</v>
      </c>
      <c r="D15" s="53" t="s">
        <v>74</v>
      </c>
      <c r="E15" s="53" t="s">
        <v>75</v>
      </c>
      <c r="F15" s="54">
        <v>16764.939453125</v>
      </c>
      <c r="G15" s="56">
        <v>59764.1484375</v>
      </c>
    </row>
    <row r="16" spans="1:7">
      <c r="A16" s="53" t="s">
        <v>41</v>
      </c>
      <c r="B16" s="53" t="s">
        <v>42</v>
      </c>
      <c r="C16" s="53" t="s">
        <v>67</v>
      </c>
      <c r="D16" s="53" t="s">
        <v>70</v>
      </c>
      <c r="E16" s="53" t="s">
        <v>76</v>
      </c>
      <c r="F16" s="54">
        <v>9579.9599609375</v>
      </c>
      <c r="G16" s="56">
        <v>20356.80078125</v>
      </c>
    </row>
    <row r="17" spans="1:7">
      <c r="A17" s="53" t="s">
        <v>41</v>
      </c>
      <c r="B17" s="53" t="s">
        <v>42</v>
      </c>
      <c r="C17" s="53" t="s">
        <v>67</v>
      </c>
      <c r="D17" s="53" t="s">
        <v>77</v>
      </c>
      <c r="E17" s="53" t="s">
        <v>45</v>
      </c>
      <c r="F17" s="54">
        <v>6818.0100402832031</v>
      </c>
      <c r="G17" s="56">
        <v>13630.400390625</v>
      </c>
    </row>
    <row r="18" spans="1:7">
      <c r="A18" s="53" t="s">
        <v>41</v>
      </c>
      <c r="B18" s="53" t="s">
        <v>42</v>
      </c>
      <c r="C18" s="53" t="s">
        <v>67</v>
      </c>
      <c r="D18" s="53" t="s">
        <v>68</v>
      </c>
      <c r="E18" s="53" t="s">
        <v>78</v>
      </c>
      <c r="F18" s="54">
        <v>1788.989990234375</v>
      </c>
      <c r="G18" s="56">
        <v>9721.86962890625</v>
      </c>
    </row>
    <row r="19" spans="1:7">
      <c r="A19" s="53" t="s">
        <v>41</v>
      </c>
      <c r="B19" s="53" t="s">
        <v>42</v>
      </c>
      <c r="C19" s="53" t="s">
        <v>67</v>
      </c>
      <c r="D19" s="53" t="s">
        <v>79</v>
      </c>
      <c r="E19" s="53" t="s">
        <v>80</v>
      </c>
      <c r="F19" s="54">
        <v>6031.5400390625</v>
      </c>
      <c r="G19" s="56">
        <v>40323.609375</v>
      </c>
    </row>
    <row r="20" spans="1:7">
      <c r="A20" s="53" t="s">
        <v>41</v>
      </c>
      <c r="B20" s="53" t="s">
        <v>42</v>
      </c>
      <c r="C20" s="53" t="s">
        <v>67</v>
      </c>
      <c r="D20" s="53" t="s">
        <v>68</v>
      </c>
      <c r="E20" s="53" t="s">
        <v>81</v>
      </c>
      <c r="F20" s="54">
        <v>8047.169921875</v>
      </c>
      <c r="G20" s="56">
        <v>18743.19921875</v>
      </c>
    </row>
    <row r="21" spans="1:7">
      <c r="A21" s="53" t="s">
        <v>41</v>
      </c>
      <c r="B21" s="53" t="s">
        <v>42</v>
      </c>
      <c r="C21" s="53" t="s">
        <v>67</v>
      </c>
      <c r="D21" s="53" t="s">
        <v>82</v>
      </c>
      <c r="E21" s="53" t="s">
        <v>45</v>
      </c>
      <c r="F21" s="54">
        <v>620.07000732421875</v>
      </c>
      <c r="G21" s="56">
        <v>1141.219970703125</v>
      </c>
    </row>
    <row r="22" spans="1:7">
      <c r="A22" s="53" t="s">
        <v>41</v>
      </c>
      <c r="B22" s="53" t="s">
        <v>42</v>
      </c>
      <c r="C22" s="53" t="s">
        <v>67</v>
      </c>
      <c r="D22" s="53" t="s">
        <v>83</v>
      </c>
      <c r="E22" s="53" t="s">
        <v>45</v>
      </c>
      <c r="F22" s="54">
        <v>5751.5899200439453</v>
      </c>
      <c r="G22" s="56">
        <v>12552.159957885742</v>
      </c>
    </row>
    <row r="23" spans="1:7">
      <c r="A23" s="53" t="s">
        <v>41</v>
      </c>
      <c r="B23" s="53" t="s">
        <v>42</v>
      </c>
      <c r="C23" s="53" t="s">
        <v>67</v>
      </c>
      <c r="D23" s="53" t="s">
        <v>84</v>
      </c>
      <c r="E23" s="53" t="s">
        <v>75</v>
      </c>
      <c r="F23" s="54">
        <v>67059.75</v>
      </c>
      <c r="G23" s="56">
        <v>392002</v>
      </c>
    </row>
    <row r="24" spans="1:7">
      <c r="A24" s="53" t="s">
        <v>41</v>
      </c>
      <c r="B24" s="53" t="s">
        <v>42</v>
      </c>
      <c r="C24" s="53" t="s">
        <v>67</v>
      </c>
      <c r="D24" s="53" t="s">
        <v>85</v>
      </c>
      <c r="E24" s="53" t="s">
        <v>75</v>
      </c>
      <c r="F24" s="54">
        <v>67059.7578125</v>
      </c>
      <c r="G24" s="56">
        <v>256568</v>
      </c>
    </row>
    <row r="25" spans="1:7">
      <c r="A25" s="53" t="s">
        <v>41</v>
      </c>
      <c r="B25" s="53" t="s">
        <v>42</v>
      </c>
      <c r="C25" s="53" t="s">
        <v>67</v>
      </c>
      <c r="D25" s="53" t="s">
        <v>70</v>
      </c>
      <c r="E25" s="53" t="s">
        <v>86</v>
      </c>
      <c r="F25" s="54">
        <v>43109.83984375</v>
      </c>
      <c r="G25" s="56">
        <v>87024</v>
      </c>
    </row>
    <row r="26" spans="1:7">
      <c r="A26" s="53" t="s">
        <v>41</v>
      </c>
      <c r="B26" s="53" t="s">
        <v>42</v>
      </c>
      <c r="C26" s="53" t="s">
        <v>67</v>
      </c>
      <c r="D26" s="53" t="s">
        <v>87</v>
      </c>
      <c r="E26" s="53" t="s">
        <v>72</v>
      </c>
      <c r="F26" s="54">
        <v>17.239999771118164</v>
      </c>
      <c r="G26" s="56">
        <v>23</v>
      </c>
    </row>
    <row r="27" spans="1:7">
      <c r="A27" s="53" t="s">
        <v>41</v>
      </c>
      <c r="B27" s="53" t="s">
        <v>42</v>
      </c>
      <c r="C27" s="53" t="s">
        <v>67</v>
      </c>
      <c r="D27" s="53" t="s">
        <v>69</v>
      </c>
      <c r="E27" s="53" t="s">
        <v>72</v>
      </c>
      <c r="F27" s="54">
        <v>143.78999328613281</v>
      </c>
      <c r="G27" s="56">
        <v>88</v>
      </c>
    </row>
    <row r="28" spans="1:7">
      <c r="A28" s="53" t="s">
        <v>41</v>
      </c>
      <c r="B28" s="53" t="s">
        <v>42</v>
      </c>
      <c r="C28" s="53" t="s">
        <v>67</v>
      </c>
      <c r="D28" s="53" t="s">
        <v>69</v>
      </c>
      <c r="E28" s="53" t="s">
        <v>78</v>
      </c>
      <c r="F28" s="54">
        <v>339.2899923324585</v>
      </c>
      <c r="G28" s="56">
        <v>1202.3600006103516</v>
      </c>
    </row>
    <row r="29" spans="1:7">
      <c r="A29" s="53" t="s">
        <v>41</v>
      </c>
      <c r="B29" s="53" t="s">
        <v>42</v>
      </c>
      <c r="C29" s="53" t="s">
        <v>67</v>
      </c>
      <c r="D29" s="53" t="s">
        <v>69</v>
      </c>
      <c r="E29" s="53" t="s">
        <v>45</v>
      </c>
      <c r="F29" s="54">
        <v>71294.840484619141</v>
      </c>
      <c r="G29" s="56">
        <v>155822.84971618652</v>
      </c>
    </row>
    <row r="30" spans="1:7">
      <c r="A30" s="53" t="s">
        <v>41</v>
      </c>
      <c r="B30" s="53" t="s">
        <v>42</v>
      </c>
      <c r="C30" s="53" t="s">
        <v>67</v>
      </c>
      <c r="D30" s="53" t="s">
        <v>88</v>
      </c>
      <c r="E30" s="53" t="s">
        <v>89</v>
      </c>
      <c r="F30" s="54">
        <v>10067.759765625</v>
      </c>
      <c r="G30" s="56">
        <v>10633.5</v>
      </c>
    </row>
    <row r="31" spans="1:7">
      <c r="A31" s="53" t="s">
        <v>41</v>
      </c>
      <c r="B31" s="53" t="s">
        <v>42</v>
      </c>
      <c r="C31" s="53" t="s">
        <v>67</v>
      </c>
      <c r="D31" s="53" t="s">
        <v>90</v>
      </c>
      <c r="E31" s="53" t="s">
        <v>45</v>
      </c>
      <c r="F31" s="54">
        <v>59824.880859375</v>
      </c>
      <c r="G31" s="56">
        <v>50583.3798828125</v>
      </c>
    </row>
    <row r="32" spans="1:7">
      <c r="A32" s="53" t="s">
        <v>41</v>
      </c>
      <c r="B32" s="53" t="s">
        <v>42</v>
      </c>
      <c r="C32" s="53" t="s">
        <v>67</v>
      </c>
      <c r="D32" s="53" t="s">
        <v>91</v>
      </c>
      <c r="E32" s="53" t="s">
        <v>45</v>
      </c>
      <c r="F32" s="54">
        <v>39238.73828125</v>
      </c>
      <c r="G32" s="56">
        <v>50400</v>
      </c>
    </row>
    <row r="33" spans="1:7">
      <c r="A33" s="53" t="s">
        <v>41</v>
      </c>
      <c r="B33" s="53" t="s">
        <v>42</v>
      </c>
      <c r="C33" s="53" t="s">
        <v>67</v>
      </c>
      <c r="D33" s="53" t="s">
        <v>71</v>
      </c>
      <c r="E33" s="53" t="s">
        <v>89</v>
      </c>
      <c r="F33" s="54">
        <v>10866.3203125</v>
      </c>
      <c r="G33" s="56">
        <v>34249.140625</v>
      </c>
    </row>
    <row r="34" spans="1:7">
      <c r="A34" s="53" t="s">
        <v>41</v>
      </c>
      <c r="B34" s="53" t="s">
        <v>42</v>
      </c>
      <c r="C34" s="53" t="s">
        <v>67</v>
      </c>
      <c r="D34" s="53" t="s">
        <v>92</v>
      </c>
      <c r="E34" s="53" t="s">
        <v>78</v>
      </c>
      <c r="F34" s="54">
        <v>463.63000297546387</v>
      </c>
      <c r="G34" s="56">
        <v>1372.72998046875</v>
      </c>
    </row>
    <row r="35" spans="1:7">
      <c r="A35" s="53" t="s">
        <v>41</v>
      </c>
      <c r="B35" s="53" t="s">
        <v>42</v>
      </c>
      <c r="C35" s="53" t="s">
        <v>67</v>
      </c>
      <c r="D35" s="53" t="s">
        <v>93</v>
      </c>
      <c r="E35" s="53" t="s">
        <v>45</v>
      </c>
      <c r="F35" s="54">
        <v>117678.890625</v>
      </c>
      <c r="G35" s="56">
        <v>105951.25</v>
      </c>
    </row>
    <row r="36" spans="1:7">
      <c r="A36" s="53" t="s">
        <v>41</v>
      </c>
      <c r="B36" s="53" t="s">
        <v>42</v>
      </c>
      <c r="C36" s="53" t="s">
        <v>67</v>
      </c>
      <c r="D36" s="53" t="s">
        <v>94</v>
      </c>
      <c r="E36" s="53" t="s">
        <v>95</v>
      </c>
      <c r="F36" s="54">
        <v>631.19000244140625</v>
      </c>
      <c r="G36" s="56">
        <v>2523.169921875</v>
      </c>
    </row>
    <row r="37" spans="1:7">
      <c r="A37" s="53" t="s">
        <v>41</v>
      </c>
      <c r="B37" s="53" t="s">
        <v>42</v>
      </c>
      <c r="C37" s="53" t="s">
        <v>67</v>
      </c>
      <c r="D37" s="53" t="s">
        <v>79</v>
      </c>
      <c r="E37" s="53" t="s">
        <v>72</v>
      </c>
      <c r="F37" s="54">
        <v>274.82998657226563</v>
      </c>
      <c r="G37" s="56">
        <v>2720.5400390625</v>
      </c>
    </row>
    <row r="38" spans="1:7">
      <c r="A38" s="53" t="s">
        <v>41</v>
      </c>
      <c r="B38" s="53" t="s">
        <v>42</v>
      </c>
      <c r="C38" s="53" t="s">
        <v>67</v>
      </c>
      <c r="D38" s="53" t="s">
        <v>79</v>
      </c>
      <c r="E38" s="53" t="s">
        <v>78</v>
      </c>
      <c r="F38" s="54">
        <v>11834.259528636932</v>
      </c>
      <c r="G38" s="56">
        <v>71551.92945098877</v>
      </c>
    </row>
    <row r="39" spans="1:7">
      <c r="A39" s="53" t="s">
        <v>41</v>
      </c>
      <c r="B39" s="53" t="s">
        <v>42</v>
      </c>
      <c r="C39" s="53" t="s">
        <v>67</v>
      </c>
      <c r="D39" s="53" t="s">
        <v>79</v>
      </c>
      <c r="E39" s="53" t="s">
        <v>45</v>
      </c>
      <c r="F39" s="54">
        <v>5741.4500255584717</v>
      </c>
      <c r="G39" s="56">
        <v>14127.630187988281</v>
      </c>
    </row>
    <row r="40" spans="1:7">
      <c r="A40" s="53" t="s">
        <v>41</v>
      </c>
      <c r="B40" s="53" t="s">
        <v>42</v>
      </c>
      <c r="C40" s="53" t="s">
        <v>67</v>
      </c>
      <c r="D40" s="53" t="s">
        <v>79</v>
      </c>
      <c r="E40" s="53" t="s">
        <v>95</v>
      </c>
      <c r="F40" s="54">
        <v>6510.4800262451172</v>
      </c>
      <c r="G40" s="56">
        <v>44324.968566894531</v>
      </c>
    </row>
    <row r="41" spans="1:7">
      <c r="A41" s="53" t="s">
        <v>41</v>
      </c>
      <c r="B41" s="53" t="s">
        <v>96</v>
      </c>
      <c r="C41" s="53" t="s">
        <v>67</v>
      </c>
      <c r="D41" s="53" t="s">
        <v>97</v>
      </c>
      <c r="E41" s="53" t="s">
        <v>45</v>
      </c>
      <c r="F41" s="54">
        <v>1154.1499900817871</v>
      </c>
      <c r="G41" s="56">
        <v>1590.8699493408203</v>
      </c>
    </row>
    <row r="42" spans="1:7">
      <c r="A42" s="53" t="s">
        <v>41</v>
      </c>
      <c r="B42" s="53" t="s">
        <v>42</v>
      </c>
      <c r="C42" s="53" t="s">
        <v>67</v>
      </c>
      <c r="D42" s="53" t="s">
        <v>98</v>
      </c>
      <c r="E42" s="53" t="s">
        <v>75</v>
      </c>
      <c r="F42" s="54">
        <v>156659.75</v>
      </c>
      <c r="G42" s="56">
        <v>923771</v>
      </c>
    </row>
    <row r="43" spans="1:7">
      <c r="A43" s="53" t="s">
        <v>41</v>
      </c>
      <c r="B43" s="53" t="s">
        <v>42</v>
      </c>
      <c r="C43" s="53" t="s">
        <v>99</v>
      </c>
      <c r="D43" s="53" t="s">
        <v>102</v>
      </c>
      <c r="E43" s="53" t="s">
        <v>45</v>
      </c>
      <c r="F43" s="54">
        <v>27.219999313354492</v>
      </c>
      <c r="G43" s="56">
        <v>154.39999389648437</v>
      </c>
    </row>
    <row r="44" spans="1:7">
      <c r="A44" s="53" t="s">
        <v>41</v>
      </c>
      <c r="B44" s="53" t="s">
        <v>42</v>
      </c>
      <c r="C44" s="53" t="s">
        <v>99</v>
      </c>
      <c r="D44" s="53" t="s">
        <v>103</v>
      </c>
      <c r="E44" s="53" t="s">
        <v>72</v>
      </c>
      <c r="F44" s="54">
        <v>258.63999938964844</v>
      </c>
      <c r="G44" s="56">
        <v>465</v>
      </c>
    </row>
    <row r="45" spans="1:7">
      <c r="A45" s="53" t="s">
        <v>41</v>
      </c>
      <c r="B45" s="53" t="s">
        <v>42</v>
      </c>
      <c r="C45" s="53" t="s">
        <v>99</v>
      </c>
      <c r="D45" s="53" t="s">
        <v>104</v>
      </c>
      <c r="E45" s="53" t="s">
        <v>45</v>
      </c>
      <c r="F45" s="54">
        <v>47.169998168945313</v>
      </c>
      <c r="G45" s="56">
        <v>498.16000366210937</v>
      </c>
    </row>
    <row r="46" spans="1:7">
      <c r="A46" s="53" t="s">
        <v>41</v>
      </c>
      <c r="B46" s="53" t="s">
        <v>42</v>
      </c>
      <c r="C46" s="53" t="s">
        <v>99</v>
      </c>
      <c r="D46" s="53" t="s">
        <v>105</v>
      </c>
      <c r="E46" s="53" t="s">
        <v>72</v>
      </c>
      <c r="F46" s="54">
        <v>7.2600002288818359</v>
      </c>
      <c r="G46" s="56">
        <v>22</v>
      </c>
    </row>
    <row r="47" spans="1:7">
      <c r="A47" s="53" t="s">
        <v>41</v>
      </c>
      <c r="B47" s="53" t="s">
        <v>42</v>
      </c>
      <c r="C47" s="53" t="s">
        <v>99</v>
      </c>
      <c r="D47" s="53" t="s">
        <v>106</v>
      </c>
      <c r="E47" s="53" t="s">
        <v>107</v>
      </c>
      <c r="F47" s="54">
        <v>24443.94921875</v>
      </c>
      <c r="G47" s="56">
        <v>108994.40625</v>
      </c>
    </row>
    <row r="48" spans="1:7">
      <c r="A48" s="53" t="s">
        <v>41</v>
      </c>
      <c r="B48" s="53" t="s">
        <v>42</v>
      </c>
      <c r="C48" s="53" t="s">
        <v>99</v>
      </c>
      <c r="D48" s="53" t="s">
        <v>106</v>
      </c>
      <c r="E48" s="53" t="s">
        <v>45</v>
      </c>
      <c r="F48" s="54">
        <v>287.76000308990479</v>
      </c>
      <c r="G48" s="56">
        <v>3363.2800445556641</v>
      </c>
    </row>
    <row r="49" spans="1:7">
      <c r="A49" s="53" t="s">
        <v>41</v>
      </c>
      <c r="B49" s="53" t="s">
        <v>42</v>
      </c>
      <c r="C49" s="53" t="s">
        <v>99</v>
      </c>
      <c r="D49" s="53" t="s">
        <v>108</v>
      </c>
      <c r="E49" s="53" t="s">
        <v>95</v>
      </c>
      <c r="F49" s="54">
        <v>1296.3800048828125</v>
      </c>
      <c r="G49" s="56">
        <v>6320</v>
      </c>
    </row>
    <row r="50" spans="1:7">
      <c r="A50" s="53" t="s">
        <v>41</v>
      </c>
      <c r="B50" s="53" t="s">
        <v>42</v>
      </c>
      <c r="C50" s="53" t="s">
        <v>99</v>
      </c>
      <c r="D50" s="53" t="s">
        <v>109</v>
      </c>
      <c r="E50" s="53" t="s">
        <v>72</v>
      </c>
      <c r="F50" s="54">
        <v>41.279998779296875</v>
      </c>
      <c r="G50" s="56">
        <v>107</v>
      </c>
    </row>
    <row r="51" spans="1:7">
      <c r="A51" s="53" t="s">
        <v>41</v>
      </c>
      <c r="B51" s="53" t="s">
        <v>42</v>
      </c>
      <c r="C51" s="53" t="s">
        <v>99</v>
      </c>
      <c r="D51" s="53" t="s">
        <v>110</v>
      </c>
      <c r="E51" s="53" t="s">
        <v>45</v>
      </c>
      <c r="F51" s="54">
        <v>2317.1700134277344</v>
      </c>
      <c r="G51" s="56">
        <v>24280.31005859375</v>
      </c>
    </row>
    <row r="52" spans="1:7">
      <c r="A52" s="53" t="s">
        <v>41</v>
      </c>
      <c r="B52" s="53" t="s">
        <v>42</v>
      </c>
      <c r="C52" s="53" t="s">
        <v>99</v>
      </c>
      <c r="D52" s="53" t="s">
        <v>111</v>
      </c>
      <c r="E52" s="53" t="s">
        <v>72</v>
      </c>
      <c r="F52" s="54">
        <v>6.3499999046325684</v>
      </c>
      <c r="G52" s="56">
        <v>17</v>
      </c>
    </row>
    <row r="53" spans="1:7">
      <c r="A53" s="53" t="s">
        <v>41</v>
      </c>
      <c r="B53" s="53" t="s">
        <v>42</v>
      </c>
      <c r="C53" s="53" t="s">
        <v>99</v>
      </c>
      <c r="D53" s="53" t="s">
        <v>112</v>
      </c>
      <c r="E53" s="53" t="s">
        <v>45</v>
      </c>
      <c r="F53" s="54">
        <v>421.85000610351562</v>
      </c>
      <c r="G53" s="56">
        <v>2148.300048828125</v>
      </c>
    </row>
    <row r="54" spans="1:7">
      <c r="A54" s="53" t="s">
        <v>41</v>
      </c>
      <c r="B54" s="53" t="s">
        <v>42</v>
      </c>
      <c r="C54" s="53" t="s">
        <v>99</v>
      </c>
      <c r="D54" s="53" t="s">
        <v>113</v>
      </c>
      <c r="E54" s="53" t="s">
        <v>45</v>
      </c>
      <c r="F54" s="54">
        <v>609.18001556396484</v>
      </c>
      <c r="G54" s="56">
        <v>1316.47998046875</v>
      </c>
    </row>
    <row r="55" spans="1:7">
      <c r="A55" s="53" t="s">
        <v>41</v>
      </c>
      <c r="B55" s="53" t="s">
        <v>42</v>
      </c>
      <c r="C55" s="53" t="s">
        <v>99</v>
      </c>
      <c r="D55" s="53" t="s">
        <v>114</v>
      </c>
      <c r="E55" s="53" t="s">
        <v>45</v>
      </c>
      <c r="F55" s="54">
        <v>9288.7101898193359</v>
      </c>
      <c r="G55" s="56">
        <v>31257.94970703125</v>
      </c>
    </row>
    <row r="56" spans="1:7">
      <c r="A56" s="53" t="s">
        <v>41</v>
      </c>
      <c r="B56" s="53" t="s">
        <v>42</v>
      </c>
      <c r="C56" s="53" t="s">
        <v>99</v>
      </c>
      <c r="D56" s="53" t="s">
        <v>115</v>
      </c>
      <c r="E56" s="53" t="s">
        <v>72</v>
      </c>
      <c r="F56" s="54">
        <v>109.76999664306641</v>
      </c>
      <c r="G56" s="56">
        <v>105</v>
      </c>
    </row>
    <row r="57" spans="1:7">
      <c r="A57" s="53" t="s">
        <v>41</v>
      </c>
      <c r="B57" s="53" t="s">
        <v>42</v>
      </c>
      <c r="C57" s="53" t="s">
        <v>99</v>
      </c>
      <c r="D57" s="53" t="s">
        <v>115</v>
      </c>
      <c r="E57" s="53" t="s">
        <v>45</v>
      </c>
      <c r="F57" s="54">
        <v>236.32000732421875</v>
      </c>
      <c r="G57" s="56">
        <v>1402.3800048828125</v>
      </c>
    </row>
    <row r="58" spans="1:7">
      <c r="A58" s="53" t="s">
        <v>41</v>
      </c>
      <c r="B58" s="53" t="s">
        <v>42</v>
      </c>
      <c r="C58" s="53" t="s">
        <v>99</v>
      </c>
      <c r="D58" s="53" t="s">
        <v>116</v>
      </c>
      <c r="E58" s="53" t="s">
        <v>72</v>
      </c>
      <c r="F58" s="54">
        <v>66.230003356933594</v>
      </c>
      <c r="G58" s="56">
        <v>92</v>
      </c>
    </row>
    <row r="59" spans="1:7">
      <c r="A59" s="53" t="s">
        <v>41</v>
      </c>
      <c r="B59" s="53" t="s">
        <v>42</v>
      </c>
      <c r="C59" s="53" t="s">
        <v>99</v>
      </c>
      <c r="D59" s="53" t="s">
        <v>117</v>
      </c>
      <c r="E59" s="53" t="s">
        <v>45</v>
      </c>
      <c r="F59" s="54">
        <v>5.9000000953674316</v>
      </c>
      <c r="G59" s="56">
        <v>59.540000915527344</v>
      </c>
    </row>
    <row r="60" spans="1:7">
      <c r="A60" s="53" t="s">
        <v>41</v>
      </c>
      <c r="B60" s="53" t="s">
        <v>42</v>
      </c>
      <c r="C60" s="53" t="s">
        <v>99</v>
      </c>
      <c r="D60" s="53" t="s">
        <v>118</v>
      </c>
      <c r="E60" s="53" t="s">
        <v>72</v>
      </c>
      <c r="F60" s="54">
        <v>26.760000228881836</v>
      </c>
      <c r="G60" s="56">
        <v>41</v>
      </c>
    </row>
    <row r="61" spans="1:7">
      <c r="A61" s="53" t="s">
        <v>41</v>
      </c>
      <c r="B61" s="53" t="s">
        <v>42</v>
      </c>
      <c r="C61" s="53" t="s">
        <v>99</v>
      </c>
      <c r="D61" s="53" t="s">
        <v>119</v>
      </c>
      <c r="E61" s="53" t="s">
        <v>72</v>
      </c>
      <c r="F61" s="54">
        <v>82.550003051757813</v>
      </c>
      <c r="G61" s="56">
        <v>235</v>
      </c>
    </row>
    <row r="62" spans="1:7">
      <c r="A62" s="53" t="s">
        <v>41</v>
      </c>
      <c r="B62" s="53" t="s">
        <v>42</v>
      </c>
      <c r="C62" s="53" t="s">
        <v>99</v>
      </c>
      <c r="D62" s="53" t="s">
        <v>101</v>
      </c>
      <c r="E62" s="53" t="s">
        <v>45</v>
      </c>
      <c r="F62" s="54">
        <v>121764.05973815918</v>
      </c>
      <c r="G62" s="56">
        <v>568433.47497558594</v>
      </c>
    </row>
    <row r="63" spans="1:7">
      <c r="A63" s="53" t="s">
        <v>41</v>
      </c>
      <c r="B63" s="53" t="s">
        <v>2</v>
      </c>
      <c r="C63" s="53" t="s">
        <v>99</v>
      </c>
      <c r="D63" s="53" t="s">
        <v>120</v>
      </c>
      <c r="E63" s="53" t="s">
        <v>72</v>
      </c>
      <c r="F63" s="54">
        <v>7.2600002288818359</v>
      </c>
      <c r="G63" s="56">
        <v>20</v>
      </c>
    </row>
    <row r="64" spans="1:7">
      <c r="A64" s="53" t="s">
        <v>41</v>
      </c>
      <c r="B64" s="53" t="s">
        <v>42</v>
      </c>
      <c r="C64" s="53" t="s">
        <v>99</v>
      </c>
      <c r="D64" s="53" t="s">
        <v>121</v>
      </c>
      <c r="E64" s="53" t="s">
        <v>72</v>
      </c>
      <c r="F64" s="54">
        <v>45.360000610351562</v>
      </c>
      <c r="G64" s="56">
        <v>124</v>
      </c>
    </row>
    <row r="65" spans="1:7">
      <c r="A65" s="53" t="s">
        <v>41</v>
      </c>
      <c r="B65" s="53" t="s">
        <v>42</v>
      </c>
      <c r="C65" s="53" t="s">
        <v>99</v>
      </c>
      <c r="D65" s="53" t="s">
        <v>122</v>
      </c>
      <c r="E65" s="53" t="s">
        <v>72</v>
      </c>
      <c r="F65" s="54">
        <v>1.809999942779541</v>
      </c>
      <c r="G65" s="56">
        <v>5</v>
      </c>
    </row>
    <row r="66" spans="1:7">
      <c r="A66" s="53" t="s">
        <v>41</v>
      </c>
      <c r="B66" s="53" t="s">
        <v>42</v>
      </c>
      <c r="C66" s="53" t="s">
        <v>99</v>
      </c>
      <c r="D66" s="53" t="s">
        <v>123</v>
      </c>
      <c r="E66" s="53" t="s">
        <v>72</v>
      </c>
      <c r="F66" s="54">
        <v>9.9799995422363281</v>
      </c>
      <c r="G66" s="56">
        <v>10.300000190734863</v>
      </c>
    </row>
    <row r="67" spans="1:7">
      <c r="A67" s="53" t="s">
        <v>41</v>
      </c>
      <c r="B67" s="53" t="s">
        <v>42</v>
      </c>
      <c r="C67" s="53" t="s">
        <v>99</v>
      </c>
      <c r="D67" s="53" t="s">
        <v>100</v>
      </c>
      <c r="E67" s="53" t="s">
        <v>45</v>
      </c>
      <c r="F67" s="54">
        <v>8538.6999816894531</v>
      </c>
      <c r="G67" s="56">
        <v>61206.18017578125</v>
      </c>
    </row>
    <row r="68" spans="1:7">
      <c r="A68" s="53" t="s">
        <v>41</v>
      </c>
      <c r="B68" s="53" t="s">
        <v>42</v>
      </c>
      <c r="C68" s="53" t="s">
        <v>99</v>
      </c>
      <c r="D68" s="53" t="s">
        <v>100</v>
      </c>
      <c r="E68" s="53" t="s">
        <v>95</v>
      </c>
      <c r="F68" s="54">
        <v>1236</v>
      </c>
      <c r="G68" s="56">
        <v>6319</v>
      </c>
    </row>
    <row r="69" spans="1:7">
      <c r="A69" s="53" t="s">
        <v>41</v>
      </c>
      <c r="B69" s="53" t="s">
        <v>42</v>
      </c>
      <c r="C69" s="53" t="s">
        <v>99</v>
      </c>
      <c r="D69" s="53" t="s">
        <v>101</v>
      </c>
      <c r="E69" s="53" t="s">
        <v>72</v>
      </c>
      <c r="F69" s="54">
        <v>5753.1800193786621</v>
      </c>
      <c r="G69" s="56">
        <v>45419.740234375</v>
      </c>
    </row>
    <row r="70" spans="1:7">
      <c r="A70" s="53" t="s">
        <v>41</v>
      </c>
      <c r="B70" s="53" t="s">
        <v>42</v>
      </c>
      <c r="C70" s="53" t="s">
        <v>99</v>
      </c>
      <c r="D70" s="53" t="s">
        <v>101</v>
      </c>
      <c r="E70" s="53" t="s">
        <v>124</v>
      </c>
      <c r="F70" s="54">
        <v>18966.75</v>
      </c>
      <c r="G70" s="56">
        <v>62186.578125</v>
      </c>
    </row>
    <row r="71" spans="1:7">
      <c r="A71" s="53" t="s">
        <v>41</v>
      </c>
      <c r="B71" s="53" t="s">
        <v>42</v>
      </c>
      <c r="C71" s="53" t="s">
        <v>99</v>
      </c>
      <c r="D71" s="53" t="s">
        <v>108</v>
      </c>
      <c r="E71" s="53" t="s">
        <v>78</v>
      </c>
      <c r="F71" s="54">
        <v>7.4700000286102295</v>
      </c>
      <c r="G71" s="56">
        <v>43.039999961853027</v>
      </c>
    </row>
    <row r="72" spans="1:7">
      <c r="A72" s="53" t="s">
        <v>41</v>
      </c>
      <c r="B72" s="53" t="s">
        <v>42</v>
      </c>
      <c r="C72" s="53" t="s">
        <v>99</v>
      </c>
      <c r="D72" s="53" t="s">
        <v>101</v>
      </c>
      <c r="E72" s="53" t="s">
        <v>78</v>
      </c>
      <c r="F72" s="54">
        <v>19222.62020111084</v>
      </c>
      <c r="G72" s="56">
        <v>110696.54293823242</v>
      </c>
    </row>
    <row r="73" spans="1:7">
      <c r="A73" s="53" t="s">
        <v>41</v>
      </c>
      <c r="B73" s="53" t="s">
        <v>42</v>
      </c>
      <c r="C73" s="53" t="s">
        <v>99</v>
      </c>
      <c r="D73" s="53" t="s">
        <v>108</v>
      </c>
      <c r="E73" s="53" t="s">
        <v>45</v>
      </c>
      <c r="F73" s="54">
        <v>114593.74992275238</v>
      </c>
      <c r="G73" s="56">
        <v>566754.78260803223</v>
      </c>
    </row>
    <row r="74" spans="1:7">
      <c r="A74" s="53" t="s">
        <v>41</v>
      </c>
      <c r="B74" s="53" t="s">
        <v>42</v>
      </c>
      <c r="C74" s="53" t="s">
        <v>99</v>
      </c>
      <c r="D74" s="53" t="s">
        <v>101</v>
      </c>
      <c r="E74" s="53" t="s">
        <v>95</v>
      </c>
      <c r="F74" s="54">
        <v>84306.76904296875</v>
      </c>
      <c r="G74" s="56">
        <v>522910.7890625</v>
      </c>
    </row>
    <row r="75" spans="1:7">
      <c r="A75" s="53" t="s">
        <v>41</v>
      </c>
      <c r="B75" s="53" t="s">
        <v>42</v>
      </c>
      <c r="C75" s="53" t="s">
        <v>99</v>
      </c>
      <c r="D75" s="53" t="s">
        <v>101</v>
      </c>
      <c r="E75" s="53" t="s">
        <v>80</v>
      </c>
      <c r="F75" s="54">
        <v>4751.4501953125</v>
      </c>
      <c r="G75" s="56">
        <v>36116.1015625</v>
      </c>
    </row>
    <row r="76" spans="1:7">
      <c r="A76" s="53" t="s">
        <v>41</v>
      </c>
      <c r="B76" s="53" t="s">
        <v>42</v>
      </c>
      <c r="C76" s="53" t="s">
        <v>99</v>
      </c>
      <c r="D76" s="53" t="s">
        <v>125</v>
      </c>
      <c r="E76" s="53" t="s">
        <v>45</v>
      </c>
      <c r="F76" s="54">
        <v>2113.3400573730469</v>
      </c>
      <c r="G76" s="56">
        <v>19613.940368652344</v>
      </c>
    </row>
    <row r="77" spans="1:7">
      <c r="A77" s="53" t="s">
        <v>41</v>
      </c>
      <c r="B77" s="53" t="s">
        <v>42</v>
      </c>
      <c r="C77" s="53" t="s">
        <v>99</v>
      </c>
      <c r="D77" s="53" t="s">
        <v>126</v>
      </c>
      <c r="E77" s="53" t="s">
        <v>72</v>
      </c>
      <c r="F77" s="54">
        <v>48.529998779296875</v>
      </c>
      <c r="G77" s="56">
        <v>87</v>
      </c>
    </row>
    <row r="78" spans="1:7">
      <c r="A78" s="53" t="s">
        <v>41</v>
      </c>
      <c r="B78" s="53" t="s">
        <v>42</v>
      </c>
      <c r="C78" s="53" t="s">
        <v>99</v>
      </c>
      <c r="D78" s="53" t="s">
        <v>126</v>
      </c>
      <c r="E78" s="53" t="s">
        <v>45</v>
      </c>
      <c r="F78" s="54">
        <v>122.47000122070312</v>
      </c>
      <c r="G78" s="56">
        <v>51.759998321533203</v>
      </c>
    </row>
    <row r="79" spans="1:7">
      <c r="A79" s="53" t="s">
        <v>41</v>
      </c>
      <c r="B79" s="53" t="s">
        <v>42</v>
      </c>
      <c r="C79" s="53" t="s">
        <v>99</v>
      </c>
      <c r="D79" s="53" t="s">
        <v>127</v>
      </c>
      <c r="E79" s="53" t="s">
        <v>72</v>
      </c>
      <c r="F79" s="54">
        <v>35.830001831054688</v>
      </c>
      <c r="G79" s="56">
        <v>101</v>
      </c>
    </row>
    <row r="80" spans="1:7">
      <c r="A80" s="53" t="s">
        <v>41</v>
      </c>
      <c r="B80" s="53" t="s">
        <v>4</v>
      </c>
      <c r="C80" s="53" t="s">
        <v>99</v>
      </c>
      <c r="D80" s="53" t="s">
        <v>128</v>
      </c>
      <c r="E80" s="53" t="s">
        <v>45</v>
      </c>
      <c r="F80" s="54">
        <v>3762.590087890625</v>
      </c>
      <c r="G80" s="56">
        <v>4844.7001953125</v>
      </c>
    </row>
    <row r="81" spans="1:7">
      <c r="A81" s="53" t="s">
        <v>41</v>
      </c>
      <c r="B81" s="53" t="s">
        <v>42</v>
      </c>
      <c r="C81" s="53" t="s">
        <v>99</v>
      </c>
      <c r="D81" s="53" t="s">
        <v>108</v>
      </c>
      <c r="E81" s="53" t="s">
        <v>72</v>
      </c>
      <c r="F81" s="54">
        <v>849.58998870849609</v>
      </c>
      <c r="G81" s="56">
        <v>3617.090087890625</v>
      </c>
    </row>
    <row r="82" spans="1:7">
      <c r="A82" s="53" t="s">
        <v>41</v>
      </c>
      <c r="B82" s="53" t="s">
        <v>42</v>
      </c>
      <c r="C82" s="53" t="s">
        <v>99</v>
      </c>
      <c r="D82" s="53" t="s">
        <v>129</v>
      </c>
      <c r="E82" s="53" t="s">
        <v>45</v>
      </c>
      <c r="F82" s="54">
        <v>11825.269638061523</v>
      </c>
      <c r="G82" s="56">
        <v>77752.080017089844</v>
      </c>
    </row>
    <row r="83" spans="1:7">
      <c r="A83" s="53" t="s">
        <v>41</v>
      </c>
      <c r="B83" s="53" t="s">
        <v>42</v>
      </c>
      <c r="C83" s="53" t="s">
        <v>99</v>
      </c>
      <c r="D83" s="53" t="s">
        <v>101</v>
      </c>
      <c r="E83" s="53" t="s">
        <v>107</v>
      </c>
      <c r="F83" s="54">
        <v>70039.490234375</v>
      </c>
      <c r="G83" s="56">
        <v>478304.03125</v>
      </c>
    </row>
    <row r="84" spans="1:7" ht="15.75" thickBot="1">
      <c r="A84" s="38" t="s">
        <v>41</v>
      </c>
      <c r="B84" s="39"/>
      <c r="C84" s="39"/>
      <c r="D84" s="39"/>
      <c r="E84" s="39"/>
      <c r="F84" s="39">
        <f>SUM(F12:F83)</f>
        <v>1236846.4955079556</v>
      </c>
      <c r="G84" s="40">
        <f>SUM(G12:G83)</f>
        <v>5162119.2034835815</v>
      </c>
    </row>
    <row r="85" spans="1:7">
      <c r="A85" s="53" t="s">
        <v>236</v>
      </c>
      <c r="B85" s="53" t="s">
        <v>42</v>
      </c>
      <c r="C85" s="53" t="s">
        <v>67</v>
      </c>
      <c r="D85" s="53" t="s">
        <v>85</v>
      </c>
      <c r="E85" s="53" t="s">
        <v>75</v>
      </c>
      <c r="F85" s="54">
        <v>33529.87890625</v>
      </c>
      <c r="G85" s="56">
        <v>126840</v>
      </c>
    </row>
    <row r="86" spans="1:7">
      <c r="A86" s="53" t="s">
        <v>236</v>
      </c>
      <c r="B86" s="53" t="s">
        <v>42</v>
      </c>
      <c r="C86" s="53" t="s">
        <v>67</v>
      </c>
      <c r="D86" s="53" t="s">
        <v>83</v>
      </c>
      <c r="E86" s="53" t="s">
        <v>45</v>
      </c>
      <c r="F86" s="54">
        <v>13694.529937744141</v>
      </c>
      <c r="G86" s="56">
        <v>25635.519836425781</v>
      </c>
    </row>
    <row r="87" spans="1:7">
      <c r="A87" s="53" t="s">
        <v>236</v>
      </c>
      <c r="B87" s="53" t="s">
        <v>42</v>
      </c>
      <c r="C87" s="53" t="s">
        <v>67</v>
      </c>
      <c r="D87" s="53" t="s">
        <v>82</v>
      </c>
      <c r="E87" s="53" t="s">
        <v>45</v>
      </c>
      <c r="F87" s="54">
        <v>650.3699893951416</v>
      </c>
      <c r="G87" s="56">
        <v>973.63000679016113</v>
      </c>
    </row>
    <row r="88" spans="1:7">
      <c r="A88" s="53" t="s">
        <v>236</v>
      </c>
      <c r="B88" s="53" t="s">
        <v>42</v>
      </c>
      <c r="C88" s="53" t="s">
        <v>67</v>
      </c>
      <c r="D88" s="53" t="s">
        <v>68</v>
      </c>
      <c r="E88" s="53" t="s">
        <v>45</v>
      </c>
      <c r="F88" s="54">
        <v>208.65999507904053</v>
      </c>
      <c r="G88" s="56">
        <v>412</v>
      </c>
    </row>
    <row r="89" spans="1:7">
      <c r="A89" s="53" t="s">
        <v>236</v>
      </c>
      <c r="B89" s="53" t="s">
        <v>42</v>
      </c>
      <c r="C89" s="53" t="s">
        <v>67</v>
      </c>
      <c r="D89" s="53" t="s">
        <v>68</v>
      </c>
      <c r="E89" s="53" t="s">
        <v>78</v>
      </c>
      <c r="F89" s="54">
        <v>48270.680419921875</v>
      </c>
      <c r="G89" s="56">
        <v>52516.439453125</v>
      </c>
    </row>
    <row r="90" spans="1:7">
      <c r="A90" s="53" t="s">
        <v>236</v>
      </c>
      <c r="B90" s="53" t="s">
        <v>42</v>
      </c>
      <c r="C90" s="53" t="s">
        <v>67</v>
      </c>
      <c r="D90" s="53" t="s">
        <v>70</v>
      </c>
      <c r="E90" s="53" t="s">
        <v>78</v>
      </c>
      <c r="F90" s="54">
        <v>291.23001098632812</v>
      </c>
      <c r="G90" s="56">
        <v>941.760009765625</v>
      </c>
    </row>
    <row r="91" spans="1:7">
      <c r="A91" s="53" t="s">
        <v>236</v>
      </c>
      <c r="B91" s="53" t="s">
        <v>42</v>
      </c>
      <c r="C91" s="53" t="s">
        <v>67</v>
      </c>
      <c r="D91" s="53" t="s">
        <v>70</v>
      </c>
      <c r="E91" s="53" t="s">
        <v>89</v>
      </c>
      <c r="F91" s="54">
        <v>9730.0999145507812</v>
      </c>
      <c r="G91" s="56">
        <v>24315</v>
      </c>
    </row>
    <row r="92" spans="1:7">
      <c r="A92" s="53" t="s">
        <v>236</v>
      </c>
      <c r="B92" s="53" t="s">
        <v>42</v>
      </c>
      <c r="C92" s="53" t="s">
        <v>67</v>
      </c>
      <c r="D92" s="53" t="s">
        <v>71</v>
      </c>
      <c r="E92" s="53" t="s">
        <v>45</v>
      </c>
      <c r="F92" s="54">
        <v>38395.86930847168</v>
      </c>
      <c r="G92" s="56">
        <v>134908.26840209961</v>
      </c>
    </row>
    <row r="93" spans="1:7">
      <c r="A93" s="53" t="s">
        <v>236</v>
      </c>
      <c r="B93" s="53" t="s">
        <v>42</v>
      </c>
      <c r="C93" s="53" t="s">
        <v>67</v>
      </c>
      <c r="D93" s="53" t="s">
        <v>71</v>
      </c>
      <c r="E93" s="53" t="s">
        <v>78</v>
      </c>
      <c r="F93" s="54">
        <v>1896.030029296875</v>
      </c>
      <c r="G93" s="56">
        <v>5365.25</v>
      </c>
    </row>
    <row r="94" spans="1:7">
      <c r="A94" s="53" t="s">
        <v>236</v>
      </c>
      <c r="B94" s="53" t="s">
        <v>42</v>
      </c>
      <c r="C94" s="53" t="s">
        <v>67</v>
      </c>
      <c r="D94" s="53" t="s">
        <v>71</v>
      </c>
      <c r="E94" s="53" t="s">
        <v>73</v>
      </c>
      <c r="F94" s="54">
        <v>11077.740234375</v>
      </c>
      <c r="G94" s="56">
        <v>23841.66015625</v>
      </c>
    </row>
    <row r="95" spans="1:7">
      <c r="A95" s="53" t="s">
        <v>236</v>
      </c>
      <c r="B95" s="53" t="s">
        <v>42</v>
      </c>
      <c r="C95" s="53" t="s">
        <v>67</v>
      </c>
      <c r="D95" s="53" t="s">
        <v>71</v>
      </c>
      <c r="E95" s="53" t="s">
        <v>89</v>
      </c>
      <c r="F95" s="54">
        <v>10278.2900390625</v>
      </c>
      <c r="G95" s="56">
        <v>32066.779296875</v>
      </c>
    </row>
    <row r="96" spans="1:7">
      <c r="A96" s="53" t="s">
        <v>236</v>
      </c>
      <c r="B96" s="53" t="s">
        <v>42</v>
      </c>
      <c r="C96" s="53" t="s">
        <v>67</v>
      </c>
      <c r="D96" s="53" t="s">
        <v>77</v>
      </c>
      <c r="E96" s="53" t="s">
        <v>45</v>
      </c>
      <c r="F96" s="54">
        <v>1273.6999816894531</v>
      </c>
      <c r="G96" s="56">
        <v>2964.580078125</v>
      </c>
    </row>
    <row r="97" spans="1:7">
      <c r="A97" s="53" t="s">
        <v>236</v>
      </c>
      <c r="B97" s="53" t="s">
        <v>42</v>
      </c>
      <c r="C97" s="53" t="s">
        <v>67</v>
      </c>
      <c r="D97" s="53" t="s">
        <v>98</v>
      </c>
      <c r="E97" s="53" t="s">
        <v>45</v>
      </c>
      <c r="F97" s="54">
        <v>38319.859375</v>
      </c>
      <c r="G97" s="56">
        <v>326400</v>
      </c>
    </row>
    <row r="98" spans="1:7">
      <c r="A98" s="53" t="s">
        <v>236</v>
      </c>
      <c r="B98" s="53" t="s">
        <v>96</v>
      </c>
      <c r="C98" s="53" t="s">
        <v>67</v>
      </c>
      <c r="D98" s="53" t="s">
        <v>97</v>
      </c>
      <c r="E98" s="53" t="s">
        <v>45</v>
      </c>
      <c r="F98" s="54">
        <v>1551.3599967956543</v>
      </c>
      <c r="G98" s="56">
        <v>8359.9802551269531</v>
      </c>
    </row>
    <row r="99" spans="1:7">
      <c r="A99" s="53" t="s">
        <v>236</v>
      </c>
      <c r="B99" s="53" t="s">
        <v>42</v>
      </c>
      <c r="C99" s="53" t="s">
        <v>67</v>
      </c>
      <c r="D99" s="53" t="s">
        <v>69</v>
      </c>
      <c r="E99" s="53" t="s">
        <v>72</v>
      </c>
      <c r="F99" s="54">
        <v>60</v>
      </c>
      <c r="G99" s="56">
        <v>45.720001220703125</v>
      </c>
    </row>
    <row r="100" spans="1:7">
      <c r="A100" s="53" t="s">
        <v>236</v>
      </c>
      <c r="B100" s="53" t="s">
        <v>42</v>
      </c>
      <c r="C100" s="53" t="s">
        <v>67</v>
      </c>
      <c r="D100" s="53" t="s">
        <v>69</v>
      </c>
      <c r="E100" s="53" t="s">
        <v>78</v>
      </c>
      <c r="F100" s="54">
        <v>64.860000610351563</v>
      </c>
      <c r="G100" s="56">
        <v>168.32000732421875</v>
      </c>
    </row>
    <row r="101" spans="1:7">
      <c r="A101" s="53" t="s">
        <v>236</v>
      </c>
      <c r="B101" s="53" t="s">
        <v>42</v>
      </c>
      <c r="C101" s="53" t="s">
        <v>67</v>
      </c>
      <c r="D101" s="53" t="s">
        <v>69</v>
      </c>
      <c r="E101" s="53" t="s">
        <v>45</v>
      </c>
      <c r="F101" s="54">
        <v>57565.769729614258</v>
      </c>
      <c r="G101" s="56">
        <v>118210.90124511719</v>
      </c>
    </row>
    <row r="102" spans="1:7">
      <c r="A102" s="53" t="s">
        <v>236</v>
      </c>
      <c r="B102" s="53" t="s">
        <v>42</v>
      </c>
      <c r="C102" s="53" t="s">
        <v>67</v>
      </c>
      <c r="D102" s="53" t="s">
        <v>90</v>
      </c>
      <c r="E102" s="53" t="s">
        <v>45</v>
      </c>
      <c r="F102" s="54">
        <v>19958.259765625</v>
      </c>
      <c r="G102" s="56">
        <v>12904</v>
      </c>
    </row>
    <row r="103" spans="1:7">
      <c r="A103" s="53" t="s">
        <v>236</v>
      </c>
      <c r="B103" s="53" t="s">
        <v>42</v>
      </c>
      <c r="C103" s="53" t="s">
        <v>67</v>
      </c>
      <c r="D103" s="53" t="s">
        <v>79</v>
      </c>
      <c r="E103" s="53" t="s">
        <v>228</v>
      </c>
      <c r="F103" s="54">
        <v>12461.1396484375</v>
      </c>
      <c r="G103" s="56">
        <v>72675.5</v>
      </c>
    </row>
    <row r="104" spans="1:7">
      <c r="A104" s="53" t="s">
        <v>236</v>
      </c>
      <c r="B104" s="53" t="s">
        <v>42</v>
      </c>
      <c r="C104" s="53" t="s">
        <v>67</v>
      </c>
      <c r="D104" s="53" t="s">
        <v>98</v>
      </c>
      <c r="E104" s="53" t="s">
        <v>75</v>
      </c>
      <c r="F104" s="54">
        <v>89413</v>
      </c>
      <c r="G104" s="56">
        <v>539840</v>
      </c>
    </row>
    <row r="105" spans="1:7">
      <c r="A105" s="53" t="s">
        <v>236</v>
      </c>
      <c r="B105" s="53" t="s">
        <v>42</v>
      </c>
      <c r="C105" s="53" t="s">
        <v>67</v>
      </c>
      <c r="D105" s="53" t="s">
        <v>79</v>
      </c>
      <c r="E105" s="53" t="s">
        <v>80</v>
      </c>
      <c r="F105" s="54">
        <v>1989.9300537109375</v>
      </c>
      <c r="G105" s="56">
        <v>63423.078125</v>
      </c>
    </row>
    <row r="106" spans="1:7">
      <c r="A106" s="53" t="s">
        <v>236</v>
      </c>
      <c r="B106" s="53" t="s">
        <v>42</v>
      </c>
      <c r="C106" s="53" t="s">
        <v>67</v>
      </c>
      <c r="D106" s="53" t="s">
        <v>92</v>
      </c>
      <c r="E106" s="53" t="s">
        <v>78</v>
      </c>
      <c r="F106" s="54">
        <v>130.95999908447266</v>
      </c>
      <c r="G106" s="56">
        <v>590.47000122070313</v>
      </c>
    </row>
    <row r="107" spans="1:7">
      <c r="A107" s="53" t="s">
        <v>236</v>
      </c>
      <c r="B107" s="53" t="s">
        <v>42</v>
      </c>
      <c r="C107" s="53" t="s">
        <v>67</v>
      </c>
      <c r="D107" s="53" t="s">
        <v>239</v>
      </c>
      <c r="E107" s="53" t="s">
        <v>78</v>
      </c>
      <c r="F107" s="54">
        <v>9.5799999237060547</v>
      </c>
      <c r="G107" s="56">
        <v>40</v>
      </c>
    </row>
    <row r="108" spans="1:7">
      <c r="A108" s="53" t="s">
        <v>236</v>
      </c>
      <c r="B108" s="53" t="s">
        <v>42</v>
      </c>
      <c r="C108" s="53" t="s">
        <v>67</v>
      </c>
      <c r="D108" s="53" t="s">
        <v>94</v>
      </c>
      <c r="E108" s="53" t="s">
        <v>45</v>
      </c>
      <c r="F108" s="54">
        <v>898.1199951171875</v>
      </c>
      <c r="G108" s="56">
        <v>1995.8399658203125</v>
      </c>
    </row>
    <row r="109" spans="1:7">
      <c r="A109" s="53" t="s">
        <v>236</v>
      </c>
      <c r="B109" s="53" t="s">
        <v>42</v>
      </c>
      <c r="C109" s="53" t="s">
        <v>67</v>
      </c>
      <c r="D109" s="53" t="s">
        <v>79</v>
      </c>
      <c r="E109" s="53" t="s">
        <v>78</v>
      </c>
      <c r="F109" s="54">
        <v>3203.2699999809265</v>
      </c>
      <c r="G109" s="56">
        <v>9769.1803932189941</v>
      </c>
    </row>
    <row r="110" spans="1:7">
      <c r="A110" s="53" t="s">
        <v>236</v>
      </c>
      <c r="B110" s="53" t="s">
        <v>42</v>
      </c>
      <c r="C110" s="53" t="s">
        <v>67</v>
      </c>
      <c r="D110" s="53" t="s">
        <v>79</v>
      </c>
      <c r="E110" s="53" t="s">
        <v>45</v>
      </c>
      <c r="F110" s="54">
        <v>2493.0300445556641</v>
      </c>
      <c r="G110" s="56">
        <v>9124.9201049804687</v>
      </c>
    </row>
    <row r="111" spans="1:7">
      <c r="A111" s="53" t="s">
        <v>236</v>
      </c>
      <c r="B111" s="53" t="s">
        <v>96</v>
      </c>
      <c r="C111" s="53" t="s">
        <v>67</v>
      </c>
      <c r="D111" s="53" t="s">
        <v>240</v>
      </c>
      <c r="E111" s="53" t="s">
        <v>78</v>
      </c>
      <c r="F111" s="54">
        <v>9.5799999237060547</v>
      </c>
      <c r="G111" s="56">
        <v>39.400001525878906</v>
      </c>
    </row>
    <row r="112" spans="1:7">
      <c r="A112" s="53" t="s">
        <v>236</v>
      </c>
      <c r="B112" s="53" t="s">
        <v>42</v>
      </c>
      <c r="C112" s="53" t="s">
        <v>67</v>
      </c>
      <c r="D112" s="53" t="s">
        <v>91</v>
      </c>
      <c r="E112" s="53" t="s">
        <v>45</v>
      </c>
      <c r="F112" s="54">
        <v>19454.94921875</v>
      </c>
      <c r="G112" s="56">
        <v>24780</v>
      </c>
    </row>
    <row r="113" spans="1:7">
      <c r="A113" s="53" t="s">
        <v>236</v>
      </c>
      <c r="B113" s="53" t="s">
        <v>42</v>
      </c>
      <c r="C113" s="53" t="s">
        <v>99</v>
      </c>
      <c r="D113" s="53" t="s">
        <v>245</v>
      </c>
      <c r="E113" s="53" t="s">
        <v>45</v>
      </c>
      <c r="F113" s="54">
        <v>63.5</v>
      </c>
      <c r="G113" s="56">
        <v>226.80000305175781</v>
      </c>
    </row>
    <row r="114" spans="1:7">
      <c r="A114" s="53" t="s">
        <v>236</v>
      </c>
      <c r="B114" s="53" t="s">
        <v>42</v>
      </c>
      <c r="C114" s="53" t="s">
        <v>99</v>
      </c>
      <c r="D114" s="53" t="s">
        <v>129</v>
      </c>
      <c r="E114" s="53" t="s">
        <v>45</v>
      </c>
      <c r="F114" s="54">
        <v>10466.259510040283</v>
      </c>
      <c r="G114" s="56">
        <v>45069.49951171875</v>
      </c>
    </row>
    <row r="115" spans="1:7">
      <c r="A115" s="53" t="s">
        <v>236</v>
      </c>
      <c r="B115" s="53" t="s">
        <v>42</v>
      </c>
      <c r="C115" s="53" t="s">
        <v>99</v>
      </c>
      <c r="D115" s="53" t="s">
        <v>108</v>
      </c>
      <c r="E115" s="53" t="s">
        <v>78</v>
      </c>
      <c r="F115" s="54">
        <v>2.4900000095367432</v>
      </c>
      <c r="G115" s="56">
        <v>14.319999694824219</v>
      </c>
    </row>
    <row r="116" spans="1:7">
      <c r="A116" s="53" t="s">
        <v>236</v>
      </c>
      <c r="B116" s="53" t="s">
        <v>42</v>
      </c>
      <c r="C116" s="53" t="s">
        <v>99</v>
      </c>
      <c r="D116" s="53" t="s">
        <v>108</v>
      </c>
      <c r="E116" s="53" t="s">
        <v>45</v>
      </c>
      <c r="F116" s="54">
        <v>82955.45139503479</v>
      </c>
      <c r="G116" s="56">
        <v>402975.77900695801</v>
      </c>
    </row>
    <row r="117" spans="1:7">
      <c r="A117" s="53" t="s">
        <v>236</v>
      </c>
      <c r="B117" s="53" t="s">
        <v>42</v>
      </c>
      <c r="C117" s="53" t="s">
        <v>99</v>
      </c>
      <c r="D117" s="53" t="s">
        <v>108</v>
      </c>
      <c r="E117" s="53" t="s">
        <v>95</v>
      </c>
      <c r="F117" s="54">
        <v>15803.770080566406</v>
      </c>
      <c r="G117" s="56">
        <v>77678.47802734375</v>
      </c>
    </row>
    <row r="118" spans="1:7">
      <c r="A118" s="53" t="s">
        <v>236</v>
      </c>
      <c r="B118" s="53" t="s">
        <v>42</v>
      </c>
      <c r="C118" s="53" t="s">
        <v>99</v>
      </c>
      <c r="D118" s="53" t="s">
        <v>108</v>
      </c>
      <c r="E118" s="53" t="s">
        <v>228</v>
      </c>
      <c r="F118" s="54">
        <v>5697.35986328125</v>
      </c>
      <c r="G118" s="56">
        <v>25704.080078125</v>
      </c>
    </row>
    <row r="119" spans="1:7">
      <c r="A119" s="53" t="s">
        <v>236</v>
      </c>
      <c r="B119" s="53" t="s">
        <v>42</v>
      </c>
      <c r="C119" s="53" t="s">
        <v>99</v>
      </c>
      <c r="D119" s="53" t="s">
        <v>102</v>
      </c>
      <c r="E119" s="53" t="s">
        <v>45</v>
      </c>
      <c r="F119" s="54">
        <v>63.959999084472656</v>
      </c>
      <c r="G119" s="56">
        <v>474.96998596191406</v>
      </c>
    </row>
    <row r="120" spans="1:7">
      <c r="A120" s="53" t="s">
        <v>236</v>
      </c>
      <c r="B120" s="53" t="s">
        <v>42</v>
      </c>
      <c r="C120" s="53" t="s">
        <v>99</v>
      </c>
      <c r="D120" s="53" t="s">
        <v>104</v>
      </c>
      <c r="E120" s="53" t="s">
        <v>45</v>
      </c>
      <c r="F120" s="54">
        <v>38.560001373291016</v>
      </c>
      <c r="G120" s="56">
        <v>426.70001220703125</v>
      </c>
    </row>
    <row r="121" spans="1:7">
      <c r="A121" s="53" t="s">
        <v>236</v>
      </c>
      <c r="B121" s="53" t="s">
        <v>42</v>
      </c>
      <c r="C121" s="53" t="s">
        <v>99</v>
      </c>
      <c r="D121" s="53" t="s">
        <v>106</v>
      </c>
      <c r="E121" s="53" t="s">
        <v>107</v>
      </c>
      <c r="F121" s="54">
        <v>72255.279296875</v>
      </c>
      <c r="G121" s="56">
        <v>353678.15625</v>
      </c>
    </row>
    <row r="122" spans="1:7">
      <c r="A122" s="53" t="s">
        <v>236</v>
      </c>
      <c r="B122" s="53" t="s">
        <v>42</v>
      </c>
      <c r="C122" s="53" t="s">
        <v>99</v>
      </c>
      <c r="D122" s="53" t="s">
        <v>108</v>
      </c>
      <c r="E122" s="53" t="s">
        <v>75</v>
      </c>
      <c r="F122" s="54">
        <v>34487.8798828125</v>
      </c>
      <c r="G122" s="56">
        <v>186291.96875</v>
      </c>
    </row>
    <row r="123" spans="1:7">
      <c r="A123" s="53" t="s">
        <v>236</v>
      </c>
      <c r="B123" s="53" t="s">
        <v>42</v>
      </c>
      <c r="C123" s="53" t="s">
        <v>99</v>
      </c>
      <c r="D123" s="53" t="s">
        <v>106</v>
      </c>
      <c r="E123" s="53" t="s">
        <v>228</v>
      </c>
      <c r="F123" s="54">
        <v>3541.8701171875</v>
      </c>
      <c r="G123" s="56">
        <v>17568.939453125</v>
      </c>
    </row>
    <row r="124" spans="1:7">
      <c r="A124" s="53" t="s">
        <v>236</v>
      </c>
      <c r="B124" s="53" t="s">
        <v>42</v>
      </c>
      <c r="C124" s="53" t="s">
        <v>99</v>
      </c>
      <c r="D124" s="53" t="s">
        <v>110</v>
      </c>
      <c r="E124" s="53" t="s">
        <v>45</v>
      </c>
      <c r="F124" s="54">
        <v>1787.1699781417847</v>
      </c>
      <c r="G124" s="56">
        <v>89637.42004776001</v>
      </c>
    </row>
    <row r="125" spans="1:7">
      <c r="A125" s="53" t="s">
        <v>236</v>
      </c>
      <c r="B125" s="53" t="s">
        <v>42</v>
      </c>
      <c r="C125" s="53" t="s">
        <v>99</v>
      </c>
      <c r="D125" s="53" t="s">
        <v>246</v>
      </c>
      <c r="E125" s="53" t="s">
        <v>45</v>
      </c>
      <c r="F125" s="54">
        <v>1698.719970703125</v>
      </c>
      <c r="G125" s="56">
        <v>14680.400390625</v>
      </c>
    </row>
    <row r="126" spans="1:7">
      <c r="A126" s="53" t="s">
        <v>236</v>
      </c>
      <c r="B126" s="53" t="s">
        <v>42</v>
      </c>
      <c r="C126" s="53" t="s">
        <v>99</v>
      </c>
      <c r="D126" s="53" t="s">
        <v>246</v>
      </c>
      <c r="E126" s="53" t="s">
        <v>228</v>
      </c>
      <c r="F126" s="54">
        <v>380.27999877929687</v>
      </c>
      <c r="G126" s="56">
        <v>1124.8599853515625</v>
      </c>
    </row>
    <row r="127" spans="1:7">
      <c r="A127" s="53" t="s">
        <v>236</v>
      </c>
      <c r="B127" s="53" t="s">
        <v>42</v>
      </c>
      <c r="C127" s="53" t="s">
        <v>99</v>
      </c>
      <c r="D127" s="53" t="s">
        <v>247</v>
      </c>
      <c r="E127" s="53" t="s">
        <v>107</v>
      </c>
      <c r="F127" s="54">
        <v>547.94000244140625</v>
      </c>
      <c r="G127" s="56">
        <v>2723.489990234375</v>
      </c>
    </row>
    <row r="128" spans="1:7">
      <c r="A128" s="53" t="s">
        <v>236</v>
      </c>
      <c r="B128" s="53" t="s">
        <v>42</v>
      </c>
      <c r="C128" s="53" t="s">
        <v>99</v>
      </c>
      <c r="D128" s="53" t="s">
        <v>112</v>
      </c>
      <c r="E128" s="53" t="s">
        <v>45</v>
      </c>
      <c r="F128" s="54">
        <v>190.50999450683594</v>
      </c>
      <c r="G128" s="56">
        <v>970.20001220703125</v>
      </c>
    </row>
    <row r="129" spans="1:7">
      <c r="A129" s="53" t="s">
        <v>236</v>
      </c>
      <c r="B129" s="53" t="s">
        <v>42</v>
      </c>
      <c r="C129" s="53" t="s">
        <v>99</v>
      </c>
      <c r="D129" s="53" t="s">
        <v>113</v>
      </c>
      <c r="E129" s="53" t="s">
        <v>45</v>
      </c>
      <c r="F129" s="54">
        <v>526.62001037597656</v>
      </c>
      <c r="G129" s="56">
        <v>896.260009765625</v>
      </c>
    </row>
    <row r="130" spans="1:7">
      <c r="A130" s="53" t="s">
        <v>236</v>
      </c>
      <c r="B130" s="53" t="s">
        <v>42</v>
      </c>
      <c r="C130" s="53" t="s">
        <v>99</v>
      </c>
      <c r="D130" s="53" t="s">
        <v>114</v>
      </c>
      <c r="E130" s="53" t="s">
        <v>193</v>
      </c>
      <c r="F130" s="54">
        <v>204.1199951171875</v>
      </c>
      <c r="G130" s="56">
        <v>1197.25</v>
      </c>
    </row>
    <row r="131" spans="1:7">
      <c r="A131" s="53" t="s">
        <v>236</v>
      </c>
      <c r="B131" s="53" t="s">
        <v>42</v>
      </c>
      <c r="C131" s="53" t="s">
        <v>99</v>
      </c>
      <c r="D131" s="53" t="s">
        <v>114</v>
      </c>
      <c r="E131" s="53" t="s">
        <v>45</v>
      </c>
      <c r="F131" s="54">
        <v>14081.220184326172</v>
      </c>
      <c r="G131" s="56">
        <v>55502.789367675781</v>
      </c>
    </row>
    <row r="132" spans="1:7">
      <c r="A132" s="53" t="s">
        <v>236</v>
      </c>
      <c r="B132" s="53" t="s">
        <v>42</v>
      </c>
      <c r="C132" s="53" t="s">
        <v>99</v>
      </c>
      <c r="D132" s="53" t="s">
        <v>117</v>
      </c>
      <c r="E132" s="53" t="s">
        <v>45</v>
      </c>
      <c r="F132" s="54">
        <v>48.090000152587891</v>
      </c>
      <c r="G132" s="56">
        <v>485.65998840332031</v>
      </c>
    </row>
    <row r="133" spans="1:7">
      <c r="A133" s="53" t="s">
        <v>236</v>
      </c>
      <c r="B133" s="53" t="s">
        <v>42</v>
      </c>
      <c r="C133" s="53" t="s">
        <v>99</v>
      </c>
      <c r="D133" s="53" t="s">
        <v>118</v>
      </c>
      <c r="E133" s="53" t="s">
        <v>45</v>
      </c>
      <c r="F133" s="54">
        <v>53.520000457763672</v>
      </c>
      <c r="G133" s="56">
        <v>625.4000244140625</v>
      </c>
    </row>
    <row r="134" spans="1:7">
      <c r="A134" s="53" t="s">
        <v>236</v>
      </c>
      <c r="B134" s="53" t="s">
        <v>42</v>
      </c>
      <c r="C134" s="53" t="s">
        <v>99</v>
      </c>
      <c r="D134" s="53" t="s">
        <v>106</v>
      </c>
      <c r="E134" s="53" t="s">
        <v>45</v>
      </c>
      <c r="F134" s="54">
        <v>159.21000194549561</v>
      </c>
      <c r="G134" s="56">
        <v>1310.5399780273437</v>
      </c>
    </row>
    <row r="135" spans="1:7">
      <c r="A135" s="53" t="s">
        <v>236</v>
      </c>
      <c r="B135" s="53" t="s">
        <v>42</v>
      </c>
      <c r="C135" s="53" t="s">
        <v>99</v>
      </c>
      <c r="D135" s="53" t="s">
        <v>101</v>
      </c>
      <c r="E135" s="53" t="s">
        <v>78</v>
      </c>
      <c r="F135" s="54">
        <v>6014.64013671875</v>
      </c>
      <c r="G135" s="56">
        <v>26941.44921875</v>
      </c>
    </row>
    <row r="136" spans="1:7">
      <c r="A136" s="53" t="s">
        <v>236</v>
      </c>
      <c r="B136" s="53" t="s">
        <v>4</v>
      </c>
      <c r="C136" s="53" t="s">
        <v>99</v>
      </c>
      <c r="D136" s="53" t="s">
        <v>128</v>
      </c>
      <c r="E136" s="53" t="s">
        <v>45</v>
      </c>
      <c r="F136" s="54">
        <v>396.89999389648437</v>
      </c>
      <c r="G136" s="56">
        <v>2344.320068359375</v>
      </c>
    </row>
    <row r="137" spans="1:7">
      <c r="A137" s="53" t="s">
        <v>236</v>
      </c>
      <c r="B137" s="53" t="s">
        <v>2</v>
      </c>
      <c r="C137" s="53" t="s">
        <v>99</v>
      </c>
      <c r="D137" s="53" t="s">
        <v>101</v>
      </c>
      <c r="E137" s="53" t="s">
        <v>95</v>
      </c>
      <c r="F137" s="54">
        <v>1418.4000244140625</v>
      </c>
      <c r="G137" s="56">
        <v>14573.259765625</v>
      </c>
    </row>
    <row r="138" spans="1:7">
      <c r="A138" s="53" t="s">
        <v>236</v>
      </c>
      <c r="B138" s="53" t="s">
        <v>2</v>
      </c>
      <c r="C138" s="53" t="s">
        <v>99</v>
      </c>
      <c r="D138" s="53" t="s">
        <v>125</v>
      </c>
      <c r="E138" s="53" t="s">
        <v>45</v>
      </c>
      <c r="F138" s="54">
        <v>400.98001098632812</v>
      </c>
      <c r="G138" s="56">
        <v>5690.39990234375</v>
      </c>
    </row>
    <row r="139" spans="1:7">
      <c r="A139" s="53" t="s">
        <v>236</v>
      </c>
      <c r="B139" s="53" t="s">
        <v>2</v>
      </c>
      <c r="C139" s="53" t="s">
        <v>99</v>
      </c>
      <c r="D139" s="53" t="s">
        <v>248</v>
      </c>
      <c r="E139" s="53" t="s">
        <v>107</v>
      </c>
      <c r="F139" s="54">
        <v>312.760009765625</v>
      </c>
      <c r="G139" s="56">
        <v>3745.3701171875</v>
      </c>
    </row>
    <row r="140" spans="1:7">
      <c r="A140" s="53" t="s">
        <v>236</v>
      </c>
      <c r="B140" s="53" t="s">
        <v>42</v>
      </c>
      <c r="C140" s="53" t="s">
        <v>99</v>
      </c>
      <c r="D140" s="53" t="s">
        <v>249</v>
      </c>
      <c r="E140" s="53" t="s">
        <v>45</v>
      </c>
      <c r="F140" s="54">
        <v>199.58000183105469</v>
      </c>
      <c r="G140" s="56">
        <v>1349</v>
      </c>
    </row>
    <row r="141" spans="1:7">
      <c r="A141" s="53" t="s">
        <v>236</v>
      </c>
      <c r="B141" s="53" t="s">
        <v>42</v>
      </c>
      <c r="C141" s="53" t="s">
        <v>99</v>
      </c>
      <c r="D141" s="53" t="s">
        <v>100</v>
      </c>
      <c r="E141" s="53" t="s">
        <v>72</v>
      </c>
      <c r="F141" s="54">
        <v>562.5999755859375</v>
      </c>
      <c r="G141" s="56">
        <v>3741.800048828125</v>
      </c>
    </row>
    <row r="142" spans="1:7">
      <c r="A142" s="53" t="s">
        <v>236</v>
      </c>
      <c r="B142" s="53" t="s">
        <v>42</v>
      </c>
      <c r="C142" s="53" t="s">
        <v>99</v>
      </c>
      <c r="D142" s="53" t="s">
        <v>100</v>
      </c>
      <c r="E142" s="53" t="s">
        <v>45</v>
      </c>
      <c r="F142" s="54">
        <v>3026.8599853515625</v>
      </c>
      <c r="G142" s="56">
        <v>19559.9501953125</v>
      </c>
    </row>
    <row r="143" spans="1:7">
      <c r="A143" s="53" t="s">
        <v>236</v>
      </c>
      <c r="B143" s="53" t="s">
        <v>42</v>
      </c>
      <c r="C143" s="53" t="s">
        <v>99</v>
      </c>
      <c r="D143" s="53" t="s">
        <v>100</v>
      </c>
      <c r="E143" s="53" t="s">
        <v>95</v>
      </c>
      <c r="F143" s="54">
        <v>1765.1699676513672</v>
      </c>
      <c r="G143" s="56">
        <v>24373.189453125</v>
      </c>
    </row>
    <row r="144" spans="1:7">
      <c r="A144" s="53" t="s">
        <v>236</v>
      </c>
      <c r="B144" s="53" t="s">
        <v>42</v>
      </c>
      <c r="C144" s="53" t="s">
        <v>99</v>
      </c>
      <c r="D144" s="53" t="s">
        <v>108</v>
      </c>
      <c r="E144" s="53" t="s">
        <v>72</v>
      </c>
      <c r="F144" s="54">
        <v>32.209999084472656</v>
      </c>
      <c r="G144" s="56">
        <v>170</v>
      </c>
    </row>
    <row r="145" spans="1:7">
      <c r="A145" s="53" t="s">
        <v>236</v>
      </c>
      <c r="B145" s="53" t="s">
        <v>42</v>
      </c>
      <c r="C145" s="53" t="s">
        <v>99</v>
      </c>
      <c r="D145" s="53" t="s">
        <v>101</v>
      </c>
      <c r="E145" s="53" t="s">
        <v>107</v>
      </c>
      <c r="F145" s="54">
        <v>19699.2802734375</v>
      </c>
      <c r="G145" s="56">
        <v>111369.37109375</v>
      </c>
    </row>
    <row r="146" spans="1:7">
      <c r="A146" s="53" t="s">
        <v>236</v>
      </c>
      <c r="B146" s="53" t="s">
        <v>4</v>
      </c>
      <c r="C146" s="53" t="s">
        <v>99</v>
      </c>
      <c r="D146" s="53" t="s">
        <v>128</v>
      </c>
      <c r="E146" s="53" t="s">
        <v>107</v>
      </c>
      <c r="F146" s="54">
        <v>353.260009765625</v>
      </c>
      <c r="G146" s="56">
        <v>1755.8399658203125</v>
      </c>
    </row>
    <row r="147" spans="1:7">
      <c r="A147" s="53" t="s">
        <v>236</v>
      </c>
      <c r="B147" s="53" t="s">
        <v>42</v>
      </c>
      <c r="C147" s="53" t="s">
        <v>99</v>
      </c>
      <c r="D147" s="53" t="s">
        <v>101</v>
      </c>
      <c r="E147" s="53" t="s">
        <v>45</v>
      </c>
      <c r="F147" s="54">
        <v>115061.37006378174</v>
      </c>
      <c r="G147" s="56">
        <v>648930.08679199219</v>
      </c>
    </row>
    <row r="148" spans="1:7">
      <c r="A148" s="53" t="s">
        <v>236</v>
      </c>
      <c r="B148" s="53" t="s">
        <v>42</v>
      </c>
      <c r="C148" s="53" t="s">
        <v>99</v>
      </c>
      <c r="D148" s="53" t="s">
        <v>101</v>
      </c>
      <c r="E148" s="53" t="s">
        <v>95</v>
      </c>
      <c r="F148" s="54">
        <v>61743.99072265625</v>
      </c>
      <c r="G148" s="56">
        <v>409595.419921875</v>
      </c>
    </row>
    <row r="149" spans="1:7">
      <c r="A149" s="53" t="s">
        <v>236</v>
      </c>
      <c r="B149" s="53" t="s">
        <v>42</v>
      </c>
      <c r="C149" s="53" t="s">
        <v>99</v>
      </c>
      <c r="D149" s="53" t="s">
        <v>101</v>
      </c>
      <c r="E149" s="53" t="s">
        <v>80</v>
      </c>
      <c r="F149" s="54">
        <v>25897.83984375</v>
      </c>
      <c r="G149" s="56">
        <v>129151.84375</v>
      </c>
    </row>
    <row r="150" spans="1:7">
      <c r="A150" s="53" t="s">
        <v>236</v>
      </c>
      <c r="B150" s="53" t="s">
        <v>42</v>
      </c>
      <c r="C150" s="53" t="s">
        <v>99</v>
      </c>
      <c r="D150" s="53" t="s">
        <v>125</v>
      </c>
      <c r="E150" s="53" t="s">
        <v>72</v>
      </c>
      <c r="F150" s="54">
        <v>3038.2099609375</v>
      </c>
      <c r="G150" s="56">
        <v>9465.8998107910156</v>
      </c>
    </row>
    <row r="151" spans="1:7">
      <c r="A151" s="53" t="s">
        <v>236</v>
      </c>
      <c r="B151" s="53" t="s">
        <v>42</v>
      </c>
      <c r="C151" s="53" t="s">
        <v>99</v>
      </c>
      <c r="D151" s="53" t="s">
        <v>125</v>
      </c>
      <c r="E151" s="53" t="s">
        <v>78</v>
      </c>
      <c r="F151" s="54">
        <v>115.01000213623047</v>
      </c>
      <c r="G151" s="56">
        <v>862.73001098632812</v>
      </c>
    </row>
    <row r="152" spans="1:7">
      <c r="A152" s="53" t="s">
        <v>236</v>
      </c>
      <c r="B152" s="53" t="s">
        <v>42</v>
      </c>
      <c r="C152" s="53" t="s">
        <v>99</v>
      </c>
      <c r="D152" s="53" t="s">
        <v>125</v>
      </c>
      <c r="E152" s="53" t="s">
        <v>45</v>
      </c>
      <c r="F152" s="54">
        <v>60648.060091018677</v>
      </c>
      <c r="G152" s="56">
        <v>187086.33229827881</v>
      </c>
    </row>
    <row r="153" spans="1:7">
      <c r="A153" s="53" t="s">
        <v>236</v>
      </c>
      <c r="B153" s="53" t="s">
        <v>42</v>
      </c>
      <c r="C153" s="53" t="s">
        <v>99</v>
      </c>
      <c r="D153" s="53" t="s">
        <v>125</v>
      </c>
      <c r="E153" s="53" t="s">
        <v>95</v>
      </c>
      <c r="F153" s="54">
        <v>376.94000244140625</v>
      </c>
      <c r="G153" s="56">
        <v>887.5</v>
      </c>
    </row>
    <row r="154" spans="1:7">
      <c r="A154" s="53" t="s">
        <v>236</v>
      </c>
      <c r="B154" s="53" t="s">
        <v>42</v>
      </c>
      <c r="C154" s="53" t="s">
        <v>99</v>
      </c>
      <c r="D154" s="53" t="s">
        <v>126</v>
      </c>
      <c r="E154" s="53" t="s">
        <v>45</v>
      </c>
      <c r="F154" s="54">
        <v>1432.4599609375</v>
      </c>
      <c r="G154" s="56">
        <v>6351.9501953125</v>
      </c>
    </row>
    <row r="155" spans="1:7">
      <c r="A155" s="53" t="s">
        <v>236</v>
      </c>
      <c r="B155" s="53" t="s">
        <v>42</v>
      </c>
      <c r="C155" s="53" t="s">
        <v>99</v>
      </c>
      <c r="D155" s="53" t="s">
        <v>127</v>
      </c>
      <c r="E155" s="53" t="s">
        <v>45</v>
      </c>
      <c r="F155" s="54">
        <v>9.0699996948242187</v>
      </c>
      <c r="G155" s="56">
        <v>68.199996948242188</v>
      </c>
    </row>
    <row r="156" spans="1:7">
      <c r="A156" s="53" t="s">
        <v>236</v>
      </c>
      <c r="B156" s="53" t="s">
        <v>42</v>
      </c>
      <c r="C156" s="53" t="s">
        <v>99</v>
      </c>
      <c r="D156" s="53" t="s">
        <v>101</v>
      </c>
      <c r="E156" s="53" t="s">
        <v>72</v>
      </c>
      <c r="F156" s="54">
        <v>1737.72998046875</v>
      </c>
      <c r="G156" s="56">
        <v>16510.5390625</v>
      </c>
    </row>
    <row r="157" spans="1:7" ht="15.75" thickBot="1">
      <c r="A157" s="38" t="s">
        <v>236</v>
      </c>
      <c r="B157" s="39"/>
      <c r="C157" s="39"/>
      <c r="D157" s="39"/>
      <c r="E157" s="39"/>
      <c r="F157" s="39">
        <f>SUM(F85:F156)</f>
        <v>966177.84789347649</v>
      </c>
      <c r="G157" s="40">
        <f>SUM(G85:G156)</f>
        <v>4522936.6098804474</v>
      </c>
    </row>
    <row r="158" spans="1:7">
      <c r="A158" s="53" t="s">
        <v>275</v>
      </c>
      <c r="B158" s="53" t="s">
        <v>42</v>
      </c>
      <c r="C158" s="53" t="s">
        <v>67</v>
      </c>
      <c r="D158" s="53" t="s">
        <v>70</v>
      </c>
      <c r="E158" s="53" t="s">
        <v>78</v>
      </c>
      <c r="F158" s="54">
        <v>9.5799999237060547</v>
      </c>
      <c r="G158" s="56">
        <v>39.700000762939453</v>
      </c>
    </row>
    <row r="159" spans="1:7">
      <c r="A159" s="53" t="s">
        <v>275</v>
      </c>
      <c r="B159" s="53" t="s">
        <v>42</v>
      </c>
      <c r="C159" s="53" t="s">
        <v>67</v>
      </c>
      <c r="D159" s="53" t="s">
        <v>70</v>
      </c>
      <c r="E159" s="53" t="s">
        <v>45</v>
      </c>
      <c r="F159" s="54">
        <v>2375.9400634765625</v>
      </c>
      <c r="G159" s="56">
        <v>6459.280029296875</v>
      </c>
    </row>
    <row r="160" spans="1:7">
      <c r="A160" s="53" t="s">
        <v>275</v>
      </c>
      <c r="B160" s="53" t="s">
        <v>42</v>
      </c>
      <c r="C160" s="53" t="s">
        <v>67</v>
      </c>
      <c r="D160" s="53" t="s">
        <v>70</v>
      </c>
      <c r="E160" s="53" t="s">
        <v>76</v>
      </c>
      <c r="F160" s="54">
        <v>9579.9599609375</v>
      </c>
      <c r="G160" s="56">
        <v>20356.80078125</v>
      </c>
    </row>
    <row r="161" spans="1:7">
      <c r="A161" s="53" t="s">
        <v>275</v>
      </c>
      <c r="B161" s="53" t="s">
        <v>42</v>
      </c>
      <c r="C161" s="53" t="s">
        <v>67</v>
      </c>
      <c r="D161" s="53" t="s">
        <v>70</v>
      </c>
      <c r="E161" s="53" t="s">
        <v>86</v>
      </c>
      <c r="F161" s="54">
        <v>19399.4296875</v>
      </c>
      <c r="G161" s="56">
        <v>35928</v>
      </c>
    </row>
    <row r="162" spans="1:7">
      <c r="A162" s="53" t="s">
        <v>275</v>
      </c>
      <c r="B162" s="53" t="s">
        <v>42</v>
      </c>
      <c r="C162" s="53" t="s">
        <v>67</v>
      </c>
      <c r="D162" s="53" t="s">
        <v>279</v>
      </c>
      <c r="E162" s="53" t="s">
        <v>45</v>
      </c>
      <c r="F162" s="54">
        <v>1772.199951171875</v>
      </c>
      <c r="G162" s="56">
        <v>22614.400390625</v>
      </c>
    </row>
    <row r="163" spans="1:7">
      <c r="A163" s="53" t="s">
        <v>275</v>
      </c>
      <c r="B163" s="53" t="s">
        <v>42</v>
      </c>
      <c r="C163" s="53" t="s">
        <v>67</v>
      </c>
      <c r="D163" s="53" t="s">
        <v>279</v>
      </c>
      <c r="E163" s="53" t="s">
        <v>80</v>
      </c>
      <c r="F163" s="54">
        <v>6.9899997711181641</v>
      </c>
      <c r="G163" s="56">
        <v>556.4000244140625</v>
      </c>
    </row>
    <row r="164" spans="1:7">
      <c r="A164" s="53" t="s">
        <v>275</v>
      </c>
      <c r="B164" s="53" t="s">
        <v>42</v>
      </c>
      <c r="C164" s="53" t="s">
        <v>67</v>
      </c>
      <c r="D164" s="53" t="s">
        <v>280</v>
      </c>
      <c r="E164" s="53" t="s">
        <v>45</v>
      </c>
      <c r="F164" s="54">
        <v>61.25</v>
      </c>
      <c r="G164" s="56">
        <v>902.80000305175781</v>
      </c>
    </row>
    <row r="165" spans="1:7" ht="30">
      <c r="A165" s="53" t="s">
        <v>275</v>
      </c>
      <c r="B165" s="53" t="s">
        <v>42</v>
      </c>
      <c r="C165" s="53" t="s">
        <v>67</v>
      </c>
      <c r="D165" s="53" t="s">
        <v>281</v>
      </c>
      <c r="E165" s="53" t="s">
        <v>78</v>
      </c>
      <c r="F165" s="54">
        <v>4.9899997711181641</v>
      </c>
      <c r="G165" s="56">
        <v>45.799999237060547</v>
      </c>
    </row>
    <row r="166" spans="1:7">
      <c r="A166" s="53" t="s">
        <v>275</v>
      </c>
      <c r="B166" s="53" t="s">
        <v>42</v>
      </c>
      <c r="C166" s="53" t="s">
        <v>67</v>
      </c>
      <c r="D166" s="53" t="s">
        <v>68</v>
      </c>
      <c r="E166" s="53" t="s">
        <v>45</v>
      </c>
      <c r="F166" s="54">
        <v>183.71000671386719</v>
      </c>
      <c r="G166" s="56">
        <v>514.8900146484375</v>
      </c>
    </row>
    <row r="167" spans="1:7">
      <c r="A167" s="53" t="s">
        <v>275</v>
      </c>
      <c r="B167" s="53" t="s">
        <v>42</v>
      </c>
      <c r="C167" s="53" t="s">
        <v>67</v>
      </c>
      <c r="D167" s="53" t="s">
        <v>68</v>
      </c>
      <c r="E167" s="53" t="s">
        <v>95</v>
      </c>
      <c r="F167" s="54">
        <v>458.42001342773437</v>
      </c>
      <c r="G167" s="56">
        <v>624.80000305175781</v>
      </c>
    </row>
    <row r="168" spans="1:7">
      <c r="A168" s="53" t="s">
        <v>275</v>
      </c>
      <c r="B168" s="53" t="s">
        <v>42</v>
      </c>
      <c r="C168" s="53" t="s">
        <v>67</v>
      </c>
      <c r="D168" s="53" t="s">
        <v>68</v>
      </c>
      <c r="E168" s="53" t="s">
        <v>81</v>
      </c>
      <c r="F168" s="54">
        <v>24141.509765625</v>
      </c>
      <c r="G168" s="56">
        <v>36665.6015625</v>
      </c>
    </row>
    <row r="169" spans="1:7">
      <c r="A169" s="53" t="s">
        <v>275</v>
      </c>
      <c r="B169" s="53" t="s">
        <v>42</v>
      </c>
      <c r="C169" s="53" t="s">
        <v>67</v>
      </c>
      <c r="D169" s="53" t="s">
        <v>82</v>
      </c>
      <c r="E169" s="53" t="s">
        <v>45</v>
      </c>
      <c r="F169" s="54">
        <v>214.32999420166016</v>
      </c>
      <c r="G169" s="56">
        <v>715.96000671386719</v>
      </c>
    </row>
    <row r="170" spans="1:7">
      <c r="A170" s="53" t="s">
        <v>275</v>
      </c>
      <c r="B170" s="53" t="s">
        <v>42</v>
      </c>
      <c r="C170" s="53" t="s">
        <v>67</v>
      </c>
      <c r="D170" s="53" t="s">
        <v>83</v>
      </c>
      <c r="E170" s="53" t="s">
        <v>45</v>
      </c>
      <c r="F170" s="54">
        <v>4885.2399559020996</v>
      </c>
      <c r="G170" s="56">
        <v>14158.669998168945</v>
      </c>
    </row>
    <row r="171" spans="1:7">
      <c r="A171" s="53" t="s">
        <v>275</v>
      </c>
      <c r="B171" s="53" t="s">
        <v>42</v>
      </c>
      <c r="C171" s="53" t="s">
        <v>67</v>
      </c>
      <c r="D171" s="53" t="s">
        <v>85</v>
      </c>
      <c r="E171" s="53" t="s">
        <v>75</v>
      </c>
      <c r="F171" s="54">
        <v>16764.939453125</v>
      </c>
      <c r="G171" s="56">
        <v>63420</v>
      </c>
    </row>
    <row r="172" spans="1:7">
      <c r="A172" s="53" t="s">
        <v>275</v>
      </c>
      <c r="B172" s="53" t="s">
        <v>42</v>
      </c>
      <c r="C172" s="53" t="s">
        <v>67</v>
      </c>
      <c r="D172" s="53" t="s">
        <v>77</v>
      </c>
      <c r="E172" s="53" t="s">
        <v>45</v>
      </c>
      <c r="F172" s="54">
        <v>8886.8698120117187</v>
      </c>
      <c r="G172" s="56">
        <v>16272.710083007813</v>
      </c>
    </row>
    <row r="173" spans="1:7">
      <c r="A173" s="53" t="s">
        <v>275</v>
      </c>
      <c r="B173" s="53" t="s">
        <v>42</v>
      </c>
      <c r="C173" s="53" t="s">
        <v>67</v>
      </c>
      <c r="D173" s="53" t="s">
        <v>77</v>
      </c>
      <c r="E173" s="53" t="s">
        <v>95</v>
      </c>
      <c r="F173" s="54">
        <v>1036.31005859375</v>
      </c>
      <c r="G173" s="56">
        <v>1188.739990234375</v>
      </c>
    </row>
    <row r="174" spans="1:7">
      <c r="A174" s="53" t="s">
        <v>275</v>
      </c>
      <c r="B174" s="53" t="s">
        <v>42</v>
      </c>
      <c r="C174" s="53" t="s">
        <v>67</v>
      </c>
      <c r="D174" s="53" t="s">
        <v>68</v>
      </c>
      <c r="E174" s="53" t="s">
        <v>78</v>
      </c>
      <c r="F174" s="54">
        <v>5840.89990234375</v>
      </c>
      <c r="G174" s="56">
        <v>11318.5498046875</v>
      </c>
    </row>
    <row r="175" spans="1:7">
      <c r="A175" s="53" t="s">
        <v>275</v>
      </c>
      <c r="B175" s="53" t="s">
        <v>42</v>
      </c>
      <c r="C175" s="53" t="s">
        <v>67</v>
      </c>
      <c r="D175" s="53" t="s">
        <v>79</v>
      </c>
      <c r="E175" s="53" t="s">
        <v>78</v>
      </c>
      <c r="F175" s="54">
        <v>5006.3299462795258</v>
      </c>
      <c r="G175" s="56">
        <v>13395.579740524292</v>
      </c>
    </row>
    <row r="176" spans="1:7">
      <c r="A176" s="53" t="s">
        <v>275</v>
      </c>
      <c r="B176" s="53" t="s">
        <v>42</v>
      </c>
      <c r="C176" s="53" t="s">
        <v>67</v>
      </c>
      <c r="D176" s="53" t="s">
        <v>69</v>
      </c>
      <c r="E176" s="53" t="s">
        <v>78</v>
      </c>
      <c r="F176" s="54">
        <v>12666.510038375854</v>
      </c>
      <c r="G176" s="56">
        <v>14164.160423278809</v>
      </c>
    </row>
    <row r="177" spans="1:7">
      <c r="A177" s="53" t="s">
        <v>275</v>
      </c>
      <c r="B177" s="53" t="s">
        <v>42</v>
      </c>
      <c r="C177" s="53" t="s">
        <v>67</v>
      </c>
      <c r="D177" s="53" t="s">
        <v>69</v>
      </c>
      <c r="E177" s="53" t="s">
        <v>45</v>
      </c>
      <c r="F177" s="54">
        <v>84785.499804496765</v>
      </c>
      <c r="G177" s="56">
        <v>232207.46130371094</v>
      </c>
    </row>
    <row r="178" spans="1:7">
      <c r="A178" s="53" t="s">
        <v>275</v>
      </c>
      <c r="B178" s="53" t="s">
        <v>42</v>
      </c>
      <c r="C178" s="53" t="s">
        <v>67</v>
      </c>
      <c r="D178" s="53" t="s">
        <v>90</v>
      </c>
      <c r="E178" s="53" t="s">
        <v>45</v>
      </c>
      <c r="F178" s="54">
        <v>39916.51953125</v>
      </c>
      <c r="G178" s="56">
        <v>46675</v>
      </c>
    </row>
    <row r="179" spans="1:7">
      <c r="A179" s="53" t="s">
        <v>275</v>
      </c>
      <c r="B179" s="53" t="s">
        <v>42</v>
      </c>
      <c r="C179" s="53" t="s">
        <v>67</v>
      </c>
      <c r="D179" s="53" t="s">
        <v>91</v>
      </c>
      <c r="E179" s="53" t="s">
        <v>45</v>
      </c>
      <c r="F179" s="54">
        <v>32482.069061279297</v>
      </c>
      <c r="G179" s="56">
        <v>47718.790283203125</v>
      </c>
    </row>
    <row r="180" spans="1:7">
      <c r="A180" s="53" t="s">
        <v>275</v>
      </c>
      <c r="B180" s="53" t="s">
        <v>42</v>
      </c>
      <c r="C180" s="53" t="s">
        <v>67</v>
      </c>
      <c r="D180" s="53" t="s">
        <v>92</v>
      </c>
      <c r="E180" s="53" t="s">
        <v>193</v>
      </c>
      <c r="F180" s="54">
        <v>1823.27001953125</v>
      </c>
      <c r="G180" s="56">
        <v>6004.740234375</v>
      </c>
    </row>
    <row r="181" spans="1:7">
      <c r="A181" s="53" t="s">
        <v>275</v>
      </c>
      <c r="B181" s="53" t="s">
        <v>42</v>
      </c>
      <c r="C181" s="53" t="s">
        <v>67</v>
      </c>
      <c r="D181" s="53" t="s">
        <v>92</v>
      </c>
      <c r="E181" s="53" t="s">
        <v>78</v>
      </c>
      <c r="F181" s="54">
        <v>244.49000549316406</v>
      </c>
      <c r="G181" s="56">
        <v>729.34001159667969</v>
      </c>
    </row>
    <row r="182" spans="1:7">
      <c r="A182" s="53" t="s">
        <v>275</v>
      </c>
      <c r="B182" s="53" t="s">
        <v>42</v>
      </c>
      <c r="C182" s="53" t="s">
        <v>67</v>
      </c>
      <c r="D182" s="53" t="s">
        <v>92</v>
      </c>
      <c r="E182" s="53" t="s">
        <v>45</v>
      </c>
      <c r="F182" s="54">
        <v>929.8699951171875</v>
      </c>
      <c r="G182" s="56">
        <v>2211</v>
      </c>
    </row>
    <row r="183" spans="1:7">
      <c r="A183" s="53" t="s">
        <v>275</v>
      </c>
      <c r="B183" s="53" t="s">
        <v>42</v>
      </c>
      <c r="C183" s="53" t="s">
        <v>67</v>
      </c>
      <c r="D183" s="53" t="s">
        <v>71</v>
      </c>
      <c r="E183" s="53" t="s">
        <v>45</v>
      </c>
      <c r="F183" s="54">
        <v>44132.53931427002</v>
      </c>
      <c r="G183" s="56">
        <v>81060.508422851563</v>
      </c>
    </row>
    <row r="184" spans="1:7">
      <c r="A184" s="53" t="s">
        <v>275</v>
      </c>
      <c r="B184" s="53" t="s">
        <v>42</v>
      </c>
      <c r="C184" s="53" t="s">
        <v>67</v>
      </c>
      <c r="D184" s="53" t="s">
        <v>94</v>
      </c>
      <c r="E184" s="53" t="s">
        <v>95</v>
      </c>
      <c r="F184" s="54">
        <v>288.95001220703125</v>
      </c>
      <c r="G184" s="56">
        <v>1039.800048828125</v>
      </c>
    </row>
    <row r="185" spans="1:7">
      <c r="A185" s="53" t="s">
        <v>275</v>
      </c>
      <c r="B185" s="53" t="s">
        <v>42</v>
      </c>
      <c r="C185" s="53" t="s">
        <v>67</v>
      </c>
      <c r="D185" s="53" t="s">
        <v>71</v>
      </c>
      <c r="E185" s="53" t="s">
        <v>78</v>
      </c>
      <c r="F185" s="54">
        <v>2494.780029296875</v>
      </c>
      <c r="G185" s="56">
        <v>7288.64990234375</v>
      </c>
    </row>
    <row r="186" spans="1:7">
      <c r="A186" s="53" t="s">
        <v>275</v>
      </c>
      <c r="B186" s="53" t="s">
        <v>42</v>
      </c>
      <c r="C186" s="53" t="s">
        <v>67</v>
      </c>
      <c r="D186" s="53" t="s">
        <v>79</v>
      </c>
      <c r="E186" s="53" t="s">
        <v>45</v>
      </c>
      <c r="F186" s="54">
        <v>6782.8600692749023</v>
      </c>
      <c r="G186" s="56">
        <v>29118.970123291016</v>
      </c>
    </row>
    <row r="187" spans="1:7">
      <c r="A187" s="53" t="s">
        <v>275</v>
      </c>
      <c r="B187" s="53" t="s">
        <v>42</v>
      </c>
      <c r="C187" s="53" t="s">
        <v>67</v>
      </c>
      <c r="D187" s="53" t="s">
        <v>79</v>
      </c>
      <c r="E187" s="53" t="s">
        <v>95</v>
      </c>
      <c r="F187" s="54">
        <v>4894.0201187133789</v>
      </c>
      <c r="G187" s="56">
        <v>6277.4401245117187</v>
      </c>
    </row>
    <row r="188" spans="1:7">
      <c r="A188" s="53" t="s">
        <v>275</v>
      </c>
      <c r="B188" s="53" t="s">
        <v>42</v>
      </c>
      <c r="C188" s="53" t="s">
        <v>67</v>
      </c>
      <c r="D188" s="53" t="s">
        <v>79</v>
      </c>
      <c r="E188" s="53" t="s">
        <v>80</v>
      </c>
      <c r="F188" s="54">
        <v>6094.02978515625</v>
      </c>
      <c r="G188" s="56">
        <v>37772.53125</v>
      </c>
    </row>
    <row r="189" spans="1:7">
      <c r="A189" s="53" t="s">
        <v>275</v>
      </c>
      <c r="B189" s="53" t="s">
        <v>42</v>
      </c>
      <c r="C189" s="53" t="s">
        <v>67</v>
      </c>
      <c r="D189" s="53" t="s">
        <v>282</v>
      </c>
      <c r="E189" s="53" t="s">
        <v>283</v>
      </c>
      <c r="F189" s="54">
        <v>299.3699951171875</v>
      </c>
      <c r="G189" s="56">
        <v>750</v>
      </c>
    </row>
    <row r="190" spans="1:7">
      <c r="A190" s="53" t="s">
        <v>275</v>
      </c>
      <c r="B190" s="53" t="s">
        <v>42</v>
      </c>
      <c r="C190" s="53" t="s">
        <v>67</v>
      </c>
      <c r="D190" s="53" t="s">
        <v>71</v>
      </c>
      <c r="E190" s="53" t="s">
        <v>89</v>
      </c>
      <c r="F190" s="54">
        <v>10866.3095703125</v>
      </c>
      <c r="G190" s="56">
        <v>34386.1015625</v>
      </c>
    </row>
    <row r="191" spans="1:7">
      <c r="A191" s="53" t="s">
        <v>275</v>
      </c>
      <c r="B191" s="53" t="s">
        <v>42</v>
      </c>
      <c r="C191" s="53" t="s">
        <v>67</v>
      </c>
      <c r="D191" s="53" t="s">
        <v>71</v>
      </c>
      <c r="E191" s="53" t="s">
        <v>72</v>
      </c>
      <c r="F191" s="54">
        <v>332.489990234375</v>
      </c>
      <c r="G191" s="56">
        <v>1375.280029296875</v>
      </c>
    </row>
    <row r="192" spans="1:7">
      <c r="A192" s="53" t="s">
        <v>275</v>
      </c>
      <c r="B192" s="53" t="s">
        <v>42</v>
      </c>
      <c r="C192" s="53" t="s">
        <v>67</v>
      </c>
      <c r="D192" s="53" t="s">
        <v>71</v>
      </c>
      <c r="E192" s="53" t="s">
        <v>73</v>
      </c>
      <c r="F192" s="54">
        <v>12597.650390625</v>
      </c>
      <c r="G192" s="56">
        <v>29030.2890625</v>
      </c>
    </row>
    <row r="193" spans="1:7">
      <c r="A193" s="53" t="s">
        <v>275</v>
      </c>
      <c r="B193" s="53" t="s">
        <v>96</v>
      </c>
      <c r="C193" s="53" t="s">
        <v>67</v>
      </c>
      <c r="D193" s="53" t="s">
        <v>97</v>
      </c>
      <c r="E193" s="53" t="s">
        <v>45</v>
      </c>
      <c r="F193" s="54">
        <v>1551.7600402832031</v>
      </c>
      <c r="G193" s="56">
        <v>8036.159912109375</v>
      </c>
    </row>
    <row r="194" spans="1:7">
      <c r="A194" s="53" t="s">
        <v>275</v>
      </c>
      <c r="B194" s="53" t="s">
        <v>42</v>
      </c>
      <c r="C194" s="53" t="s">
        <v>67</v>
      </c>
      <c r="D194" s="53" t="s">
        <v>239</v>
      </c>
      <c r="E194" s="53" t="s">
        <v>78</v>
      </c>
      <c r="F194" s="54">
        <v>9.5799999237060547</v>
      </c>
      <c r="G194" s="56">
        <v>39.700000762939453</v>
      </c>
    </row>
    <row r="195" spans="1:7">
      <c r="A195" s="53" t="s">
        <v>275</v>
      </c>
      <c r="B195" s="53" t="s">
        <v>42</v>
      </c>
      <c r="C195" s="53" t="s">
        <v>99</v>
      </c>
      <c r="D195" s="53" t="s">
        <v>246</v>
      </c>
      <c r="E195" s="53" t="s">
        <v>45</v>
      </c>
      <c r="F195" s="54">
        <v>1071.3999633789062</v>
      </c>
      <c r="G195" s="56">
        <v>8290.619873046875</v>
      </c>
    </row>
    <row r="196" spans="1:7">
      <c r="A196" s="53" t="s">
        <v>275</v>
      </c>
      <c r="B196" s="53" t="s">
        <v>42</v>
      </c>
      <c r="C196" s="53" t="s">
        <v>99</v>
      </c>
      <c r="D196" s="53" t="s">
        <v>108</v>
      </c>
      <c r="E196" s="53" t="s">
        <v>80</v>
      </c>
      <c r="F196" s="54">
        <v>33090.7890625</v>
      </c>
      <c r="G196" s="56">
        <v>156478.40234375</v>
      </c>
    </row>
    <row r="197" spans="1:7">
      <c r="A197" s="53" t="s">
        <v>275</v>
      </c>
      <c r="B197" s="53" t="s">
        <v>42</v>
      </c>
      <c r="C197" s="53" t="s">
        <v>99</v>
      </c>
      <c r="D197" s="53" t="s">
        <v>102</v>
      </c>
      <c r="E197" s="53" t="s">
        <v>45</v>
      </c>
      <c r="F197" s="54">
        <v>44.909999847412109</v>
      </c>
      <c r="G197" s="56">
        <v>372.54000854492187</v>
      </c>
    </row>
    <row r="198" spans="1:7">
      <c r="A198" s="53" t="s">
        <v>275</v>
      </c>
      <c r="B198" s="53" t="s">
        <v>42</v>
      </c>
      <c r="C198" s="53" t="s">
        <v>99</v>
      </c>
      <c r="D198" s="53" t="s">
        <v>104</v>
      </c>
      <c r="E198" s="53" t="s">
        <v>45</v>
      </c>
      <c r="F198" s="54">
        <v>41.729999542236328</v>
      </c>
      <c r="G198" s="56">
        <v>461.83999633789062</v>
      </c>
    </row>
    <row r="199" spans="1:7">
      <c r="A199" s="53" t="s">
        <v>275</v>
      </c>
      <c r="B199" s="53" t="s">
        <v>42</v>
      </c>
      <c r="C199" s="53" t="s">
        <v>99</v>
      </c>
      <c r="D199" s="53" t="s">
        <v>105</v>
      </c>
      <c r="E199" s="53" t="s">
        <v>45</v>
      </c>
      <c r="F199" s="54">
        <v>408.239990234375</v>
      </c>
      <c r="G199" s="56">
        <v>12888</v>
      </c>
    </row>
    <row r="200" spans="1:7">
      <c r="A200" s="53" t="s">
        <v>275</v>
      </c>
      <c r="B200" s="53" t="s">
        <v>42</v>
      </c>
      <c r="C200" s="53" t="s">
        <v>99</v>
      </c>
      <c r="D200" s="53" t="s">
        <v>106</v>
      </c>
      <c r="E200" s="53" t="s">
        <v>107</v>
      </c>
      <c r="F200" s="54">
        <v>97079.5703125</v>
      </c>
      <c r="G200" s="56">
        <v>359244.640625</v>
      </c>
    </row>
    <row r="201" spans="1:7">
      <c r="A201" s="53" t="s">
        <v>275</v>
      </c>
      <c r="B201" s="53" t="s">
        <v>42</v>
      </c>
      <c r="C201" s="53" t="s">
        <v>99</v>
      </c>
      <c r="D201" s="53" t="s">
        <v>106</v>
      </c>
      <c r="E201" s="53" t="s">
        <v>45</v>
      </c>
      <c r="F201" s="54">
        <v>128.82000732421875</v>
      </c>
      <c r="G201" s="56">
        <v>1547.800048828125</v>
      </c>
    </row>
    <row r="202" spans="1:7">
      <c r="A202" s="53" t="s">
        <v>275</v>
      </c>
      <c r="B202" s="53" t="s">
        <v>42</v>
      </c>
      <c r="C202" s="53" t="s">
        <v>99</v>
      </c>
      <c r="D202" s="53" t="s">
        <v>106</v>
      </c>
      <c r="E202" s="53" t="s">
        <v>80</v>
      </c>
      <c r="F202" s="54">
        <v>3115.47998046875</v>
      </c>
      <c r="G202" s="56">
        <v>13424.599609375</v>
      </c>
    </row>
    <row r="203" spans="1:7">
      <c r="A203" s="53" t="s">
        <v>275</v>
      </c>
      <c r="B203" s="53" t="s">
        <v>42</v>
      </c>
      <c r="C203" s="53" t="s">
        <v>99</v>
      </c>
      <c r="D203" s="53" t="s">
        <v>108</v>
      </c>
      <c r="E203" s="53" t="s">
        <v>95</v>
      </c>
      <c r="F203" s="54">
        <v>31189.309936523438</v>
      </c>
      <c r="G203" s="56">
        <v>128590.73803710938</v>
      </c>
    </row>
    <row r="204" spans="1:7">
      <c r="A204" s="53" t="s">
        <v>275</v>
      </c>
      <c r="B204" s="53" t="s">
        <v>42</v>
      </c>
      <c r="C204" s="53" t="s">
        <v>99</v>
      </c>
      <c r="D204" s="53" t="s">
        <v>245</v>
      </c>
      <c r="E204" s="53" t="s">
        <v>45</v>
      </c>
      <c r="F204" s="54">
        <v>127.01000213623047</v>
      </c>
      <c r="G204" s="56">
        <v>963.20001220703125</v>
      </c>
    </row>
    <row r="205" spans="1:7">
      <c r="A205" s="53" t="s">
        <v>275</v>
      </c>
      <c r="B205" s="53" t="s">
        <v>42</v>
      </c>
      <c r="C205" s="53" t="s">
        <v>99</v>
      </c>
      <c r="D205" s="53" t="s">
        <v>108</v>
      </c>
      <c r="E205" s="53" t="s">
        <v>72</v>
      </c>
      <c r="F205" s="54">
        <v>332.94000244140625</v>
      </c>
      <c r="G205" s="56">
        <v>2501.81005859375</v>
      </c>
    </row>
    <row r="206" spans="1:7">
      <c r="A206" s="53" t="s">
        <v>275</v>
      </c>
      <c r="B206" s="53" t="s">
        <v>42</v>
      </c>
      <c r="C206" s="53" t="s">
        <v>99</v>
      </c>
      <c r="D206" s="53" t="s">
        <v>246</v>
      </c>
      <c r="E206" s="53" t="s">
        <v>80</v>
      </c>
      <c r="F206" s="54">
        <v>709.32000732421875</v>
      </c>
      <c r="G206" s="56">
        <v>3731.699951171875</v>
      </c>
    </row>
    <row r="207" spans="1:7">
      <c r="A207" s="53" t="s">
        <v>275</v>
      </c>
      <c r="B207" s="53" t="s">
        <v>42</v>
      </c>
      <c r="C207" s="53" t="s">
        <v>99</v>
      </c>
      <c r="D207" s="53" t="s">
        <v>247</v>
      </c>
      <c r="E207" s="53" t="s">
        <v>45</v>
      </c>
      <c r="F207" s="54">
        <v>2397.7099609375</v>
      </c>
      <c r="G207" s="56">
        <v>20380.5703125</v>
      </c>
    </row>
    <row r="208" spans="1:7">
      <c r="A208" s="53" t="s">
        <v>275</v>
      </c>
      <c r="B208" s="53" t="s">
        <v>42</v>
      </c>
      <c r="C208" s="53" t="s">
        <v>99</v>
      </c>
      <c r="D208" s="53" t="s">
        <v>112</v>
      </c>
      <c r="E208" s="53" t="s">
        <v>78</v>
      </c>
      <c r="F208" s="54">
        <v>278.41000366210937</v>
      </c>
      <c r="G208" s="56">
        <v>1348.1099853515625</v>
      </c>
    </row>
    <row r="209" spans="1:7">
      <c r="A209" s="53" t="s">
        <v>275</v>
      </c>
      <c r="B209" s="53" t="s">
        <v>42</v>
      </c>
      <c r="C209" s="53" t="s">
        <v>99</v>
      </c>
      <c r="D209" s="53" t="s">
        <v>112</v>
      </c>
      <c r="E209" s="53" t="s">
        <v>45</v>
      </c>
      <c r="F209" s="54">
        <v>7211.7499313354492</v>
      </c>
      <c r="G209" s="56">
        <v>39766.100769042969</v>
      </c>
    </row>
    <row r="210" spans="1:7">
      <c r="A210" s="53" t="s">
        <v>275</v>
      </c>
      <c r="B210" s="53" t="s">
        <v>42</v>
      </c>
      <c r="C210" s="53" t="s">
        <v>99</v>
      </c>
      <c r="D210" s="53" t="s">
        <v>113</v>
      </c>
      <c r="E210" s="53" t="s">
        <v>45</v>
      </c>
      <c r="F210" s="54">
        <v>504.84999084472656</v>
      </c>
      <c r="G210" s="56">
        <v>820</v>
      </c>
    </row>
    <row r="211" spans="1:7">
      <c r="A211" s="53" t="s">
        <v>275</v>
      </c>
      <c r="B211" s="53" t="s">
        <v>42</v>
      </c>
      <c r="C211" s="53" t="s">
        <v>99</v>
      </c>
      <c r="D211" s="53" t="s">
        <v>114</v>
      </c>
      <c r="E211" s="53" t="s">
        <v>45</v>
      </c>
      <c r="F211" s="54">
        <v>11042.369812011719</v>
      </c>
      <c r="G211" s="56">
        <v>86246.949951171875</v>
      </c>
    </row>
    <row r="212" spans="1:7">
      <c r="A212" s="53" t="s">
        <v>275</v>
      </c>
      <c r="B212" s="53" t="s">
        <v>42</v>
      </c>
      <c r="C212" s="53" t="s">
        <v>99</v>
      </c>
      <c r="D212" s="53" t="s">
        <v>117</v>
      </c>
      <c r="E212" s="53" t="s">
        <v>45</v>
      </c>
      <c r="F212" s="54">
        <v>14.970000267028809</v>
      </c>
      <c r="G212" s="56">
        <v>151.13999938964844</v>
      </c>
    </row>
    <row r="213" spans="1:7">
      <c r="A213" s="53" t="s">
        <v>275</v>
      </c>
      <c r="B213" s="53" t="s">
        <v>42</v>
      </c>
      <c r="C213" s="53" t="s">
        <v>99</v>
      </c>
      <c r="D213" s="53" t="s">
        <v>118</v>
      </c>
      <c r="E213" s="53" t="s">
        <v>45</v>
      </c>
      <c r="F213" s="54">
        <v>115.66999626159668</v>
      </c>
      <c r="G213" s="56">
        <v>848.54998779296875</v>
      </c>
    </row>
    <row r="214" spans="1:7">
      <c r="A214" s="53" t="s">
        <v>275</v>
      </c>
      <c r="B214" s="53" t="s">
        <v>42</v>
      </c>
      <c r="C214" s="53" t="s">
        <v>99</v>
      </c>
      <c r="D214" s="53" t="s">
        <v>285</v>
      </c>
      <c r="E214" s="53" t="s">
        <v>45</v>
      </c>
      <c r="F214" s="54">
        <v>5542.9501953125</v>
      </c>
      <c r="G214" s="56">
        <v>7988.5</v>
      </c>
    </row>
    <row r="215" spans="1:7">
      <c r="A215" s="53" t="s">
        <v>275</v>
      </c>
      <c r="B215" s="53" t="s">
        <v>42</v>
      </c>
      <c r="C215" s="53" t="s">
        <v>99</v>
      </c>
      <c r="D215" s="53" t="s">
        <v>101</v>
      </c>
      <c r="E215" s="53" t="s">
        <v>228</v>
      </c>
      <c r="F215" s="54">
        <v>75.639999389648438</v>
      </c>
      <c r="G215" s="56">
        <v>1041</v>
      </c>
    </row>
    <row r="216" spans="1:7">
      <c r="A216" s="53" t="s">
        <v>275</v>
      </c>
      <c r="B216" s="53" t="s">
        <v>42</v>
      </c>
      <c r="C216" s="53" t="s">
        <v>99</v>
      </c>
      <c r="D216" s="53" t="s">
        <v>123</v>
      </c>
      <c r="E216" s="53" t="s">
        <v>45</v>
      </c>
      <c r="F216" s="54">
        <v>15.880000114440918</v>
      </c>
      <c r="G216" s="56">
        <v>158.74000549316406</v>
      </c>
    </row>
    <row r="217" spans="1:7">
      <c r="A217" s="53" t="s">
        <v>275</v>
      </c>
      <c r="B217" s="53" t="s">
        <v>42</v>
      </c>
      <c r="C217" s="53" t="s">
        <v>99</v>
      </c>
      <c r="D217" s="53" t="s">
        <v>100</v>
      </c>
      <c r="E217" s="53" t="s">
        <v>78</v>
      </c>
      <c r="F217" s="54">
        <v>793.34002685546875</v>
      </c>
      <c r="G217" s="56">
        <v>8215.0703125</v>
      </c>
    </row>
    <row r="218" spans="1:7">
      <c r="A218" s="53" t="s">
        <v>275</v>
      </c>
      <c r="B218" s="53" t="s">
        <v>42</v>
      </c>
      <c r="C218" s="53" t="s">
        <v>99</v>
      </c>
      <c r="D218" s="53" t="s">
        <v>100</v>
      </c>
      <c r="E218" s="53" t="s">
        <v>45</v>
      </c>
      <c r="F218" s="54">
        <v>1213.1700439453125</v>
      </c>
      <c r="G218" s="56">
        <v>6800.39013671875</v>
      </c>
    </row>
    <row r="219" spans="1:7">
      <c r="A219" s="53" t="s">
        <v>275</v>
      </c>
      <c r="B219" s="53" t="s">
        <v>42</v>
      </c>
      <c r="C219" s="53" t="s">
        <v>99</v>
      </c>
      <c r="D219" s="53" t="s">
        <v>100</v>
      </c>
      <c r="E219" s="53" t="s">
        <v>95</v>
      </c>
      <c r="F219" s="54">
        <v>5133.75</v>
      </c>
      <c r="G219" s="56">
        <v>23703.0400390625</v>
      </c>
    </row>
    <row r="220" spans="1:7">
      <c r="A220" s="53" t="s">
        <v>275</v>
      </c>
      <c r="B220" s="53" t="s">
        <v>42</v>
      </c>
      <c r="C220" s="53" t="s">
        <v>99</v>
      </c>
      <c r="D220" s="53" t="s">
        <v>101</v>
      </c>
      <c r="E220" s="53" t="s">
        <v>273</v>
      </c>
      <c r="F220" s="54">
        <v>21693.330078125</v>
      </c>
      <c r="G220" s="56">
        <v>130843</v>
      </c>
    </row>
    <row r="221" spans="1:7">
      <c r="A221" s="53" t="s">
        <v>275</v>
      </c>
      <c r="B221" s="53" t="s">
        <v>42</v>
      </c>
      <c r="C221" s="53" t="s">
        <v>99</v>
      </c>
      <c r="D221" s="53" t="s">
        <v>101</v>
      </c>
      <c r="E221" s="53" t="s">
        <v>72</v>
      </c>
      <c r="F221" s="54">
        <v>5377.840087890625</v>
      </c>
      <c r="G221" s="56">
        <v>25238.5703125</v>
      </c>
    </row>
    <row r="222" spans="1:7">
      <c r="A222" s="53" t="s">
        <v>275</v>
      </c>
      <c r="B222" s="53" t="s">
        <v>42</v>
      </c>
      <c r="C222" s="53" t="s">
        <v>99</v>
      </c>
      <c r="D222" s="53" t="s">
        <v>101</v>
      </c>
      <c r="E222" s="53" t="s">
        <v>124</v>
      </c>
      <c r="F222" s="54">
        <v>19430.359375</v>
      </c>
      <c r="G222" s="56">
        <v>67741.078125</v>
      </c>
    </row>
    <row r="223" spans="1:7">
      <c r="A223" s="53" t="s">
        <v>275</v>
      </c>
      <c r="B223" s="53" t="s">
        <v>42</v>
      </c>
      <c r="C223" s="53" t="s">
        <v>99</v>
      </c>
      <c r="D223" s="53" t="s">
        <v>101</v>
      </c>
      <c r="E223" s="53" t="s">
        <v>107</v>
      </c>
      <c r="F223" s="54">
        <v>73575.611328125</v>
      </c>
      <c r="G223" s="56">
        <v>391133.8515625</v>
      </c>
    </row>
    <row r="224" spans="1:7">
      <c r="A224" s="53" t="s">
        <v>275</v>
      </c>
      <c r="B224" s="53" t="s">
        <v>42</v>
      </c>
      <c r="C224" s="53" t="s">
        <v>99</v>
      </c>
      <c r="D224" s="53" t="s">
        <v>101</v>
      </c>
      <c r="E224" s="53" t="s">
        <v>78</v>
      </c>
      <c r="F224" s="54">
        <v>7295.8001708984375</v>
      </c>
      <c r="G224" s="56">
        <v>36756.189758300781</v>
      </c>
    </row>
    <row r="225" spans="1:7">
      <c r="A225" s="53" t="s">
        <v>275</v>
      </c>
      <c r="B225" s="53" t="s">
        <v>42</v>
      </c>
      <c r="C225" s="53" t="s">
        <v>99</v>
      </c>
      <c r="D225" s="53" t="s">
        <v>108</v>
      </c>
      <c r="E225" s="53" t="s">
        <v>45</v>
      </c>
      <c r="F225" s="54">
        <v>179608.07936954498</v>
      </c>
      <c r="G225" s="56">
        <v>782630.9016418457</v>
      </c>
    </row>
    <row r="226" spans="1:7">
      <c r="A226" s="53" t="s">
        <v>275</v>
      </c>
      <c r="B226" s="53" t="s">
        <v>42</v>
      </c>
      <c r="C226" s="53" t="s">
        <v>99</v>
      </c>
      <c r="D226" s="53" t="s">
        <v>101</v>
      </c>
      <c r="E226" s="53" t="s">
        <v>95</v>
      </c>
      <c r="F226" s="54">
        <v>68674.199829101563</v>
      </c>
      <c r="G226" s="56">
        <v>389960.49150085449</v>
      </c>
    </row>
    <row r="227" spans="1:7">
      <c r="A227" s="53" t="s">
        <v>275</v>
      </c>
      <c r="B227" s="53" t="s">
        <v>42</v>
      </c>
      <c r="C227" s="53" t="s">
        <v>99</v>
      </c>
      <c r="D227" s="53" t="s">
        <v>129</v>
      </c>
      <c r="E227" s="53" t="s">
        <v>45</v>
      </c>
      <c r="F227" s="54">
        <v>18142.970581054688</v>
      </c>
      <c r="G227" s="56">
        <v>93691.67822265625</v>
      </c>
    </row>
    <row r="228" spans="1:7">
      <c r="A228" s="53" t="s">
        <v>275</v>
      </c>
      <c r="B228" s="53" t="s">
        <v>42</v>
      </c>
      <c r="C228" s="53" t="s">
        <v>99</v>
      </c>
      <c r="D228" s="53" t="s">
        <v>125</v>
      </c>
      <c r="E228" s="53" t="s">
        <v>72</v>
      </c>
      <c r="F228" s="54">
        <v>589.219970703125</v>
      </c>
      <c r="G228" s="56">
        <v>1405.8699951171875</v>
      </c>
    </row>
    <row r="229" spans="1:7">
      <c r="A229" s="53" t="s">
        <v>275</v>
      </c>
      <c r="B229" s="53" t="s">
        <v>42</v>
      </c>
      <c r="C229" s="53" t="s">
        <v>99</v>
      </c>
      <c r="D229" s="53" t="s">
        <v>125</v>
      </c>
      <c r="E229" s="53" t="s">
        <v>78</v>
      </c>
      <c r="F229" s="54">
        <v>175.30999755859375</v>
      </c>
      <c r="G229" s="56">
        <v>1320.5400390625</v>
      </c>
    </row>
    <row r="230" spans="1:7">
      <c r="A230" s="53" t="s">
        <v>275</v>
      </c>
      <c r="B230" s="53" t="s">
        <v>42</v>
      </c>
      <c r="C230" s="53" t="s">
        <v>99</v>
      </c>
      <c r="D230" s="53" t="s">
        <v>125</v>
      </c>
      <c r="E230" s="53" t="s">
        <v>45</v>
      </c>
      <c r="F230" s="54">
        <v>888.1400146484375</v>
      </c>
      <c r="G230" s="56">
        <v>2873.56005859375</v>
      </c>
    </row>
    <row r="231" spans="1:7">
      <c r="A231" s="53" t="s">
        <v>275</v>
      </c>
      <c r="B231" s="53" t="s">
        <v>42</v>
      </c>
      <c r="C231" s="53" t="s">
        <v>99</v>
      </c>
      <c r="D231" s="53" t="s">
        <v>125</v>
      </c>
      <c r="E231" s="53" t="s">
        <v>95</v>
      </c>
      <c r="F231" s="54">
        <v>158.07000732421875</v>
      </c>
      <c r="G231" s="56">
        <v>880.79998779296875</v>
      </c>
    </row>
    <row r="232" spans="1:7">
      <c r="A232" s="53" t="s">
        <v>275</v>
      </c>
      <c r="B232" s="53" t="s">
        <v>42</v>
      </c>
      <c r="C232" s="53" t="s">
        <v>99</v>
      </c>
      <c r="D232" s="53" t="s">
        <v>284</v>
      </c>
      <c r="E232" s="53" t="s">
        <v>45</v>
      </c>
      <c r="F232" s="54">
        <v>967.97998046875</v>
      </c>
      <c r="G232" s="56">
        <v>7267.06982421875</v>
      </c>
    </row>
    <row r="233" spans="1:7">
      <c r="A233" s="53" t="s">
        <v>275</v>
      </c>
      <c r="B233" s="53" t="s">
        <v>42</v>
      </c>
      <c r="C233" s="53" t="s">
        <v>99</v>
      </c>
      <c r="D233" s="53" t="s">
        <v>286</v>
      </c>
      <c r="E233" s="53" t="s">
        <v>45</v>
      </c>
      <c r="F233" s="54">
        <v>1542.22998046875</v>
      </c>
      <c r="G233" s="56">
        <v>11566.7197265625</v>
      </c>
    </row>
    <row r="234" spans="1:7">
      <c r="A234" s="53" t="s">
        <v>275</v>
      </c>
      <c r="B234" s="53" t="s">
        <v>42</v>
      </c>
      <c r="C234" s="53" t="s">
        <v>99</v>
      </c>
      <c r="D234" s="53" t="s">
        <v>287</v>
      </c>
      <c r="E234" s="53" t="s">
        <v>45</v>
      </c>
      <c r="F234" s="54">
        <v>1971.3299560546875</v>
      </c>
      <c r="G234" s="56">
        <v>23539.419921875</v>
      </c>
    </row>
    <row r="235" spans="1:7">
      <c r="A235" s="53" t="s">
        <v>275</v>
      </c>
      <c r="B235" s="53" t="s">
        <v>42</v>
      </c>
      <c r="C235" s="53" t="s">
        <v>99</v>
      </c>
      <c r="D235" s="53" t="s">
        <v>110</v>
      </c>
      <c r="E235" s="53" t="s">
        <v>45</v>
      </c>
      <c r="F235" s="54">
        <v>683.52000045776367</v>
      </c>
      <c r="G235" s="56">
        <v>5884.35009765625</v>
      </c>
    </row>
    <row r="236" spans="1:7">
      <c r="A236" s="53" t="s">
        <v>275</v>
      </c>
      <c r="B236" s="53" t="s">
        <v>42</v>
      </c>
      <c r="C236" s="53" t="s">
        <v>99</v>
      </c>
      <c r="D236" s="53" t="s">
        <v>249</v>
      </c>
      <c r="E236" s="53" t="s">
        <v>45</v>
      </c>
      <c r="F236" s="54">
        <v>362.8800048828125</v>
      </c>
      <c r="G236" s="56">
        <v>2360</v>
      </c>
    </row>
    <row r="237" spans="1:7">
      <c r="A237" s="53" t="s">
        <v>275</v>
      </c>
      <c r="B237" s="53" t="s">
        <v>42</v>
      </c>
      <c r="C237" s="53" t="s">
        <v>99</v>
      </c>
      <c r="D237" s="53" t="s">
        <v>108</v>
      </c>
      <c r="E237" s="53" t="s">
        <v>78</v>
      </c>
      <c r="F237" s="54">
        <v>2.4900000095367432</v>
      </c>
      <c r="G237" s="56">
        <v>14.25</v>
      </c>
    </row>
    <row r="238" spans="1:7">
      <c r="A238" s="53" t="s">
        <v>275</v>
      </c>
      <c r="B238" s="53" t="s">
        <v>42</v>
      </c>
      <c r="C238" s="53" t="s">
        <v>99</v>
      </c>
      <c r="D238" s="53" t="s">
        <v>101</v>
      </c>
      <c r="E238" s="53" t="s">
        <v>45</v>
      </c>
      <c r="F238" s="54">
        <v>153109.08174514771</v>
      </c>
      <c r="G238" s="56">
        <v>819282.55535888672</v>
      </c>
    </row>
    <row r="239" spans="1:7" ht="15.75" thickBot="1">
      <c r="A239" s="38" t="s">
        <v>275</v>
      </c>
      <c r="B239" s="39"/>
      <c r="C239" s="39"/>
      <c r="D239" s="39"/>
      <c r="E239" s="39"/>
      <c r="F239" s="39">
        <f>SUM(F158:F238)</f>
        <v>1119749.8880443573</v>
      </c>
      <c r="G239" s="40">
        <f>SUM(G158:G238)</f>
        <v>4511419.5533237457</v>
      </c>
    </row>
    <row r="240" spans="1:7">
      <c r="A240" s="53" t="s">
        <v>307</v>
      </c>
      <c r="B240" s="53" t="s">
        <v>42</v>
      </c>
      <c r="C240" s="53" t="s">
        <v>67</v>
      </c>
      <c r="D240" s="53" t="s">
        <v>309</v>
      </c>
      <c r="E240" s="53" t="s">
        <v>75</v>
      </c>
      <c r="F240" s="54">
        <v>16764.939453125</v>
      </c>
      <c r="G240" s="56">
        <v>80337.1171875</v>
      </c>
    </row>
    <row r="241" spans="1:7">
      <c r="A241" s="53" t="s">
        <v>307</v>
      </c>
      <c r="B241" s="53" t="s">
        <v>42</v>
      </c>
      <c r="C241" s="53" t="s">
        <v>67</v>
      </c>
      <c r="D241" s="53" t="s">
        <v>310</v>
      </c>
      <c r="E241" s="53" t="s">
        <v>45</v>
      </c>
      <c r="F241" s="54">
        <v>3280.409912109375</v>
      </c>
      <c r="G241" s="56">
        <v>7971.66015625</v>
      </c>
    </row>
    <row r="242" spans="1:7">
      <c r="A242" s="53" t="s">
        <v>307</v>
      </c>
      <c r="B242" s="53" t="s">
        <v>42</v>
      </c>
      <c r="C242" s="53" t="s">
        <v>67</v>
      </c>
      <c r="D242" s="53" t="s">
        <v>70</v>
      </c>
      <c r="E242" s="53" t="s">
        <v>89</v>
      </c>
      <c r="F242" s="54">
        <v>5987.47998046875</v>
      </c>
      <c r="G242" s="56">
        <v>14107.5</v>
      </c>
    </row>
    <row r="243" spans="1:7">
      <c r="A243" s="53" t="s">
        <v>307</v>
      </c>
      <c r="B243" s="53" t="s">
        <v>42</v>
      </c>
      <c r="C243" s="53" t="s">
        <v>67</v>
      </c>
      <c r="D243" s="53" t="s">
        <v>70</v>
      </c>
      <c r="E243" s="53" t="s">
        <v>45</v>
      </c>
      <c r="F243" s="54">
        <v>2299.739990234375</v>
      </c>
      <c r="G243" s="56">
        <v>4359.419921875</v>
      </c>
    </row>
    <row r="244" spans="1:7">
      <c r="A244" s="53" t="s">
        <v>307</v>
      </c>
      <c r="B244" s="53" t="s">
        <v>42</v>
      </c>
      <c r="C244" s="53" t="s">
        <v>67</v>
      </c>
      <c r="D244" s="53" t="s">
        <v>70</v>
      </c>
      <c r="E244" s="53" t="s">
        <v>86</v>
      </c>
      <c r="F244" s="54">
        <v>8621.9697265625</v>
      </c>
      <c r="G244" s="56">
        <v>15950.41015625</v>
      </c>
    </row>
    <row r="245" spans="1:7">
      <c r="A245" s="53" t="s">
        <v>307</v>
      </c>
      <c r="B245" s="53" t="s">
        <v>42</v>
      </c>
      <c r="C245" s="53" t="s">
        <v>67</v>
      </c>
      <c r="D245" s="53" t="s">
        <v>280</v>
      </c>
      <c r="E245" s="53" t="s">
        <v>45</v>
      </c>
      <c r="F245" s="54">
        <v>10886.7802734375</v>
      </c>
      <c r="G245" s="56">
        <v>53028.421875</v>
      </c>
    </row>
    <row r="246" spans="1:7">
      <c r="A246" s="53" t="s">
        <v>307</v>
      </c>
      <c r="B246" s="53" t="s">
        <v>42</v>
      </c>
      <c r="C246" s="53" t="s">
        <v>67</v>
      </c>
      <c r="D246" s="53" t="s">
        <v>77</v>
      </c>
      <c r="E246" s="53" t="s">
        <v>95</v>
      </c>
      <c r="F246" s="54">
        <v>172.44000244140625</v>
      </c>
      <c r="G246" s="56">
        <v>334.07998657226562</v>
      </c>
    </row>
    <row r="247" spans="1:7">
      <c r="A247" s="53" t="s">
        <v>307</v>
      </c>
      <c r="B247" s="53" t="s">
        <v>42</v>
      </c>
      <c r="C247" s="53" t="s">
        <v>67</v>
      </c>
      <c r="D247" s="53" t="s">
        <v>68</v>
      </c>
      <c r="E247" s="53" t="s">
        <v>45</v>
      </c>
      <c r="F247" s="54">
        <v>191.8699951171875</v>
      </c>
      <c r="G247" s="56">
        <v>537.780029296875</v>
      </c>
    </row>
    <row r="248" spans="1:7">
      <c r="A248" s="53" t="s">
        <v>307</v>
      </c>
      <c r="B248" s="53" t="s">
        <v>42</v>
      </c>
      <c r="C248" s="53" t="s">
        <v>67</v>
      </c>
      <c r="D248" s="53" t="s">
        <v>68</v>
      </c>
      <c r="E248" s="53" t="s">
        <v>95</v>
      </c>
      <c r="F248" s="54">
        <v>1097.699951171875</v>
      </c>
      <c r="G248" s="56">
        <v>412.79998779296875</v>
      </c>
    </row>
    <row r="249" spans="1:7">
      <c r="A249" s="53" t="s">
        <v>307</v>
      </c>
      <c r="B249" s="53" t="s">
        <v>42</v>
      </c>
      <c r="C249" s="53" t="s">
        <v>67</v>
      </c>
      <c r="D249" s="53" t="s">
        <v>68</v>
      </c>
      <c r="E249" s="53" t="s">
        <v>76</v>
      </c>
      <c r="F249" s="54">
        <v>12924.77001953125</v>
      </c>
      <c r="G249" s="56">
        <v>36855</v>
      </c>
    </row>
    <row r="250" spans="1:7">
      <c r="A250" s="53" t="s">
        <v>307</v>
      </c>
      <c r="B250" s="53" t="s">
        <v>42</v>
      </c>
      <c r="C250" s="53" t="s">
        <v>67</v>
      </c>
      <c r="D250" s="53" t="s">
        <v>82</v>
      </c>
      <c r="E250" s="53" t="s">
        <v>45</v>
      </c>
      <c r="F250" s="54">
        <v>2475.7300262451172</v>
      </c>
      <c r="G250" s="56">
        <v>12652.199996948242</v>
      </c>
    </row>
    <row r="251" spans="1:7">
      <c r="A251" s="53" t="s">
        <v>307</v>
      </c>
      <c r="B251" s="53" t="s">
        <v>42</v>
      </c>
      <c r="C251" s="53" t="s">
        <v>67</v>
      </c>
      <c r="D251" s="53" t="s">
        <v>82</v>
      </c>
      <c r="E251" s="53" t="s">
        <v>95</v>
      </c>
      <c r="F251" s="54">
        <v>10.890000343322754</v>
      </c>
      <c r="G251" s="56">
        <v>51.840000152587891</v>
      </c>
    </row>
    <row r="252" spans="1:7">
      <c r="A252" s="53" t="s">
        <v>307</v>
      </c>
      <c r="B252" s="53" t="s">
        <v>42</v>
      </c>
      <c r="C252" s="53" t="s">
        <v>67</v>
      </c>
      <c r="D252" s="53" t="s">
        <v>83</v>
      </c>
      <c r="E252" s="53" t="s">
        <v>45</v>
      </c>
      <c r="F252" s="54">
        <v>16703.689826965332</v>
      </c>
      <c r="G252" s="56">
        <v>34701.540283203125</v>
      </c>
    </row>
    <row r="253" spans="1:7">
      <c r="A253" s="53" t="s">
        <v>307</v>
      </c>
      <c r="B253" s="53" t="s">
        <v>42</v>
      </c>
      <c r="C253" s="53" t="s">
        <v>67</v>
      </c>
      <c r="D253" s="53" t="s">
        <v>85</v>
      </c>
      <c r="E253" s="53" t="s">
        <v>75</v>
      </c>
      <c r="F253" s="54">
        <v>16764.939453125</v>
      </c>
      <c r="G253" s="56">
        <v>60948</v>
      </c>
    </row>
    <row r="254" spans="1:7">
      <c r="A254" s="53" t="s">
        <v>307</v>
      </c>
      <c r="B254" s="53" t="s">
        <v>42</v>
      </c>
      <c r="C254" s="53" t="s">
        <v>67</v>
      </c>
      <c r="D254" s="53" t="s">
        <v>77</v>
      </c>
      <c r="E254" s="53" t="s">
        <v>45</v>
      </c>
      <c r="F254" s="54">
        <v>6861.5600433349609</v>
      </c>
      <c r="G254" s="56">
        <v>13857.599975585938</v>
      </c>
    </row>
    <row r="255" spans="1:7">
      <c r="A255" s="53" t="s">
        <v>307</v>
      </c>
      <c r="B255" s="53" t="s">
        <v>42</v>
      </c>
      <c r="C255" s="53" t="s">
        <v>67</v>
      </c>
      <c r="D255" s="53" t="s">
        <v>68</v>
      </c>
      <c r="E255" s="53" t="s">
        <v>78</v>
      </c>
      <c r="F255" s="54">
        <v>28145.790374755859</v>
      </c>
      <c r="G255" s="56">
        <v>38118.42041015625</v>
      </c>
    </row>
    <row r="256" spans="1:7">
      <c r="A256" s="53" t="s">
        <v>307</v>
      </c>
      <c r="B256" s="53" t="s">
        <v>42</v>
      </c>
      <c r="C256" s="53" t="s">
        <v>67</v>
      </c>
      <c r="D256" s="53" t="s">
        <v>94</v>
      </c>
      <c r="E256" s="53" t="s">
        <v>95</v>
      </c>
      <c r="F256" s="54">
        <v>9362.240234375</v>
      </c>
      <c r="G256" s="56">
        <v>1663.199951171875</v>
      </c>
    </row>
    <row r="257" spans="1:7">
      <c r="A257" s="53" t="s">
        <v>307</v>
      </c>
      <c r="B257" s="53" t="s">
        <v>42</v>
      </c>
      <c r="C257" s="53" t="s">
        <v>67</v>
      </c>
      <c r="D257" s="53" t="s">
        <v>69</v>
      </c>
      <c r="E257" s="53" t="s">
        <v>72</v>
      </c>
      <c r="F257" s="54">
        <v>155.85999298095703</v>
      </c>
      <c r="G257" s="56">
        <v>101.88000106811523</v>
      </c>
    </row>
    <row r="258" spans="1:7">
      <c r="A258" s="53" t="s">
        <v>307</v>
      </c>
      <c r="B258" s="53" t="s">
        <v>42</v>
      </c>
      <c r="C258" s="53" t="s">
        <v>67</v>
      </c>
      <c r="D258" s="53" t="s">
        <v>69</v>
      </c>
      <c r="E258" s="53" t="s">
        <v>78</v>
      </c>
      <c r="F258" s="54">
        <v>12899.05012512207</v>
      </c>
      <c r="G258" s="56">
        <v>11082.7900390625</v>
      </c>
    </row>
    <row r="259" spans="1:7">
      <c r="A259" s="53" t="s">
        <v>307</v>
      </c>
      <c r="B259" s="53" t="s">
        <v>42</v>
      </c>
      <c r="C259" s="53" t="s">
        <v>67</v>
      </c>
      <c r="D259" s="53" t="s">
        <v>69</v>
      </c>
      <c r="E259" s="53" t="s">
        <v>45</v>
      </c>
      <c r="F259" s="54">
        <v>86505.299438476563</v>
      </c>
      <c r="G259" s="56">
        <v>214072.78247070313</v>
      </c>
    </row>
    <row r="260" spans="1:7">
      <c r="A260" s="53" t="s">
        <v>307</v>
      </c>
      <c r="B260" s="53" t="s">
        <v>42</v>
      </c>
      <c r="C260" s="53" t="s">
        <v>67</v>
      </c>
      <c r="D260" s="53" t="s">
        <v>88</v>
      </c>
      <c r="E260" s="53" t="s">
        <v>89</v>
      </c>
      <c r="F260" s="54">
        <v>20696.7099609375</v>
      </c>
      <c r="G260" s="56">
        <v>21862</v>
      </c>
    </row>
    <row r="261" spans="1:7">
      <c r="A261" s="53" t="s">
        <v>307</v>
      </c>
      <c r="B261" s="53" t="s">
        <v>42</v>
      </c>
      <c r="C261" s="53" t="s">
        <v>67</v>
      </c>
      <c r="D261" s="53" t="s">
        <v>90</v>
      </c>
      <c r="E261" s="53" t="s">
        <v>45</v>
      </c>
      <c r="F261" s="54">
        <v>99750.480697631836</v>
      </c>
      <c r="G261" s="56">
        <v>103642</v>
      </c>
    </row>
    <row r="262" spans="1:7">
      <c r="A262" s="53" t="s">
        <v>307</v>
      </c>
      <c r="B262" s="53" t="s">
        <v>42</v>
      </c>
      <c r="C262" s="53" t="s">
        <v>67</v>
      </c>
      <c r="D262" s="53" t="s">
        <v>90</v>
      </c>
      <c r="E262" s="53" t="s">
        <v>135</v>
      </c>
      <c r="F262" s="54">
        <v>24947.830078125</v>
      </c>
      <c r="G262" s="56">
        <v>26199</v>
      </c>
    </row>
    <row r="263" spans="1:7">
      <c r="A263" s="53" t="s">
        <v>307</v>
      </c>
      <c r="B263" s="53" t="s">
        <v>42</v>
      </c>
      <c r="C263" s="53" t="s">
        <v>67</v>
      </c>
      <c r="D263" s="53" t="s">
        <v>91</v>
      </c>
      <c r="E263" s="53" t="s">
        <v>73</v>
      </c>
      <c r="F263" s="54">
        <v>9441.599609375</v>
      </c>
      <c r="G263" s="56">
        <v>50060.80078125</v>
      </c>
    </row>
    <row r="264" spans="1:7">
      <c r="A264" s="53" t="s">
        <v>307</v>
      </c>
      <c r="B264" s="53" t="s">
        <v>42</v>
      </c>
      <c r="C264" s="53" t="s">
        <v>67</v>
      </c>
      <c r="D264" s="53" t="s">
        <v>91</v>
      </c>
      <c r="E264" s="53" t="s">
        <v>45</v>
      </c>
      <c r="F264" s="54">
        <v>19414.849609375</v>
      </c>
      <c r="G264" s="56">
        <v>24780.05078125</v>
      </c>
    </row>
    <row r="265" spans="1:7">
      <c r="A265" s="53" t="s">
        <v>307</v>
      </c>
      <c r="B265" s="53" t="s">
        <v>42</v>
      </c>
      <c r="C265" s="53" t="s">
        <v>67</v>
      </c>
      <c r="D265" s="53" t="s">
        <v>71</v>
      </c>
      <c r="E265" s="53" t="s">
        <v>45</v>
      </c>
      <c r="F265" s="54">
        <v>47057.56982421875</v>
      </c>
      <c r="G265" s="56">
        <v>170915.44909667969</v>
      </c>
    </row>
    <row r="266" spans="1:7">
      <c r="A266" s="53" t="s">
        <v>307</v>
      </c>
      <c r="B266" s="53" t="s">
        <v>42</v>
      </c>
      <c r="C266" s="53" t="s">
        <v>67</v>
      </c>
      <c r="D266" s="53" t="s">
        <v>92</v>
      </c>
      <c r="E266" s="53" t="s">
        <v>78</v>
      </c>
      <c r="F266" s="54">
        <v>210.15999412536621</v>
      </c>
      <c r="G266" s="56">
        <v>473</v>
      </c>
    </row>
    <row r="267" spans="1:7">
      <c r="A267" s="53" t="s">
        <v>307</v>
      </c>
      <c r="B267" s="53" t="s">
        <v>42</v>
      </c>
      <c r="C267" s="53" t="s">
        <v>67</v>
      </c>
      <c r="D267" s="53" t="s">
        <v>71</v>
      </c>
      <c r="E267" s="53" t="s">
        <v>73</v>
      </c>
      <c r="F267" s="54">
        <v>25541.58984375</v>
      </c>
      <c r="G267" s="56">
        <v>62741.23828125</v>
      </c>
    </row>
    <row r="268" spans="1:7">
      <c r="A268" s="53" t="s">
        <v>307</v>
      </c>
      <c r="B268" s="53" t="s">
        <v>42</v>
      </c>
      <c r="C268" s="53" t="s">
        <v>67</v>
      </c>
      <c r="D268" s="53" t="s">
        <v>79</v>
      </c>
      <c r="E268" s="53" t="s">
        <v>78</v>
      </c>
      <c r="F268" s="54">
        <v>19425.75</v>
      </c>
      <c r="G268" s="56">
        <v>87175.3369140625</v>
      </c>
    </row>
    <row r="269" spans="1:7">
      <c r="A269" s="53" t="s">
        <v>307</v>
      </c>
      <c r="B269" s="53" t="s">
        <v>42</v>
      </c>
      <c r="C269" s="53" t="s">
        <v>67</v>
      </c>
      <c r="D269" s="53" t="s">
        <v>79</v>
      </c>
      <c r="E269" s="53" t="s">
        <v>45</v>
      </c>
      <c r="F269" s="54">
        <v>2919.8100204467773</v>
      </c>
      <c r="G269" s="56">
        <v>19725.219757080078</v>
      </c>
    </row>
    <row r="270" spans="1:7">
      <c r="A270" s="53" t="s">
        <v>307</v>
      </c>
      <c r="B270" s="53" t="s">
        <v>42</v>
      </c>
      <c r="C270" s="53" t="s">
        <v>67</v>
      </c>
      <c r="D270" s="53" t="s">
        <v>79</v>
      </c>
      <c r="E270" s="53" t="s">
        <v>95</v>
      </c>
      <c r="F270" s="54">
        <v>1289.1200103759766</v>
      </c>
      <c r="G270" s="56">
        <v>1344.0999755859375</v>
      </c>
    </row>
    <row r="271" spans="1:7">
      <c r="A271" s="53" t="s">
        <v>307</v>
      </c>
      <c r="B271" s="53" t="s">
        <v>42</v>
      </c>
      <c r="C271" s="53" t="s">
        <v>67</v>
      </c>
      <c r="D271" s="53" t="s">
        <v>79</v>
      </c>
      <c r="E271" s="53" t="s">
        <v>80</v>
      </c>
      <c r="F271" s="54">
        <v>12552.9501953125</v>
      </c>
      <c r="G271" s="56">
        <v>73908.453125</v>
      </c>
    </row>
    <row r="272" spans="1:7">
      <c r="A272" s="53" t="s">
        <v>307</v>
      </c>
      <c r="B272" s="53" t="s">
        <v>42</v>
      </c>
      <c r="C272" s="53" t="s">
        <v>67</v>
      </c>
      <c r="D272" s="53" t="s">
        <v>93</v>
      </c>
      <c r="E272" s="53" t="s">
        <v>107</v>
      </c>
      <c r="F272" s="54">
        <v>149.69000244140625</v>
      </c>
      <c r="G272" s="56">
        <v>2602.010009765625</v>
      </c>
    </row>
    <row r="273" spans="1:7">
      <c r="A273" s="53" t="s">
        <v>307</v>
      </c>
      <c r="B273" s="53" t="s">
        <v>42</v>
      </c>
      <c r="C273" s="53" t="s">
        <v>67</v>
      </c>
      <c r="D273" s="53" t="s">
        <v>93</v>
      </c>
      <c r="E273" s="53" t="s">
        <v>45</v>
      </c>
      <c r="F273" s="54">
        <v>19958.259765625</v>
      </c>
      <c r="G273" s="56">
        <v>12504</v>
      </c>
    </row>
    <row r="274" spans="1:7">
      <c r="A274" s="53" t="s">
        <v>307</v>
      </c>
      <c r="B274" s="53" t="s">
        <v>42</v>
      </c>
      <c r="C274" s="53" t="s">
        <v>67</v>
      </c>
      <c r="D274" s="53" t="s">
        <v>71</v>
      </c>
      <c r="E274" s="53" t="s">
        <v>89</v>
      </c>
      <c r="F274" s="54">
        <v>9995.580078125</v>
      </c>
      <c r="G274" s="56">
        <v>32251.900390625</v>
      </c>
    </row>
    <row r="275" spans="1:7">
      <c r="A275" s="53" t="s">
        <v>307</v>
      </c>
      <c r="B275" s="53" t="s">
        <v>96</v>
      </c>
      <c r="C275" s="53" t="s">
        <v>67</v>
      </c>
      <c r="D275" s="53" t="s">
        <v>97</v>
      </c>
      <c r="E275" s="53" t="s">
        <v>45</v>
      </c>
      <c r="F275" s="54">
        <v>8330.7600708007812</v>
      </c>
      <c r="G275" s="56">
        <v>17651.399658203125</v>
      </c>
    </row>
    <row r="276" spans="1:7">
      <c r="A276" s="53" t="s">
        <v>307</v>
      </c>
      <c r="B276" s="53" t="s">
        <v>42</v>
      </c>
      <c r="C276" s="53" t="s">
        <v>67</v>
      </c>
      <c r="D276" s="53" t="s">
        <v>98</v>
      </c>
      <c r="E276" s="53" t="s">
        <v>75</v>
      </c>
      <c r="F276" s="54">
        <v>105379.6103515625</v>
      </c>
      <c r="G276" s="56">
        <v>599574</v>
      </c>
    </row>
    <row r="277" spans="1:7">
      <c r="A277" s="53" t="s">
        <v>307</v>
      </c>
      <c r="B277" s="53" t="s">
        <v>42</v>
      </c>
      <c r="C277" s="53" t="s">
        <v>99</v>
      </c>
      <c r="D277" s="53" t="s">
        <v>285</v>
      </c>
      <c r="E277" s="53" t="s">
        <v>95</v>
      </c>
      <c r="F277" s="54">
        <v>870.90997314453125</v>
      </c>
      <c r="G277" s="56">
        <v>1420</v>
      </c>
    </row>
    <row r="278" spans="1:7">
      <c r="A278" s="53" t="s">
        <v>307</v>
      </c>
      <c r="B278" s="53" t="s">
        <v>42</v>
      </c>
      <c r="C278" s="53" t="s">
        <v>99</v>
      </c>
      <c r="D278" s="53" t="s">
        <v>108</v>
      </c>
      <c r="E278" s="53" t="s">
        <v>80</v>
      </c>
      <c r="F278" s="54">
        <v>33090.7890625</v>
      </c>
      <c r="G278" s="56">
        <v>156478.40234375</v>
      </c>
    </row>
    <row r="279" spans="1:7">
      <c r="A279" s="53" t="s">
        <v>307</v>
      </c>
      <c r="B279" s="53" t="s">
        <v>42</v>
      </c>
      <c r="C279" s="53" t="s">
        <v>99</v>
      </c>
      <c r="D279" s="53" t="s">
        <v>108</v>
      </c>
      <c r="E279" s="53" t="s">
        <v>228</v>
      </c>
      <c r="F279" s="54">
        <v>21954.08984375</v>
      </c>
      <c r="G279" s="56">
        <v>77211.203125</v>
      </c>
    </row>
    <row r="280" spans="1:7">
      <c r="A280" s="53" t="s">
        <v>307</v>
      </c>
      <c r="B280" s="53" t="s">
        <v>42</v>
      </c>
      <c r="C280" s="53" t="s">
        <v>99</v>
      </c>
      <c r="D280" s="53" t="s">
        <v>102</v>
      </c>
      <c r="E280" s="53" t="s">
        <v>45</v>
      </c>
      <c r="F280" s="54">
        <v>27.209999084472656</v>
      </c>
      <c r="G280" s="56">
        <v>194.79999542236328</v>
      </c>
    </row>
    <row r="281" spans="1:7">
      <c r="A281" s="53" t="s">
        <v>307</v>
      </c>
      <c r="B281" s="53" t="s">
        <v>42</v>
      </c>
      <c r="C281" s="53" t="s">
        <v>99</v>
      </c>
      <c r="D281" s="53" t="s">
        <v>103</v>
      </c>
      <c r="E281" s="53" t="s">
        <v>72</v>
      </c>
      <c r="F281" s="54">
        <v>209.55999755859375</v>
      </c>
      <c r="G281" s="56">
        <v>335.89999389648437</v>
      </c>
    </row>
    <row r="282" spans="1:7">
      <c r="A282" s="53" t="s">
        <v>307</v>
      </c>
      <c r="B282" s="53" t="s">
        <v>42</v>
      </c>
      <c r="C282" s="53" t="s">
        <v>99</v>
      </c>
      <c r="D282" s="53" t="s">
        <v>312</v>
      </c>
      <c r="E282" s="53" t="s">
        <v>45</v>
      </c>
      <c r="F282" s="54">
        <v>4125.010009765625</v>
      </c>
      <c r="G282" s="56">
        <v>35067.5908203125</v>
      </c>
    </row>
    <row r="283" spans="1:7">
      <c r="A283" s="53" t="s">
        <v>307</v>
      </c>
      <c r="B283" s="53" t="s">
        <v>42</v>
      </c>
      <c r="C283" s="53" t="s">
        <v>99</v>
      </c>
      <c r="D283" s="53" t="s">
        <v>313</v>
      </c>
      <c r="E283" s="53" t="s">
        <v>72</v>
      </c>
      <c r="F283" s="54">
        <v>212.29000091552734</v>
      </c>
      <c r="G283" s="56">
        <v>469.54998779296875</v>
      </c>
    </row>
    <row r="284" spans="1:7">
      <c r="A284" s="53" t="s">
        <v>307</v>
      </c>
      <c r="B284" s="53" t="s">
        <v>42</v>
      </c>
      <c r="C284" s="53" t="s">
        <v>99</v>
      </c>
      <c r="D284" s="53" t="s">
        <v>106</v>
      </c>
      <c r="E284" s="53" t="s">
        <v>107</v>
      </c>
      <c r="F284" s="54">
        <v>49431.138671875</v>
      </c>
      <c r="G284" s="56">
        <v>119798.640625</v>
      </c>
    </row>
    <row r="285" spans="1:7">
      <c r="A285" s="53" t="s">
        <v>307</v>
      </c>
      <c r="B285" s="53" t="s">
        <v>42</v>
      </c>
      <c r="C285" s="53" t="s">
        <v>99</v>
      </c>
      <c r="D285" s="53" t="s">
        <v>106</v>
      </c>
      <c r="E285" s="53" t="s">
        <v>45</v>
      </c>
      <c r="F285" s="54">
        <v>225.89000034332275</v>
      </c>
      <c r="G285" s="56">
        <v>2737.0899658203125</v>
      </c>
    </row>
    <row r="286" spans="1:7">
      <c r="A286" s="53" t="s">
        <v>307</v>
      </c>
      <c r="B286" s="53" t="s">
        <v>42</v>
      </c>
      <c r="C286" s="53" t="s">
        <v>99</v>
      </c>
      <c r="D286" s="53" t="s">
        <v>108</v>
      </c>
      <c r="E286" s="53" t="s">
        <v>95</v>
      </c>
      <c r="F286" s="54">
        <v>25764.739929199219</v>
      </c>
      <c r="G286" s="56">
        <v>96695.01171875</v>
      </c>
    </row>
    <row r="287" spans="1:7">
      <c r="A287" s="53" t="s">
        <v>307</v>
      </c>
      <c r="B287" s="53" t="s">
        <v>42</v>
      </c>
      <c r="C287" s="53" t="s">
        <v>99</v>
      </c>
      <c r="D287" s="53" t="s">
        <v>119</v>
      </c>
      <c r="E287" s="53" t="s">
        <v>72</v>
      </c>
      <c r="F287" s="54">
        <v>258.09999847412109</v>
      </c>
      <c r="G287" s="56">
        <v>480.83999633789062</v>
      </c>
    </row>
    <row r="288" spans="1:7">
      <c r="A288" s="53" t="s">
        <v>307</v>
      </c>
      <c r="B288" s="53" t="s">
        <v>42</v>
      </c>
      <c r="C288" s="53" t="s">
        <v>99</v>
      </c>
      <c r="D288" s="53" t="s">
        <v>108</v>
      </c>
      <c r="E288" s="53" t="s">
        <v>72</v>
      </c>
      <c r="F288" s="54">
        <v>436.82000732421875</v>
      </c>
      <c r="G288" s="56">
        <v>732</v>
      </c>
    </row>
    <row r="289" spans="1:7">
      <c r="A289" s="53" t="s">
        <v>307</v>
      </c>
      <c r="B289" s="53" t="s">
        <v>42</v>
      </c>
      <c r="C289" s="53" t="s">
        <v>99</v>
      </c>
      <c r="D289" s="53" t="s">
        <v>246</v>
      </c>
      <c r="E289" s="53" t="s">
        <v>45</v>
      </c>
      <c r="F289" s="54">
        <v>1129</v>
      </c>
      <c r="G289" s="56">
        <v>10431.89990234375</v>
      </c>
    </row>
    <row r="290" spans="1:7">
      <c r="A290" s="53" t="s">
        <v>307</v>
      </c>
      <c r="B290" s="53" t="s">
        <v>42</v>
      </c>
      <c r="C290" s="53" t="s">
        <v>99</v>
      </c>
      <c r="D290" s="53" t="s">
        <v>111</v>
      </c>
      <c r="E290" s="53" t="s">
        <v>72</v>
      </c>
      <c r="F290" s="54">
        <v>9.9800000190734863</v>
      </c>
      <c r="G290" s="56">
        <v>28.039999961853027</v>
      </c>
    </row>
    <row r="291" spans="1:7">
      <c r="A291" s="53" t="s">
        <v>307</v>
      </c>
      <c r="B291" s="53" t="s">
        <v>42</v>
      </c>
      <c r="C291" s="53" t="s">
        <v>99</v>
      </c>
      <c r="D291" s="53" t="s">
        <v>112</v>
      </c>
      <c r="E291" s="53" t="s">
        <v>78</v>
      </c>
      <c r="F291" s="54">
        <v>143.69999694824219</v>
      </c>
      <c r="G291" s="56">
        <v>388.08999633789062</v>
      </c>
    </row>
    <row r="292" spans="1:7">
      <c r="A292" s="53" t="s">
        <v>307</v>
      </c>
      <c r="B292" s="53" t="s">
        <v>42</v>
      </c>
      <c r="C292" s="53" t="s">
        <v>99</v>
      </c>
      <c r="D292" s="53" t="s">
        <v>113</v>
      </c>
      <c r="E292" s="53" t="s">
        <v>45</v>
      </c>
      <c r="F292" s="54">
        <v>228.61000061035156</v>
      </c>
      <c r="G292" s="56">
        <v>327.17999267578125</v>
      </c>
    </row>
    <row r="293" spans="1:7">
      <c r="A293" s="53" t="s">
        <v>307</v>
      </c>
      <c r="B293" s="53" t="s">
        <v>42</v>
      </c>
      <c r="C293" s="53" t="s">
        <v>99</v>
      </c>
      <c r="D293" s="53" t="s">
        <v>114</v>
      </c>
      <c r="E293" s="53" t="s">
        <v>45</v>
      </c>
      <c r="F293" s="54">
        <v>31095.419811248779</v>
      </c>
      <c r="G293" s="56">
        <v>165862.86572265625</v>
      </c>
    </row>
    <row r="294" spans="1:7">
      <c r="A294" s="53" t="s">
        <v>307</v>
      </c>
      <c r="B294" s="53" t="s">
        <v>42</v>
      </c>
      <c r="C294" s="53" t="s">
        <v>99</v>
      </c>
      <c r="D294" s="53" t="s">
        <v>314</v>
      </c>
      <c r="E294" s="53" t="s">
        <v>95</v>
      </c>
      <c r="F294" s="54">
        <v>10.890000343322754</v>
      </c>
      <c r="G294" s="56">
        <v>44.880001068115234</v>
      </c>
    </row>
    <row r="295" spans="1:7">
      <c r="A295" s="53" t="s">
        <v>307</v>
      </c>
      <c r="B295" s="53" t="s">
        <v>42</v>
      </c>
      <c r="C295" s="53" t="s">
        <v>99</v>
      </c>
      <c r="D295" s="53" t="s">
        <v>116</v>
      </c>
      <c r="E295" s="53" t="s">
        <v>72</v>
      </c>
      <c r="F295" s="54">
        <v>59.420001983642578</v>
      </c>
      <c r="G295" s="56">
        <v>83.360000610351563</v>
      </c>
    </row>
    <row r="296" spans="1:7">
      <c r="A296" s="53" t="s">
        <v>307</v>
      </c>
      <c r="B296" s="53" t="s">
        <v>42</v>
      </c>
      <c r="C296" s="53" t="s">
        <v>99</v>
      </c>
      <c r="D296" s="53" t="s">
        <v>118</v>
      </c>
      <c r="E296" s="53" t="s">
        <v>72</v>
      </c>
      <c r="F296" s="54">
        <v>28.120000839233398</v>
      </c>
      <c r="G296" s="56">
        <v>43</v>
      </c>
    </row>
    <row r="297" spans="1:7">
      <c r="A297" s="53" t="s">
        <v>307</v>
      </c>
      <c r="B297" s="53" t="s">
        <v>42</v>
      </c>
      <c r="C297" s="53" t="s">
        <v>99</v>
      </c>
      <c r="D297" s="53" t="s">
        <v>118</v>
      </c>
      <c r="E297" s="53" t="s">
        <v>45</v>
      </c>
      <c r="F297" s="54">
        <v>194.55000114440918</v>
      </c>
      <c r="G297" s="56">
        <v>1591.8800201416016</v>
      </c>
    </row>
    <row r="298" spans="1:7">
      <c r="A298" s="53" t="s">
        <v>307</v>
      </c>
      <c r="B298" s="53" t="s">
        <v>42</v>
      </c>
      <c r="C298" s="53" t="s">
        <v>99</v>
      </c>
      <c r="D298" s="53" t="s">
        <v>129</v>
      </c>
      <c r="E298" s="53" t="s">
        <v>45</v>
      </c>
      <c r="F298" s="54">
        <v>1665.1499938964844</v>
      </c>
      <c r="G298" s="56">
        <v>7391.5800170898437</v>
      </c>
    </row>
    <row r="299" spans="1:7">
      <c r="A299" s="53" t="s">
        <v>307</v>
      </c>
      <c r="B299" s="53" t="s">
        <v>42</v>
      </c>
      <c r="C299" s="53" t="s">
        <v>99</v>
      </c>
      <c r="D299" s="53" t="s">
        <v>106</v>
      </c>
      <c r="E299" s="53" t="s">
        <v>80</v>
      </c>
      <c r="F299" s="54">
        <v>2888.8701171875</v>
      </c>
      <c r="G299" s="56">
        <v>12447.509765625</v>
      </c>
    </row>
    <row r="300" spans="1:7">
      <c r="A300" s="53" t="s">
        <v>307</v>
      </c>
      <c r="B300" s="53" t="s">
        <v>42</v>
      </c>
      <c r="C300" s="53" t="s">
        <v>99</v>
      </c>
      <c r="D300" s="53" t="s">
        <v>101</v>
      </c>
      <c r="E300" s="53" t="s">
        <v>95</v>
      </c>
      <c r="F300" s="54">
        <v>88015.00927734375</v>
      </c>
      <c r="G300" s="56">
        <v>483148.279296875</v>
      </c>
    </row>
    <row r="301" spans="1:7">
      <c r="A301" s="53" t="s">
        <v>307</v>
      </c>
      <c r="B301" s="53" t="s">
        <v>4</v>
      </c>
      <c r="C301" s="53" t="s">
        <v>99</v>
      </c>
      <c r="D301" s="53" t="s">
        <v>128</v>
      </c>
      <c r="E301" s="53" t="s">
        <v>45</v>
      </c>
      <c r="F301" s="54">
        <v>408.239990234375</v>
      </c>
      <c r="G301" s="56">
        <v>257.10000610351562</v>
      </c>
    </row>
    <row r="302" spans="1:7">
      <c r="A302" s="53" t="s">
        <v>307</v>
      </c>
      <c r="B302" s="53" t="s">
        <v>2</v>
      </c>
      <c r="C302" s="53" t="s">
        <v>99</v>
      </c>
      <c r="D302" s="53" t="s">
        <v>315</v>
      </c>
      <c r="E302" s="53" t="s">
        <v>72</v>
      </c>
      <c r="F302" s="54">
        <v>13.609999656677246</v>
      </c>
      <c r="G302" s="56">
        <v>48.040000915527344</v>
      </c>
    </row>
    <row r="303" spans="1:7">
      <c r="A303" s="53" t="s">
        <v>307</v>
      </c>
      <c r="B303" s="53" t="s">
        <v>2</v>
      </c>
      <c r="C303" s="53" t="s">
        <v>99</v>
      </c>
      <c r="D303" s="53" t="s">
        <v>248</v>
      </c>
      <c r="E303" s="53" t="s">
        <v>78</v>
      </c>
      <c r="F303" s="54">
        <v>1097.0699560642242</v>
      </c>
      <c r="G303" s="56">
        <v>6406.4601364135742</v>
      </c>
    </row>
    <row r="304" spans="1:7">
      <c r="A304" s="53" t="s">
        <v>307</v>
      </c>
      <c r="B304" s="53" t="s">
        <v>42</v>
      </c>
      <c r="C304" s="53" t="s">
        <v>99</v>
      </c>
      <c r="D304" s="53" t="s">
        <v>121</v>
      </c>
      <c r="E304" s="53" t="s">
        <v>72</v>
      </c>
      <c r="F304" s="54">
        <v>59.880000114440918</v>
      </c>
      <c r="G304" s="56">
        <v>205.33000183105469</v>
      </c>
    </row>
    <row r="305" spans="1:7">
      <c r="A305" s="53" t="s">
        <v>307</v>
      </c>
      <c r="B305" s="53" t="s">
        <v>42</v>
      </c>
      <c r="C305" s="53" t="s">
        <v>99</v>
      </c>
      <c r="D305" s="53" t="s">
        <v>249</v>
      </c>
      <c r="E305" s="53" t="s">
        <v>45</v>
      </c>
      <c r="F305" s="54">
        <v>136.08000183105469</v>
      </c>
      <c r="G305" s="56">
        <v>720</v>
      </c>
    </row>
    <row r="306" spans="1:7">
      <c r="A306" s="53" t="s">
        <v>307</v>
      </c>
      <c r="B306" s="53" t="s">
        <v>42</v>
      </c>
      <c r="C306" s="53" t="s">
        <v>99</v>
      </c>
      <c r="D306" s="53" t="s">
        <v>123</v>
      </c>
      <c r="E306" s="53" t="s">
        <v>72</v>
      </c>
      <c r="F306" s="54">
        <v>17.869999885559082</v>
      </c>
      <c r="G306" s="56">
        <v>25.079999923706055</v>
      </c>
    </row>
    <row r="307" spans="1:7">
      <c r="A307" s="53" t="s">
        <v>307</v>
      </c>
      <c r="B307" s="53" t="s">
        <v>42</v>
      </c>
      <c r="C307" s="53" t="s">
        <v>99</v>
      </c>
      <c r="D307" s="53" t="s">
        <v>123</v>
      </c>
      <c r="E307" s="53" t="s">
        <v>45</v>
      </c>
      <c r="F307" s="54">
        <v>8.1599998474121094</v>
      </c>
      <c r="G307" s="56">
        <v>33.840000152587891</v>
      </c>
    </row>
    <row r="308" spans="1:7">
      <c r="A308" s="53" t="s">
        <v>307</v>
      </c>
      <c r="B308" s="53" t="s">
        <v>42</v>
      </c>
      <c r="C308" s="53" t="s">
        <v>99</v>
      </c>
      <c r="D308" s="53" t="s">
        <v>316</v>
      </c>
      <c r="E308" s="53" t="s">
        <v>72</v>
      </c>
      <c r="F308" s="54">
        <v>1.809999942779541</v>
      </c>
      <c r="G308" s="56">
        <v>4.679999828338623</v>
      </c>
    </row>
    <row r="309" spans="1:7">
      <c r="A309" s="53" t="s">
        <v>307</v>
      </c>
      <c r="B309" s="53" t="s">
        <v>42</v>
      </c>
      <c r="C309" s="53" t="s">
        <v>99</v>
      </c>
      <c r="D309" s="53" t="s">
        <v>100</v>
      </c>
      <c r="E309" s="53" t="s">
        <v>95</v>
      </c>
      <c r="F309" s="54">
        <v>1000.2100219726562</v>
      </c>
      <c r="G309" s="56">
        <v>5991</v>
      </c>
    </row>
    <row r="310" spans="1:7">
      <c r="A310" s="53" t="s">
        <v>307</v>
      </c>
      <c r="B310" s="53" t="s">
        <v>42</v>
      </c>
      <c r="C310" s="53" t="s">
        <v>99</v>
      </c>
      <c r="D310" s="53" t="s">
        <v>101</v>
      </c>
      <c r="E310" s="53" t="s">
        <v>124</v>
      </c>
      <c r="F310" s="54">
        <v>19060.140625</v>
      </c>
      <c r="G310" s="56">
        <v>78763.203125</v>
      </c>
    </row>
    <row r="311" spans="1:7">
      <c r="A311" s="53" t="s">
        <v>307</v>
      </c>
      <c r="B311" s="53" t="s">
        <v>42</v>
      </c>
      <c r="C311" s="53" t="s">
        <v>99</v>
      </c>
      <c r="D311" s="53" t="s">
        <v>101</v>
      </c>
      <c r="E311" s="53" t="s">
        <v>107</v>
      </c>
      <c r="F311" s="54">
        <v>44826.48828125</v>
      </c>
      <c r="G311" s="56">
        <v>230389.125</v>
      </c>
    </row>
    <row r="312" spans="1:7">
      <c r="A312" s="53" t="s">
        <v>307</v>
      </c>
      <c r="B312" s="53" t="s">
        <v>42</v>
      </c>
      <c r="C312" s="53" t="s">
        <v>99</v>
      </c>
      <c r="D312" s="53" t="s">
        <v>108</v>
      </c>
      <c r="E312" s="53" t="s">
        <v>45</v>
      </c>
      <c r="F312" s="54">
        <v>94499.219825744629</v>
      </c>
      <c r="G312" s="56">
        <v>483944.20678710938</v>
      </c>
    </row>
    <row r="313" spans="1:7">
      <c r="A313" s="53" t="s">
        <v>307</v>
      </c>
      <c r="B313" s="53" t="s">
        <v>42</v>
      </c>
      <c r="C313" s="53" t="s">
        <v>99</v>
      </c>
      <c r="D313" s="53" t="s">
        <v>101</v>
      </c>
      <c r="E313" s="53" t="s">
        <v>45</v>
      </c>
      <c r="F313" s="54">
        <v>128024.20023155212</v>
      </c>
      <c r="G313" s="56">
        <v>642220.3669128418</v>
      </c>
    </row>
    <row r="314" spans="1:7">
      <c r="A314" s="53" t="s">
        <v>307</v>
      </c>
      <c r="B314" s="53" t="s">
        <v>317</v>
      </c>
      <c r="C314" s="53" t="s">
        <v>99</v>
      </c>
      <c r="D314" s="53" t="s">
        <v>284</v>
      </c>
      <c r="E314" s="53" t="s">
        <v>45</v>
      </c>
      <c r="F314" s="54">
        <v>1251.9300537109375</v>
      </c>
      <c r="G314" s="56">
        <v>5919.43994140625</v>
      </c>
    </row>
    <row r="315" spans="1:7">
      <c r="A315" s="53" t="s">
        <v>307</v>
      </c>
      <c r="B315" s="53" t="s">
        <v>42</v>
      </c>
      <c r="C315" s="53" t="s">
        <v>99</v>
      </c>
      <c r="D315" s="53" t="s">
        <v>101</v>
      </c>
      <c r="E315" s="53" t="s">
        <v>80</v>
      </c>
      <c r="F315" s="54">
        <v>10208.650390625</v>
      </c>
      <c r="G315" s="56">
        <v>84898.9921875</v>
      </c>
    </row>
    <row r="316" spans="1:7">
      <c r="A316" s="53" t="s">
        <v>307</v>
      </c>
      <c r="B316" s="53" t="s">
        <v>42</v>
      </c>
      <c r="C316" s="53" t="s">
        <v>99</v>
      </c>
      <c r="D316" s="53" t="s">
        <v>125</v>
      </c>
      <c r="E316" s="53" t="s">
        <v>78</v>
      </c>
      <c r="F316" s="54">
        <v>57.479999542236328</v>
      </c>
      <c r="G316" s="56">
        <v>301.42999267578125</v>
      </c>
    </row>
    <row r="317" spans="1:7">
      <c r="A317" s="53" t="s">
        <v>307</v>
      </c>
      <c r="B317" s="53" t="s">
        <v>42</v>
      </c>
      <c r="C317" s="53" t="s">
        <v>99</v>
      </c>
      <c r="D317" s="53" t="s">
        <v>125</v>
      </c>
      <c r="E317" s="53" t="s">
        <v>45</v>
      </c>
      <c r="F317" s="54">
        <v>10489.88000869751</v>
      </c>
      <c r="G317" s="56">
        <v>32588.429870605469</v>
      </c>
    </row>
    <row r="318" spans="1:7">
      <c r="A318" s="53" t="s">
        <v>307</v>
      </c>
      <c r="B318" s="53" t="s">
        <v>42</v>
      </c>
      <c r="C318" s="53" t="s">
        <v>99</v>
      </c>
      <c r="D318" s="53" t="s">
        <v>125</v>
      </c>
      <c r="E318" s="53" t="s">
        <v>95</v>
      </c>
      <c r="F318" s="54">
        <v>430.94000244140625</v>
      </c>
      <c r="G318" s="56">
        <v>98.610000610351563</v>
      </c>
    </row>
    <row r="319" spans="1:7">
      <c r="A319" s="53" t="s">
        <v>307</v>
      </c>
      <c r="B319" s="53" t="s">
        <v>42</v>
      </c>
      <c r="C319" s="53" t="s">
        <v>99</v>
      </c>
      <c r="D319" s="53" t="s">
        <v>284</v>
      </c>
      <c r="E319" s="53" t="s">
        <v>45</v>
      </c>
      <c r="F319" s="54">
        <v>1217.9100341796875</v>
      </c>
      <c r="G319" s="56">
        <v>9143.4296875</v>
      </c>
    </row>
    <row r="320" spans="1:7">
      <c r="A320" s="53" t="s">
        <v>307</v>
      </c>
      <c r="B320" s="53" t="s">
        <v>42</v>
      </c>
      <c r="C320" s="53" t="s">
        <v>99</v>
      </c>
      <c r="D320" s="53" t="s">
        <v>311</v>
      </c>
      <c r="E320" s="53" t="s">
        <v>45</v>
      </c>
      <c r="F320" s="54">
        <v>3367.5101318359375</v>
      </c>
      <c r="G320" s="56">
        <v>25256.2802734375</v>
      </c>
    </row>
    <row r="321" spans="1:7">
      <c r="A321" s="53" t="s">
        <v>307</v>
      </c>
      <c r="B321" s="53" t="s">
        <v>42</v>
      </c>
      <c r="C321" s="53" t="s">
        <v>99</v>
      </c>
      <c r="D321" s="53" t="s">
        <v>127</v>
      </c>
      <c r="E321" s="53" t="s">
        <v>72</v>
      </c>
      <c r="F321" s="54">
        <v>15.880000114440918</v>
      </c>
      <c r="G321" s="56">
        <v>46.119998931884766</v>
      </c>
    </row>
    <row r="322" spans="1:7">
      <c r="A322" s="53" t="s">
        <v>307</v>
      </c>
      <c r="B322" s="53" t="s">
        <v>42</v>
      </c>
      <c r="C322" s="53" t="s">
        <v>99</v>
      </c>
      <c r="D322" s="53" t="s">
        <v>110</v>
      </c>
      <c r="E322" s="53" t="s">
        <v>45</v>
      </c>
      <c r="F322" s="54">
        <v>14015.680053710938</v>
      </c>
      <c r="G322" s="56">
        <v>96081.5</v>
      </c>
    </row>
    <row r="323" spans="1:7">
      <c r="A323" s="53" t="s">
        <v>307</v>
      </c>
      <c r="B323" s="53" t="s">
        <v>42</v>
      </c>
      <c r="C323" s="53" t="s">
        <v>99</v>
      </c>
      <c r="D323" s="53" t="s">
        <v>108</v>
      </c>
      <c r="E323" s="53" t="s">
        <v>75</v>
      </c>
      <c r="F323" s="54">
        <v>45076.6396484375</v>
      </c>
      <c r="G323" s="56">
        <v>229966.5</v>
      </c>
    </row>
    <row r="324" spans="1:7">
      <c r="A324" s="53" t="s">
        <v>307</v>
      </c>
      <c r="B324" s="53" t="s">
        <v>253</v>
      </c>
      <c r="C324" s="53" t="s">
        <v>99</v>
      </c>
      <c r="D324" s="53" t="s">
        <v>318</v>
      </c>
      <c r="E324" s="53" t="s">
        <v>72</v>
      </c>
      <c r="F324" s="54">
        <v>14.060000419616699</v>
      </c>
      <c r="G324" s="56">
        <v>28</v>
      </c>
    </row>
    <row r="325" spans="1:7">
      <c r="A325" s="53" t="s">
        <v>307</v>
      </c>
      <c r="B325" s="53" t="s">
        <v>42</v>
      </c>
      <c r="C325" s="53" t="s">
        <v>99</v>
      </c>
      <c r="D325" s="53" t="s">
        <v>108</v>
      </c>
      <c r="E325" s="53" t="s">
        <v>78</v>
      </c>
      <c r="F325" s="54">
        <v>4.9800000190734863</v>
      </c>
      <c r="G325" s="56">
        <v>28.649999618530273</v>
      </c>
    </row>
    <row r="326" spans="1:7">
      <c r="A326" s="53" t="s">
        <v>307</v>
      </c>
      <c r="B326" s="53" t="s">
        <v>42</v>
      </c>
      <c r="C326" s="53" t="s">
        <v>99</v>
      </c>
      <c r="D326" s="53" t="s">
        <v>101</v>
      </c>
      <c r="E326" s="53" t="s">
        <v>78</v>
      </c>
      <c r="F326" s="54">
        <v>11030.249638557434</v>
      </c>
      <c r="G326" s="56">
        <v>75949.8515625</v>
      </c>
    </row>
    <row r="327" spans="1:7" ht="15.75" thickBot="1">
      <c r="A327" s="38" t="s">
        <v>307</v>
      </c>
      <c r="B327" s="39"/>
      <c r="C327" s="39"/>
      <c r="D327" s="39"/>
      <c r="E327" s="39"/>
      <c r="F327" s="39">
        <f>SUM(F240:F326)</f>
        <v>1317585.5045230389</v>
      </c>
      <c r="G327" s="40">
        <f>SUM(G240:G326)</f>
        <v>5091279.659971714</v>
      </c>
    </row>
    <row r="328" spans="1:7">
      <c r="A328" s="53" t="s">
        <v>324</v>
      </c>
      <c r="B328" s="53" t="s">
        <v>42</v>
      </c>
      <c r="C328" s="53" t="s">
        <v>67</v>
      </c>
      <c r="D328" s="53" t="s">
        <v>71</v>
      </c>
      <c r="E328" s="53" t="s">
        <v>325</v>
      </c>
      <c r="F328" s="54">
        <v>1465.5400390625</v>
      </c>
      <c r="G328" s="56">
        <v>9230.76953125</v>
      </c>
    </row>
    <row r="329" spans="1:7">
      <c r="A329" s="53" t="s">
        <v>324</v>
      </c>
      <c r="B329" s="53" t="s">
        <v>42</v>
      </c>
      <c r="C329" s="53" t="s">
        <v>67</v>
      </c>
      <c r="D329" s="53" t="s">
        <v>71</v>
      </c>
      <c r="E329" s="53" t="s">
        <v>45</v>
      </c>
      <c r="F329" s="54">
        <v>46694.860237121582</v>
      </c>
      <c r="G329" s="56">
        <v>143443.80151367187</v>
      </c>
    </row>
    <row r="330" spans="1:7">
      <c r="A330" s="53" t="s">
        <v>324</v>
      </c>
      <c r="B330" s="53" t="s">
        <v>42</v>
      </c>
      <c r="C330" s="53" t="s">
        <v>67</v>
      </c>
      <c r="D330" s="53" t="s">
        <v>310</v>
      </c>
      <c r="E330" s="53" t="s">
        <v>45</v>
      </c>
      <c r="F330" s="54">
        <v>2694.22998046875</v>
      </c>
      <c r="G330" s="56">
        <v>4933.759765625</v>
      </c>
    </row>
    <row r="331" spans="1:7">
      <c r="A331" s="53" t="s">
        <v>324</v>
      </c>
      <c r="B331" s="53" t="s">
        <v>42</v>
      </c>
      <c r="C331" s="53" t="s">
        <v>67</v>
      </c>
      <c r="D331" s="53" t="s">
        <v>70</v>
      </c>
      <c r="E331" s="53" t="s">
        <v>89</v>
      </c>
      <c r="F331" s="54">
        <v>7620.43017578125</v>
      </c>
      <c r="G331" s="56">
        <v>39209.4609375</v>
      </c>
    </row>
    <row r="332" spans="1:7">
      <c r="A332" s="53" t="s">
        <v>324</v>
      </c>
      <c r="B332" s="53" t="s">
        <v>42</v>
      </c>
      <c r="C332" s="53" t="s">
        <v>67</v>
      </c>
      <c r="D332" s="53" t="s">
        <v>77</v>
      </c>
      <c r="E332" s="53" t="s">
        <v>95</v>
      </c>
      <c r="F332" s="54">
        <v>9587.4501953125</v>
      </c>
      <c r="G332" s="56">
        <v>2053.300048828125</v>
      </c>
    </row>
    <row r="333" spans="1:7">
      <c r="A333" s="53" t="s">
        <v>324</v>
      </c>
      <c r="B333" s="53" t="s">
        <v>42</v>
      </c>
      <c r="C333" s="53" t="s">
        <v>67</v>
      </c>
      <c r="D333" s="53" t="s">
        <v>68</v>
      </c>
      <c r="E333" s="53" t="s">
        <v>45</v>
      </c>
      <c r="F333" s="54">
        <v>340.20001220703125</v>
      </c>
      <c r="G333" s="56">
        <v>1689.1800537109375</v>
      </c>
    </row>
    <row r="334" spans="1:7">
      <c r="A334" s="53" t="s">
        <v>324</v>
      </c>
      <c r="B334" s="53" t="s">
        <v>42</v>
      </c>
      <c r="C334" s="53" t="s">
        <v>67</v>
      </c>
      <c r="D334" s="53" t="s">
        <v>93</v>
      </c>
      <c r="E334" s="53" t="s">
        <v>45</v>
      </c>
      <c r="F334" s="54">
        <v>19958.259765625</v>
      </c>
      <c r="G334" s="56">
        <v>15700</v>
      </c>
    </row>
    <row r="335" spans="1:7">
      <c r="A335" s="53" t="s">
        <v>324</v>
      </c>
      <c r="B335" s="53" t="s">
        <v>42</v>
      </c>
      <c r="C335" s="53" t="s">
        <v>67</v>
      </c>
      <c r="D335" s="53" t="s">
        <v>68</v>
      </c>
      <c r="E335" s="53" t="s">
        <v>95</v>
      </c>
      <c r="F335" s="54">
        <v>435.44999694824219</v>
      </c>
      <c r="G335" s="56">
        <v>868.45999145507812</v>
      </c>
    </row>
    <row r="336" spans="1:7">
      <c r="A336" s="53" t="s">
        <v>324</v>
      </c>
      <c r="B336" s="53" t="s">
        <v>42</v>
      </c>
      <c r="C336" s="53" t="s">
        <v>67</v>
      </c>
      <c r="D336" s="53" t="s">
        <v>82</v>
      </c>
      <c r="E336" s="53" t="s">
        <v>45</v>
      </c>
      <c r="F336" s="54">
        <v>3050.2700805664062</v>
      </c>
      <c r="G336" s="56">
        <v>19267.220359802246</v>
      </c>
    </row>
    <row r="337" spans="1:7">
      <c r="A337" s="53" t="s">
        <v>324</v>
      </c>
      <c r="B337" s="53" t="s">
        <v>42</v>
      </c>
      <c r="C337" s="53" t="s">
        <v>67</v>
      </c>
      <c r="D337" s="53" t="s">
        <v>82</v>
      </c>
      <c r="E337" s="53" t="s">
        <v>95</v>
      </c>
      <c r="F337" s="54">
        <v>16.329999923706055</v>
      </c>
      <c r="G337" s="56">
        <v>51.840000152587891</v>
      </c>
    </row>
    <row r="338" spans="1:7">
      <c r="A338" s="53" t="s">
        <v>324</v>
      </c>
      <c r="B338" s="53" t="s">
        <v>42</v>
      </c>
      <c r="C338" s="53" t="s">
        <v>67</v>
      </c>
      <c r="D338" s="53" t="s">
        <v>83</v>
      </c>
      <c r="E338" s="53" t="s">
        <v>45</v>
      </c>
      <c r="F338" s="54">
        <v>8493.3198471069336</v>
      </c>
      <c r="G338" s="56">
        <v>26689.24040222168</v>
      </c>
    </row>
    <row r="339" spans="1:7">
      <c r="A339" s="53" t="s">
        <v>324</v>
      </c>
      <c r="B339" s="53" t="s">
        <v>42</v>
      </c>
      <c r="C339" s="53" t="s">
        <v>67</v>
      </c>
      <c r="D339" s="53" t="s">
        <v>77</v>
      </c>
      <c r="E339" s="53" t="s">
        <v>45</v>
      </c>
      <c r="F339" s="54">
        <v>5039.4700927734375</v>
      </c>
      <c r="G339" s="56">
        <v>10819.72021484375</v>
      </c>
    </row>
    <row r="340" spans="1:7">
      <c r="A340" s="53" t="s">
        <v>324</v>
      </c>
      <c r="B340" s="53" t="s">
        <v>42</v>
      </c>
      <c r="C340" s="53" t="s">
        <v>67</v>
      </c>
      <c r="D340" s="53" t="s">
        <v>68</v>
      </c>
      <c r="E340" s="53" t="s">
        <v>78</v>
      </c>
      <c r="F340" s="54">
        <v>21700.609298706055</v>
      </c>
      <c r="G340" s="56">
        <v>34930</v>
      </c>
    </row>
    <row r="341" spans="1:7">
      <c r="A341" s="53" t="s">
        <v>324</v>
      </c>
      <c r="B341" s="53" t="s">
        <v>42</v>
      </c>
      <c r="C341" s="53" t="s">
        <v>67</v>
      </c>
      <c r="D341" s="53" t="s">
        <v>94</v>
      </c>
      <c r="E341" s="53" t="s">
        <v>95</v>
      </c>
      <c r="F341" s="54">
        <v>6601.1499319076538</v>
      </c>
      <c r="G341" s="56">
        <v>5401.0199890136719</v>
      </c>
    </row>
    <row r="342" spans="1:7">
      <c r="A342" s="53" t="s">
        <v>324</v>
      </c>
      <c r="B342" s="53" t="s">
        <v>42</v>
      </c>
      <c r="C342" s="53" t="s">
        <v>67</v>
      </c>
      <c r="D342" s="53" t="s">
        <v>69</v>
      </c>
      <c r="E342" s="53" t="s">
        <v>78</v>
      </c>
      <c r="F342" s="54">
        <v>77.280000686645508</v>
      </c>
      <c r="G342" s="56">
        <v>672.47000122070312</v>
      </c>
    </row>
    <row r="343" spans="1:7">
      <c r="A343" s="53" t="s">
        <v>324</v>
      </c>
      <c r="B343" s="53" t="s">
        <v>42</v>
      </c>
      <c r="C343" s="53" t="s">
        <v>67</v>
      </c>
      <c r="D343" s="53" t="s">
        <v>69</v>
      </c>
      <c r="E343" s="53" t="s">
        <v>45</v>
      </c>
      <c r="F343" s="54">
        <v>56971.849960327148</v>
      </c>
      <c r="G343" s="56">
        <v>132239.88916015625</v>
      </c>
    </row>
    <row r="344" spans="1:7">
      <c r="A344" s="53" t="s">
        <v>324</v>
      </c>
      <c r="B344" s="53" t="s">
        <v>42</v>
      </c>
      <c r="C344" s="53" t="s">
        <v>67</v>
      </c>
      <c r="D344" s="53" t="s">
        <v>69</v>
      </c>
      <c r="E344" s="53" t="s">
        <v>95</v>
      </c>
      <c r="F344" s="54">
        <v>274.42999267578125</v>
      </c>
      <c r="G344" s="56">
        <v>966.80999755859375</v>
      </c>
    </row>
    <row r="345" spans="1:7">
      <c r="A345" s="53" t="s">
        <v>324</v>
      </c>
      <c r="B345" s="53" t="s">
        <v>42</v>
      </c>
      <c r="C345" s="53" t="s">
        <v>67</v>
      </c>
      <c r="D345" s="53" t="s">
        <v>90</v>
      </c>
      <c r="E345" s="53" t="s">
        <v>45</v>
      </c>
      <c r="F345" s="54">
        <v>136921.291015625</v>
      </c>
      <c r="G345" s="56">
        <v>143389.630859375</v>
      </c>
    </row>
    <row r="346" spans="1:7">
      <c r="A346" s="53" t="s">
        <v>324</v>
      </c>
      <c r="B346" s="53" t="s">
        <v>42</v>
      </c>
      <c r="C346" s="53" t="s">
        <v>67</v>
      </c>
      <c r="D346" s="53" t="s">
        <v>91</v>
      </c>
      <c r="E346" s="53" t="s">
        <v>45</v>
      </c>
      <c r="F346" s="54">
        <v>19213.26953125</v>
      </c>
      <c r="G346" s="56">
        <v>25636</v>
      </c>
    </row>
    <row r="347" spans="1:7">
      <c r="A347" s="53" t="s">
        <v>324</v>
      </c>
      <c r="B347" s="53" t="s">
        <v>42</v>
      </c>
      <c r="C347" s="53" t="s">
        <v>67</v>
      </c>
      <c r="D347" s="53" t="s">
        <v>71</v>
      </c>
      <c r="E347" s="53" t="s">
        <v>89</v>
      </c>
      <c r="F347" s="54">
        <v>10080.1396484375</v>
      </c>
      <c r="G347" s="56">
        <v>29865.900390625</v>
      </c>
    </row>
    <row r="348" spans="1:7">
      <c r="A348" s="53" t="s">
        <v>324</v>
      </c>
      <c r="B348" s="53" t="s">
        <v>42</v>
      </c>
      <c r="C348" s="53" t="s">
        <v>67</v>
      </c>
      <c r="D348" s="53" t="s">
        <v>92</v>
      </c>
      <c r="E348" s="53" t="s">
        <v>78</v>
      </c>
      <c r="F348" s="54">
        <v>271.03000259399414</v>
      </c>
      <c r="G348" s="56">
        <v>1448.6099967956543</v>
      </c>
    </row>
    <row r="349" spans="1:7">
      <c r="A349" s="53" t="s">
        <v>324</v>
      </c>
      <c r="B349" s="53" t="s">
        <v>42</v>
      </c>
      <c r="C349" s="53" t="s">
        <v>67</v>
      </c>
      <c r="D349" s="53" t="s">
        <v>282</v>
      </c>
      <c r="E349" s="53" t="s">
        <v>45</v>
      </c>
      <c r="F349" s="54">
        <v>19958.259765625</v>
      </c>
      <c r="G349" s="56">
        <v>14100</v>
      </c>
    </row>
    <row r="350" spans="1:7">
      <c r="A350" s="53" t="s">
        <v>324</v>
      </c>
      <c r="B350" s="53" t="s">
        <v>42</v>
      </c>
      <c r="C350" s="53" t="s">
        <v>67</v>
      </c>
      <c r="D350" s="53" t="s">
        <v>79</v>
      </c>
      <c r="E350" s="53" t="s">
        <v>89</v>
      </c>
      <c r="F350" s="54">
        <v>14030.579833984375</v>
      </c>
      <c r="G350" s="56">
        <v>102389.7578125</v>
      </c>
    </row>
    <row r="351" spans="1:7">
      <c r="A351" s="53" t="s">
        <v>324</v>
      </c>
      <c r="B351" s="53" t="s">
        <v>42</v>
      </c>
      <c r="C351" s="53" t="s">
        <v>67</v>
      </c>
      <c r="D351" s="53" t="s">
        <v>79</v>
      </c>
      <c r="E351" s="53" t="s">
        <v>107</v>
      </c>
      <c r="F351" s="54">
        <v>40759.20859336853</v>
      </c>
      <c r="G351" s="56">
        <v>127185.43000030518</v>
      </c>
    </row>
    <row r="352" spans="1:7">
      <c r="A352" s="53" t="s">
        <v>324</v>
      </c>
      <c r="B352" s="53" t="s">
        <v>42</v>
      </c>
      <c r="C352" s="53" t="s">
        <v>67</v>
      </c>
      <c r="D352" s="53" t="s">
        <v>79</v>
      </c>
      <c r="E352" s="53" t="s">
        <v>78</v>
      </c>
      <c r="F352" s="54">
        <v>598.75</v>
      </c>
      <c r="G352" s="56">
        <v>2650</v>
      </c>
    </row>
    <row r="353" spans="1:7">
      <c r="A353" s="53" t="s">
        <v>324</v>
      </c>
      <c r="B353" s="53" t="s">
        <v>42</v>
      </c>
      <c r="C353" s="53" t="s">
        <v>67</v>
      </c>
      <c r="D353" s="53" t="s">
        <v>79</v>
      </c>
      <c r="E353" s="53" t="s">
        <v>45</v>
      </c>
      <c r="F353" s="54">
        <v>4987.9699630737305</v>
      </c>
      <c r="G353" s="56">
        <v>16172.730163574219</v>
      </c>
    </row>
    <row r="354" spans="1:7">
      <c r="A354" s="53" t="s">
        <v>324</v>
      </c>
      <c r="B354" s="53" t="s">
        <v>42</v>
      </c>
      <c r="C354" s="53" t="s">
        <v>67</v>
      </c>
      <c r="D354" s="53" t="s">
        <v>79</v>
      </c>
      <c r="E354" s="53" t="s">
        <v>95</v>
      </c>
      <c r="F354" s="54">
        <v>7186.9300994873047</v>
      </c>
      <c r="G354" s="56">
        <v>4294890.4199829102</v>
      </c>
    </row>
    <row r="355" spans="1:7">
      <c r="A355" s="53" t="s">
        <v>324</v>
      </c>
      <c r="B355" s="53" t="s">
        <v>42</v>
      </c>
      <c r="C355" s="53" t="s">
        <v>67</v>
      </c>
      <c r="D355" s="53" t="s">
        <v>79</v>
      </c>
      <c r="E355" s="53" t="s">
        <v>80</v>
      </c>
      <c r="F355" s="54">
        <v>13521.7197265625</v>
      </c>
      <c r="G355" s="56">
        <v>92453.25</v>
      </c>
    </row>
    <row r="356" spans="1:7">
      <c r="A356" s="53" t="s">
        <v>324</v>
      </c>
      <c r="B356" s="53" t="s">
        <v>42</v>
      </c>
      <c r="C356" s="53" t="s">
        <v>67</v>
      </c>
      <c r="D356" s="53" t="s">
        <v>98</v>
      </c>
      <c r="E356" s="53" t="s">
        <v>95</v>
      </c>
      <c r="F356" s="54">
        <v>1536</v>
      </c>
      <c r="G356" s="56">
        <v>12672</v>
      </c>
    </row>
    <row r="357" spans="1:7">
      <c r="A357" s="53" t="s">
        <v>324</v>
      </c>
      <c r="B357" s="53" t="s">
        <v>42</v>
      </c>
      <c r="C357" s="53" t="s">
        <v>99</v>
      </c>
      <c r="D357" s="53" t="s">
        <v>247</v>
      </c>
      <c r="E357" s="53" t="s">
        <v>107</v>
      </c>
      <c r="F357" s="54">
        <v>3001.449951171875</v>
      </c>
      <c r="G357" s="56">
        <v>13237.3603515625</v>
      </c>
    </row>
    <row r="358" spans="1:7">
      <c r="A358" s="53" t="s">
        <v>324</v>
      </c>
      <c r="B358" s="53" t="s">
        <v>42</v>
      </c>
      <c r="C358" s="53" t="s">
        <v>99</v>
      </c>
      <c r="D358" s="53" t="s">
        <v>108</v>
      </c>
      <c r="E358" s="53" t="s">
        <v>80</v>
      </c>
      <c r="F358" s="54">
        <v>25897.83984375</v>
      </c>
      <c r="G358" s="56">
        <v>129051.796875</v>
      </c>
    </row>
    <row r="359" spans="1:7">
      <c r="A359" s="53" t="s">
        <v>324</v>
      </c>
      <c r="B359" s="53" t="s">
        <v>42</v>
      </c>
      <c r="C359" s="53" t="s">
        <v>99</v>
      </c>
      <c r="D359" s="53" t="s">
        <v>326</v>
      </c>
      <c r="E359" s="53" t="s">
        <v>107</v>
      </c>
      <c r="F359" s="54">
        <v>6289.9400634765625</v>
      </c>
      <c r="G359" s="56">
        <v>27601.7060546875</v>
      </c>
    </row>
    <row r="360" spans="1:7">
      <c r="A360" s="53" t="s">
        <v>324</v>
      </c>
      <c r="B360" s="53" t="s">
        <v>42</v>
      </c>
      <c r="C360" s="53" t="s">
        <v>99</v>
      </c>
      <c r="D360" s="53" t="s">
        <v>106</v>
      </c>
      <c r="E360" s="53" t="s">
        <v>107</v>
      </c>
      <c r="F360" s="54">
        <v>80891.1416015625</v>
      </c>
      <c r="G360" s="56">
        <v>398812.736328125</v>
      </c>
    </row>
    <row r="361" spans="1:7">
      <c r="A361" s="53" t="s">
        <v>324</v>
      </c>
      <c r="B361" s="53" t="s">
        <v>42</v>
      </c>
      <c r="C361" s="53" t="s">
        <v>99</v>
      </c>
      <c r="D361" s="53" t="s">
        <v>106</v>
      </c>
      <c r="E361" s="53" t="s">
        <v>45</v>
      </c>
      <c r="F361" s="54">
        <v>92.080001831054688</v>
      </c>
      <c r="G361" s="56">
        <v>1187.5799560546875</v>
      </c>
    </row>
    <row r="362" spans="1:7">
      <c r="A362" s="53" t="s">
        <v>324</v>
      </c>
      <c r="B362" s="53" t="s">
        <v>42</v>
      </c>
      <c r="C362" s="53" t="s">
        <v>99</v>
      </c>
      <c r="D362" s="53" t="s">
        <v>327</v>
      </c>
      <c r="E362" s="53" t="s">
        <v>95</v>
      </c>
      <c r="F362" s="54">
        <v>500.76998901367187</v>
      </c>
      <c r="G362" s="56">
        <v>720.15997314453125</v>
      </c>
    </row>
    <row r="363" spans="1:7">
      <c r="A363" s="53" t="s">
        <v>324</v>
      </c>
      <c r="B363" s="53" t="s">
        <v>42</v>
      </c>
      <c r="C363" s="53" t="s">
        <v>99</v>
      </c>
      <c r="D363" s="53" t="s">
        <v>285</v>
      </c>
      <c r="E363" s="53" t="s">
        <v>95</v>
      </c>
      <c r="F363" s="54">
        <v>340.20001220703125</v>
      </c>
      <c r="G363" s="56">
        <v>1776</v>
      </c>
    </row>
    <row r="364" spans="1:7">
      <c r="A364" s="53" t="s">
        <v>324</v>
      </c>
      <c r="B364" s="53" t="s">
        <v>42</v>
      </c>
      <c r="C364" s="53" t="s">
        <v>99</v>
      </c>
      <c r="D364" s="53" t="s">
        <v>108</v>
      </c>
      <c r="E364" s="53" t="s">
        <v>45</v>
      </c>
      <c r="F364" s="54">
        <v>109774.24104881287</v>
      </c>
      <c r="G364" s="56">
        <v>476369.1435546875</v>
      </c>
    </row>
    <row r="365" spans="1:7">
      <c r="A365" s="53" t="s">
        <v>324</v>
      </c>
      <c r="B365" s="53" t="s">
        <v>42</v>
      </c>
      <c r="C365" s="53" t="s">
        <v>99</v>
      </c>
      <c r="D365" s="53" t="s">
        <v>246</v>
      </c>
      <c r="E365" s="53" t="s">
        <v>45</v>
      </c>
      <c r="F365" s="54">
        <v>747.07000732421875</v>
      </c>
      <c r="G365" s="56">
        <v>5710.77001953125</v>
      </c>
    </row>
    <row r="366" spans="1:7">
      <c r="A366" s="53" t="s">
        <v>324</v>
      </c>
      <c r="B366" s="53" t="s">
        <v>42</v>
      </c>
      <c r="C366" s="53" t="s">
        <v>99</v>
      </c>
      <c r="D366" s="53" t="s">
        <v>108</v>
      </c>
      <c r="E366" s="53" t="s">
        <v>72</v>
      </c>
      <c r="F366" s="54">
        <v>79.830001831054687</v>
      </c>
      <c r="G366" s="56">
        <v>552</v>
      </c>
    </row>
    <row r="367" spans="1:7">
      <c r="A367" s="53" t="s">
        <v>324</v>
      </c>
      <c r="B367" s="53" t="s">
        <v>42</v>
      </c>
      <c r="C367" s="53" t="s">
        <v>99</v>
      </c>
      <c r="D367" s="53" t="s">
        <v>112</v>
      </c>
      <c r="E367" s="53" t="s">
        <v>45</v>
      </c>
      <c r="F367" s="54">
        <v>163.30000305175781</v>
      </c>
      <c r="G367" s="56">
        <v>1810.800048828125</v>
      </c>
    </row>
    <row r="368" spans="1:7">
      <c r="A368" s="53" t="s">
        <v>324</v>
      </c>
      <c r="B368" s="53" t="s">
        <v>42</v>
      </c>
      <c r="C368" s="53" t="s">
        <v>99</v>
      </c>
      <c r="D368" s="53" t="s">
        <v>113</v>
      </c>
      <c r="E368" s="53" t="s">
        <v>45</v>
      </c>
      <c r="F368" s="54">
        <v>438.16999816894531</v>
      </c>
      <c r="G368" s="56">
        <v>902.15997314453125</v>
      </c>
    </row>
    <row r="369" spans="1:7">
      <c r="A369" s="53" t="s">
        <v>324</v>
      </c>
      <c r="B369" s="53" t="s">
        <v>42</v>
      </c>
      <c r="C369" s="53" t="s">
        <v>99</v>
      </c>
      <c r="D369" s="53" t="s">
        <v>114</v>
      </c>
      <c r="E369" s="53" t="s">
        <v>45</v>
      </c>
      <c r="F369" s="54">
        <v>39985.179182767868</v>
      </c>
      <c r="G369" s="56">
        <v>210724.4588508606</v>
      </c>
    </row>
    <row r="370" spans="1:7">
      <c r="A370" s="53" t="s">
        <v>324</v>
      </c>
      <c r="B370" s="53" t="s">
        <v>42</v>
      </c>
      <c r="C370" s="53" t="s">
        <v>99</v>
      </c>
      <c r="D370" s="53" t="s">
        <v>314</v>
      </c>
      <c r="E370" s="53" t="s">
        <v>95</v>
      </c>
      <c r="F370" s="54">
        <v>70.670001029968262</v>
      </c>
      <c r="G370" s="56">
        <v>451.93000793457031</v>
      </c>
    </row>
    <row r="371" spans="1:7">
      <c r="A371" s="53" t="s">
        <v>324</v>
      </c>
      <c r="B371" s="53" t="s">
        <v>42</v>
      </c>
      <c r="C371" s="53" t="s">
        <v>99</v>
      </c>
      <c r="D371" s="53" t="s">
        <v>328</v>
      </c>
      <c r="E371" s="53" t="s">
        <v>95</v>
      </c>
      <c r="F371" s="54">
        <v>28.579999923706055</v>
      </c>
      <c r="G371" s="56">
        <v>351</v>
      </c>
    </row>
    <row r="372" spans="1:7">
      <c r="A372" s="53" t="s">
        <v>324</v>
      </c>
      <c r="B372" s="53" t="s">
        <v>42</v>
      </c>
      <c r="C372" s="53" t="s">
        <v>99</v>
      </c>
      <c r="D372" s="53" t="s">
        <v>117</v>
      </c>
      <c r="E372" s="53" t="s">
        <v>107</v>
      </c>
      <c r="F372" s="54">
        <v>140.30999755859375</v>
      </c>
      <c r="G372" s="56">
        <v>1279.4599609375</v>
      </c>
    </row>
    <row r="373" spans="1:7">
      <c r="A373" s="53" t="s">
        <v>324</v>
      </c>
      <c r="B373" s="53" t="s">
        <v>42</v>
      </c>
      <c r="C373" s="53" t="s">
        <v>99</v>
      </c>
      <c r="D373" s="53" t="s">
        <v>245</v>
      </c>
      <c r="E373" s="53" t="s">
        <v>45</v>
      </c>
      <c r="F373" s="54">
        <v>63.5</v>
      </c>
      <c r="G373" s="56">
        <v>481.60000610351562</v>
      </c>
    </row>
    <row r="374" spans="1:7">
      <c r="A374" s="53" t="s">
        <v>324</v>
      </c>
      <c r="B374" s="53" t="s">
        <v>42</v>
      </c>
      <c r="C374" s="53" t="s">
        <v>99</v>
      </c>
      <c r="D374" s="53" t="s">
        <v>125</v>
      </c>
      <c r="E374" s="53" t="s">
        <v>72</v>
      </c>
      <c r="F374" s="54">
        <v>1220.5900268554687</v>
      </c>
      <c r="G374" s="56">
        <v>8984.260009765625</v>
      </c>
    </row>
    <row r="375" spans="1:7">
      <c r="A375" s="53" t="s">
        <v>324</v>
      </c>
      <c r="B375" s="53" t="s">
        <v>2</v>
      </c>
      <c r="C375" s="53" t="s">
        <v>99</v>
      </c>
      <c r="D375" s="53" t="s">
        <v>248</v>
      </c>
      <c r="E375" s="53" t="s">
        <v>107</v>
      </c>
      <c r="F375" s="54">
        <v>149</v>
      </c>
      <c r="G375" s="56">
        <v>1455.77001953125</v>
      </c>
    </row>
    <row r="376" spans="1:7">
      <c r="A376" s="53" t="s">
        <v>324</v>
      </c>
      <c r="B376" s="53" t="s">
        <v>2</v>
      </c>
      <c r="C376" s="53" t="s">
        <v>99</v>
      </c>
      <c r="D376" s="53" t="s">
        <v>248</v>
      </c>
      <c r="E376" s="53" t="s">
        <v>95</v>
      </c>
      <c r="F376" s="54">
        <v>246.67999267578125</v>
      </c>
      <c r="G376" s="56">
        <v>2706.7099609375</v>
      </c>
    </row>
    <row r="377" spans="1:7">
      <c r="A377" s="53" t="s">
        <v>324</v>
      </c>
      <c r="B377" s="53" t="s">
        <v>42</v>
      </c>
      <c r="C377" s="53" t="s">
        <v>99</v>
      </c>
      <c r="D377" s="53" t="s">
        <v>100</v>
      </c>
      <c r="E377" s="53" t="s">
        <v>95</v>
      </c>
      <c r="F377" s="54">
        <v>19385.929077148438</v>
      </c>
      <c r="G377" s="56">
        <v>123958.6328125</v>
      </c>
    </row>
    <row r="378" spans="1:7">
      <c r="A378" s="53" t="s">
        <v>324</v>
      </c>
      <c r="B378" s="53" t="s">
        <v>42</v>
      </c>
      <c r="C378" s="53" t="s">
        <v>99</v>
      </c>
      <c r="D378" s="53" t="s">
        <v>101</v>
      </c>
      <c r="E378" s="53" t="s">
        <v>174</v>
      </c>
      <c r="F378" s="54">
        <v>3475.4599609375</v>
      </c>
      <c r="G378" s="56">
        <v>14554.9296875</v>
      </c>
    </row>
    <row r="379" spans="1:7">
      <c r="A379" s="53" t="s">
        <v>324</v>
      </c>
      <c r="B379" s="53" t="s">
        <v>42</v>
      </c>
      <c r="C379" s="53" t="s">
        <v>99</v>
      </c>
      <c r="D379" s="53" t="s">
        <v>101</v>
      </c>
      <c r="E379" s="53" t="s">
        <v>72</v>
      </c>
      <c r="F379" s="54">
        <v>9056.719970703125</v>
      </c>
      <c r="G379" s="56">
        <v>57126.9091796875</v>
      </c>
    </row>
    <row r="380" spans="1:7">
      <c r="A380" s="53" t="s">
        <v>324</v>
      </c>
      <c r="B380" s="53" t="s">
        <v>42</v>
      </c>
      <c r="C380" s="53" t="s">
        <v>99</v>
      </c>
      <c r="D380" s="53" t="s">
        <v>101</v>
      </c>
      <c r="E380" s="53" t="s">
        <v>107</v>
      </c>
      <c r="F380" s="54">
        <v>38233.531005859375</v>
      </c>
      <c r="G380" s="56">
        <v>279411.046875</v>
      </c>
    </row>
    <row r="381" spans="1:7">
      <c r="A381" s="53" t="s">
        <v>324</v>
      </c>
      <c r="B381" s="53" t="s">
        <v>42</v>
      </c>
      <c r="C381" s="53" t="s">
        <v>99</v>
      </c>
      <c r="D381" s="53" t="s">
        <v>101</v>
      </c>
      <c r="E381" s="53" t="s">
        <v>78</v>
      </c>
      <c r="F381" s="54">
        <v>1816.199951171875</v>
      </c>
      <c r="G381" s="56">
        <v>9114.8203125</v>
      </c>
    </row>
    <row r="382" spans="1:7">
      <c r="A382" s="53" t="s">
        <v>324</v>
      </c>
      <c r="B382" s="53" t="s">
        <v>42</v>
      </c>
      <c r="C382" s="53" t="s">
        <v>99</v>
      </c>
      <c r="D382" s="53" t="s">
        <v>101</v>
      </c>
      <c r="E382" s="53" t="s">
        <v>45</v>
      </c>
      <c r="F382" s="54">
        <v>144279.98007774353</v>
      </c>
      <c r="G382" s="56">
        <v>670397.96301269531</v>
      </c>
    </row>
    <row r="383" spans="1:7">
      <c r="A383" s="53" t="s">
        <v>324</v>
      </c>
      <c r="B383" s="53" t="s">
        <v>42</v>
      </c>
      <c r="C383" s="53" t="s">
        <v>99</v>
      </c>
      <c r="D383" s="53" t="s">
        <v>108</v>
      </c>
      <c r="E383" s="53" t="s">
        <v>78</v>
      </c>
      <c r="F383" s="54">
        <v>2.4900000095367432</v>
      </c>
      <c r="G383" s="56">
        <v>14.229999542236328</v>
      </c>
    </row>
    <row r="384" spans="1:7">
      <c r="A384" s="53" t="s">
        <v>324</v>
      </c>
      <c r="B384" s="53" t="s">
        <v>42</v>
      </c>
      <c r="C384" s="53" t="s">
        <v>99</v>
      </c>
      <c r="D384" s="53" t="s">
        <v>101</v>
      </c>
      <c r="E384" s="53" t="s">
        <v>80</v>
      </c>
      <c r="F384" s="54">
        <v>10669.2802734375</v>
      </c>
      <c r="G384" s="56">
        <v>76957.6796875</v>
      </c>
    </row>
    <row r="385" spans="1:7">
      <c r="A385" s="53" t="s">
        <v>324</v>
      </c>
      <c r="B385" s="53" t="s">
        <v>42</v>
      </c>
      <c r="C385" s="53" t="s">
        <v>99</v>
      </c>
      <c r="D385" s="53" t="s">
        <v>118</v>
      </c>
      <c r="E385" s="53" t="s">
        <v>45</v>
      </c>
      <c r="F385" s="54">
        <v>48.080001831054688</v>
      </c>
      <c r="G385" s="56">
        <v>607.3800048828125</v>
      </c>
    </row>
    <row r="386" spans="1:7">
      <c r="A386" s="53" t="s">
        <v>324</v>
      </c>
      <c r="B386" s="53" t="s">
        <v>42</v>
      </c>
      <c r="C386" s="53" t="s">
        <v>99</v>
      </c>
      <c r="D386" s="53" t="s">
        <v>125</v>
      </c>
      <c r="E386" s="53" t="s">
        <v>78</v>
      </c>
      <c r="F386" s="54">
        <v>7397.0400390625</v>
      </c>
      <c r="G386" s="56">
        <v>43164.80078125</v>
      </c>
    </row>
    <row r="387" spans="1:7">
      <c r="A387" s="53" t="s">
        <v>324</v>
      </c>
      <c r="B387" s="53" t="s">
        <v>42</v>
      </c>
      <c r="C387" s="53" t="s">
        <v>99</v>
      </c>
      <c r="D387" s="53" t="s">
        <v>125</v>
      </c>
      <c r="E387" s="53" t="s">
        <v>45</v>
      </c>
      <c r="F387" s="54">
        <v>2645.5400352478027</v>
      </c>
      <c r="G387" s="56">
        <v>10873.900024414063</v>
      </c>
    </row>
    <row r="388" spans="1:7">
      <c r="A388" s="53" t="s">
        <v>324</v>
      </c>
      <c r="B388" s="53" t="s">
        <v>42</v>
      </c>
      <c r="C388" s="53" t="s">
        <v>99</v>
      </c>
      <c r="D388" s="53" t="s">
        <v>126</v>
      </c>
      <c r="E388" s="53" t="s">
        <v>45</v>
      </c>
      <c r="F388" s="54">
        <v>2912.0899124145508</v>
      </c>
      <c r="G388" s="56">
        <v>12882.7001953125</v>
      </c>
    </row>
    <row r="389" spans="1:7">
      <c r="A389" s="53" t="s">
        <v>324</v>
      </c>
      <c r="B389" s="53" t="s">
        <v>42</v>
      </c>
      <c r="C389" s="53" t="s">
        <v>99</v>
      </c>
      <c r="D389" s="53" t="s">
        <v>110</v>
      </c>
      <c r="E389" s="53" t="s">
        <v>45</v>
      </c>
      <c r="F389" s="54">
        <v>11890.739641189575</v>
      </c>
      <c r="G389" s="56">
        <v>98409.351623535156</v>
      </c>
    </row>
    <row r="390" spans="1:7">
      <c r="A390" s="53" t="s">
        <v>324</v>
      </c>
      <c r="B390" s="53" t="s">
        <v>42</v>
      </c>
      <c r="C390" s="53" t="s">
        <v>99</v>
      </c>
      <c r="D390" s="53" t="s">
        <v>108</v>
      </c>
      <c r="E390" s="53" t="s">
        <v>174</v>
      </c>
      <c r="F390" s="54">
        <v>6649.72998046875</v>
      </c>
      <c r="G390" s="56">
        <v>23657.19921875</v>
      </c>
    </row>
    <row r="391" spans="1:7">
      <c r="A391" s="53" t="s">
        <v>324</v>
      </c>
      <c r="B391" s="53" t="s">
        <v>42</v>
      </c>
      <c r="C391" s="53" t="s">
        <v>99</v>
      </c>
      <c r="D391" s="53" t="s">
        <v>108</v>
      </c>
      <c r="E391" s="53" t="s">
        <v>75</v>
      </c>
      <c r="F391" s="54">
        <v>11483.98046875</v>
      </c>
      <c r="G391" s="56">
        <v>57540</v>
      </c>
    </row>
    <row r="392" spans="1:7">
      <c r="A392" s="53" t="s">
        <v>324</v>
      </c>
      <c r="B392" s="53" t="s">
        <v>42</v>
      </c>
      <c r="C392" s="53" t="s">
        <v>99</v>
      </c>
      <c r="D392" s="53" t="s">
        <v>108</v>
      </c>
      <c r="E392" s="53" t="s">
        <v>325</v>
      </c>
      <c r="F392" s="54">
        <v>18.909999847412109</v>
      </c>
      <c r="G392" s="56">
        <v>140.39999389648437</v>
      </c>
    </row>
    <row r="393" spans="1:7">
      <c r="A393" s="53" t="s">
        <v>324</v>
      </c>
      <c r="B393" s="53" t="s">
        <v>2</v>
      </c>
      <c r="C393" s="53" t="s">
        <v>99</v>
      </c>
      <c r="D393" s="53" t="s">
        <v>101</v>
      </c>
      <c r="E393" s="53" t="s">
        <v>95</v>
      </c>
      <c r="F393" s="54">
        <v>291.66000366210937</v>
      </c>
      <c r="G393" s="56">
        <v>2730</v>
      </c>
    </row>
    <row r="394" spans="1:7">
      <c r="A394" s="53" t="s">
        <v>324</v>
      </c>
      <c r="B394" s="53" t="s">
        <v>42</v>
      </c>
      <c r="C394" s="53" t="s">
        <v>99</v>
      </c>
      <c r="D394" s="53" t="s">
        <v>108</v>
      </c>
      <c r="E394" s="53" t="s">
        <v>107</v>
      </c>
      <c r="F394" s="54">
        <v>5362.8798828125</v>
      </c>
      <c r="G394" s="56">
        <v>23097.30078125</v>
      </c>
    </row>
    <row r="395" spans="1:7">
      <c r="A395" s="53" t="s">
        <v>324</v>
      </c>
      <c r="B395" s="53" t="s">
        <v>42</v>
      </c>
      <c r="C395" s="53" t="s">
        <v>99</v>
      </c>
      <c r="D395" s="53" t="s">
        <v>101</v>
      </c>
      <c r="E395" s="53" t="s">
        <v>95</v>
      </c>
      <c r="F395" s="54">
        <v>68974.109928131104</v>
      </c>
      <c r="G395" s="56">
        <v>394276.68249511719</v>
      </c>
    </row>
    <row r="396" spans="1:7" ht="15.75" thickBot="1">
      <c r="A396" s="38" t="s">
        <v>324</v>
      </c>
      <c r="B396" s="39"/>
      <c r="C396" s="39"/>
      <c r="D396" s="39"/>
      <c r="E396" s="39"/>
      <c r="F396" s="39">
        <f>SUM(F328:F395)</f>
        <v>1074801.1697206497</v>
      </c>
      <c r="G396" s="40">
        <f>SUM(G328:G395)</f>
        <v>8494103.9998092651</v>
      </c>
    </row>
    <row r="397" spans="1:7">
      <c r="A397" s="53" t="s">
        <v>329</v>
      </c>
      <c r="B397" s="53" t="s">
        <v>42</v>
      </c>
      <c r="C397" s="53" t="s">
        <v>67</v>
      </c>
      <c r="D397" s="53" t="s">
        <v>79</v>
      </c>
      <c r="E397" s="53" t="s">
        <v>45</v>
      </c>
      <c r="F397" s="54">
        <v>217.71999359130859</v>
      </c>
      <c r="G397" s="56">
        <v>1322</v>
      </c>
    </row>
    <row r="398" spans="1:7">
      <c r="A398" s="53" t="s">
        <v>329</v>
      </c>
      <c r="B398" s="53" t="s">
        <v>42</v>
      </c>
      <c r="C398" s="53" t="s">
        <v>67</v>
      </c>
      <c r="D398" s="53" t="s">
        <v>83</v>
      </c>
      <c r="E398" s="53" t="s">
        <v>45</v>
      </c>
      <c r="F398" s="54">
        <v>674.96002197265625</v>
      </c>
      <c r="G398" s="56">
        <v>11896.35986328125</v>
      </c>
    </row>
    <row r="399" spans="1:7">
      <c r="A399" s="53" t="s">
        <v>329</v>
      </c>
      <c r="B399" s="53" t="s">
        <v>42</v>
      </c>
      <c r="C399" s="53" t="s">
        <v>67</v>
      </c>
      <c r="D399" s="53" t="s">
        <v>77</v>
      </c>
      <c r="E399" s="53" t="s">
        <v>45</v>
      </c>
      <c r="F399" s="54">
        <v>6871.9899597167969</v>
      </c>
      <c r="G399" s="56">
        <v>16290.059631347656</v>
      </c>
    </row>
    <row r="400" spans="1:7">
      <c r="A400" s="53" t="s">
        <v>329</v>
      </c>
      <c r="B400" s="53" t="s">
        <v>42</v>
      </c>
      <c r="C400" s="53" t="s">
        <v>67</v>
      </c>
      <c r="D400" s="53" t="s">
        <v>71</v>
      </c>
      <c r="E400" s="53" t="s">
        <v>89</v>
      </c>
      <c r="F400" s="54">
        <v>20157.83984375</v>
      </c>
      <c r="G400" s="56">
        <v>20000</v>
      </c>
    </row>
    <row r="401" spans="1:7">
      <c r="A401" s="53" t="s">
        <v>329</v>
      </c>
      <c r="B401" s="53" t="s">
        <v>42</v>
      </c>
      <c r="C401" s="53" t="s">
        <v>67</v>
      </c>
      <c r="D401" s="53" t="s">
        <v>91</v>
      </c>
      <c r="E401" s="53" t="s">
        <v>45</v>
      </c>
      <c r="F401" s="54">
        <v>269.44000244140625</v>
      </c>
      <c r="G401" s="56">
        <v>413.10000610351562</v>
      </c>
    </row>
    <row r="402" spans="1:7">
      <c r="A402" s="53" t="s">
        <v>329</v>
      </c>
      <c r="B402" s="53" t="s">
        <v>42</v>
      </c>
      <c r="C402" s="53" t="s">
        <v>67</v>
      </c>
      <c r="D402" s="53" t="s">
        <v>79</v>
      </c>
      <c r="E402" s="53" t="s">
        <v>228</v>
      </c>
      <c r="F402" s="54">
        <v>12479.5</v>
      </c>
      <c r="G402" s="56">
        <v>64403.83984375</v>
      </c>
    </row>
    <row r="403" spans="1:7">
      <c r="A403" s="53" t="s">
        <v>329</v>
      </c>
      <c r="B403" s="53" t="s">
        <v>42</v>
      </c>
      <c r="C403" s="53" t="s">
        <v>67</v>
      </c>
      <c r="D403" s="53" t="s">
        <v>91</v>
      </c>
      <c r="E403" s="53" t="s">
        <v>45</v>
      </c>
      <c r="F403" s="54">
        <v>19575.419921875</v>
      </c>
      <c r="G403" s="56">
        <v>24659</v>
      </c>
    </row>
    <row r="404" spans="1:7">
      <c r="A404" s="53" t="s">
        <v>329</v>
      </c>
      <c r="B404" s="53" t="s">
        <v>42</v>
      </c>
      <c r="C404" s="53" t="s">
        <v>67</v>
      </c>
      <c r="D404" s="53" t="s">
        <v>69</v>
      </c>
      <c r="E404" s="53" t="s">
        <v>45</v>
      </c>
      <c r="F404" s="54">
        <v>9988.6604347229004</v>
      </c>
      <c r="G404" s="56">
        <v>29647.300903320313</v>
      </c>
    </row>
    <row r="405" spans="1:7">
      <c r="A405" s="53" t="s">
        <v>329</v>
      </c>
      <c r="B405" s="53" t="s">
        <v>42</v>
      </c>
      <c r="C405" s="53" t="s">
        <v>67</v>
      </c>
      <c r="D405" s="53" t="s">
        <v>94</v>
      </c>
      <c r="E405" s="53" t="s">
        <v>95</v>
      </c>
      <c r="F405" s="54">
        <v>324.77999877929687</v>
      </c>
      <c r="G405" s="56">
        <v>376</v>
      </c>
    </row>
    <row r="406" spans="1:7">
      <c r="A406" s="53" t="s">
        <v>329</v>
      </c>
      <c r="B406" s="53" t="s">
        <v>42</v>
      </c>
      <c r="C406" s="53" t="s">
        <v>67</v>
      </c>
      <c r="D406" s="53" t="s">
        <v>71</v>
      </c>
      <c r="E406" s="53" t="s">
        <v>45</v>
      </c>
      <c r="F406" s="54">
        <v>934.40997314453125</v>
      </c>
      <c r="G406" s="56">
        <v>7047.39990234375</v>
      </c>
    </row>
    <row r="407" spans="1:7">
      <c r="A407" s="53" t="s">
        <v>329</v>
      </c>
      <c r="B407" s="53" t="s">
        <v>42</v>
      </c>
      <c r="C407" s="53" t="s">
        <v>67</v>
      </c>
      <c r="D407" s="53" t="s">
        <v>82</v>
      </c>
      <c r="E407" s="53" t="s">
        <v>45</v>
      </c>
      <c r="F407" s="54">
        <v>132.89999389648437</v>
      </c>
      <c r="G407" s="56">
        <v>178.71000671386719</v>
      </c>
    </row>
    <row r="408" spans="1:7">
      <c r="A408" s="53" t="s">
        <v>329</v>
      </c>
      <c r="B408" s="53" t="s">
        <v>42</v>
      </c>
      <c r="C408" s="53" t="s">
        <v>67</v>
      </c>
      <c r="D408" s="53" t="s">
        <v>83</v>
      </c>
      <c r="E408" s="53" t="s">
        <v>45</v>
      </c>
      <c r="F408" s="54">
        <v>1447.8799743652344</v>
      </c>
      <c r="G408" s="56">
        <v>455.84001159667969</v>
      </c>
    </row>
    <row r="409" spans="1:7">
      <c r="A409" s="53" t="s">
        <v>329</v>
      </c>
      <c r="B409" s="53" t="s">
        <v>42</v>
      </c>
      <c r="C409" s="53" t="s">
        <v>67</v>
      </c>
      <c r="D409" s="53" t="s">
        <v>332</v>
      </c>
      <c r="E409" s="53" t="s">
        <v>95</v>
      </c>
      <c r="F409" s="54">
        <v>106.13999938964844</v>
      </c>
      <c r="G409" s="56">
        <v>326</v>
      </c>
    </row>
    <row r="410" spans="1:7">
      <c r="A410" s="53" t="s">
        <v>329</v>
      </c>
      <c r="B410" s="53" t="s">
        <v>42</v>
      </c>
      <c r="C410" s="53" t="s">
        <v>67</v>
      </c>
      <c r="D410" s="53" t="s">
        <v>69</v>
      </c>
      <c r="E410" s="53" t="s">
        <v>45</v>
      </c>
      <c r="F410" s="54">
        <v>488.98001098632812</v>
      </c>
      <c r="G410" s="56">
        <v>749.8599853515625</v>
      </c>
    </row>
    <row r="411" spans="1:7">
      <c r="A411" s="53" t="s">
        <v>329</v>
      </c>
      <c r="B411" s="53" t="s">
        <v>42</v>
      </c>
      <c r="C411" s="53" t="s">
        <v>67</v>
      </c>
      <c r="D411" s="53" t="s">
        <v>71</v>
      </c>
      <c r="E411" s="53" t="s">
        <v>45</v>
      </c>
      <c r="F411" s="54">
        <v>798.33001708984375</v>
      </c>
      <c r="G411" s="56">
        <v>6961</v>
      </c>
    </row>
    <row r="412" spans="1:7">
      <c r="A412" s="53" t="s">
        <v>329</v>
      </c>
      <c r="B412" s="53" t="s">
        <v>42</v>
      </c>
      <c r="C412" s="53" t="s">
        <v>67</v>
      </c>
      <c r="D412" s="53" t="s">
        <v>77</v>
      </c>
      <c r="E412" s="53" t="s">
        <v>45</v>
      </c>
      <c r="F412" s="54">
        <v>24.950000762939453</v>
      </c>
      <c r="G412" s="56">
        <v>80</v>
      </c>
    </row>
    <row r="413" spans="1:7">
      <c r="A413" s="53" t="s">
        <v>329</v>
      </c>
      <c r="B413" s="53" t="s">
        <v>42</v>
      </c>
      <c r="C413" s="53" t="s">
        <v>67</v>
      </c>
      <c r="D413" s="53" t="s">
        <v>91</v>
      </c>
      <c r="E413" s="53" t="s">
        <v>45</v>
      </c>
      <c r="F413" s="54">
        <v>39.919998168945312</v>
      </c>
      <c r="G413" s="56">
        <v>241.89999389648437</v>
      </c>
    </row>
    <row r="414" spans="1:7">
      <c r="A414" s="53" t="s">
        <v>329</v>
      </c>
      <c r="B414" s="53" t="s">
        <v>42</v>
      </c>
      <c r="C414" s="53" t="s">
        <v>67</v>
      </c>
      <c r="D414" s="53" t="s">
        <v>79</v>
      </c>
      <c r="E414" s="53" t="s">
        <v>95</v>
      </c>
      <c r="F414" s="54">
        <v>54.430000305175781</v>
      </c>
      <c r="G414" s="56">
        <v>420</v>
      </c>
    </row>
    <row r="415" spans="1:7">
      <c r="A415" s="53" t="s">
        <v>329</v>
      </c>
      <c r="B415" s="53" t="s">
        <v>42</v>
      </c>
      <c r="C415" s="53" t="s">
        <v>67</v>
      </c>
      <c r="D415" s="53" t="s">
        <v>68</v>
      </c>
      <c r="E415" s="53" t="s">
        <v>95</v>
      </c>
      <c r="F415" s="54">
        <v>274.42999267578125</v>
      </c>
      <c r="G415" s="56">
        <v>576</v>
      </c>
    </row>
    <row r="416" spans="1:7">
      <c r="A416" s="53" t="s">
        <v>329</v>
      </c>
      <c r="B416" s="53" t="s">
        <v>42</v>
      </c>
      <c r="C416" s="53" t="s">
        <v>67</v>
      </c>
      <c r="D416" s="53" t="s">
        <v>69</v>
      </c>
      <c r="E416" s="53" t="s">
        <v>45</v>
      </c>
      <c r="F416" s="54">
        <v>3747.9599914550781</v>
      </c>
      <c r="G416" s="56">
        <v>29869.039611816406</v>
      </c>
    </row>
    <row r="417" spans="1:7">
      <c r="A417" s="53" t="s">
        <v>329</v>
      </c>
      <c r="B417" s="53" t="s">
        <v>42</v>
      </c>
      <c r="C417" s="53" t="s">
        <v>67</v>
      </c>
      <c r="D417" s="53" t="s">
        <v>69</v>
      </c>
      <c r="E417" s="53" t="s">
        <v>45</v>
      </c>
      <c r="F417" s="54">
        <v>17474.819946289063</v>
      </c>
      <c r="G417" s="56">
        <v>50564.32177734375</v>
      </c>
    </row>
    <row r="418" spans="1:7">
      <c r="A418" s="53" t="s">
        <v>329</v>
      </c>
      <c r="B418" s="53" t="s">
        <v>42</v>
      </c>
      <c r="C418" s="53" t="s">
        <v>67</v>
      </c>
      <c r="D418" s="53" t="s">
        <v>79</v>
      </c>
      <c r="E418" s="53" t="s">
        <v>45</v>
      </c>
      <c r="F418" s="54">
        <v>402.16000366210937</v>
      </c>
      <c r="G418" s="56">
        <v>1713.52001953125</v>
      </c>
    </row>
    <row r="419" spans="1:7">
      <c r="A419" s="53" t="s">
        <v>329</v>
      </c>
      <c r="B419" s="53" t="s">
        <v>42</v>
      </c>
      <c r="C419" s="53" t="s">
        <v>67</v>
      </c>
      <c r="D419" s="53" t="s">
        <v>85</v>
      </c>
      <c r="E419" s="53" t="s">
        <v>75</v>
      </c>
      <c r="F419" s="54">
        <v>16764.939453125</v>
      </c>
      <c r="G419" s="56">
        <v>60948</v>
      </c>
    </row>
    <row r="420" spans="1:7">
      <c r="A420" s="53" t="s">
        <v>329</v>
      </c>
      <c r="B420" s="53" t="s">
        <v>42</v>
      </c>
      <c r="C420" s="53" t="s">
        <v>67</v>
      </c>
      <c r="D420" s="53" t="s">
        <v>69</v>
      </c>
      <c r="E420" s="53" t="s">
        <v>45</v>
      </c>
      <c r="F420" s="54">
        <v>7289.7601318359375</v>
      </c>
      <c r="G420" s="56">
        <v>25969</v>
      </c>
    </row>
    <row r="421" spans="1:7">
      <c r="A421" s="53" t="s">
        <v>329</v>
      </c>
      <c r="B421" s="53" t="s">
        <v>42</v>
      </c>
      <c r="C421" s="53" t="s">
        <v>67</v>
      </c>
      <c r="D421" s="53" t="s">
        <v>71</v>
      </c>
      <c r="E421" s="53" t="s">
        <v>45</v>
      </c>
      <c r="F421" s="54">
        <v>6829.0799102783203</v>
      </c>
      <c r="G421" s="56">
        <v>17301.590087890625</v>
      </c>
    </row>
    <row r="422" spans="1:7">
      <c r="A422" s="53" t="s">
        <v>329</v>
      </c>
      <c r="B422" s="53" t="s">
        <v>42</v>
      </c>
      <c r="C422" s="53" t="s">
        <v>67</v>
      </c>
      <c r="D422" s="53" t="s">
        <v>79</v>
      </c>
      <c r="E422" s="53" t="s">
        <v>45</v>
      </c>
      <c r="F422" s="54">
        <v>2395.97998046875</v>
      </c>
      <c r="G422" s="56">
        <v>7678.759765625</v>
      </c>
    </row>
    <row r="423" spans="1:7">
      <c r="A423" s="53" t="s">
        <v>329</v>
      </c>
      <c r="B423" s="53" t="s">
        <v>42</v>
      </c>
      <c r="C423" s="53" t="s">
        <v>67</v>
      </c>
      <c r="D423" s="53" t="s">
        <v>79</v>
      </c>
      <c r="E423" s="53" t="s">
        <v>333</v>
      </c>
      <c r="F423" s="54">
        <v>40734.8046875</v>
      </c>
      <c r="G423" s="56">
        <v>127069.3984375</v>
      </c>
    </row>
    <row r="424" spans="1:7">
      <c r="A424" s="53" t="s">
        <v>329</v>
      </c>
      <c r="B424" s="53" t="s">
        <v>42</v>
      </c>
      <c r="C424" s="53" t="s">
        <v>67</v>
      </c>
      <c r="D424" s="53" t="s">
        <v>70</v>
      </c>
      <c r="E424" s="53" t="s">
        <v>89</v>
      </c>
      <c r="F424" s="54">
        <v>9729.650390625</v>
      </c>
      <c r="G424" s="56">
        <v>22432.5</v>
      </c>
    </row>
    <row r="425" spans="1:7">
      <c r="A425" s="53" t="s">
        <v>329</v>
      </c>
      <c r="B425" s="53" t="s">
        <v>42</v>
      </c>
      <c r="C425" s="53" t="s">
        <v>67</v>
      </c>
      <c r="D425" s="53" t="s">
        <v>88</v>
      </c>
      <c r="E425" s="53" t="s">
        <v>89</v>
      </c>
      <c r="F425" s="54">
        <v>11186.3798828125</v>
      </c>
      <c r="G425" s="56">
        <v>10336</v>
      </c>
    </row>
    <row r="426" spans="1:7">
      <c r="A426" s="53" t="s">
        <v>329</v>
      </c>
      <c r="B426" s="53" t="s">
        <v>42</v>
      </c>
      <c r="C426" s="53" t="s">
        <v>67</v>
      </c>
      <c r="D426" s="53" t="s">
        <v>70</v>
      </c>
      <c r="E426" s="53" t="s">
        <v>86</v>
      </c>
      <c r="F426" s="54">
        <v>10777.4599609375</v>
      </c>
      <c r="G426" s="56">
        <v>19434</v>
      </c>
    </row>
    <row r="427" spans="1:7">
      <c r="A427" s="53" t="s">
        <v>329</v>
      </c>
      <c r="B427" s="53" t="s">
        <v>42</v>
      </c>
      <c r="C427" s="53" t="s">
        <v>67</v>
      </c>
      <c r="D427" s="53" t="s">
        <v>92</v>
      </c>
      <c r="E427" s="53" t="s">
        <v>78</v>
      </c>
      <c r="F427" s="54">
        <v>2490.7900390625</v>
      </c>
      <c r="G427" s="56">
        <v>4315.14013671875</v>
      </c>
    </row>
    <row r="428" spans="1:7">
      <c r="A428" s="53" t="s">
        <v>329</v>
      </c>
      <c r="B428" s="53" t="s">
        <v>42</v>
      </c>
      <c r="C428" s="53" t="s">
        <v>67</v>
      </c>
      <c r="D428" s="53" t="s">
        <v>79</v>
      </c>
      <c r="E428" s="53" t="s">
        <v>78</v>
      </c>
      <c r="F428" s="54">
        <v>6735.91015625</v>
      </c>
      <c r="G428" s="56">
        <v>22179.220703125</v>
      </c>
    </row>
    <row r="429" spans="1:7">
      <c r="A429" s="53" t="s">
        <v>329</v>
      </c>
      <c r="B429" s="53" t="s">
        <v>42</v>
      </c>
      <c r="C429" s="53" t="s">
        <v>67</v>
      </c>
      <c r="D429" s="53" t="s">
        <v>70</v>
      </c>
      <c r="E429" s="53" t="s">
        <v>76</v>
      </c>
      <c r="F429" s="54">
        <v>9579.9599609375</v>
      </c>
      <c r="G429" s="56">
        <v>20356.80078125</v>
      </c>
    </row>
    <row r="430" spans="1:7">
      <c r="A430" s="53" t="s">
        <v>329</v>
      </c>
      <c r="B430" s="53" t="s">
        <v>42</v>
      </c>
      <c r="C430" s="53" t="s">
        <v>67</v>
      </c>
      <c r="D430" s="53" t="s">
        <v>79</v>
      </c>
      <c r="E430" s="53" t="s">
        <v>80</v>
      </c>
      <c r="F430" s="54">
        <v>13109.7802734375</v>
      </c>
      <c r="G430" s="56">
        <v>79204.953125</v>
      </c>
    </row>
    <row r="431" spans="1:7">
      <c r="A431" s="53" t="s">
        <v>329</v>
      </c>
      <c r="B431" s="53" t="s">
        <v>42</v>
      </c>
      <c r="C431" s="53" t="s">
        <v>67</v>
      </c>
      <c r="D431" s="53" t="s">
        <v>71</v>
      </c>
      <c r="E431" s="53" t="s">
        <v>45</v>
      </c>
      <c r="F431" s="54">
        <v>2811.2000122070312</v>
      </c>
      <c r="G431" s="56">
        <v>11032.55029296875</v>
      </c>
    </row>
    <row r="432" spans="1:7">
      <c r="A432" s="53" t="s">
        <v>329</v>
      </c>
      <c r="B432" s="53" t="s">
        <v>42</v>
      </c>
      <c r="C432" s="53" t="s">
        <v>67</v>
      </c>
      <c r="D432" s="53" t="s">
        <v>71</v>
      </c>
      <c r="E432" s="53" t="s">
        <v>45</v>
      </c>
      <c r="F432" s="54">
        <v>220.80999755859375</v>
      </c>
      <c r="G432" s="56">
        <v>262.8699951171875</v>
      </c>
    </row>
    <row r="433" spans="1:7">
      <c r="A433" s="53" t="s">
        <v>329</v>
      </c>
      <c r="B433" s="53" t="s">
        <v>42</v>
      </c>
      <c r="C433" s="53" t="s">
        <v>67</v>
      </c>
      <c r="D433" s="53" t="s">
        <v>71</v>
      </c>
      <c r="E433" s="53" t="s">
        <v>95</v>
      </c>
      <c r="F433" s="54">
        <v>167.64999389648437</v>
      </c>
      <c r="G433" s="56">
        <v>236.8800048828125</v>
      </c>
    </row>
    <row r="434" spans="1:7">
      <c r="A434" s="53" t="s">
        <v>329</v>
      </c>
      <c r="B434" s="53" t="s">
        <v>42</v>
      </c>
      <c r="C434" s="53" t="s">
        <v>67</v>
      </c>
      <c r="D434" s="53" t="s">
        <v>69</v>
      </c>
      <c r="E434" s="53" t="s">
        <v>45</v>
      </c>
      <c r="F434" s="54">
        <v>11886.419921875</v>
      </c>
      <c r="G434" s="56">
        <v>36967.1796875</v>
      </c>
    </row>
    <row r="435" spans="1:7">
      <c r="A435" s="53" t="s">
        <v>329</v>
      </c>
      <c r="B435" s="53" t="s">
        <v>42</v>
      </c>
      <c r="C435" s="53" t="s">
        <v>67</v>
      </c>
      <c r="D435" s="53" t="s">
        <v>83</v>
      </c>
      <c r="E435" s="53" t="s">
        <v>45</v>
      </c>
      <c r="F435" s="54">
        <v>1278.780029296875</v>
      </c>
      <c r="G435" s="56">
        <v>2063</v>
      </c>
    </row>
    <row r="436" spans="1:7">
      <c r="A436" s="53" t="s">
        <v>329</v>
      </c>
      <c r="B436" s="53" t="s">
        <v>42</v>
      </c>
      <c r="C436" s="53" t="s">
        <v>67</v>
      </c>
      <c r="D436" s="53" t="s">
        <v>69</v>
      </c>
      <c r="E436" s="53" t="s">
        <v>45</v>
      </c>
      <c r="F436" s="54">
        <v>827.80999755859375</v>
      </c>
      <c r="G436" s="56">
        <v>2448.280029296875</v>
      </c>
    </row>
    <row r="437" spans="1:7">
      <c r="A437" s="53" t="s">
        <v>329</v>
      </c>
      <c r="B437" s="53" t="s">
        <v>42</v>
      </c>
      <c r="C437" s="53" t="s">
        <v>67</v>
      </c>
      <c r="D437" s="53" t="s">
        <v>71</v>
      </c>
      <c r="E437" s="53" t="s">
        <v>45</v>
      </c>
      <c r="F437" s="54">
        <v>389.39999389648437</v>
      </c>
      <c r="G437" s="56">
        <v>1514.0699462890625</v>
      </c>
    </row>
    <row r="438" spans="1:7">
      <c r="A438" s="53" t="s">
        <v>329</v>
      </c>
      <c r="B438" s="53" t="s">
        <v>42</v>
      </c>
      <c r="C438" s="53" t="s">
        <v>67</v>
      </c>
      <c r="D438" s="53" t="s">
        <v>71</v>
      </c>
      <c r="E438" s="53" t="s">
        <v>73</v>
      </c>
      <c r="F438" s="54">
        <v>12560.099609375</v>
      </c>
      <c r="G438" s="56">
        <v>22569</v>
      </c>
    </row>
    <row r="439" spans="1:7">
      <c r="A439" s="53" t="s">
        <v>329</v>
      </c>
      <c r="B439" s="53" t="s">
        <v>42</v>
      </c>
      <c r="C439" s="53" t="s">
        <v>67</v>
      </c>
      <c r="D439" s="53" t="s">
        <v>71</v>
      </c>
      <c r="E439" s="53" t="s">
        <v>334</v>
      </c>
      <c r="F439" s="54">
        <v>12619.51953125</v>
      </c>
      <c r="G439" s="56">
        <v>25596</v>
      </c>
    </row>
    <row r="440" spans="1:7">
      <c r="A440" s="53" t="s">
        <v>329</v>
      </c>
      <c r="B440" s="53" t="s">
        <v>42</v>
      </c>
      <c r="C440" s="53" t="s">
        <v>67</v>
      </c>
      <c r="D440" s="53" t="s">
        <v>71</v>
      </c>
      <c r="E440" s="53" t="s">
        <v>89</v>
      </c>
      <c r="F440" s="54">
        <v>1468.75</v>
      </c>
      <c r="G440" s="56">
        <v>34434.1796875</v>
      </c>
    </row>
    <row r="441" spans="1:7">
      <c r="A441" s="53" t="s">
        <v>329</v>
      </c>
      <c r="B441" s="53" t="s">
        <v>42</v>
      </c>
      <c r="C441" s="53" t="s">
        <v>67</v>
      </c>
      <c r="D441" s="53" t="s">
        <v>71</v>
      </c>
      <c r="E441" s="53" t="s">
        <v>252</v>
      </c>
      <c r="F441" s="54">
        <v>31933.220703125</v>
      </c>
      <c r="G441" s="56">
        <v>73400</v>
      </c>
    </row>
    <row r="442" spans="1:7">
      <c r="A442" s="53" t="s">
        <v>329</v>
      </c>
      <c r="B442" s="53" t="s">
        <v>42</v>
      </c>
      <c r="C442" s="53" t="s">
        <v>67</v>
      </c>
      <c r="D442" s="53" t="s">
        <v>68</v>
      </c>
      <c r="E442" s="53" t="s">
        <v>78</v>
      </c>
      <c r="F442" s="54">
        <v>6449.41015625</v>
      </c>
      <c r="G442" s="56">
        <v>9492.7900390625</v>
      </c>
    </row>
    <row r="443" spans="1:7">
      <c r="A443" s="53" t="s">
        <v>329</v>
      </c>
      <c r="B443" s="53" t="s">
        <v>42</v>
      </c>
      <c r="C443" s="53" t="s">
        <v>99</v>
      </c>
      <c r="D443" s="53" t="s">
        <v>101</v>
      </c>
      <c r="E443" s="53" t="s">
        <v>45</v>
      </c>
      <c r="F443" s="54">
        <v>34978.410278320313</v>
      </c>
      <c r="G443" s="56">
        <v>145589.22607421875</v>
      </c>
    </row>
    <row r="444" spans="1:7">
      <c r="A444" s="53" t="s">
        <v>329</v>
      </c>
      <c r="B444" s="53" t="s">
        <v>42</v>
      </c>
      <c r="C444" s="53" t="s">
        <v>99</v>
      </c>
      <c r="D444" s="53" t="s">
        <v>110</v>
      </c>
      <c r="E444" s="53" t="s">
        <v>45</v>
      </c>
      <c r="F444" s="54">
        <v>76.660003662109375</v>
      </c>
      <c r="G444" s="56">
        <v>1019.1599731445312</v>
      </c>
    </row>
    <row r="445" spans="1:7">
      <c r="A445" s="53" t="s">
        <v>329</v>
      </c>
      <c r="B445" s="53" t="s">
        <v>42</v>
      </c>
      <c r="C445" s="53" t="s">
        <v>99</v>
      </c>
      <c r="D445" s="53" t="s">
        <v>249</v>
      </c>
      <c r="E445" s="53" t="s">
        <v>45</v>
      </c>
      <c r="F445" s="54">
        <v>90.720001220703125</v>
      </c>
      <c r="G445" s="56">
        <v>440</v>
      </c>
    </row>
    <row r="446" spans="1:7">
      <c r="A446" s="53" t="s">
        <v>329</v>
      </c>
      <c r="B446" s="53" t="s">
        <v>4</v>
      </c>
      <c r="C446" s="53" t="s">
        <v>99</v>
      </c>
      <c r="D446" s="53" t="s">
        <v>128</v>
      </c>
      <c r="E446" s="53" t="s">
        <v>95</v>
      </c>
      <c r="F446" s="54">
        <v>170.10000610351562</v>
      </c>
      <c r="G446" s="56">
        <v>888</v>
      </c>
    </row>
    <row r="447" spans="1:7">
      <c r="A447" s="53" t="s">
        <v>329</v>
      </c>
      <c r="B447" s="53" t="s">
        <v>42</v>
      </c>
      <c r="C447" s="53" t="s">
        <v>99</v>
      </c>
      <c r="D447" s="53" t="s">
        <v>108</v>
      </c>
      <c r="E447" s="53" t="s">
        <v>45</v>
      </c>
      <c r="F447" s="54">
        <v>214.55000305175781</v>
      </c>
      <c r="G447" s="56">
        <v>425</v>
      </c>
    </row>
    <row r="448" spans="1:7">
      <c r="A448" s="53" t="s">
        <v>329</v>
      </c>
      <c r="B448" s="53" t="s">
        <v>42</v>
      </c>
      <c r="C448" s="53" t="s">
        <v>99</v>
      </c>
      <c r="D448" s="53" t="s">
        <v>101</v>
      </c>
      <c r="E448" s="53" t="s">
        <v>45</v>
      </c>
      <c r="F448" s="54">
        <v>868.17999267578125</v>
      </c>
      <c r="G448" s="56">
        <v>6355.31982421875</v>
      </c>
    </row>
    <row r="449" spans="1:7">
      <c r="A449" s="53" t="s">
        <v>329</v>
      </c>
      <c r="B449" s="53" t="s">
        <v>42</v>
      </c>
      <c r="C449" s="53" t="s">
        <v>99</v>
      </c>
      <c r="D449" s="53" t="s">
        <v>108</v>
      </c>
      <c r="E449" s="53" t="s">
        <v>45</v>
      </c>
      <c r="F449" s="54">
        <v>465.07998657226562</v>
      </c>
      <c r="G449" s="56">
        <v>224.94000244140625</v>
      </c>
    </row>
    <row r="450" spans="1:7">
      <c r="A450" s="53" t="s">
        <v>329</v>
      </c>
      <c r="B450" s="53" t="s">
        <v>42</v>
      </c>
      <c r="C450" s="53" t="s">
        <v>99</v>
      </c>
      <c r="D450" s="53" t="s">
        <v>125</v>
      </c>
      <c r="E450" s="53" t="s">
        <v>45</v>
      </c>
      <c r="F450" s="54">
        <v>65.30999755859375</v>
      </c>
      <c r="G450" s="56">
        <v>3294.919921875</v>
      </c>
    </row>
    <row r="451" spans="1:7">
      <c r="A451" s="53" t="s">
        <v>329</v>
      </c>
      <c r="B451" s="53" t="s">
        <v>42</v>
      </c>
      <c r="C451" s="53" t="s">
        <v>99</v>
      </c>
      <c r="D451" s="53" t="s">
        <v>113</v>
      </c>
      <c r="E451" s="53" t="s">
        <v>45</v>
      </c>
      <c r="F451" s="54">
        <v>457.39999389648437</v>
      </c>
      <c r="G451" s="56">
        <v>654.3599853515625</v>
      </c>
    </row>
    <row r="452" spans="1:7">
      <c r="A452" s="53" t="s">
        <v>329</v>
      </c>
      <c r="B452" s="53" t="s">
        <v>42</v>
      </c>
      <c r="C452" s="53" t="s">
        <v>99</v>
      </c>
      <c r="D452" s="53" t="s">
        <v>126</v>
      </c>
      <c r="E452" s="53" t="s">
        <v>45</v>
      </c>
      <c r="F452" s="54">
        <v>57.150001525878906</v>
      </c>
      <c r="G452" s="56">
        <v>315.27999877929687</v>
      </c>
    </row>
    <row r="453" spans="1:7">
      <c r="A453" s="53" t="s">
        <v>329</v>
      </c>
      <c r="B453" s="53" t="s">
        <v>42</v>
      </c>
      <c r="C453" s="53" t="s">
        <v>99</v>
      </c>
      <c r="D453" s="53" t="s">
        <v>125</v>
      </c>
      <c r="E453" s="53" t="s">
        <v>45</v>
      </c>
      <c r="F453" s="54">
        <v>253.11000061035156</v>
      </c>
      <c r="G453" s="56">
        <v>1203.5</v>
      </c>
    </row>
    <row r="454" spans="1:7">
      <c r="A454" s="53" t="s">
        <v>329</v>
      </c>
      <c r="B454" s="53" t="s">
        <v>42</v>
      </c>
      <c r="C454" s="53" t="s">
        <v>99</v>
      </c>
      <c r="D454" s="53" t="s">
        <v>285</v>
      </c>
      <c r="E454" s="53" t="s">
        <v>95</v>
      </c>
      <c r="F454" s="54">
        <v>299.3699951171875</v>
      </c>
      <c r="G454" s="56">
        <v>1776</v>
      </c>
    </row>
    <row r="455" spans="1:7">
      <c r="A455" s="53" t="s">
        <v>329</v>
      </c>
      <c r="B455" s="53" t="s">
        <v>42</v>
      </c>
      <c r="C455" s="53" t="s">
        <v>99</v>
      </c>
      <c r="D455" s="53" t="s">
        <v>101</v>
      </c>
      <c r="E455" s="53" t="s">
        <v>107</v>
      </c>
      <c r="F455" s="54">
        <v>19955.25</v>
      </c>
      <c r="G455" s="56">
        <v>99229.796875</v>
      </c>
    </row>
    <row r="456" spans="1:7">
      <c r="A456" s="53" t="s">
        <v>329</v>
      </c>
      <c r="B456" s="53" t="s">
        <v>42</v>
      </c>
      <c r="C456" s="53" t="s">
        <v>99</v>
      </c>
      <c r="D456" s="53" t="s">
        <v>100</v>
      </c>
      <c r="E456" s="53" t="s">
        <v>45</v>
      </c>
      <c r="F456" s="54">
        <v>512.34002685546875</v>
      </c>
      <c r="G456" s="56">
        <v>5008.97998046875</v>
      </c>
    </row>
    <row r="457" spans="1:7">
      <c r="A457" s="53" t="s">
        <v>329</v>
      </c>
      <c r="B457" s="53" t="s">
        <v>42</v>
      </c>
      <c r="C457" s="53" t="s">
        <v>99</v>
      </c>
      <c r="D457" s="53" t="s">
        <v>100</v>
      </c>
      <c r="E457" s="53" t="s">
        <v>95</v>
      </c>
      <c r="F457" s="54">
        <v>129.72999572753906</v>
      </c>
      <c r="G457" s="56">
        <v>1538</v>
      </c>
    </row>
    <row r="458" spans="1:7">
      <c r="A458" s="53" t="s">
        <v>329</v>
      </c>
      <c r="B458" s="53" t="s">
        <v>42</v>
      </c>
      <c r="C458" s="53" t="s">
        <v>99</v>
      </c>
      <c r="D458" s="53" t="s">
        <v>125</v>
      </c>
      <c r="E458" s="53" t="s">
        <v>45</v>
      </c>
      <c r="F458" s="54">
        <v>72.669998168945313</v>
      </c>
      <c r="G458" s="56">
        <v>261.57000732421875</v>
      </c>
    </row>
    <row r="459" spans="1:7">
      <c r="A459" s="53" t="s">
        <v>329</v>
      </c>
      <c r="B459" s="53" t="s">
        <v>42</v>
      </c>
      <c r="C459" s="53" t="s">
        <v>99</v>
      </c>
      <c r="D459" s="53" t="s">
        <v>108</v>
      </c>
      <c r="E459" s="53" t="s">
        <v>95</v>
      </c>
      <c r="F459" s="54">
        <v>12644.440307617188</v>
      </c>
      <c r="G459" s="56">
        <v>49035.75927734375</v>
      </c>
    </row>
    <row r="460" spans="1:7">
      <c r="A460" s="53" t="s">
        <v>329</v>
      </c>
      <c r="B460" s="53" t="s">
        <v>42</v>
      </c>
      <c r="C460" s="53" t="s">
        <v>99</v>
      </c>
      <c r="D460" s="53" t="s">
        <v>101</v>
      </c>
      <c r="E460" s="53" t="s">
        <v>95</v>
      </c>
      <c r="F460" s="54">
        <v>30163.030029296875</v>
      </c>
      <c r="G460" s="56">
        <v>174016.25390625</v>
      </c>
    </row>
    <row r="461" spans="1:7">
      <c r="A461" s="53" t="s">
        <v>329</v>
      </c>
      <c r="B461" s="53" t="s">
        <v>42</v>
      </c>
      <c r="C461" s="53" t="s">
        <v>99</v>
      </c>
      <c r="D461" s="53" t="s">
        <v>101</v>
      </c>
      <c r="E461" s="53" t="s">
        <v>45</v>
      </c>
      <c r="F461" s="54">
        <v>58736.7314453125</v>
      </c>
      <c r="G461" s="56">
        <v>209535.1484375</v>
      </c>
    </row>
    <row r="462" spans="1:7">
      <c r="A462" s="53" t="s">
        <v>329</v>
      </c>
      <c r="B462" s="53" t="s">
        <v>42</v>
      </c>
      <c r="C462" s="53" t="s">
        <v>99</v>
      </c>
      <c r="D462" s="53" t="s">
        <v>108</v>
      </c>
      <c r="E462" s="53" t="s">
        <v>45</v>
      </c>
      <c r="F462" s="54">
        <v>428.64999389648437</v>
      </c>
      <c r="G462" s="56">
        <v>2463.300048828125</v>
      </c>
    </row>
    <row r="463" spans="1:7">
      <c r="A463" s="53" t="s">
        <v>329</v>
      </c>
      <c r="B463" s="53" t="s">
        <v>42</v>
      </c>
      <c r="C463" s="53" t="s">
        <v>99</v>
      </c>
      <c r="D463" s="53" t="s">
        <v>125</v>
      </c>
      <c r="E463" s="53" t="s">
        <v>45</v>
      </c>
      <c r="F463" s="54">
        <v>2570.0300407409668</v>
      </c>
      <c r="G463" s="56">
        <v>14330.089782714844</v>
      </c>
    </row>
    <row r="464" spans="1:7">
      <c r="A464" s="53" t="s">
        <v>329</v>
      </c>
      <c r="B464" s="53" t="s">
        <v>42</v>
      </c>
      <c r="C464" s="53" t="s">
        <v>99</v>
      </c>
      <c r="D464" s="53" t="s">
        <v>101</v>
      </c>
      <c r="E464" s="53" t="s">
        <v>45</v>
      </c>
      <c r="F464" s="54">
        <v>4979.5799560546875</v>
      </c>
      <c r="G464" s="56">
        <v>32630.3388671875</v>
      </c>
    </row>
    <row r="465" spans="1:7">
      <c r="A465" s="53" t="s">
        <v>329</v>
      </c>
      <c r="B465" s="53" t="s">
        <v>42</v>
      </c>
      <c r="C465" s="53" t="s">
        <v>99</v>
      </c>
      <c r="D465" s="53" t="s">
        <v>114</v>
      </c>
      <c r="E465" s="53" t="s">
        <v>45</v>
      </c>
      <c r="F465" s="54">
        <v>4772.300048828125</v>
      </c>
      <c r="G465" s="56">
        <v>39601.0205078125</v>
      </c>
    </row>
    <row r="466" spans="1:7">
      <c r="A466" s="53" t="s">
        <v>329</v>
      </c>
      <c r="B466" s="53" t="s">
        <v>42</v>
      </c>
      <c r="C466" s="53" t="s">
        <v>99</v>
      </c>
      <c r="D466" s="53" t="s">
        <v>110</v>
      </c>
      <c r="E466" s="53" t="s">
        <v>45</v>
      </c>
      <c r="F466" s="54">
        <v>6731.75</v>
      </c>
      <c r="G466" s="56">
        <v>39589.3515625</v>
      </c>
    </row>
    <row r="467" spans="1:7">
      <c r="A467" s="53" t="s">
        <v>329</v>
      </c>
      <c r="B467" s="53" t="s">
        <v>42</v>
      </c>
      <c r="C467" s="53" t="s">
        <v>99</v>
      </c>
      <c r="D467" s="53" t="s">
        <v>114</v>
      </c>
      <c r="E467" s="53" t="s">
        <v>45</v>
      </c>
      <c r="F467" s="54">
        <v>285.76998901367187</v>
      </c>
      <c r="G467" s="56"/>
    </row>
    <row r="468" spans="1:7">
      <c r="A468" s="53" t="s">
        <v>329</v>
      </c>
      <c r="B468" s="53" t="s">
        <v>42</v>
      </c>
      <c r="C468" s="53" t="s">
        <v>99</v>
      </c>
      <c r="D468" s="53" t="s">
        <v>101</v>
      </c>
      <c r="E468" s="53" t="s">
        <v>45</v>
      </c>
      <c r="F468" s="54">
        <v>435.45001220703125</v>
      </c>
      <c r="G468" s="56">
        <v>1824</v>
      </c>
    </row>
    <row r="469" spans="1:7">
      <c r="A469" s="53" t="s">
        <v>329</v>
      </c>
      <c r="B469" s="53" t="s">
        <v>4</v>
      </c>
      <c r="C469" s="53" t="s">
        <v>99</v>
      </c>
      <c r="D469" s="53" t="s">
        <v>128</v>
      </c>
      <c r="E469" s="53" t="s">
        <v>45</v>
      </c>
      <c r="F469" s="54">
        <v>5116.56982421875</v>
      </c>
      <c r="G469" s="56">
        <v>7419</v>
      </c>
    </row>
    <row r="470" spans="1:7">
      <c r="A470" s="53" t="s">
        <v>329</v>
      </c>
      <c r="B470" s="53" t="s">
        <v>42</v>
      </c>
      <c r="C470" s="53" t="s">
        <v>99</v>
      </c>
      <c r="D470" s="53" t="s">
        <v>115</v>
      </c>
      <c r="E470" s="53" t="s">
        <v>45</v>
      </c>
      <c r="F470" s="54">
        <v>261.26998901367187</v>
      </c>
      <c r="G470" s="56">
        <v>263.8800048828125</v>
      </c>
    </row>
    <row r="471" spans="1:7">
      <c r="A471" s="53" t="s">
        <v>329</v>
      </c>
      <c r="B471" s="53" t="s">
        <v>42</v>
      </c>
      <c r="C471" s="53" t="s">
        <v>99</v>
      </c>
      <c r="D471" s="53" t="s">
        <v>106</v>
      </c>
      <c r="E471" s="53" t="s">
        <v>80</v>
      </c>
      <c r="F471" s="54">
        <v>8043.490234375</v>
      </c>
      <c r="G471" s="56">
        <v>34616.328125</v>
      </c>
    </row>
    <row r="472" spans="1:7">
      <c r="A472" s="53" t="s">
        <v>329</v>
      </c>
      <c r="B472" s="53" t="s">
        <v>42</v>
      </c>
      <c r="C472" s="53" t="s">
        <v>99</v>
      </c>
      <c r="D472" s="53" t="s">
        <v>108</v>
      </c>
      <c r="E472" s="53" t="s">
        <v>45</v>
      </c>
      <c r="F472" s="54">
        <v>501.67999267578125</v>
      </c>
      <c r="G472" s="56">
        <v>4439.60009765625</v>
      </c>
    </row>
    <row r="473" spans="1:7">
      <c r="A473" s="53" t="s">
        <v>329</v>
      </c>
      <c r="B473" s="53" t="s">
        <v>42</v>
      </c>
      <c r="C473" s="53" t="s">
        <v>99</v>
      </c>
      <c r="D473" s="53" t="s">
        <v>108</v>
      </c>
      <c r="E473" s="53" t="s">
        <v>45</v>
      </c>
      <c r="F473" s="54">
        <v>1046.5300588607788</v>
      </c>
      <c r="G473" s="56">
        <v>1899.969970703125</v>
      </c>
    </row>
    <row r="474" spans="1:7">
      <c r="A474" s="53" t="s">
        <v>329</v>
      </c>
      <c r="B474" s="53" t="s">
        <v>42</v>
      </c>
      <c r="C474" s="53" t="s">
        <v>99</v>
      </c>
      <c r="D474" s="53" t="s">
        <v>102</v>
      </c>
      <c r="E474" s="53" t="s">
        <v>45</v>
      </c>
      <c r="F474" s="54">
        <v>99.790000915527344</v>
      </c>
      <c r="G474" s="56">
        <v>605</v>
      </c>
    </row>
    <row r="475" spans="1:7">
      <c r="A475" s="53" t="s">
        <v>329</v>
      </c>
      <c r="B475" s="53" t="s">
        <v>42</v>
      </c>
      <c r="C475" s="53" t="s">
        <v>99</v>
      </c>
      <c r="D475" s="53" t="s">
        <v>108</v>
      </c>
      <c r="E475" s="53" t="s">
        <v>45</v>
      </c>
      <c r="F475" s="54">
        <v>446.35000610351562</v>
      </c>
      <c r="G475" s="56">
        <v>2086.1201171875</v>
      </c>
    </row>
    <row r="476" spans="1:7">
      <c r="A476" s="53" t="s">
        <v>329</v>
      </c>
      <c r="B476" s="53" t="s">
        <v>42</v>
      </c>
      <c r="C476" s="53" t="s">
        <v>99</v>
      </c>
      <c r="D476" s="53" t="s">
        <v>101</v>
      </c>
      <c r="E476" s="53" t="s">
        <v>45</v>
      </c>
      <c r="F476" s="54">
        <v>3176.77001953125</v>
      </c>
      <c r="G476" s="56">
        <v>23719.279296875</v>
      </c>
    </row>
    <row r="477" spans="1:7">
      <c r="A477" s="53" t="s">
        <v>329</v>
      </c>
      <c r="B477" s="53" t="s">
        <v>42</v>
      </c>
      <c r="C477" s="53" t="s">
        <v>99</v>
      </c>
      <c r="D477" s="53" t="s">
        <v>108</v>
      </c>
      <c r="E477" s="53" t="s">
        <v>45</v>
      </c>
      <c r="F477" s="54">
        <v>22.680000305175781</v>
      </c>
      <c r="G477" s="56">
        <v>0</v>
      </c>
    </row>
    <row r="478" spans="1:7">
      <c r="A478" s="53" t="s">
        <v>329</v>
      </c>
      <c r="B478" s="53" t="s">
        <v>42</v>
      </c>
      <c r="C478" s="53" t="s">
        <v>99</v>
      </c>
      <c r="D478" s="53" t="s">
        <v>314</v>
      </c>
      <c r="E478" s="53" t="s">
        <v>95</v>
      </c>
      <c r="F478" s="54">
        <v>27.440000534057617</v>
      </c>
      <c r="G478" s="56">
        <v>246.84000396728516</v>
      </c>
    </row>
    <row r="479" spans="1:7">
      <c r="A479" s="53" t="s">
        <v>329</v>
      </c>
      <c r="B479" s="53" t="s">
        <v>42</v>
      </c>
      <c r="C479" s="53" t="s">
        <v>99</v>
      </c>
      <c r="D479" s="53" t="s">
        <v>114</v>
      </c>
      <c r="E479" s="53" t="s">
        <v>45</v>
      </c>
      <c r="F479" s="54">
        <v>486.2599983215332</v>
      </c>
      <c r="G479" s="56">
        <v>4329.7301025390625</v>
      </c>
    </row>
    <row r="480" spans="1:7">
      <c r="A480" s="53" t="s">
        <v>329</v>
      </c>
      <c r="B480" s="53" t="s">
        <v>42</v>
      </c>
      <c r="C480" s="53" t="s">
        <v>99</v>
      </c>
      <c r="D480" s="53" t="s">
        <v>112</v>
      </c>
      <c r="E480" s="53" t="s">
        <v>45</v>
      </c>
      <c r="F480" s="54">
        <v>680.4000244140625</v>
      </c>
      <c r="G480" s="56">
        <v>3315</v>
      </c>
    </row>
    <row r="481" spans="1:7">
      <c r="A481" s="53" t="s">
        <v>329</v>
      </c>
      <c r="B481" s="53" t="s">
        <v>42</v>
      </c>
      <c r="C481" s="53" t="s">
        <v>99</v>
      </c>
      <c r="D481" s="53" t="s">
        <v>246</v>
      </c>
      <c r="E481" s="53" t="s">
        <v>45</v>
      </c>
      <c r="F481" s="54">
        <v>440.44000244140625</v>
      </c>
      <c r="G481" s="56">
        <v>4058.780029296875</v>
      </c>
    </row>
    <row r="482" spans="1:7">
      <c r="A482" s="53" t="s">
        <v>329</v>
      </c>
      <c r="B482" s="53" t="s">
        <v>42</v>
      </c>
      <c r="C482" s="53" t="s">
        <v>99</v>
      </c>
      <c r="D482" s="53" t="s">
        <v>245</v>
      </c>
      <c r="E482" s="53" t="s">
        <v>45</v>
      </c>
      <c r="F482" s="54">
        <v>50.799999237060547</v>
      </c>
      <c r="G482" s="56">
        <v>385.27999877929687</v>
      </c>
    </row>
    <row r="483" spans="1:7">
      <c r="A483" s="53" t="s">
        <v>329</v>
      </c>
      <c r="B483" s="53" t="s">
        <v>42</v>
      </c>
      <c r="C483" s="53" t="s">
        <v>99</v>
      </c>
      <c r="D483" s="53" t="s">
        <v>108</v>
      </c>
      <c r="E483" s="53" t="s">
        <v>45</v>
      </c>
      <c r="F483" s="54">
        <v>43771.6396484375</v>
      </c>
      <c r="G483" s="56">
        <v>212161.2890625</v>
      </c>
    </row>
    <row r="484" spans="1:7">
      <c r="A484" s="53" t="s">
        <v>329</v>
      </c>
      <c r="B484" s="53" t="s">
        <v>42</v>
      </c>
      <c r="C484" s="53" t="s">
        <v>99</v>
      </c>
      <c r="D484" s="53" t="s">
        <v>108</v>
      </c>
      <c r="E484" s="53" t="s">
        <v>80</v>
      </c>
      <c r="F484" s="54">
        <v>11400.16015625</v>
      </c>
      <c r="G484" s="56">
        <v>43411.19921875</v>
      </c>
    </row>
    <row r="485" spans="1:7">
      <c r="A485" s="53" t="s">
        <v>329</v>
      </c>
      <c r="B485" s="53" t="s">
        <v>42</v>
      </c>
      <c r="C485" s="53" t="s">
        <v>99</v>
      </c>
      <c r="D485" s="53" t="s">
        <v>100</v>
      </c>
      <c r="E485" s="53" t="s">
        <v>45</v>
      </c>
      <c r="F485" s="54">
        <v>3258.9100341796875</v>
      </c>
      <c r="G485" s="56">
        <v>17494.02978515625</v>
      </c>
    </row>
    <row r="486" spans="1:7">
      <c r="A486" s="53" t="s">
        <v>329</v>
      </c>
      <c r="B486" s="53" t="s">
        <v>42</v>
      </c>
      <c r="C486" s="53" t="s">
        <v>99</v>
      </c>
      <c r="D486" s="53" t="s">
        <v>245</v>
      </c>
      <c r="E486" s="53" t="s">
        <v>45</v>
      </c>
      <c r="F486" s="54">
        <v>359.25</v>
      </c>
      <c r="G486" s="56">
        <v>2922.47998046875</v>
      </c>
    </row>
    <row r="487" spans="1:7">
      <c r="A487" s="53" t="s">
        <v>329</v>
      </c>
      <c r="B487" s="53" t="s">
        <v>42</v>
      </c>
      <c r="C487" s="53" t="s">
        <v>99</v>
      </c>
      <c r="D487" s="53" t="s">
        <v>125</v>
      </c>
      <c r="E487" s="53" t="s">
        <v>45</v>
      </c>
      <c r="F487" s="54">
        <v>16657.890625</v>
      </c>
      <c r="G487" s="56">
        <v>70499.7265625</v>
      </c>
    </row>
    <row r="488" spans="1:7">
      <c r="A488" s="53" t="s">
        <v>329</v>
      </c>
      <c r="B488" s="53" t="s">
        <v>42</v>
      </c>
      <c r="C488" s="53" t="s">
        <v>99</v>
      </c>
      <c r="D488" s="53" t="s">
        <v>101</v>
      </c>
      <c r="E488" s="53" t="s">
        <v>78</v>
      </c>
      <c r="F488" s="54">
        <v>15397.80029296875</v>
      </c>
      <c r="G488" s="56">
        <v>54287.078125</v>
      </c>
    </row>
    <row r="489" spans="1:7">
      <c r="A489" s="53" t="s">
        <v>329</v>
      </c>
      <c r="B489" s="53" t="s">
        <v>96</v>
      </c>
      <c r="C489" s="53" t="s">
        <v>99</v>
      </c>
      <c r="D489" s="53" t="s">
        <v>335</v>
      </c>
      <c r="E489" s="53" t="s">
        <v>45</v>
      </c>
      <c r="F489" s="54">
        <v>17055.7109375</v>
      </c>
      <c r="G489" s="56">
        <v>58374.76953125</v>
      </c>
    </row>
    <row r="490" spans="1:7">
      <c r="A490" s="53" t="s">
        <v>329</v>
      </c>
      <c r="B490" s="53" t="s">
        <v>42</v>
      </c>
      <c r="C490" s="53" t="s">
        <v>99</v>
      </c>
      <c r="D490" s="53" t="s">
        <v>114</v>
      </c>
      <c r="E490" s="53" t="s">
        <v>45</v>
      </c>
      <c r="F490" s="54">
        <v>761.5</v>
      </c>
      <c r="G490" s="56">
        <v>5475</v>
      </c>
    </row>
    <row r="491" spans="1:7">
      <c r="A491" s="53" t="s">
        <v>329</v>
      </c>
      <c r="B491" s="53" t="s">
        <v>42</v>
      </c>
      <c r="C491" s="53" t="s">
        <v>99</v>
      </c>
      <c r="D491" s="53" t="s">
        <v>114</v>
      </c>
      <c r="E491" s="53" t="s">
        <v>124</v>
      </c>
      <c r="F491" s="54">
        <v>18801.58984375</v>
      </c>
      <c r="G491" s="56">
        <v>67600.796875</v>
      </c>
    </row>
    <row r="492" spans="1:7">
      <c r="A492" s="53" t="s">
        <v>329</v>
      </c>
      <c r="B492" s="53" t="s">
        <v>42</v>
      </c>
      <c r="C492" s="53" t="s">
        <v>99</v>
      </c>
      <c r="D492" s="53" t="s">
        <v>112</v>
      </c>
      <c r="E492" s="53" t="s">
        <v>45</v>
      </c>
      <c r="F492" s="54">
        <v>259.45999145507812</v>
      </c>
      <c r="G492" s="56">
        <v>2149.56005859375</v>
      </c>
    </row>
    <row r="493" spans="1:7">
      <c r="A493" s="53" t="s">
        <v>329</v>
      </c>
      <c r="B493" s="53" t="s">
        <v>42</v>
      </c>
      <c r="C493" s="53" t="s">
        <v>99</v>
      </c>
      <c r="D493" s="53" t="s">
        <v>108</v>
      </c>
      <c r="E493" s="53" t="s">
        <v>45</v>
      </c>
      <c r="F493" s="54">
        <v>16487.790283203125</v>
      </c>
      <c r="G493" s="56">
        <v>58495.7587890625</v>
      </c>
    </row>
    <row r="494" spans="1:7">
      <c r="A494" s="53" t="s">
        <v>329</v>
      </c>
      <c r="B494" s="53" t="s">
        <v>42</v>
      </c>
      <c r="C494" s="53" t="s">
        <v>99</v>
      </c>
      <c r="D494" s="53" t="s">
        <v>100</v>
      </c>
      <c r="E494" s="53" t="s">
        <v>95</v>
      </c>
      <c r="F494" s="54">
        <v>15122.3701171875</v>
      </c>
      <c r="G494" s="56">
        <v>66662.078125</v>
      </c>
    </row>
    <row r="495" spans="1:7">
      <c r="A495" s="53" t="s">
        <v>329</v>
      </c>
      <c r="B495" s="53" t="s">
        <v>42</v>
      </c>
      <c r="C495" s="53" t="s">
        <v>99</v>
      </c>
      <c r="D495" s="53" t="s">
        <v>101</v>
      </c>
      <c r="E495" s="53" t="s">
        <v>124</v>
      </c>
      <c r="F495" s="54">
        <v>10167.830078125</v>
      </c>
      <c r="G495" s="56">
        <v>70370</v>
      </c>
    </row>
    <row r="496" spans="1:7">
      <c r="A496" s="53" t="s">
        <v>329</v>
      </c>
      <c r="B496" s="53" t="s">
        <v>42</v>
      </c>
      <c r="C496" s="53" t="s">
        <v>99</v>
      </c>
      <c r="D496" s="53" t="s">
        <v>108</v>
      </c>
      <c r="E496" s="53" t="s">
        <v>80</v>
      </c>
      <c r="F496" s="54">
        <v>26440.609375</v>
      </c>
      <c r="G496" s="56">
        <v>131155.203125</v>
      </c>
    </row>
    <row r="497" spans="1:7">
      <c r="A497" s="53" t="s">
        <v>329</v>
      </c>
      <c r="B497" s="53" t="s">
        <v>42</v>
      </c>
      <c r="C497" s="53" t="s">
        <v>99</v>
      </c>
      <c r="D497" s="53" t="s">
        <v>108</v>
      </c>
      <c r="E497" s="53" t="s">
        <v>45</v>
      </c>
      <c r="F497" s="54">
        <v>29634.859619140625</v>
      </c>
      <c r="G497" s="56">
        <v>141970.140625</v>
      </c>
    </row>
    <row r="498" spans="1:7">
      <c r="A498" s="53" t="s">
        <v>329</v>
      </c>
      <c r="B498" s="53" t="s">
        <v>42</v>
      </c>
      <c r="C498" s="53" t="s">
        <v>99</v>
      </c>
      <c r="D498" s="53" t="s">
        <v>110</v>
      </c>
      <c r="E498" s="53" t="s">
        <v>45</v>
      </c>
      <c r="F498" s="54">
        <v>488.07000732421875</v>
      </c>
      <c r="G498" s="56">
        <v>5594</v>
      </c>
    </row>
    <row r="499" spans="1:7">
      <c r="A499" s="53" t="s">
        <v>329</v>
      </c>
      <c r="B499" s="53" t="s">
        <v>42</v>
      </c>
      <c r="C499" s="53" t="s">
        <v>99</v>
      </c>
      <c r="D499" s="53" t="s">
        <v>125</v>
      </c>
      <c r="E499" s="53" t="s">
        <v>45</v>
      </c>
      <c r="F499" s="54">
        <v>4102.3298950195312</v>
      </c>
      <c r="G499" s="56">
        <v>26572</v>
      </c>
    </row>
    <row r="500" spans="1:7">
      <c r="A500" s="53" t="s">
        <v>329</v>
      </c>
      <c r="B500" s="53" t="s">
        <v>42</v>
      </c>
      <c r="C500" s="53" t="s">
        <v>99</v>
      </c>
      <c r="D500" s="53" t="s">
        <v>101</v>
      </c>
      <c r="E500" s="53" t="s">
        <v>45</v>
      </c>
      <c r="F500" s="54">
        <v>9529.1598968505859</v>
      </c>
      <c r="G500" s="56">
        <v>53080</v>
      </c>
    </row>
    <row r="501" spans="1:7">
      <c r="A501" s="53" t="s">
        <v>329</v>
      </c>
      <c r="B501" s="53" t="s">
        <v>42</v>
      </c>
      <c r="C501" s="53" t="s">
        <v>99</v>
      </c>
      <c r="D501" s="53" t="s">
        <v>100</v>
      </c>
      <c r="E501" s="53" t="s">
        <v>45</v>
      </c>
      <c r="F501" s="54">
        <v>629.59002685546875</v>
      </c>
      <c r="G501" s="56">
        <v>3419</v>
      </c>
    </row>
    <row r="502" spans="1:7">
      <c r="A502" s="53" t="s">
        <v>329</v>
      </c>
      <c r="B502" s="53" t="s">
        <v>42</v>
      </c>
      <c r="C502" s="53" t="s">
        <v>99</v>
      </c>
      <c r="D502" s="53" t="s">
        <v>108</v>
      </c>
      <c r="E502" s="53" t="s">
        <v>45</v>
      </c>
      <c r="F502" s="54">
        <v>164.21000099182129</v>
      </c>
      <c r="G502" s="56">
        <v>739.52999877929687</v>
      </c>
    </row>
    <row r="503" spans="1:7">
      <c r="A503" s="53" t="s">
        <v>329</v>
      </c>
      <c r="B503" s="53" t="s">
        <v>42</v>
      </c>
      <c r="C503" s="53" t="s">
        <v>99</v>
      </c>
      <c r="D503" s="53" t="s">
        <v>101</v>
      </c>
      <c r="E503" s="53" t="s">
        <v>45</v>
      </c>
      <c r="F503" s="54">
        <v>508.02999877929687</v>
      </c>
      <c r="G503" s="56">
        <v>2504.25</v>
      </c>
    </row>
    <row r="504" spans="1:7">
      <c r="A504" s="53" t="s">
        <v>329</v>
      </c>
      <c r="B504" s="53" t="s">
        <v>42</v>
      </c>
      <c r="C504" s="53" t="s">
        <v>99</v>
      </c>
      <c r="D504" s="53" t="s">
        <v>114</v>
      </c>
      <c r="E504" s="53" t="s">
        <v>45</v>
      </c>
      <c r="F504" s="54">
        <v>1273.31005859375</v>
      </c>
      <c r="G504" s="56">
        <v>4874</v>
      </c>
    </row>
    <row r="505" spans="1:7">
      <c r="A505" s="53" t="s">
        <v>329</v>
      </c>
      <c r="B505" s="53" t="s">
        <v>42</v>
      </c>
      <c r="C505" s="53" t="s">
        <v>99</v>
      </c>
      <c r="D505" s="53" t="s">
        <v>101</v>
      </c>
      <c r="E505" s="53" t="s">
        <v>45</v>
      </c>
      <c r="F505" s="54">
        <v>2259.89990234375</v>
      </c>
      <c r="G505" s="56">
        <v>7628.72998046875</v>
      </c>
    </row>
    <row r="506" spans="1:7">
      <c r="A506" s="53" t="s">
        <v>329</v>
      </c>
      <c r="B506" s="53" t="s">
        <v>42</v>
      </c>
      <c r="C506" s="53" t="s">
        <v>99</v>
      </c>
      <c r="D506" s="53" t="s">
        <v>312</v>
      </c>
      <c r="E506" s="53" t="s">
        <v>107</v>
      </c>
      <c r="F506" s="54">
        <v>21714.220703125</v>
      </c>
      <c r="G506" s="56">
        <v>105831.8203125</v>
      </c>
    </row>
    <row r="507" spans="1:7">
      <c r="A507" s="53" t="s">
        <v>329</v>
      </c>
      <c r="B507" s="53" t="s">
        <v>42</v>
      </c>
      <c r="C507" s="53" t="s">
        <v>99</v>
      </c>
      <c r="D507" s="53" t="s">
        <v>101</v>
      </c>
      <c r="E507" s="53" t="s">
        <v>45</v>
      </c>
      <c r="F507" s="54">
        <v>3976.679931640625</v>
      </c>
      <c r="G507" s="56">
        <v>18859.990234375</v>
      </c>
    </row>
    <row r="508" spans="1:7">
      <c r="A508" s="53" t="s">
        <v>329</v>
      </c>
      <c r="B508" s="53" t="s">
        <v>42</v>
      </c>
      <c r="C508" s="53" t="s">
        <v>99</v>
      </c>
      <c r="D508" s="53" t="s">
        <v>101</v>
      </c>
      <c r="E508" s="53" t="s">
        <v>45</v>
      </c>
      <c r="F508" s="54">
        <v>431.82000732421875</v>
      </c>
      <c r="G508" s="56">
        <v>5073.27978515625</v>
      </c>
    </row>
    <row r="509" spans="1:7">
      <c r="A509" s="53" t="s">
        <v>329</v>
      </c>
      <c r="B509" s="53" t="s">
        <v>42</v>
      </c>
      <c r="C509" s="53" t="s">
        <v>99</v>
      </c>
      <c r="D509" s="53" t="s">
        <v>114</v>
      </c>
      <c r="E509" s="53" t="s">
        <v>45</v>
      </c>
      <c r="F509" s="54">
        <v>18876.51953125</v>
      </c>
      <c r="G509" s="56">
        <v>17869.30078125</v>
      </c>
    </row>
    <row r="510" spans="1:7">
      <c r="A510" s="53" t="s">
        <v>329</v>
      </c>
      <c r="B510" s="53" t="s">
        <v>42</v>
      </c>
      <c r="C510" s="53" t="s">
        <v>99</v>
      </c>
      <c r="D510" s="53" t="s">
        <v>101</v>
      </c>
      <c r="E510" s="53" t="s">
        <v>45</v>
      </c>
      <c r="F510" s="54">
        <v>4495.64013671875</v>
      </c>
      <c r="G510" s="56">
        <v>22261.060546875</v>
      </c>
    </row>
    <row r="511" spans="1:7">
      <c r="A511" s="53" t="s">
        <v>329</v>
      </c>
      <c r="B511" s="53" t="s">
        <v>42</v>
      </c>
      <c r="C511" s="53" t="s">
        <v>99</v>
      </c>
      <c r="D511" s="53" t="s">
        <v>114</v>
      </c>
      <c r="E511" s="53" t="s">
        <v>45</v>
      </c>
      <c r="F511" s="54">
        <v>181.44000244140625</v>
      </c>
      <c r="G511" s="56">
        <v>2299</v>
      </c>
    </row>
    <row r="512" spans="1:7">
      <c r="A512" s="53" t="s">
        <v>329</v>
      </c>
      <c r="B512" s="53" t="s">
        <v>42</v>
      </c>
      <c r="C512" s="53" t="s">
        <v>99</v>
      </c>
      <c r="D512" s="53" t="s">
        <v>129</v>
      </c>
      <c r="E512" s="53" t="s">
        <v>45</v>
      </c>
      <c r="F512" s="54">
        <v>12247.1103515625</v>
      </c>
      <c r="G512" s="56">
        <v>48944.578125</v>
      </c>
    </row>
    <row r="513" spans="1:7">
      <c r="A513" s="53" t="s">
        <v>329</v>
      </c>
      <c r="B513" s="53" t="s">
        <v>42</v>
      </c>
      <c r="C513" s="53" t="s">
        <v>99</v>
      </c>
      <c r="D513" s="53" t="s">
        <v>114</v>
      </c>
      <c r="E513" s="53" t="s">
        <v>45</v>
      </c>
      <c r="F513" s="54">
        <v>21153.490135192871</v>
      </c>
      <c r="G513" s="56">
        <v>138494.3828125</v>
      </c>
    </row>
    <row r="514" spans="1:7">
      <c r="A514" s="53" t="s">
        <v>329</v>
      </c>
      <c r="B514" s="53" t="s">
        <v>42</v>
      </c>
      <c r="C514" s="53" t="s">
        <v>99</v>
      </c>
      <c r="D514" s="53" t="s">
        <v>108</v>
      </c>
      <c r="E514" s="53" t="s">
        <v>45</v>
      </c>
      <c r="F514" s="54">
        <v>5846.860107421875</v>
      </c>
      <c r="G514" s="56">
        <v>31374.849609375</v>
      </c>
    </row>
    <row r="515" spans="1:7">
      <c r="A515" s="53" t="s">
        <v>329</v>
      </c>
      <c r="B515" s="53" t="s">
        <v>42</v>
      </c>
      <c r="C515" s="53" t="s">
        <v>99</v>
      </c>
      <c r="D515" s="53" t="s">
        <v>112</v>
      </c>
      <c r="E515" s="53" t="s">
        <v>78</v>
      </c>
      <c r="F515" s="54">
        <v>29.940000534057617</v>
      </c>
      <c r="G515" s="56">
        <v>203.96000671386719</v>
      </c>
    </row>
    <row r="516" spans="1:7">
      <c r="A516" s="53" t="s">
        <v>329</v>
      </c>
      <c r="B516" s="53" t="s">
        <v>2</v>
      </c>
      <c r="C516" s="53" t="s">
        <v>99</v>
      </c>
      <c r="D516" s="53" t="s">
        <v>248</v>
      </c>
      <c r="E516" s="53" t="s">
        <v>107</v>
      </c>
      <c r="F516" s="54">
        <v>686.219970703125</v>
      </c>
      <c r="G516" s="56">
        <v>7485.1201171875</v>
      </c>
    </row>
    <row r="517" spans="1:7">
      <c r="A517" s="53" t="s">
        <v>329</v>
      </c>
      <c r="B517" s="53" t="s">
        <v>42</v>
      </c>
      <c r="C517" s="53" t="s">
        <v>99</v>
      </c>
      <c r="D517" s="53" t="s">
        <v>101</v>
      </c>
      <c r="E517" s="53" t="s">
        <v>45</v>
      </c>
      <c r="F517" s="54">
        <v>17123.7890625</v>
      </c>
      <c r="G517" s="56">
        <v>99178.71875</v>
      </c>
    </row>
    <row r="518" spans="1:7">
      <c r="A518" s="53" t="s">
        <v>329</v>
      </c>
      <c r="B518" s="53" t="s">
        <v>42</v>
      </c>
      <c r="C518" s="53" t="s">
        <v>99</v>
      </c>
      <c r="D518" s="53" t="s">
        <v>101</v>
      </c>
      <c r="E518" s="53" t="s">
        <v>45</v>
      </c>
      <c r="F518" s="54">
        <v>703.08001708984375</v>
      </c>
      <c r="G518" s="56">
        <v>4801.66015625</v>
      </c>
    </row>
    <row r="519" spans="1:7">
      <c r="A519" s="53" t="s">
        <v>329</v>
      </c>
      <c r="B519" s="53" t="s">
        <v>42</v>
      </c>
      <c r="C519" s="53" t="s">
        <v>99</v>
      </c>
      <c r="D519" s="53" t="s">
        <v>108</v>
      </c>
      <c r="E519" s="53" t="s">
        <v>75</v>
      </c>
      <c r="F519" s="54">
        <v>11495.9599609375</v>
      </c>
      <c r="G519" s="56">
        <v>57600</v>
      </c>
    </row>
    <row r="520" spans="1:7">
      <c r="A520" s="53" t="s">
        <v>329</v>
      </c>
      <c r="B520" s="53" t="s">
        <v>42</v>
      </c>
      <c r="C520" s="53" t="s">
        <v>99</v>
      </c>
      <c r="D520" s="53" t="s">
        <v>101</v>
      </c>
      <c r="E520" s="53" t="s">
        <v>45</v>
      </c>
      <c r="F520" s="54">
        <v>22587.0400390625</v>
      </c>
      <c r="G520" s="56">
        <v>123990.26953125</v>
      </c>
    </row>
    <row r="521" spans="1:7">
      <c r="A521" s="53" t="s">
        <v>329</v>
      </c>
      <c r="B521" s="53" t="s">
        <v>42</v>
      </c>
      <c r="C521" s="53" t="s">
        <v>99</v>
      </c>
      <c r="D521" s="53" t="s">
        <v>129</v>
      </c>
      <c r="E521" s="53" t="s">
        <v>45</v>
      </c>
      <c r="F521" s="54">
        <v>778.239990234375</v>
      </c>
      <c r="G521" s="56">
        <v>1971.5</v>
      </c>
    </row>
    <row r="522" spans="1:7">
      <c r="A522" s="53" t="s">
        <v>329</v>
      </c>
      <c r="B522" s="53" t="s">
        <v>42</v>
      </c>
      <c r="C522" s="53" t="s">
        <v>99</v>
      </c>
      <c r="D522" s="53" t="s">
        <v>106</v>
      </c>
      <c r="E522" s="53" t="s">
        <v>306</v>
      </c>
      <c r="F522" s="54">
        <v>22585.470703125</v>
      </c>
      <c r="G522" s="56">
        <v>104330.328125</v>
      </c>
    </row>
    <row r="523" spans="1:7">
      <c r="A523" s="53" t="s">
        <v>329</v>
      </c>
      <c r="B523" s="53" t="s">
        <v>42</v>
      </c>
      <c r="C523" s="53" t="s">
        <v>99</v>
      </c>
      <c r="D523" s="53" t="s">
        <v>101</v>
      </c>
      <c r="E523" s="53" t="s">
        <v>45</v>
      </c>
      <c r="F523" s="54">
        <v>2022.77001953125</v>
      </c>
      <c r="G523" s="56">
        <v>5418.919921875</v>
      </c>
    </row>
    <row r="524" spans="1:7">
      <c r="A524" s="53" t="s">
        <v>329</v>
      </c>
      <c r="B524" s="53" t="s">
        <v>42</v>
      </c>
      <c r="C524" s="53" t="s">
        <v>99</v>
      </c>
      <c r="D524" s="53" t="s">
        <v>101</v>
      </c>
      <c r="E524" s="53" t="s">
        <v>72</v>
      </c>
      <c r="F524" s="54">
        <v>781.79998779296875</v>
      </c>
      <c r="G524" s="56">
        <v>351.17001342773437</v>
      </c>
    </row>
    <row r="525" spans="1:7">
      <c r="A525" s="53" t="s">
        <v>329</v>
      </c>
      <c r="B525" s="53" t="s">
        <v>42</v>
      </c>
      <c r="C525" s="53" t="s">
        <v>99</v>
      </c>
      <c r="D525" s="53" t="s">
        <v>101</v>
      </c>
      <c r="E525" s="53" t="s">
        <v>45</v>
      </c>
      <c r="F525" s="54">
        <v>4546.68994140625</v>
      </c>
      <c r="G525" s="56">
        <v>19260.810546875</v>
      </c>
    </row>
    <row r="526" spans="1:7">
      <c r="A526" s="53" t="s">
        <v>329</v>
      </c>
      <c r="B526" s="53" t="s">
        <v>42</v>
      </c>
      <c r="C526" s="53" t="s">
        <v>99</v>
      </c>
      <c r="D526" s="53" t="s">
        <v>101</v>
      </c>
      <c r="E526" s="53" t="s">
        <v>45</v>
      </c>
      <c r="F526" s="54">
        <v>5263.5400390625</v>
      </c>
      <c r="G526" s="56">
        <v>22407</v>
      </c>
    </row>
    <row r="527" spans="1:7">
      <c r="A527" s="53" t="s">
        <v>329</v>
      </c>
      <c r="B527" s="53" t="s">
        <v>42</v>
      </c>
      <c r="C527" s="53" t="s">
        <v>99</v>
      </c>
      <c r="D527" s="53" t="s">
        <v>101</v>
      </c>
      <c r="E527" s="53" t="s">
        <v>107</v>
      </c>
      <c r="F527" s="54">
        <v>46395.80078125</v>
      </c>
      <c r="G527" s="56">
        <v>221844.8515625</v>
      </c>
    </row>
    <row r="528" spans="1:7" ht="15.75" thickBot="1">
      <c r="A528" s="38" t="s">
        <v>329</v>
      </c>
      <c r="B528" s="39"/>
      <c r="C528" s="39"/>
      <c r="D528" s="39"/>
      <c r="E528" s="39"/>
      <c r="F528" s="39">
        <f>SUM(F397:F527)</f>
        <v>985995.5093164444</v>
      </c>
      <c r="G528" s="40">
        <f>SUM(G397:G527)</f>
        <v>3991360.7278366089</v>
      </c>
    </row>
    <row r="529" spans="1:7">
      <c r="A529" s="53" t="s">
        <v>353</v>
      </c>
      <c r="B529" s="53" t="s">
        <v>42</v>
      </c>
      <c r="C529" s="53" t="s">
        <v>43</v>
      </c>
      <c r="D529" s="53" t="s">
        <v>55</v>
      </c>
      <c r="E529" s="53" t="s">
        <v>45</v>
      </c>
      <c r="F529" s="54">
        <v>251.3900032043457</v>
      </c>
      <c r="G529" s="56">
        <v>1525.4200134277344</v>
      </c>
    </row>
    <row r="530" spans="1:7">
      <c r="A530" s="53" t="s">
        <v>353</v>
      </c>
      <c r="B530" s="53" t="s">
        <v>42</v>
      </c>
      <c r="C530" s="53" t="s">
        <v>43</v>
      </c>
      <c r="D530" s="53" t="s">
        <v>46</v>
      </c>
      <c r="E530" s="53" t="s">
        <v>45</v>
      </c>
      <c r="F530" s="54">
        <v>3421.9400634765625</v>
      </c>
      <c r="G530" s="56">
        <v>23594.919921875</v>
      </c>
    </row>
    <row r="531" spans="1:7">
      <c r="A531" s="53" t="s">
        <v>353</v>
      </c>
      <c r="B531" s="53" t="s">
        <v>42</v>
      </c>
      <c r="C531" s="53" t="s">
        <v>43</v>
      </c>
      <c r="D531" s="53" t="s">
        <v>162</v>
      </c>
      <c r="E531" s="53" t="s">
        <v>45</v>
      </c>
      <c r="F531" s="54">
        <v>24494.23046875</v>
      </c>
      <c r="G531" s="56">
        <v>26201.830078125</v>
      </c>
    </row>
    <row r="532" spans="1:7">
      <c r="A532" s="53" t="s">
        <v>353</v>
      </c>
      <c r="B532" s="53" t="s">
        <v>42</v>
      </c>
      <c r="C532" s="53" t="s">
        <v>43</v>
      </c>
      <c r="D532" s="53" t="s">
        <v>47</v>
      </c>
      <c r="E532" s="53" t="s">
        <v>45</v>
      </c>
      <c r="F532" s="54">
        <v>17647.239822387695</v>
      </c>
      <c r="G532" s="56">
        <v>168744.611328125</v>
      </c>
    </row>
    <row r="533" spans="1:7">
      <c r="A533" s="53" t="s">
        <v>353</v>
      </c>
      <c r="B533" s="53" t="s">
        <v>42</v>
      </c>
      <c r="C533" s="53" t="s">
        <v>43</v>
      </c>
      <c r="D533" s="53" t="s">
        <v>48</v>
      </c>
      <c r="E533" s="53" t="s">
        <v>45</v>
      </c>
      <c r="F533" s="54">
        <v>132523.79013061523</v>
      </c>
      <c r="G533" s="56">
        <v>1131224.0869140625</v>
      </c>
    </row>
    <row r="534" spans="1:7">
      <c r="A534" s="53" t="s">
        <v>353</v>
      </c>
      <c r="B534" s="53" t="s">
        <v>42</v>
      </c>
      <c r="C534" s="53" t="s">
        <v>43</v>
      </c>
      <c r="D534" s="53" t="s">
        <v>49</v>
      </c>
      <c r="E534" s="53" t="s">
        <v>45</v>
      </c>
      <c r="F534" s="54">
        <v>59824.370178222656</v>
      </c>
      <c r="G534" s="56">
        <v>850790.2421875</v>
      </c>
    </row>
    <row r="535" spans="1:7">
      <c r="A535" s="53" t="s">
        <v>353</v>
      </c>
      <c r="B535" s="53" t="s">
        <v>42</v>
      </c>
      <c r="C535" s="53" t="s">
        <v>43</v>
      </c>
      <c r="D535" s="53" t="s">
        <v>50</v>
      </c>
      <c r="E535" s="53" t="s">
        <v>45</v>
      </c>
      <c r="F535" s="54">
        <v>185.13999938964844</v>
      </c>
      <c r="G535" s="56">
        <v>490.54000854492188</v>
      </c>
    </row>
    <row r="536" spans="1:7">
      <c r="A536" s="53" t="s">
        <v>353</v>
      </c>
      <c r="B536" s="53" t="s">
        <v>42</v>
      </c>
      <c r="C536" s="53" t="s">
        <v>43</v>
      </c>
      <c r="D536" s="53" t="s">
        <v>330</v>
      </c>
      <c r="E536" s="53" t="s">
        <v>334</v>
      </c>
      <c r="F536" s="54">
        <v>12473.91015625</v>
      </c>
      <c r="G536" s="56">
        <v>39875</v>
      </c>
    </row>
    <row r="537" spans="1:7">
      <c r="A537" s="53" t="s">
        <v>353</v>
      </c>
      <c r="B537" s="53" t="s">
        <v>42</v>
      </c>
      <c r="C537" s="53" t="s">
        <v>43</v>
      </c>
      <c r="D537" s="53" t="s">
        <v>51</v>
      </c>
      <c r="E537" s="53" t="s">
        <v>45</v>
      </c>
      <c r="F537" s="54">
        <v>80811.458404541016</v>
      </c>
      <c r="G537" s="56">
        <v>1171393.7028808594</v>
      </c>
    </row>
    <row r="538" spans="1:7">
      <c r="A538" s="53" t="s">
        <v>353</v>
      </c>
      <c r="B538" s="53" t="s">
        <v>42</v>
      </c>
      <c r="C538" s="53" t="s">
        <v>43</v>
      </c>
      <c r="D538" s="53" t="s">
        <v>53</v>
      </c>
      <c r="E538" s="53" t="s">
        <v>45</v>
      </c>
      <c r="F538" s="54">
        <v>15947.710095405579</v>
      </c>
      <c r="G538" s="56">
        <v>144927.24931335449</v>
      </c>
    </row>
    <row r="539" spans="1:7">
      <c r="A539" s="53" t="s">
        <v>353</v>
      </c>
      <c r="B539" s="53" t="s">
        <v>42</v>
      </c>
      <c r="C539" s="53" t="s">
        <v>43</v>
      </c>
      <c r="D539" s="53" t="s">
        <v>53</v>
      </c>
      <c r="E539" s="53" t="s">
        <v>325</v>
      </c>
      <c r="F539" s="54">
        <v>1158.93994140625</v>
      </c>
      <c r="G539" s="56">
        <v>10621.7197265625</v>
      </c>
    </row>
    <row r="540" spans="1:7">
      <c r="A540" s="53" t="s">
        <v>353</v>
      </c>
      <c r="B540" s="53" t="s">
        <v>42</v>
      </c>
      <c r="C540" s="53" t="s">
        <v>43</v>
      </c>
      <c r="D540" s="53" t="s">
        <v>278</v>
      </c>
      <c r="E540" s="53" t="s">
        <v>45</v>
      </c>
      <c r="F540" s="54">
        <v>5062.68994140625</v>
      </c>
      <c r="G540" s="56">
        <v>7311.77978515625</v>
      </c>
    </row>
    <row r="541" spans="1:7">
      <c r="A541" s="53" t="s">
        <v>353</v>
      </c>
      <c r="B541" s="53" t="s">
        <v>42</v>
      </c>
      <c r="C541" s="53" t="s">
        <v>43</v>
      </c>
      <c r="D541" s="53" t="s">
        <v>54</v>
      </c>
      <c r="E541" s="53" t="s">
        <v>45</v>
      </c>
      <c r="F541" s="54">
        <v>49215.719482421875</v>
      </c>
      <c r="G541" s="56">
        <v>427869.6875</v>
      </c>
    </row>
    <row r="542" spans="1:7">
      <c r="A542" s="53" t="s">
        <v>353</v>
      </c>
      <c r="B542" s="53" t="s">
        <v>42</v>
      </c>
      <c r="C542" s="53" t="s">
        <v>43</v>
      </c>
      <c r="D542" s="53" t="s">
        <v>66</v>
      </c>
      <c r="E542" s="53" t="s">
        <v>45</v>
      </c>
      <c r="F542" s="54">
        <v>3483.6201171875</v>
      </c>
      <c r="G542" s="56">
        <v>9864</v>
      </c>
    </row>
    <row r="543" spans="1:7">
      <c r="A543" s="53" t="s">
        <v>353</v>
      </c>
      <c r="B543" s="53" t="s">
        <v>42</v>
      </c>
      <c r="C543" s="53" t="s">
        <v>43</v>
      </c>
      <c r="D543" s="53" t="s">
        <v>56</v>
      </c>
      <c r="E543" s="53" t="s">
        <v>45</v>
      </c>
      <c r="F543" s="54">
        <v>33405.6298828125</v>
      </c>
      <c r="G543" s="56">
        <v>392895.59375</v>
      </c>
    </row>
    <row r="544" spans="1:7">
      <c r="A544" s="53" t="s">
        <v>353</v>
      </c>
      <c r="B544" s="53" t="s">
        <v>42</v>
      </c>
      <c r="C544" s="53" t="s">
        <v>43</v>
      </c>
      <c r="D544" s="53" t="s">
        <v>147</v>
      </c>
      <c r="E544" s="53" t="s">
        <v>45</v>
      </c>
      <c r="F544" s="54">
        <v>22297.82080078125</v>
      </c>
      <c r="G544" s="56">
        <v>288886.28125</v>
      </c>
    </row>
    <row r="545" spans="1:7">
      <c r="A545" s="53" t="s">
        <v>353</v>
      </c>
      <c r="B545" s="53" t="s">
        <v>42</v>
      </c>
      <c r="C545" s="53" t="s">
        <v>43</v>
      </c>
      <c r="D545" s="53" t="s">
        <v>44</v>
      </c>
      <c r="E545" s="53" t="s">
        <v>134</v>
      </c>
      <c r="F545" s="54">
        <v>23950.609375</v>
      </c>
      <c r="G545" s="56">
        <v>238913</v>
      </c>
    </row>
    <row r="546" spans="1:7">
      <c r="A546" s="53" t="s">
        <v>353</v>
      </c>
      <c r="B546" s="53" t="s">
        <v>42</v>
      </c>
      <c r="C546" s="53" t="s">
        <v>43</v>
      </c>
      <c r="D546" s="53" t="s">
        <v>59</v>
      </c>
      <c r="E546" s="53" t="s">
        <v>45</v>
      </c>
      <c r="F546" s="54">
        <v>11374.849609375</v>
      </c>
      <c r="G546" s="56">
        <v>149187.3125</v>
      </c>
    </row>
    <row r="547" spans="1:7">
      <c r="A547" s="53" t="s">
        <v>353</v>
      </c>
      <c r="B547" s="53" t="s">
        <v>42</v>
      </c>
      <c r="C547" s="53" t="s">
        <v>43</v>
      </c>
      <c r="D547" s="53" t="s">
        <v>61</v>
      </c>
      <c r="E547" s="53" t="s">
        <v>45</v>
      </c>
      <c r="F547" s="54">
        <v>163.28999328613281</v>
      </c>
      <c r="G547" s="56">
        <v>1762.800048828125</v>
      </c>
    </row>
    <row r="548" spans="1:7">
      <c r="A548" s="53" t="s">
        <v>353</v>
      </c>
      <c r="B548" s="53" t="s">
        <v>42</v>
      </c>
      <c r="C548" s="53" t="s">
        <v>43</v>
      </c>
      <c r="D548" s="53" t="s">
        <v>62</v>
      </c>
      <c r="E548" s="53" t="s">
        <v>45</v>
      </c>
      <c r="F548" s="54">
        <v>754063.875</v>
      </c>
      <c r="G548" s="56">
        <v>630590.875</v>
      </c>
    </row>
    <row r="549" spans="1:7">
      <c r="A549" s="53" t="s">
        <v>353</v>
      </c>
      <c r="B549" s="53" t="s">
        <v>42</v>
      </c>
      <c r="C549" s="53" t="s">
        <v>43</v>
      </c>
      <c r="D549" s="53" t="s">
        <v>190</v>
      </c>
      <c r="E549" s="53" t="s">
        <v>45</v>
      </c>
      <c r="F549" s="54">
        <v>1877.8999938964844</v>
      </c>
      <c r="G549" s="56">
        <v>8737.740234375</v>
      </c>
    </row>
    <row r="550" spans="1:7">
      <c r="A550" s="53" t="s">
        <v>353</v>
      </c>
      <c r="B550" s="53" t="s">
        <v>42</v>
      </c>
      <c r="C550" s="53" t="s">
        <v>43</v>
      </c>
      <c r="D550" s="53" t="s">
        <v>65</v>
      </c>
      <c r="E550" s="53" t="s">
        <v>45</v>
      </c>
      <c r="F550" s="54">
        <v>4064.22998046875</v>
      </c>
      <c r="G550" s="56">
        <v>9587.2001953125</v>
      </c>
    </row>
    <row r="551" spans="1:7">
      <c r="A551" s="53" t="s">
        <v>353</v>
      </c>
      <c r="B551" s="53" t="s">
        <v>42</v>
      </c>
      <c r="C551" s="53" t="s">
        <v>43</v>
      </c>
      <c r="D551" s="53" t="s">
        <v>308</v>
      </c>
      <c r="E551" s="53" t="s">
        <v>45</v>
      </c>
      <c r="F551" s="54">
        <v>90.80999755859375</v>
      </c>
      <c r="G551" s="56">
        <v>1411.77001953125</v>
      </c>
    </row>
    <row r="552" spans="1:7" ht="15.75" thickBot="1">
      <c r="A552" s="38" t="s">
        <v>353</v>
      </c>
      <c r="B552" s="39"/>
      <c r="C552" s="39"/>
      <c r="D552" s="39"/>
      <c r="E552" s="39"/>
      <c r="F552" s="39">
        <f>SUM(F529:F551)</f>
        <v>1257791.1634378433</v>
      </c>
      <c r="G552" s="40">
        <f>SUM(G529:G551)</f>
        <v>5736407.3626556396</v>
      </c>
    </row>
    <row r="553" spans="1:7">
      <c r="A553" s="53" t="s">
        <v>353</v>
      </c>
      <c r="B553" s="53" t="s">
        <v>42</v>
      </c>
      <c r="C553" s="53" t="s">
        <v>67</v>
      </c>
      <c r="D553" s="53" t="s">
        <v>91</v>
      </c>
      <c r="E553" s="53" t="s">
        <v>45</v>
      </c>
      <c r="F553" s="54">
        <v>1831.3499755859375</v>
      </c>
      <c r="G553" s="56">
        <v>22137.759765625</v>
      </c>
    </row>
    <row r="554" spans="1:7">
      <c r="A554" s="53" t="s">
        <v>353</v>
      </c>
      <c r="B554" s="53" t="s">
        <v>42</v>
      </c>
      <c r="C554" s="53" t="s">
        <v>67</v>
      </c>
      <c r="D554" s="53" t="s">
        <v>82</v>
      </c>
      <c r="E554" s="53" t="s">
        <v>45</v>
      </c>
      <c r="F554" s="54">
        <v>132.67999267578125</v>
      </c>
      <c r="G554" s="56">
        <v>178.19999694824219</v>
      </c>
    </row>
    <row r="555" spans="1:7">
      <c r="A555" s="53" t="s">
        <v>353</v>
      </c>
      <c r="B555" s="53" t="s">
        <v>42</v>
      </c>
      <c r="C555" s="53" t="s">
        <v>67</v>
      </c>
      <c r="D555" s="53" t="s">
        <v>82</v>
      </c>
      <c r="E555" s="53" t="s">
        <v>78</v>
      </c>
      <c r="F555" s="54">
        <v>600</v>
      </c>
      <c r="G555" s="56">
        <v>1795.4000244140625</v>
      </c>
    </row>
    <row r="556" spans="1:7">
      <c r="A556" s="53" t="s">
        <v>353</v>
      </c>
      <c r="B556" s="53" t="s">
        <v>42</v>
      </c>
      <c r="C556" s="53" t="s">
        <v>67</v>
      </c>
      <c r="D556" s="53" t="s">
        <v>68</v>
      </c>
      <c r="E556" s="53" t="s">
        <v>78</v>
      </c>
      <c r="F556" s="54">
        <v>1619.68994140625</v>
      </c>
      <c r="G556" s="56">
        <v>3470.64990234375</v>
      </c>
    </row>
    <row r="557" spans="1:7">
      <c r="A557" s="53" t="s">
        <v>353</v>
      </c>
      <c r="B557" s="53" t="s">
        <v>42</v>
      </c>
      <c r="C557" s="53" t="s">
        <v>67</v>
      </c>
      <c r="D557" s="53" t="s">
        <v>71</v>
      </c>
      <c r="E557" s="53" t="s">
        <v>45</v>
      </c>
      <c r="F557" s="54">
        <v>16861.099609375</v>
      </c>
      <c r="G557" s="56">
        <v>32257.16015625</v>
      </c>
    </row>
    <row r="558" spans="1:7">
      <c r="A558" s="53" t="s">
        <v>353</v>
      </c>
      <c r="B558" s="53" t="s">
        <v>42</v>
      </c>
      <c r="C558" s="53" t="s">
        <v>67</v>
      </c>
      <c r="D558" s="53" t="s">
        <v>79</v>
      </c>
      <c r="E558" s="53" t="s">
        <v>45</v>
      </c>
      <c r="F558" s="54">
        <v>108.86000061035156</v>
      </c>
      <c r="G558" s="56">
        <v>595.5999755859375</v>
      </c>
    </row>
    <row r="559" spans="1:7">
      <c r="A559" s="53" t="s">
        <v>353</v>
      </c>
      <c r="B559" s="53" t="s">
        <v>42</v>
      </c>
      <c r="C559" s="53" t="s">
        <v>67</v>
      </c>
      <c r="D559" s="53" t="s">
        <v>79</v>
      </c>
      <c r="E559" s="53" t="s">
        <v>78</v>
      </c>
      <c r="F559" s="54">
        <v>3160</v>
      </c>
      <c r="G559" s="56">
        <v>9814.7998046875</v>
      </c>
    </row>
    <row r="560" spans="1:7">
      <c r="A560" s="53" t="s">
        <v>353</v>
      </c>
      <c r="B560" s="53" t="s">
        <v>42</v>
      </c>
      <c r="C560" s="53" t="s">
        <v>67</v>
      </c>
      <c r="D560" s="53" t="s">
        <v>69</v>
      </c>
      <c r="E560" s="53" t="s">
        <v>45</v>
      </c>
      <c r="F560" s="54">
        <v>20558.199829101563</v>
      </c>
      <c r="G560" s="56">
        <v>16882.919921875</v>
      </c>
    </row>
    <row r="561" spans="1:7">
      <c r="A561" s="53" t="s">
        <v>353</v>
      </c>
      <c r="B561" s="53" t="s">
        <v>42</v>
      </c>
      <c r="C561" s="53" t="s">
        <v>67</v>
      </c>
      <c r="D561" s="53" t="s">
        <v>69</v>
      </c>
      <c r="E561" s="53" t="s">
        <v>45</v>
      </c>
      <c r="F561" s="54">
        <v>22312.880096435547</v>
      </c>
      <c r="G561" s="56">
        <v>46286.6796875</v>
      </c>
    </row>
    <row r="562" spans="1:7">
      <c r="A562" s="53" t="s">
        <v>353</v>
      </c>
      <c r="B562" s="53" t="s">
        <v>42</v>
      </c>
      <c r="C562" s="53" t="s">
        <v>67</v>
      </c>
      <c r="D562" s="53" t="s">
        <v>90</v>
      </c>
      <c r="E562" s="53" t="s">
        <v>45</v>
      </c>
      <c r="F562" s="54">
        <v>19100</v>
      </c>
      <c r="G562" s="56">
        <v>22442.5</v>
      </c>
    </row>
    <row r="563" spans="1:7">
      <c r="A563" s="53" t="s">
        <v>353</v>
      </c>
      <c r="B563" s="53" t="s">
        <v>42</v>
      </c>
      <c r="C563" s="53" t="s">
        <v>67</v>
      </c>
      <c r="D563" s="53" t="s">
        <v>69</v>
      </c>
      <c r="E563" s="53" t="s">
        <v>78</v>
      </c>
      <c r="F563" s="54">
        <v>193.69000053405762</v>
      </c>
      <c r="G563" s="56">
        <v>729.45999908447266</v>
      </c>
    </row>
    <row r="564" spans="1:7">
      <c r="A564" s="53" t="s">
        <v>353</v>
      </c>
      <c r="B564" s="53" t="s">
        <v>42</v>
      </c>
      <c r="C564" s="53" t="s">
        <v>67</v>
      </c>
      <c r="D564" s="53" t="s">
        <v>71</v>
      </c>
      <c r="E564" s="53" t="s">
        <v>89</v>
      </c>
      <c r="F564" s="54">
        <v>20157.83984375</v>
      </c>
      <c r="G564" s="56">
        <v>20000</v>
      </c>
    </row>
    <row r="565" spans="1:7">
      <c r="A565" s="53" t="s">
        <v>353</v>
      </c>
      <c r="B565" s="53" t="s">
        <v>42</v>
      </c>
      <c r="C565" s="53" t="s">
        <v>67</v>
      </c>
      <c r="D565" s="53" t="s">
        <v>77</v>
      </c>
      <c r="E565" s="53" t="s">
        <v>45</v>
      </c>
      <c r="F565" s="54">
        <v>16764.93994140625</v>
      </c>
      <c r="G565" s="56">
        <v>23046.4501953125</v>
      </c>
    </row>
    <row r="566" spans="1:7">
      <c r="A566" s="53" t="s">
        <v>353</v>
      </c>
      <c r="B566" s="53" t="s">
        <v>42</v>
      </c>
      <c r="C566" s="53" t="s">
        <v>67</v>
      </c>
      <c r="D566" s="53" t="s">
        <v>83</v>
      </c>
      <c r="E566" s="53" t="s">
        <v>45</v>
      </c>
      <c r="F566" s="54">
        <v>936.67999267578125</v>
      </c>
      <c r="G566" s="56">
        <v>3476.6400146484375</v>
      </c>
    </row>
    <row r="567" spans="1:7">
      <c r="A567" s="53" t="s">
        <v>353</v>
      </c>
      <c r="B567" s="53" t="s">
        <v>42</v>
      </c>
      <c r="C567" s="53" t="s">
        <v>67</v>
      </c>
      <c r="D567" s="53" t="s">
        <v>71</v>
      </c>
      <c r="E567" s="53" t="s">
        <v>45</v>
      </c>
      <c r="F567" s="54">
        <v>12338.740234375</v>
      </c>
      <c r="G567" s="56">
        <v>36544.3515625</v>
      </c>
    </row>
    <row r="568" spans="1:7">
      <c r="A568" s="53" t="s">
        <v>353</v>
      </c>
      <c r="B568" s="53" t="s">
        <v>42</v>
      </c>
      <c r="C568" s="53" t="s">
        <v>67</v>
      </c>
      <c r="D568" s="53" t="s">
        <v>79</v>
      </c>
      <c r="E568" s="53" t="s">
        <v>45</v>
      </c>
      <c r="F568" s="54">
        <v>53.979999542236328</v>
      </c>
      <c r="G568" s="56">
        <v>384.16000366210937</v>
      </c>
    </row>
    <row r="569" spans="1:7">
      <c r="A569" s="53" t="s">
        <v>353</v>
      </c>
      <c r="B569" s="53" t="s">
        <v>42</v>
      </c>
      <c r="C569" s="53" t="s">
        <v>67</v>
      </c>
      <c r="D569" s="53" t="s">
        <v>69</v>
      </c>
      <c r="E569" s="53" t="s">
        <v>95</v>
      </c>
      <c r="F569" s="54">
        <v>14327.0400390625</v>
      </c>
      <c r="G569" s="56">
        <v>15495</v>
      </c>
    </row>
    <row r="570" spans="1:7">
      <c r="A570" s="53" t="s">
        <v>353</v>
      </c>
      <c r="B570" s="53" t="s">
        <v>42</v>
      </c>
      <c r="C570" s="53" t="s">
        <v>67</v>
      </c>
      <c r="D570" s="53" t="s">
        <v>92</v>
      </c>
      <c r="E570" s="53" t="s">
        <v>78</v>
      </c>
      <c r="F570" s="54">
        <v>1357.5</v>
      </c>
      <c r="G570" s="56">
        <v>1980.8299560546875</v>
      </c>
    </row>
    <row r="571" spans="1:7">
      <c r="A571" s="53" t="s">
        <v>353</v>
      </c>
      <c r="B571" s="53" t="s">
        <v>42</v>
      </c>
      <c r="C571" s="53" t="s">
        <v>67</v>
      </c>
      <c r="D571" s="53" t="s">
        <v>69</v>
      </c>
      <c r="E571" s="53" t="s">
        <v>45</v>
      </c>
      <c r="F571" s="54">
        <v>2611.2600326538086</v>
      </c>
      <c r="G571" s="56">
        <v>9337.5800476074219</v>
      </c>
    </row>
    <row r="572" spans="1:7">
      <c r="A572" s="53" t="s">
        <v>353</v>
      </c>
      <c r="B572" s="53" t="s">
        <v>42</v>
      </c>
      <c r="C572" s="53" t="s">
        <v>67</v>
      </c>
      <c r="D572" s="53" t="s">
        <v>310</v>
      </c>
      <c r="E572" s="53" t="s">
        <v>45</v>
      </c>
      <c r="F572" s="54">
        <v>3086.22998046875</v>
      </c>
      <c r="G572" s="56">
        <v>7495.740234375</v>
      </c>
    </row>
    <row r="573" spans="1:7">
      <c r="A573" s="53" t="s">
        <v>353</v>
      </c>
      <c r="B573" s="53" t="s">
        <v>42</v>
      </c>
      <c r="C573" s="53" t="s">
        <v>67</v>
      </c>
      <c r="D573" s="53" t="s">
        <v>68</v>
      </c>
      <c r="E573" s="53" t="s">
        <v>78</v>
      </c>
      <c r="F573" s="54">
        <v>1108.5899658203125</v>
      </c>
      <c r="G573" s="56">
        <v>6018.56982421875</v>
      </c>
    </row>
    <row r="574" spans="1:7">
      <c r="A574" s="53" t="s">
        <v>353</v>
      </c>
      <c r="B574" s="53" t="s">
        <v>42</v>
      </c>
      <c r="C574" s="53" t="s">
        <v>67</v>
      </c>
      <c r="D574" s="53" t="s">
        <v>79</v>
      </c>
      <c r="E574" s="53" t="s">
        <v>78</v>
      </c>
      <c r="F574" s="54">
        <v>11938.2099609375</v>
      </c>
      <c r="G574" s="56">
        <v>64543.6015625</v>
      </c>
    </row>
    <row r="575" spans="1:7">
      <c r="A575" s="53" t="s">
        <v>353</v>
      </c>
      <c r="B575" s="53" t="s">
        <v>42</v>
      </c>
      <c r="C575" s="53" t="s">
        <v>67</v>
      </c>
      <c r="D575" s="53" t="s">
        <v>90</v>
      </c>
      <c r="E575" s="53" t="s">
        <v>45</v>
      </c>
      <c r="F575" s="54">
        <v>19958.259765625</v>
      </c>
      <c r="G575" s="56">
        <v>9249</v>
      </c>
    </row>
    <row r="576" spans="1:7">
      <c r="A576" s="53" t="s">
        <v>353</v>
      </c>
      <c r="B576" s="53" t="s">
        <v>42</v>
      </c>
      <c r="C576" s="53" t="s">
        <v>67</v>
      </c>
      <c r="D576" s="53" t="s">
        <v>90</v>
      </c>
      <c r="E576" s="53" t="s">
        <v>45</v>
      </c>
      <c r="F576" s="54">
        <v>19908.359375</v>
      </c>
      <c r="G576" s="56">
        <v>13266.7001953125</v>
      </c>
    </row>
    <row r="577" spans="1:7">
      <c r="A577" s="53" t="s">
        <v>353</v>
      </c>
      <c r="B577" s="53" t="s">
        <v>42</v>
      </c>
      <c r="C577" s="53" t="s">
        <v>67</v>
      </c>
      <c r="D577" s="53" t="s">
        <v>71</v>
      </c>
      <c r="E577" s="53" t="s">
        <v>45</v>
      </c>
      <c r="F577" s="54">
        <v>5766.1197509765625</v>
      </c>
      <c r="G577" s="56">
        <v>9226.760009765625</v>
      </c>
    </row>
    <row r="578" spans="1:7">
      <c r="A578" s="53" t="s">
        <v>353</v>
      </c>
      <c r="B578" s="53" t="s">
        <v>42</v>
      </c>
      <c r="C578" s="53" t="s">
        <v>67</v>
      </c>
      <c r="D578" s="53" t="s">
        <v>83</v>
      </c>
      <c r="E578" s="53" t="s">
        <v>45</v>
      </c>
      <c r="F578" s="54">
        <v>81.430000305175781</v>
      </c>
      <c r="G578" s="56">
        <v>304.5</v>
      </c>
    </row>
    <row r="579" spans="1:7">
      <c r="A579" s="53" t="s">
        <v>353</v>
      </c>
      <c r="B579" s="53" t="s">
        <v>42</v>
      </c>
      <c r="C579" s="53" t="s">
        <v>67</v>
      </c>
      <c r="D579" s="53" t="s">
        <v>71</v>
      </c>
      <c r="E579" s="53" t="s">
        <v>45</v>
      </c>
      <c r="F579" s="54">
        <v>3524.5400543212891</v>
      </c>
      <c r="G579" s="56">
        <v>13365.190368652344</v>
      </c>
    </row>
    <row r="580" spans="1:7">
      <c r="A580" s="53" t="s">
        <v>353</v>
      </c>
      <c r="B580" s="53" t="s">
        <v>42</v>
      </c>
      <c r="C580" s="53" t="s">
        <v>67</v>
      </c>
      <c r="D580" s="53" t="s">
        <v>83</v>
      </c>
      <c r="E580" s="53" t="s">
        <v>45</v>
      </c>
      <c r="F580" s="54">
        <v>1371.6699829101562</v>
      </c>
      <c r="G580" s="56">
        <v>1179.9399719238281</v>
      </c>
    </row>
    <row r="581" spans="1:7">
      <c r="A581" s="53" t="s">
        <v>353</v>
      </c>
      <c r="B581" s="53" t="s">
        <v>42</v>
      </c>
      <c r="C581" s="53" t="s">
        <v>67</v>
      </c>
      <c r="D581" s="53" t="s">
        <v>69</v>
      </c>
      <c r="E581" s="53" t="s">
        <v>95</v>
      </c>
      <c r="F581" s="54">
        <v>813.29998779296875</v>
      </c>
      <c r="G581" s="56">
        <v>1979.43994140625</v>
      </c>
    </row>
    <row r="582" spans="1:7">
      <c r="A582" s="53" t="s">
        <v>353</v>
      </c>
      <c r="B582" s="53" t="s">
        <v>42</v>
      </c>
      <c r="C582" s="53" t="s">
        <v>67</v>
      </c>
      <c r="D582" s="53" t="s">
        <v>71</v>
      </c>
      <c r="E582" s="53" t="s">
        <v>45</v>
      </c>
      <c r="F582" s="54">
        <v>786.53997802734375</v>
      </c>
      <c r="G582" s="56">
        <v>1870.1500244140625</v>
      </c>
    </row>
    <row r="583" spans="1:7">
      <c r="A583" s="53" t="s">
        <v>353</v>
      </c>
      <c r="B583" s="53" t="s">
        <v>42</v>
      </c>
      <c r="C583" s="53" t="s">
        <v>67</v>
      </c>
      <c r="D583" s="53" t="s">
        <v>69</v>
      </c>
      <c r="E583" s="53" t="s">
        <v>72</v>
      </c>
      <c r="F583" s="54">
        <v>44.909999847412109</v>
      </c>
      <c r="G583" s="56">
        <v>320.66000366210937</v>
      </c>
    </row>
    <row r="584" spans="1:7">
      <c r="A584" s="53" t="s">
        <v>353</v>
      </c>
      <c r="B584" s="53" t="s">
        <v>42</v>
      </c>
      <c r="C584" s="53" t="s">
        <v>67</v>
      </c>
      <c r="D584" s="53" t="s">
        <v>79</v>
      </c>
      <c r="E584" s="53" t="s">
        <v>95</v>
      </c>
      <c r="F584" s="54">
        <v>48.990001678466797</v>
      </c>
      <c r="G584" s="56">
        <v>756</v>
      </c>
    </row>
    <row r="585" spans="1:7">
      <c r="A585" s="53" t="s">
        <v>353</v>
      </c>
      <c r="B585" s="53" t="s">
        <v>42</v>
      </c>
      <c r="C585" s="53" t="s">
        <v>67</v>
      </c>
      <c r="D585" s="53" t="s">
        <v>79</v>
      </c>
      <c r="E585" s="53" t="s">
        <v>45</v>
      </c>
      <c r="F585" s="54">
        <v>436.80999755859375</v>
      </c>
      <c r="G585" s="56">
        <v>3491.282958984375</v>
      </c>
    </row>
    <row r="586" spans="1:7">
      <c r="A586" s="53" t="s">
        <v>353</v>
      </c>
      <c r="B586" s="53" t="s">
        <v>42</v>
      </c>
      <c r="C586" s="53" t="s">
        <v>67</v>
      </c>
      <c r="D586" s="53" t="s">
        <v>94</v>
      </c>
      <c r="E586" s="53" t="s">
        <v>95</v>
      </c>
      <c r="F586" s="54">
        <v>266.70999145507812</v>
      </c>
      <c r="G586" s="56">
        <v>1481.760009765625</v>
      </c>
    </row>
    <row r="587" spans="1:7">
      <c r="A587" s="53" t="s">
        <v>353</v>
      </c>
      <c r="B587" s="53" t="s">
        <v>42</v>
      </c>
      <c r="C587" s="53" t="s">
        <v>67</v>
      </c>
      <c r="D587" s="53" t="s">
        <v>68</v>
      </c>
      <c r="E587" s="53" t="s">
        <v>78</v>
      </c>
      <c r="F587" s="54">
        <v>119.75</v>
      </c>
      <c r="G587" s="56">
        <v>1014</v>
      </c>
    </row>
    <row r="588" spans="1:7">
      <c r="A588" s="53" t="s">
        <v>353</v>
      </c>
      <c r="B588" s="53" t="s">
        <v>42</v>
      </c>
      <c r="C588" s="53" t="s">
        <v>67</v>
      </c>
      <c r="D588" s="53" t="s">
        <v>71</v>
      </c>
      <c r="E588" s="53" t="s">
        <v>78</v>
      </c>
      <c r="F588" s="54">
        <v>1496.8699951171875</v>
      </c>
      <c r="G588" s="56">
        <v>6356.89990234375</v>
      </c>
    </row>
    <row r="589" spans="1:7">
      <c r="A589" s="53" t="s">
        <v>353</v>
      </c>
      <c r="B589" s="53" t="s">
        <v>42</v>
      </c>
      <c r="C589" s="53" t="s">
        <v>67</v>
      </c>
      <c r="D589" s="53" t="s">
        <v>79</v>
      </c>
      <c r="E589" s="53" t="s">
        <v>78</v>
      </c>
      <c r="F589" s="54">
        <v>498.95999145507812</v>
      </c>
      <c r="G589" s="56">
        <v>2650</v>
      </c>
    </row>
    <row r="590" spans="1:7">
      <c r="A590" s="53" t="s">
        <v>353</v>
      </c>
      <c r="B590" s="53" t="s">
        <v>42</v>
      </c>
      <c r="C590" s="53" t="s">
        <v>67</v>
      </c>
      <c r="D590" s="53" t="s">
        <v>92</v>
      </c>
      <c r="E590" s="53" t="s">
        <v>78</v>
      </c>
      <c r="F590" s="54">
        <v>178.03000164031982</v>
      </c>
      <c r="G590" s="56">
        <v>1327.0900001525879</v>
      </c>
    </row>
    <row r="591" spans="1:7">
      <c r="A591" s="53" t="s">
        <v>353</v>
      </c>
      <c r="B591" s="53" t="s">
        <v>42</v>
      </c>
      <c r="C591" s="53" t="s">
        <v>67</v>
      </c>
      <c r="D591" s="53" t="s">
        <v>91</v>
      </c>
      <c r="E591" s="53" t="s">
        <v>45</v>
      </c>
      <c r="F591" s="54">
        <v>58.880001068115234</v>
      </c>
      <c r="G591" s="56">
        <v>198</v>
      </c>
    </row>
    <row r="592" spans="1:7">
      <c r="A592" s="53" t="s">
        <v>353</v>
      </c>
      <c r="B592" s="53" t="s">
        <v>42</v>
      </c>
      <c r="C592" s="53" t="s">
        <v>67</v>
      </c>
      <c r="D592" s="53" t="s">
        <v>79</v>
      </c>
      <c r="E592" s="53" t="s">
        <v>95</v>
      </c>
      <c r="F592" s="54">
        <v>345.27999877929687</v>
      </c>
      <c r="G592" s="56">
        <v>620.34002685546875</v>
      </c>
    </row>
    <row r="593" spans="1:7">
      <c r="A593" s="53" t="s">
        <v>353</v>
      </c>
      <c r="B593" s="53" t="s">
        <v>42</v>
      </c>
      <c r="C593" s="53" t="s">
        <v>67</v>
      </c>
      <c r="D593" s="53" t="s">
        <v>69</v>
      </c>
      <c r="E593" s="53" t="s">
        <v>45</v>
      </c>
      <c r="F593" s="54">
        <v>4944.2099609375</v>
      </c>
      <c r="G593" s="56">
        <v>21872.209716796875</v>
      </c>
    </row>
    <row r="594" spans="1:7">
      <c r="A594" s="53" t="s">
        <v>353</v>
      </c>
      <c r="B594" s="53" t="s">
        <v>42</v>
      </c>
      <c r="C594" s="53" t="s">
        <v>67</v>
      </c>
      <c r="D594" s="53" t="s">
        <v>332</v>
      </c>
      <c r="E594" s="53" t="s">
        <v>45</v>
      </c>
      <c r="F594" s="54">
        <v>16.620000839233398</v>
      </c>
      <c r="G594" s="56">
        <v>73.800003051757812</v>
      </c>
    </row>
    <row r="595" spans="1:7">
      <c r="A595" s="53" t="s">
        <v>353</v>
      </c>
      <c r="B595" s="53" t="s">
        <v>42</v>
      </c>
      <c r="C595" s="53" t="s">
        <v>67</v>
      </c>
      <c r="D595" s="53" t="s">
        <v>91</v>
      </c>
      <c r="E595" s="53" t="s">
        <v>45</v>
      </c>
      <c r="F595" s="54">
        <v>608.90997314453125</v>
      </c>
      <c r="G595" s="56">
        <v>2497</v>
      </c>
    </row>
    <row r="596" spans="1:7">
      <c r="A596" s="53" t="s">
        <v>353</v>
      </c>
      <c r="B596" s="53" t="s">
        <v>42</v>
      </c>
      <c r="C596" s="53" t="s">
        <v>67</v>
      </c>
      <c r="D596" s="53" t="s">
        <v>79</v>
      </c>
      <c r="E596" s="53" t="s">
        <v>333</v>
      </c>
      <c r="F596" s="54">
        <v>40734.80859375</v>
      </c>
      <c r="G596" s="56">
        <v>135726.296875</v>
      </c>
    </row>
    <row r="597" spans="1:7">
      <c r="A597" s="53" t="s">
        <v>353</v>
      </c>
      <c r="B597" s="53" t="s">
        <v>42</v>
      </c>
      <c r="C597" s="53" t="s">
        <v>67</v>
      </c>
      <c r="D597" s="53" t="s">
        <v>79</v>
      </c>
      <c r="E597" s="53" t="s">
        <v>45</v>
      </c>
      <c r="F597" s="54">
        <v>621.70001220703125</v>
      </c>
      <c r="G597" s="56">
        <v>1310.5400390625</v>
      </c>
    </row>
    <row r="598" spans="1:7">
      <c r="A598" s="53" t="s">
        <v>353</v>
      </c>
      <c r="B598" s="53" t="s">
        <v>42</v>
      </c>
      <c r="C598" s="53" t="s">
        <v>67</v>
      </c>
      <c r="D598" s="53" t="s">
        <v>77</v>
      </c>
      <c r="E598" s="53" t="s">
        <v>45</v>
      </c>
      <c r="F598" s="54">
        <v>272.60000610351562</v>
      </c>
      <c r="G598" s="56">
        <v>1972.97998046875</v>
      </c>
    </row>
    <row r="599" spans="1:7">
      <c r="A599" s="53" t="s">
        <v>353</v>
      </c>
      <c r="B599" s="53" t="s">
        <v>42</v>
      </c>
      <c r="C599" s="53" t="s">
        <v>67</v>
      </c>
      <c r="D599" s="53" t="s">
        <v>71</v>
      </c>
      <c r="E599" s="53" t="s">
        <v>45</v>
      </c>
      <c r="F599" s="54">
        <v>347.1300048828125</v>
      </c>
      <c r="G599" s="56">
        <v>2028.9300537109375</v>
      </c>
    </row>
    <row r="600" spans="1:7">
      <c r="A600" s="53" t="s">
        <v>353</v>
      </c>
      <c r="B600" s="53" t="s">
        <v>42</v>
      </c>
      <c r="C600" s="53" t="s">
        <v>67</v>
      </c>
      <c r="D600" s="53" t="s">
        <v>79</v>
      </c>
      <c r="E600" s="53" t="s">
        <v>45</v>
      </c>
      <c r="F600" s="54">
        <v>140.1199951171875</v>
      </c>
      <c r="G600" s="56">
        <v>421.33999633789062</v>
      </c>
    </row>
    <row r="601" spans="1:7">
      <c r="A601" s="53" t="s">
        <v>353</v>
      </c>
      <c r="B601" s="53" t="s">
        <v>42</v>
      </c>
      <c r="C601" s="53" t="s">
        <v>67</v>
      </c>
      <c r="D601" s="53" t="s">
        <v>91</v>
      </c>
      <c r="E601" s="53" t="s">
        <v>45</v>
      </c>
      <c r="F601" s="54">
        <v>18.030000686645508</v>
      </c>
      <c r="G601" s="56">
        <v>583.02001953125</v>
      </c>
    </row>
    <row r="602" spans="1:7">
      <c r="A602" s="53" t="s">
        <v>353</v>
      </c>
      <c r="B602" s="53" t="s">
        <v>42</v>
      </c>
      <c r="C602" s="53" t="s">
        <v>67</v>
      </c>
      <c r="D602" s="53" t="s">
        <v>92</v>
      </c>
      <c r="E602" s="53" t="s">
        <v>89</v>
      </c>
      <c r="F602" s="54">
        <v>10178.7099609375</v>
      </c>
      <c r="G602" s="56">
        <v>10336</v>
      </c>
    </row>
    <row r="603" spans="1:7">
      <c r="A603" s="53" t="s">
        <v>353</v>
      </c>
      <c r="B603" s="53" t="s">
        <v>42</v>
      </c>
      <c r="C603" s="53" t="s">
        <v>67</v>
      </c>
      <c r="D603" s="53" t="s">
        <v>71</v>
      </c>
      <c r="E603" s="53" t="s">
        <v>45</v>
      </c>
      <c r="F603" s="54">
        <v>7323.7700576782227</v>
      </c>
      <c r="G603" s="56">
        <v>18076.18994140625</v>
      </c>
    </row>
    <row r="604" spans="1:7">
      <c r="A604" s="53" t="s">
        <v>353</v>
      </c>
      <c r="B604" s="53" t="s">
        <v>42</v>
      </c>
      <c r="C604" s="53" t="s">
        <v>67</v>
      </c>
      <c r="D604" s="53" t="s">
        <v>309</v>
      </c>
      <c r="E604" s="53" t="s">
        <v>75</v>
      </c>
      <c r="F604" s="54">
        <v>33529.87890625</v>
      </c>
      <c r="G604" s="56">
        <v>136146.203125</v>
      </c>
    </row>
    <row r="605" spans="1:7">
      <c r="A605" s="53" t="s">
        <v>353</v>
      </c>
      <c r="B605" s="53" t="s">
        <v>42</v>
      </c>
      <c r="C605" s="53" t="s">
        <v>67</v>
      </c>
      <c r="D605" s="53" t="s">
        <v>279</v>
      </c>
      <c r="E605" s="53" t="s">
        <v>78</v>
      </c>
      <c r="F605" s="54">
        <v>510</v>
      </c>
      <c r="G605" s="56">
        <v>97858.796875</v>
      </c>
    </row>
    <row r="606" spans="1:7">
      <c r="A606" s="53" t="s">
        <v>353</v>
      </c>
      <c r="B606" s="53" t="s">
        <v>42</v>
      </c>
      <c r="C606" s="53" t="s">
        <v>67</v>
      </c>
      <c r="D606" s="53" t="s">
        <v>354</v>
      </c>
      <c r="E606" s="53" t="s">
        <v>75</v>
      </c>
      <c r="F606" s="54">
        <v>76639.71875</v>
      </c>
      <c r="G606" s="56">
        <v>365585.21875</v>
      </c>
    </row>
    <row r="607" spans="1:7">
      <c r="A607" s="53" t="s">
        <v>353</v>
      </c>
      <c r="B607" s="53" t="s">
        <v>42</v>
      </c>
      <c r="C607" s="53" t="s">
        <v>67</v>
      </c>
      <c r="D607" s="53" t="s">
        <v>84</v>
      </c>
      <c r="E607" s="53" t="s">
        <v>75</v>
      </c>
      <c r="F607" s="54">
        <v>153279.4375</v>
      </c>
      <c r="G607" s="56">
        <v>727751.375</v>
      </c>
    </row>
    <row r="608" spans="1:7">
      <c r="A608" s="53" t="s">
        <v>353</v>
      </c>
      <c r="B608" s="53" t="s">
        <v>42</v>
      </c>
      <c r="C608" s="53" t="s">
        <v>67</v>
      </c>
      <c r="D608" s="53" t="s">
        <v>79</v>
      </c>
      <c r="E608" s="53" t="s">
        <v>45</v>
      </c>
      <c r="F608" s="54">
        <v>355.79998779296875</v>
      </c>
      <c r="G608" s="56">
        <v>1677</v>
      </c>
    </row>
    <row r="609" spans="1:7">
      <c r="A609" s="53" t="s">
        <v>353</v>
      </c>
      <c r="B609" s="53" t="s">
        <v>42</v>
      </c>
      <c r="C609" s="53" t="s">
        <v>67</v>
      </c>
      <c r="D609" s="53" t="s">
        <v>69</v>
      </c>
      <c r="E609" s="53" t="s">
        <v>45</v>
      </c>
      <c r="F609" s="54">
        <v>1710.3800048828125</v>
      </c>
      <c r="G609" s="56">
        <v>2189.39990234375</v>
      </c>
    </row>
    <row r="610" spans="1:7">
      <c r="A610" s="53" t="s">
        <v>353</v>
      </c>
      <c r="B610" s="53" t="s">
        <v>42</v>
      </c>
      <c r="C610" s="53" t="s">
        <v>67</v>
      </c>
      <c r="D610" s="53" t="s">
        <v>92</v>
      </c>
      <c r="E610" s="53" t="s">
        <v>45</v>
      </c>
      <c r="F610" s="54">
        <v>30.840000152587891</v>
      </c>
      <c r="G610" s="56">
        <v>130.32000732421875</v>
      </c>
    </row>
    <row r="611" spans="1:7">
      <c r="A611" s="53" t="s">
        <v>353</v>
      </c>
      <c r="B611" s="53" t="s">
        <v>42</v>
      </c>
      <c r="C611" s="53" t="s">
        <v>67</v>
      </c>
      <c r="D611" s="53" t="s">
        <v>71</v>
      </c>
      <c r="E611" s="53" t="s">
        <v>89</v>
      </c>
      <c r="F611" s="54">
        <v>10462.7197265625</v>
      </c>
      <c r="G611" s="56">
        <v>36373.328125</v>
      </c>
    </row>
    <row r="612" spans="1:7">
      <c r="A612" s="53" t="s">
        <v>353</v>
      </c>
      <c r="B612" s="53" t="s">
        <v>42</v>
      </c>
      <c r="C612" s="53" t="s">
        <v>67</v>
      </c>
      <c r="D612" s="53" t="s">
        <v>98</v>
      </c>
      <c r="E612" s="53" t="s">
        <v>45</v>
      </c>
      <c r="F612" s="54">
        <v>32043.900115966797</v>
      </c>
      <c r="G612" s="56">
        <v>156142.80078125</v>
      </c>
    </row>
    <row r="613" spans="1:7">
      <c r="A613" s="53" t="s">
        <v>353</v>
      </c>
      <c r="B613" s="53" t="s">
        <v>42</v>
      </c>
      <c r="C613" s="53" t="s">
        <v>67</v>
      </c>
      <c r="D613" s="53" t="s">
        <v>69</v>
      </c>
      <c r="E613" s="53" t="s">
        <v>45</v>
      </c>
      <c r="F613" s="54">
        <v>378.51998901367187</v>
      </c>
      <c r="G613" s="56">
        <v>686.1500244140625</v>
      </c>
    </row>
    <row r="614" spans="1:7">
      <c r="A614" s="53" t="s">
        <v>353</v>
      </c>
      <c r="B614" s="53" t="s">
        <v>42</v>
      </c>
      <c r="C614" s="53" t="s">
        <v>67</v>
      </c>
      <c r="D614" s="53" t="s">
        <v>69</v>
      </c>
      <c r="E614" s="53" t="s">
        <v>72</v>
      </c>
      <c r="F614" s="54">
        <v>116.56999588012695</v>
      </c>
      <c r="G614" s="56">
        <v>70</v>
      </c>
    </row>
    <row r="615" spans="1:7">
      <c r="A615" s="53" t="s">
        <v>353</v>
      </c>
      <c r="B615" s="53" t="s">
        <v>42</v>
      </c>
      <c r="C615" s="53" t="s">
        <v>67</v>
      </c>
      <c r="D615" s="53" t="s">
        <v>71</v>
      </c>
      <c r="E615" s="53" t="s">
        <v>45</v>
      </c>
      <c r="F615" s="54">
        <v>99.769996643066406</v>
      </c>
      <c r="G615" s="56">
        <v>1113.550048828125</v>
      </c>
    </row>
    <row r="616" spans="1:7">
      <c r="A616" s="53" t="s">
        <v>353</v>
      </c>
      <c r="B616" s="53" t="s">
        <v>42</v>
      </c>
      <c r="C616" s="53" t="s">
        <v>67</v>
      </c>
      <c r="D616" s="53" t="s">
        <v>90</v>
      </c>
      <c r="E616" s="53" t="s">
        <v>45</v>
      </c>
      <c r="F616" s="54">
        <v>19935.580078125</v>
      </c>
      <c r="G616" s="56">
        <v>20648.25</v>
      </c>
    </row>
    <row r="617" spans="1:7" ht="30">
      <c r="A617" s="53" t="s">
        <v>353</v>
      </c>
      <c r="B617" s="53" t="s">
        <v>42</v>
      </c>
      <c r="C617" s="53" t="s">
        <v>67</v>
      </c>
      <c r="D617" s="53" t="s">
        <v>281</v>
      </c>
      <c r="E617" s="53" t="s">
        <v>45</v>
      </c>
      <c r="F617" s="54">
        <v>12972.8701171875</v>
      </c>
      <c r="G617" s="56">
        <v>37570</v>
      </c>
    </row>
    <row r="618" spans="1:7">
      <c r="A618" s="53" t="s">
        <v>353</v>
      </c>
      <c r="B618" s="53" t="s">
        <v>42</v>
      </c>
      <c r="C618" s="53" t="s">
        <v>67</v>
      </c>
      <c r="D618" s="53" t="s">
        <v>90</v>
      </c>
      <c r="E618" s="53" t="s">
        <v>45</v>
      </c>
      <c r="F618" s="54">
        <v>38195.119140625</v>
      </c>
      <c r="G618" s="56">
        <v>41298.25</v>
      </c>
    </row>
    <row r="619" spans="1:7">
      <c r="A619" s="53" t="s">
        <v>353</v>
      </c>
      <c r="B619" s="53" t="s">
        <v>42</v>
      </c>
      <c r="C619" s="53" t="s">
        <v>67</v>
      </c>
      <c r="D619" s="53" t="s">
        <v>71</v>
      </c>
      <c r="E619" s="53" t="s">
        <v>73</v>
      </c>
      <c r="F619" s="54">
        <v>9112.3095703125</v>
      </c>
      <c r="G619" s="56">
        <v>31528</v>
      </c>
    </row>
    <row r="620" spans="1:7">
      <c r="A620" s="53" t="s">
        <v>353</v>
      </c>
      <c r="B620" s="53" t="s">
        <v>42</v>
      </c>
      <c r="C620" s="53" t="s">
        <v>67</v>
      </c>
      <c r="D620" s="53" t="s">
        <v>83</v>
      </c>
      <c r="E620" s="53" t="s">
        <v>45</v>
      </c>
      <c r="F620" s="54">
        <v>1646.5499877929687</v>
      </c>
      <c r="G620" s="56">
        <v>2373</v>
      </c>
    </row>
    <row r="621" spans="1:7">
      <c r="A621" s="53" t="s">
        <v>353</v>
      </c>
      <c r="B621" s="53" t="s">
        <v>42</v>
      </c>
      <c r="C621" s="53" t="s">
        <v>67</v>
      </c>
      <c r="D621" s="53" t="s">
        <v>69</v>
      </c>
      <c r="E621" s="53" t="s">
        <v>45</v>
      </c>
      <c r="F621" s="54">
        <v>23793.89013671875</v>
      </c>
      <c r="G621" s="56">
        <v>28364.1796875</v>
      </c>
    </row>
    <row r="622" spans="1:7">
      <c r="A622" s="53" t="s">
        <v>353</v>
      </c>
      <c r="B622" s="53" t="s">
        <v>42</v>
      </c>
      <c r="C622" s="53" t="s">
        <v>67</v>
      </c>
      <c r="D622" s="53" t="s">
        <v>83</v>
      </c>
      <c r="E622" s="53" t="s">
        <v>45</v>
      </c>
      <c r="F622" s="54">
        <v>41.909999847412109</v>
      </c>
      <c r="G622" s="56">
        <v>203.39999389648437</v>
      </c>
    </row>
    <row r="623" spans="1:7">
      <c r="A623" s="53" t="s">
        <v>353</v>
      </c>
      <c r="B623" s="53" t="s">
        <v>42</v>
      </c>
      <c r="C623" s="53" t="s">
        <v>67</v>
      </c>
      <c r="D623" s="53" t="s">
        <v>79</v>
      </c>
      <c r="E623" s="53" t="s">
        <v>45</v>
      </c>
      <c r="F623" s="54">
        <v>330.41000366210937</v>
      </c>
      <c r="G623" s="56">
        <v>427.39999389648438</v>
      </c>
    </row>
    <row r="624" spans="1:7">
      <c r="A624" s="53" t="s">
        <v>353</v>
      </c>
      <c r="B624" s="53" t="s">
        <v>42</v>
      </c>
      <c r="C624" s="53" t="s">
        <v>67</v>
      </c>
      <c r="D624" s="53" t="s">
        <v>279</v>
      </c>
      <c r="E624" s="53" t="s">
        <v>45</v>
      </c>
      <c r="F624" s="54">
        <v>980.989990234375</v>
      </c>
      <c r="G624" s="56">
        <v>14085.9599609375</v>
      </c>
    </row>
    <row r="625" spans="1:7">
      <c r="A625" s="53" t="s">
        <v>353</v>
      </c>
      <c r="B625" s="53" t="s">
        <v>42</v>
      </c>
      <c r="C625" s="53" t="s">
        <v>67</v>
      </c>
      <c r="D625" s="53" t="s">
        <v>82</v>
      </c>
      <c r="E625" s="53" t="s">
        <v>45</v>
      </c>
      <c r="F625" s="54">
        <v>1945.8800048828125</v>
      </c>
      <c r="G625" s="56">
        <v>16178.400390625</v>
      </c>
    </row>
    <row r="626" spans="1:7">
      <c r="A626" s="53" t="s">
        <v>353</v>
      </c>
      <c r="B626" s="53" t="s">
        <v>42</v>
      </c>
      <c r="C626" s="53" t="s">
        <v>67</v>
      </c>
      <c r="D626" s="53" t="s">
        <v>71</v>
      </c>
      <c r="E626" s="53" t="s">
        <v>95</v>
      </c>
      <c r="F626" s="54">
        <v>3498.679931640625</v>
      </c>
      <c r="G626" s="56">
        <v>13231.6904296875</v>
      </c>
    </row>
    <row r="627" spans="1:7">
      <c r="A627" s="53" t="s">
        <v>353</v>
      </c>
      <c r="B627" s="53" t="s">
        <v>42</v>
      </c>
      <c r="C627" s="53" t="s">
        <v>67</v>
      </c>
      <c r="D627" s="53" t="s">
        <v>79</v>
      </c>
      <c r="E627" s="53" t="s">
        <v>80</v>
      </c>
      <c r="F627" s="54">
        <v>13261.26953125</v>
      </c>
      <c r="G627" s="56">
        <v>79337.8203125</v>
      </c>
    </row>
    <row r="628" spans="1:7">
      <c r="A628" s="53" t="s">
        <v>353</v>
      </c>
      <c r="B628" s="53" t="s">
        <v>42</v>
      </c>
      <c r="C628" s="53" t="s">
        <v>67</v>
      </c>
      <c r="D628" s="53" t="s">
        <v>83</v>
      </c>
      <c r="E628" s="53" t="s">
        <v>45</v>
      </c>
      <c r="F628" s="54">
        <v>586.87001037597656</v>
      </c>
      <c r="G628" s="56">
        <v>1808.3900146484375</v>
      </c>
    </row>
    <row r="629" spans="1:7">
      <c r="A629" s="53" t="s">
        <v>353</v>
      </c>
      <c r="B629" s="53" t="s">
        <v>42</v>
      </c>
      <c r="C629" s="53" t="s">
        <v>67</v>
      </c>
      <c r="D629" s="53" t="s">
        <v>79</v>
      </c>
      <c r="E629" s="53" t="s">
        <v>45</v>
      </c>
      <c r="F629" s="54">
        <v>488.98001098632812</v>
      </c>
      <c r="G629" s="56">
        <v>2088</v>
      </c>
    </row>
    <row r="630" spans="1:7">
      <c r="A630" s="53" t="s">
        <v>353</v>
      </c>
      <c r="B630" s="53" t="s">
        <v>42</v>
      </c>
      <c r="C630" s="53" t="s">
        <v>67</v>
      </c>
      <c r="D630" s="53" t="s">
        <v>69</v>
      </c>
      <c r="E630" s="53" t="s">
        <v>45</v>
      </c>
      <c r="F630" s="54">
        <v>1299.1000366210937</v>
      </c>
      <c r="G630" s="56">
        <v>11100.89990234375</v>
      </c>
    </row>
    <row r="631" spans="1:7">
      <c r="A631" s="53" t="s">
        <v>353</v>
      </c>
      <c r="B631" s="53" t="s">
        <v>42</v>
      </c>
      <c r="C631" s="53" t="s">
        <v>67</v>
      </c>
      <c r="D631" s="53" t="s">
        <v>68</v>
      </c>
      <c r="E631" s="53" t="s">
        <v>78</v>
      </c>
      <c r="F631" s="54">
        <v>45193.66015625</v>
      </c>
      <c r="G631" s="56">
        <v>48147.060546875</v>
      </c>
    </row>
    <row r="632" spans="1:7">
      <c r="A632" s="53" t="s">
        <v>353</v>
      </c>
      <c r="B632" s="53" t="s">
        <v>42</v>
      </c>
      <c r="C632" s="53" t="s">
        <v>67</v>
      </c>
      <c r="D632" s="53" t="s">
        <v>84</v>
      </c>
      <c r="E632" s="53" t="s">
        <v>75</v>
      </c>
      <c r="F632" s="54">
        <v>15966.6103515625</v>
      </c>
      <c r="G632" s="56">
        <v>73088</v>
      </c>
    </row>
    <row r="633" spans="1:7">
      <c r="A633" s="53" t="s">
        <v>353</v>
      </c>
      <c r="B633" s="53" t="s">
        <v>42</v>
      </c>
      <c r="C633" s="53" t="s">
        <v>67</v>
      </c>
      <c r="D633" s="53" t="s">
        <v>70</v>
      </c>
      <c r="E633" s="53" t="s">
        <v>86</v>
      </c>
      <c r="F633" s="54">
        <v>10777.4599609375</v>
      </c>
      <c r="G633" s="56">
        <v>19434</v>
      </c>
    </row>
    <row r="634" spans="1:7">
      <c r="A634" s="53" t="s">
        <v>353</v>
      </c>
      <c r="B634" s="53" t="s">
        <v>42</v>
      </c>
      <c r="C634" s="53" t="s">
        <v>67</v>
      </c>
      <c r="D634" s="53" t="s">
        <v>79</v>
      </c>
      <c r="E634" s="53" t="s">
        <v>45</v>
      </c>
      <c r="F634" s="54">
        <v>809.30001831054687</v>
      </c>
      <c r="G634" s="56">
        <v>3321.179931640625</v>
      </c>
    </row>
    <row r="635" spans="1:7">
      <c r="A635" s="53" t="s">
        <v>353</v>
      </c>
      <c r="B635" s="53" t="s">
        <v>42</v>
      </c>
      <c r="C635" s="53" t="s">
        <v>99</v>
      </c>
      <c r="D635" s="53" t="s">
        <v>108</v>
      </c>
      <c r="E635" s="53" t="s">
        <v>45</v>
      </c>
      <c r="F635" s="54">
        <v>11463.250106811523</v>
      </c>
      <c r="G635" s="56">
        <v>53393.068603515625</v>
      </c>
    </row>
    <row r="636" spans="1:7">
      <c r="A636" s="53" t="s">
        <v>353</v>
      </c>
      <c r="B636" s="53" t="s">
        <v>42</v>
      </c>
      <c r="C636" s="53" t="s">
        <v>99</v>
      </c>
      <c r="D636" s="53" t="s">
        <v>106</v>
      </c>
      <c r="E636" s="53" t="s">
        <v>45</v>
      </c>
      <c r="F636" s="54">
        <v>156.94000244140625</v>
      </c>
      <c r="G636" s="56">
        <v>2027.5599975585937</v>
      </c>
    </row>
    <row r="637" spans="1:7">
      <c r="A637" s="53" t="s">
        <v>353</v>
      </c>
      <c r="B637" s="53" t="s">
        <v>42</v>
      </c>
      <c r="C637" s="53" t="s">
        <v>99</v>
      </c>
      <c r="D637" s="53" t="s">
        <v>102</v>
      </c>
      <c r="E637" s="53" t="s">
        <v>45</v>
      </c>
      <c r="F637" s="54">
        <v>181.44000244140625</v>
      </c>
      <c r="G637" s="56">
        <v>1100</v>
      </c>
    </row>
    <row r="638" spans="1:7">
      <c r="A638" s="53" t="s">
        <v>353</v>
      </c>
      <c r="B638" s="53" t="s">
        <v>42</v>
      </c>
      <c r="C638" s="53" t="s">
        <v>99</v>
      </c>
      <c r="D638" s="53" t="s">
        <v>108</v>
      </c>
      <c r="E638" s="53" t="s">
        <v>45</v>
      </c>
      <c r="F638" s="54">
        <v>214.10000228881836</v>
      </c>
      <c r="G638" s="56">
        <v>1854.3200378417969</v>
      </c>
    </row>
    <row r="639" spans="1:7">
      <c r="A639" s="53" t="s">
        <v>353</v>
      </c>
      <c r="B639" s="53" t="s">
        <v>42</v>
      </c>
      <c r="C639" s="53" t="s">
        <v>99</v>
      </c>
      <c r="D639" s="53" t="s">
        <v>110</v>
      </c>
      <c r="E639" s="53" t="s">
        <v>45</v>
      </c>
      <c r="F639" s="54">
        <v>160.12000179290771</v>
      </c>
      <c r="G639" s="56">
        <v>1604.2199859619141</v>
      </c>
    </row>
    <row r="640" spans="1:7">
      <c r="A640" s="53" t="s">
        <v>353</v>
      </c>
      <c r="B640" s="53" t="s">
        <v>42</v>
      </c>
      <c r="C640" s="53" t="s">
        <v>99</v>
      </c>
      <c r="D640" s="53" t="s">
        <v>126</v>
      </c>
      <c r="E640" s="53" t="s">
        <v>45</v>
      </c>
      <c r="F640" s="54">
        <v>15.880000114440918</v>
      </c>
      <c r="G640" s="56">
        <v>90.650001525878906</v>
      </c>
    </row>
    <row r="641" spans="1:7">
      <c r="A641" s="53" t="s">
        <v>353</v>
      </c>
      <c r="B641" s="53" t="s">
        <v>42</v>
      </c>
      <c r="C641" s="53" t="s">
        <v>99</v>
      </c>
      <c r="D641" s="53" t="s">
        <v>125</v>
      </c>
      <c r="E641" s="53" t="s">
        <v>45</v>
      </c>
      <c r="F641" s="54">
        <v>54.430000305175781</v>
      </c>
      <c r="G641" s="56">
        <v>374.39999389648437</v>
      </c>
    </row>
    <row r="642" spans="1:7">
      <c r="A642" s="53" t="s">
        <v>353</v>
      </c>
      <c r="B642" s="53" t="s">
        <v>42</v>
      </c>
      <c r="C642" s="53" t="s">
        <v>99</v>
      </c>
      <c r="D642" s="53" t="s">
        <v>249</v>
      </c>
      <c r="E642" s="53" t="s">
        <v>45</v>
      </c>
      <c r="F642" s="54">
        <v>553.38999938964844</v>
      </c>
      <c r="G642" s="56">
        <v>3066.199951171875</v>
      </c>
    </row>
    <row r="643" spans="1:7">
      <c r="A643" s="53" t="s">
        <v>353</v>
      </c>
      <c r="B643" s="53" t="s">
        <v>42</v>
      </c>
      <c r="C643" s="53" t="s">
        <v>99</v>
      </c>
      <c r="D643" s="53" t="s">
        <v>125</v>
      </c>
      <c r="E643" s="53" t="s">
        <v>45</v>
      </c>
      <c r="F643" s="54">
        <v>367.23001098632812</v>
      </c>
      <c r="G643" s="56">
        <v>1305.56005859375</v>
      </c>
    </row>
    <row r="644" spans="1:7">
      <c r="A644" s="53" t="s">
        <v>353</v>
      </c>
      <c r="B644" s="53" t="s">
        <v>42</v>
      </c>
      <c r="C644" s="53" t="s">
        <v>99</v>
      </c>
      <c r="D644" s="53" t="s">
        <v>108</v>
      </c>
      <c r="E644" s="53" t="s">
        <v>78</v>
      </c>
      <c r="F644" s="54">
        <v>119.75</v>
      </c>
      <c r="G644" s="56">
        <v>356</v>
      </c>
    </row>
    <row r="645" spans="1:7">
      <c r="A645" s="53" t="s">
        <v>353</v>
      </c>
      <c r="B645" s="53" t="s">
        <v>42</v>
      </c>
      <c r="C645" s="53" t="s">
        <v>99</v>
      </c>
      <c r="D645" s="53" t="s">
        <v>101</v>
      </c>
      <c r="E645" s="53" t="s">
        <v>78</v>
      </c>
      <c r="F645" s="54">
        <v>1646.56005859375</v>
      </c>
      <c r="G645" s="56">
        <v>9850.3603515625</v>
      </c>
    </row>
    <row r="646" spans="1:7">
      <c r="A646" s="53" t="s">
        <v>353</v>
      </c>
      <c r="B646" s="53" t="s">
        <v>42</v>
      </c>
      <c r="C646" s="53" t="s">
        <v>99</v>
      </c>
      <c r="D646" s="53" t="s">
        <v>108</v>
      </c>
      <c r="E646" s="53" t="s">
        <v>45</v>
      </c>
      <c r="F646" s="54">
        <v>2362.1799926757812</v>
      </c>
      <c r="G646" s="56">
        <v>11666.58056640625</v>
      </c>
    </row>
    <row r="647" spans="1:7">
      <c r="A647" s="53" t="s">
        <v>353</v>
      </c>
      <c r="B647" s="53" t="s">
        <v>42</v>
      </c>
      <c r="C647" s="53" t="s">
        <v>99</v>
      </c>
      <c r="D647" s="53" t="s">
        <v>110</v>
      </c>
      <c r="E647" s="53" t="s">
        <v>45</v>
      </c>
      <c r="F647" s="54">
        <v>308.45001220703125</v>
      </c>
      <c r="G647" s="56">
        <v>2801.60009765625</v>
      </c>
    </row>
    <row r="648" spans="1:7">
      <c r="A648" s="53" t="s">
        <v>353</v>
      </c>
      <c r="B648" s="53" t="s">
        <v>42</v>
      </c>
      <c r="C648" s="53" t="s">
        <v>99</v>
      </c>
      <c r="D648" s="53" t="s">
        <v>113</v>
      </c>
      <c r="E648" s="53" t="s">
        <v>45</v>
      </c>
      <c r="F648" s="54">
        <v>228.61000061035156</v>
      </c>
      <c r="G648" s="56">
        <v>327.17999267578125</v>
      </c>
    </row>
    <row r="649" spans="1:7">
      <c r="A649" s="53" t="s">
        <v>353</v>
      </c>
      <c r="B649" s="53" t="s">
        <v>42</v>
      </c>
      <c r="C649" s="53" t="s">
        <v>99</v>
      </c>
      <c r="D649" s="53" t="s">
        <v>112</v>
      </c>
      <c r="E649" s="53" t="s">
        <v>45</v>
      </c>
      <c r="F649" s="54">
        <v>285.76998901367187</v>
      </c>
      <c r="G649" s="56">
        <v>1392.300048828125</v>
      </c>
    </row>
    <row r="650" spans="1:7">
      <c r="A650" s="53" t="s">
        <v>353</v>
      </c>
      <c r="B650" s="53" t="s">
        <v>42</v>
      </c>
      <c r="C650" s="53" t="s">
        <v>99</v>
      </c>
      <c r="D650" s="53" t="s">
        <v>126</v>
      </c>
      <c r="E650" s="53" t="s">
        <v>45</v>
      </c>
      <c r="F650" s="54">
        <v>5443.16015625</v>
      </c>
      <c r="G650" s="56">
        <v>26412</v>
      </c>
    </row>
    <row r="651" spans="1:7">
      <c r="A651" s="53" t="s">
        <v>353</v>
      </c>
      <c r="B651" s="53" t="s">
        <v>42</v>
      </c>
      <c r="C651" s="53" t="s">
        <v>99</v>
      </c>
      <c r="D651" s="53" t="s">
        <v>125</v>
      </c>
      <c r="E651" s="53" t="s">
        <v>45</v>
      </c>
      <c r="F651" s="54">
        <v>380.56999206542969</v>
      </c>
      <c r="G651" s="56">
        <v>2153.9099731445312</v>
      </c>
    </row>
    <row r="652" spans="1:7">
      <c r="A652" s="53" t="s">
        <v>353</v>
      </c>
      <c r="B652" s="53" t="s">
        <v>42</v>
      </c>
      <c r="C652" s="53" t="s">
        <v>99</v>
      </c>
      <c r="D652" s="53" t="s">
        <v>101</v>
      </c>
      <c r="E652" s="53" t="s">
        <v>45</v>
      </c>
      <c r="F652" s="54">
        <v>24000.720550537109</v>
      </c>
      <c r="G652" s="56">
        <v>143674.3046875</v>
      </c>
    </row>
    <row r="653" spans="1:7">
      <c r="A653" s="53" t="s">
        <v>353</v>
      </c>
      <c r="B653" s="53" t="s">
        <v>42</v>
      </c>
      <c r="C653" s="53" t="s">
        <v>99</v>
      </c>
      <c r="D653" s="53" t="s">
        <v>101</v>
      </c>
      <c r="E653" s="53" t="s">
        <v>78</v>
      </c>
      <c r="F653" s="54">
        <v>8981.75</v>
      </c>
      <c r="G653" s="56">
        <v>42965.328125</v>
      </c>
    </row>
    <row r="654" spans="1:7">
      <c r="A654" s="53" t="s">
        <v>353</v>
      </c>
      <c r="B654" s="53" t="s">
        <v>42</v>
      </c>
      <c r="C654" s="53" t="s">
        <v>99</v>
      </c>
      <c r="D654" s="53" t="s">
        <v>101</v>
      </c>
      <c r="E654" s="53" t="s">
        <v>107</v>
      </c>
      <c r="F654" s="54">
        <v>571225.375</v>
      </c>
      <c r="G654" s="56">
        <v>96359.203125</v>
      </c>
    </row>
    <row r="655" spans="1:7">
      <c r="A655" s="53" t="s">
        <v>353</v>
      </c>
      <c r="B655" s="53" t="s">
        <v>42</v>
      </c>
      <c r="C655" s="53" t="s">
        <v>99</v>
      </c>
      <c r="D655" s="53" t="s">
        <v>114</v>
      </c>
      <c r="E655" s="53" t="s">
        <v>45</v>
      </c>
      <c r="F655" s="54">
        <v>816.469970703125</v>
      </c>
      <c r="G655" s="56">
        <v>3888</v>
      </c>
    </row>
    <row r="656" spans="1:7">
      <c r="A656" s="53" t="s">
        <v>353</v>
      </c>
      <c r="B656" s="53" t="s">
        <v>42</v>
      </c>
      <c r="C656" s="53" t="s">
        <v>99</v>
      </c>
      <c r="D656" s="53" t="s">
        <v>108</v>
      </c>
      <c r="E656" s="53" t="s">
        <v>45</v>
      </c>
      <c r="F656" s="54">
        <v>9876.1201171875</v>
      </c>
      <c r="G656" s="56">
        <v>19872</v>
      </c>
    </row>
    <row r="657" spans="1:7">
      <c r="A657" s="53" t="s">
        <v>353</v>
      </c>
      <c r="B657" s="53" t="s">
        <v>42</v>
      </c>
      <c r="C657" s="53" t="s">
        <v>99</v>
      </c>
      <c r="D657" s="53" t="s">
        <v>102</v>
      </c>
      <c r="E657" s="53" t="s">
        <v>45</v>
      </c>
      <c r="F657" s="54">
        <v>59.869998931884766</v>
      </c>
      <c r="G657" s="56">
        <v>307.45001220703125</v>
      </c>
    </row>
    <row r="658" spans="1:7">
      <c r="A658" s="53" t="s">
        <v>353</v>
      </c>
      <c r="B658" s="53" t="s">
        <v>42</v>
      </c>
      <c r="C658" s="53" t="s">
        <v>99</v>
      </c>
      <c r="D658" s="53" t="s">
        <v>126</v>
      </c>
      <c r="E658" s="53" t="s">
        <v>45</v>
      </c>
      <c r="F658" s="54">
        <v>16.329999923706055</v>
      </c>
      <c r="G658" s="56">
        <v>91.680000305175781</v>
      </c>
    </row>
    <row r="659" spans="1:7">
      <c r="A659" s="53" t="s">
        <v>353</v>
      </c>
      <c r="B659" s="53" t="s">
        <v>42</v>
      </c>
      <c r="C659" s="53" t="s">
        <v>99</v>
      </c>
      <c r="D659" s="53" t="s">
        <v>101</v>
      </c>
      <c r="E659" s="53" t="s">
        <v>95</v>
      </c>
      <c r="F659" s="54">
        <v>141488.60131835937</v>
      </c>
      <c r="G659" s="56">
        <v>742373.25390625</v>
      </c>
    </row>
    <row r="660" spans="1:7">
      <c r="A660" s="53" t="s">
        <v>353</v>
      </c>
      <c r="B660" s="53" t="s">
        <v>42</v>
      </c>
      <c r="C660" s="53" t="s">
        <v>99</v>
      </c>
      <c r="D660" s="53" t="s">
        <v>101</v>
      </c>
      <c r="E660" s="53" t="s">
        <v>45</v>
      </c>
      <c r="F660" s="54">
        <v>20658.7890625</v>
      </c>
      <c r="G660" s="56">
        <v>98709.2578125</v>
      </c>
    </row>
    <row r="661" spans="1:7">
      <c r="A661" s="53" t="s">
        <v>353</v>
      </c>
      <c r="B661" s="53" t="s">
        <v>42</v>
      </c>
      <c r="C661" s="53" t="s">
        <v>99</v>
      </c>
      <c r="D661" s="53" t="s">
        <v>101</v>
      </c>
      <c r="E661" s="53" t="s">
        <v>45</v>
      </c>
      <c r="F661" s="54">
        <v>1545.8599853515625</v>
      </c>
      <c r="G661" s="56">
        <v>9220.150390625</v>
      </c>
    </row>
    <row r="662" spans="1:7">
      <c r="A662" s="53" t="s">
        <v>353</v>
      </c>
      <c r="B662" s="53" t="s">
        <v>42</v>
      </c>
      <c r="C662" s="53" t="s">
        <v>99</v>
      </c>
      <c r="D662" s="53" t="s">
        <v>100</v>
      </c>
      <c r="E662" s="53" t="s">
        <v>95</v>
      </c>
      <c r="F662" s="54">
        <v>80.449996948242188</v>
      </c>
      <c r="G662" s="56">
        <v>2378.22998046875</v>
      </c>
    </row>
    <row r="663" spans="1:7">
      <c r="A663" s="53" t="s">
        <v>353</v>
      </c>
      <c r="B663" s="53" t="s">
        <v>42</v>
      </c>
      <c r="C663" s="53" t="s">
        <v>99</v>
      </c>
      <c r="D663" s="53" t="s">
        <v>100</v>
      </c>
      <c r="E663" s="53" t="s">
        <v>45</v>
      </c>
      <c r="F663" s="54">
        <v>1006.8699951171875</v>
      </c>
      <c r="G663" s="56">
        <v>7544</v>
      </c>
    </row>
    <row r="664" spans="1:7">
      <c r="A664" s="53" t="s">
        <v>353</v>
      </c>
      <c r="B664" s="53" t="s">
        <v>4</v>
      </c>
      <c r="C664" s="53" t="s">
        <v>99</v>
      </c>
      <c r="D664" s="53" t="s">
        <v>128</v>
      </c>
      <c r="E664" s="53" t="s">
        <v>45</v>
      </c>
      <c r="F664" s="54">
        <v>5116.56982421875</v>
      </c>
      <c r="G664" s="56">
        <v>7425</v>
      </c>
    </row>
    <row r="665" spans="1:7">
      <c r="A665" s="53" t="s">
        <v>353</v>
      </c>
      <c r="B665" s="53" t="s">
        <v>42</v>
      </c>
      <c r="C665" s="53" t="s">
        <v>99</v>
      </c>
      <c r="D665" s="53" t="s">
        <v>101</v>
      </c>
      <c r="E665" s="53" t="s">
        <v>107</v>
      </c>
      <c r="F665" s="54">
        <v>13842.0498046875</v>
      </c>
      <c r="G665" s="56">
        <v>57883.23828125</v>
      </c>
    </row>
    <row r="666" spans="1:7">
      <c r="A666" s="53" t="s">
        <v>353</v>
      </c>
      <c r="B666" s="53" t="s">
        <v>42</v>
      </c>
      <c r="C666" s="53" t="s">
        <v>99</v>
      </c>
      <c r="D666" s="53" t="s">
        <v>100</v>
      </c>
      <c r="E666" s="53" t="s">
        <v>95</v>
      </c>
      <c r="F666" s="54">
        <v>2472.830078125</v>
      </c>
      <c r="G666" s="56">
        <v>16922.080078125</v>
      </c>
    </row>
    <row r="667" spans="1:7">
      <c r="A667" s="53" t="s">
        <v>353</v>
      </c>
      <c r="B667" s="53" t="s">
        <v>42</v>
      </c>
      <c r="C667" s="53" t="s">
        <v>99</v>
      </c>
      <c r="D667" s="53" t="s">
        <v>108</v>
      </c>
      <c r="E667" s="53" t="s">
        <v>45</v>
      </c>
      <c r="F667" s="54">
        <v>5048.52978515625</v>
      </c>
      <c r="G667" s="56">
        <v>25181.630859375</v>
      </c>
    </row>
    <row r="668" spans="1:7">
      <c r="A668" s="53" t="s">
        <v>353</v>
      </c>
      <c r="B668" s="53" t="s">
        <v>42</v>
      </c>
      <c r="C668" s="53" t="s">
        <v>99</v>
      </c>
      <c r="D668" s="53" t="s">
        <v>101</v>
      </c>
      <c r="E668" s="53" t="s">
        <v>45</v>
      </c>
      <c r="F668" s="54">
        <v>11420.1103515625</v>
      </c>
      <c r="G668" s="56">
        <v>54937.80078125</v>
      </c>
    </row>
    <row r="669" spans="1:7">
      <c r="A669" s="53" t="s">
        <v>353</v>
      </c>
      <c r="B669" s="53" t="s">
        <v>42</v>
      </c>
      <c r="C669" s="53" t="s">
        <v>99</v>
      </c>
      <c r="D669" s="53" t="s">
        <v>247</v>
      </c>
      <c r="E669" s="53" t="s">
        <v>107</v>
      </c>
      <c r="F669" s="54">
        <v>1000.6300048828125</v>
      </c>
      <c r="G669" s="56">
        <v>5243.18994140625</v>
      </c>
    </row>
    <row r="670" spans="1:7">
      <c r="A670" s="53" t="s">
        <v>353</v>
      </c>
      <c r="B670" s="53" t="s">
        <v>42</v>
      </c>
      <c r="C670" s="53" t="s">
        <v>99</v>
      </c>
      <c r="D670" s="53" t="s">
        <v>106</v>
      </c>
      <c r="E670" s="53" t="s">
        <v>107</v>
      </c>
      <c r="F670" s="54">
        <v>23466.380859375</v>
      </c>
      <c r="G670" s="56">
        <v>106666.1484375</v>
      </c>
    </row>
    <row r="671" spans="1:7">
      <c r="A671" s="53" t="s">
        <v>353</v>
      </c>
      <c r="B671" s="53" t="s">
        <v>42</v>
      </c>
      <c r="C671" s="53" t="s">
        <v>99</v>
      </c>
      <c r="D671" s="53" t="s">
        <v>108</v>
      </c>
      <c r="E671" s="53" t="s">
        <v>45</v>
      </c>
      <c r="F671" s="54">
        <v>55254.4404296875</v>
      </c>
      <c r="G671" s="56">
        <v>271528.484375</v>
      </c>
    </row>
    <row r="672" spans="1:7">
      <c r="A672" s="53" t="s">
        <v>353</v>
      </c>
      <c r="B672" s="53" t="s">
        <v>42</v>
      </c>
      <c r="C672" s="53" t="s">
        <v>99</v>
      </c>
      <c r="D672" s="53" t="s">
        <v>125</v>
      </c>
      <c r="E672" s="53" t="s">
        <v>78</v>
      </c>
      <c r="F672" s="54">
        <v>3063.590087890625</v>
      </c>
      <c r="G672" s="56">
        <v>21690.900390625</v>
      </c>
    </row>
    <row r="673" spans="1:7">
      <c r="A673" s="53" t="s">
        <v>353</v>
      </c>
      <c r="B673" s="53" t="s">
        <v>42</v>
      </c>
      <c r="C673" s="53" t="s">
        <v>99</v>
      </c>
      <c r="D673" s="53" t="s">
        <v>101</v>
      </c>
      <c r="E673" s="53" t="s">
        <v>45</v>
      </c>
      <c r="F673" s="54">
        <v>2114.2200317382812</v>
      </c>
      <c r="G673" s="56">
        <v>20573.8203125</v>
      </c>
    </row>
    <row r="674" spans="1:7">
      <c r="A674" s="53" t="s">
        <v>353</v>
      </c>
      <c r="B674" s="53" t="s">
        <v>42</v>
      </c>
      <c r="C674" s="53" t="s">
        <v>99</v>
      </c>
      <c r="D674" s="53" t="s">
        <v>125</v>
      </c>
      <c r="E674" s="53" t="s">
        <v>45</v>
      </c>
      <c r="F674" s="54">
        <v>2980.77001953125</v>
      </c>
      <c r="G674" s="56">
        <v>12413.8798828125</v>
      </c>
    </row>
    <row r="675" spans="1:7">
      <c r="A675" s="53" t="s">
        <v>353</v>
      </c>
      <c r="B675" s="53" t="s">
        <v>42</v>
      </c>
      <c r="C675" s="53" t="s">
        <v>99</v>
      </c>
      <c r="D675" s="53" t="s">
        <v>355</v>
      </c>
      <c r="E675" s="53" t="s">
        <v>45</v>
      </c>
      <c r="F675" s="54">
        <v>45.450000762939453</v>
      </c>
      <c r="G675" s="56">
        <v>699</v>
      </c>
    </row>
    <row r="676" spans="1:7">
      <c r="A676" s="53" t="s">
        <v>353</v>
      </c>
      <c r="B676" s="53" t="s">
        <v>42</v>
      </c>
      <c r="C676" s="53" t="s">
        <v>99</v>
      </c>
      <c r="D676" s="53" t="s">
        <v>129</v>
      </c>
      <c r="E676" s="53" t="s">
        <v>45</v>
      </c>
      <c r="F676" s="54">
        <v>2379.1400146484375</v>
      </c>
      <c r="G676" s="56">
        <v>21831.320556640625</v>
      </c>
    </row>
    <row r="677" spans="1:7">
      <c r="A677" s="53" t="s">
        <v>353</v>
      </c>
      <c r="B677" s="53" t="s">
        <v>42</v>
      </c>
      <c r="C677" s="53" t="s">
        <v>99</v>
      </c>
      <c r="D677" s="53" t="s">
        <v>114</v>
      </c>
      <c r="E677" s="53" t="s">
        <v>45</v>
      </c>
      <c r="F677" s="54">
        <v>1675.5899658203125</v>
      </c>
      <c r="G677" s="56">
        <v>20153.830078125</v>
      </c>
    </row>
    <row r="678" spans="1:7">
      <c r="A678" s="53" t="s">
        <v>353</v>
      </c>
      <c r="B678" s="53" t="s">
        <v>42</v>
      </c>
      <c r="C678" s="53" t="s">
        <v>99</v>
      </c>
      <c r="D678" s="53" t="s">
        <v>245</v>
      </c>
      <c r="E678" s="53" t="s">
        <v>45</v>
      </c>
      <c r="F678" s="54">
        <v>76.199996948242188</v>
      </c>
      <c r="G678" s="56">
        <v>577.91998291015625</v>
      </c>
    </row>
    <row r="679" spans="1:7">
      <c r="A679" s="53" t="s">
        <v>353</v>
      </c>
      <c r="B679" s="53" t="s">
        <v>42</v>
      </c>
      <c r="C679" s="53" t="s">
        <v>99</v>
      </c>
      <c r="D679" s="53" t="s">
        <v>125</v>
      </c>
      <c r="E679" s="53" t="s">
        <v>45</v>
      </c>
      <c r="F679" s="54">
        <v>365.44000625610352</v>
      </c>
      <c r="G679" s="56">
        <v>2339.260009765625</v>
      </c>
    </row>
    <row r="680" spans="1:7">
      <c r="A680" s="53" t="s">
        <v>353</v>
      </c>
      <c r="B680" s="53" t="s">
        <v>4</v>
      </c>
      <c r="C680" s="53" t="s">
        <v>99</v>
      </c>
      <c r="D680" s="53" t="s">
        <v>128</v>
      </c>
      <c r="E680" s="53" t="s">
        <v>45</v>
      </c>
      <c r="F680" s="54">
        <v>10917.169921875</v>
      </c>
      <c r="G680" s="56">
        <v>18120</v>
      </c>
    </row>
    <row r="681" spans="1:7">
      <c r="A681" s="53" t="s">
        <v>353</v>
      </c>
      <c r="B681" s="53" t="s">
        <v>42</v>
      </c>
      <c r="C681" s="53" t="s">
        <v>99</v>
      </c>
      <c r="D681" s="53" t="s">
        <v>114</v>
      </c>
      <c r="E681" s="53" t="s">
        <v>45</v>
      </c>
      <c r="F681" s="54">
        <v>1549.0299835205078</v>
      </c>
      <c r="G681" s="56">
        <v>10648.150024414063</v>
      </c>
    </row>
    <row r="682" spans="1:7">
      <c r="A682" s="53" t="s">
        <v>353</v>
      </c>
      <c r="B682" s="53" t="s">
        <v>42</v>
      </c>
      <c r="C682" s="53" t="s">
        <v>99</v>
      </c>
      <c r="D682" s="53" t="s">
        <v>314</v>
      </c>
      <c r="E682" s="53" t="s">
        <v>95</v>
      </c>
      <c r="F682" s="54">
        <v>473.55001068115234</v>
      </c>
      <c r="G682" s="56">
        <v>867.55998229980469</v>
      </c>
    </row>
    <row r="683" spans="1:7">
      <c r="A683" s="53" t="s">
        <v>353</v>
      </c>
      <c r="B683" s="53" t="s">
        <v>42</v>
      </c>
      <c r="C683" s="53" t="s">
        <v>99</v>
      </c>
      <c r="D683" s="53" t="s">
        <v>117</v>
      </c>
      <c r="E683" s="53" t="s">
        <v>45</v>
      </c>
      <c r="F683" s="54">
        <v>23.129999160766602</v>
      </c>
      <c r="G683" s="56">
        <v>223.58000183105469</v>
      </c>
    </row>
    <row r="684" spans="1:7">
      <c r="A684" s="53" t="s">
        <v>353</v>
      </c>
      <c r="B684" s="53" t="s">
        <v>42</v>
      </c>
      <c r="C684" s="53" t="s">
        <v>99</v>
      </c>
      <c r="D684" s="53" t="s">
        <v>101</v>
      </c>
      <c r="E684" s="53" t="s">
        <v>72</v>
      </c>
      <c r="F684" s="54">
        <v>931.90997314453125</v>
      </c>
      <c r="G684" s="56">
        <v>7607.7001953125</v>
      </c>
    </row>
    <row r="685" spans="1:7">
      <c r="A685" s="53" t="s">
        <v>353</v>
      </c>
      <c r="B685" s="53" t="s">
        <v>42</v>
      </c>
      <c r="C685" s="53" t="s">
        <v>99</v>
      </c>
      <c r="D685" s="53" t="s">
        <v>101</v>
      </c>
      <c r="E685" s="53" t="s">
        <v>45</v>
      </c>
      <c r="F685" s="54">
        <v>1357.1600341796875</v>
      </c>
      <c r="G685" s="56">
        <v>16337.169921875</v>
      </c>
    </row>
    <row r="686" spans="1:7">
      <c r="A686" s="53" t="s">
        <v>353</v>
      </c>
      <c r="B686" s="53" t="s">
        <v>42</v>
      </c>
      <c r="C686" s="53" t="s">
        <v>99</v>
      </c>
      <c r="D686" s="53" t="s">
        <v>101</v>
      </c>
      <c r="E686" s="53" t="s">
        <v>95</v>
      </c>
      <c r="F686" s="54">
        <v>6112.330078125</v>
      </c>
      <c r="G686" s="56">
        <v>43288.37109375</v>
      </c>
    </row>
    <row r="687" spans="1:7">
      <c r="A687" s="53" t="s">
        <v>353</v>
      </c>
      <c r="B687" s="53" t="s">
        <v>42</v>
      </c>
      <c r="C687" s="53" t="s">
        <v>99</v>
      </c>
      <c r="D687" s="53" t="s">
        <v>125</v>
      </c>
      <c r="E687" s="53" t="s">
        <v>45</v>
      </c>
      <c r="F687" s="54">
        <v>3470.02001953125</v>
      </c>
      <c r="G687" s="56">
        <v>15263.849609375</v>
      </c>
    </row>
    <row r="688" spans="1:7">
      <c r="A688" s="53" t="s">
        <v>353</v>
      </c>
      <c r="B688" s="53" t="s">
        <v>42</v>
      </c>
      <c r="C688" s="53" t="s">
        <v>99</v>
      </c>
      <c r="D688" s="53" t="s">
        <v>110</v>
      </c>
      <c r="E688" s="53" t="s">
        <v>45</v>
      </c>
      <c r="F688" s="54">
        <v>1224.7099609375</v>
      </c>
      <c r="G688" s="56">
        <v>9895.5</v>
      </c>
    </row>
    <row r="689" spans="1:7">
      <c r="A689" s="53" t="s">
        <v>353</v>
      </c>
      <c r="B689" s="53" t="s">
        <v>42</v>
      </c>
      <c r="C689" s="53" t="s">
        <v>99</v>
      </c>
      <c r="D689" s="53" t="s">
        <v>108</v>
      </c>
      <c r="E689" s="53" t="s">
        <v>72</v>
      </c>
      <c r="F689" s="54">
        <v>95.800003051757813</v>
      </c>
      <c r="G689" s="56">
        <v>756.989990234375</v>
      </c>
    </row>
    <row r="690" spans="1:7">
      <c r="A690" s="53" t="s">
        <v>353</v>
      </c>
      <c r="B690" s="53" t="s">
        <v>42</v>
      </c>
      <c r="C690" s="53" t="s">
        <v>99</v>
      </c>
      <c r="D690" s="53" t="s">
        <v>108</v>
      </c>
      <c r="E690" s="53" t="s">
        <v>45</v>
      </c>
      <c r="F690" s="54">
        <v>5050.5700006484985</v>
      </c>
      <c r="G690" s="56">
        <v>22048.910934448242</v>
      </c>
    </row>
    <row r="691" spans="1:7">
      <c r="A691" s="53" t="s">
        <v>353</v>
      </c>
      <c r="B691" s="53" t="s">
        <v>42</v>
      </c>
      <c r="C691" s="53" t="s">
        <v>99</v>
      </c>
      <c r="D691" s="53" t="s">
        <v>114</v>
      </c>
      <c r="E691" s="53" t="s">
        <v>45</v>
      </c>
      <c r="F691" s="54">
        <v>1647.6400146484375</v>
      </c>
      <c r="G691" s="56">
        <v>8150.10009765625</v>
      </c>
    </row>
    <row r="692" spans="1:7">
      <c r="A692" s="53" t="s">
        <v>353</v>
      </c>
      <c r="B692" s="53" t="s">
        <v>42</v>
      </c>
      <c r="C692" s="53" t="s">
        <v>99</v>
      </c>
      <c r="D692" s="53" t="s">
        <v>129</v>
      </c>
      <c r="E692" s="53" t="s">
        <v>45</v>
      </c>
      <c r="F692" s="54">
        <v>34.700000762939453</v>
      </c>
      <c r="G692" s="56">
        <v>340.64999389648437</v>
      </c>
    </row>
    <row r="693" spans="1:7">
      <c r="A693" s="53" t="s">
        <v>353</v>
      </c>
      <c r="B693" s="53" t="s">
        <v>42</v>
      </c>
      <c r="C693" s="53" t="s">
        <v>99</v>
      </c>
      <c r="D693" s="53" t="s">
        <v>246</v>
      </c>
      <c r="E693" s="53" t="s">
        <v>45</v>
      </c>
      <c r="F693" s="54">
        <v>888.60003662109375</v>
      </c>
      <c r="G693" s="56">
        <v>6876.090087890625</v>
      </c>
    </row>
    <row r="694" spans="1:7">
      <c r="A694" s="53" t="s">
        <v>353</v>
      </c>
      <c r="B694" s="53" t="s">
        <v>42</v>
      </c>
      <c r="C694" s="53" t="s">
        <v>99</v>
      </c>
      <c r="D694" s="53" t="s">
        <v>101</v>
      </c>
      <c r="E694" s="53" t="s">
        <v>107</v>
      </c>
      <c r="F694" s="54">
        <v>24635.150390625</v>
      </c>
      <c r="G694" s="56">
        <v>114366.078125</v>
      </c>
    </row>
    <row r="695" spans="1:7">
      <c r="A695" s="53" t="s">
        <v>353</v>
      </c>
      <c r="B695" s="53" t="s">
        <v>42</v>
      </c>
      <c r="C695" s="53" t="s">
        <v>99</v>
      </c>
      <c r="D695" s="53" t="s">
        <v>108</v>
      </c>
      <c r="E695" s="53" t="s">
        <v>124</v>
      </c>
      <c r="F695" s="54">
        <v>18497.3203125</v>
      </c>
      <c r="G695" s="56">
        <v>68945.8984375</v>
      </c>
    </row>
    <row r="696" spans="1:7">
      <c r="A696" s="53" t="s">
        <v>353</v>
      </c>
      <c r="B696" s="53" t="s">
        <v>42</v>
      </c>
      <c r="C696" s="53" t="s">
        <v>99</v>
      </c>
      <c r="D696" s="53" t="s">
        <v>125</v>
      </c>
      <c r="E696" s="53" t="s">
        <v>45</v>
      </c>
      <c r="F696" s="54">
        <v>471.739990234375</v>
      </c>
      <c r="G696" s="56">
        <v>168.22000122070312</v>
      </c>
    </row>
    <row r="697" spans="1:7">
      <c r="A697" s="53" t="s">
        <v>353</v>
      </c>
      <c r="B697" s="53" t="s">
        <v>253</v>
      </c>
      <c r="C697" s="53" t="s">
        <v>99</v>
      </c>
      <c r="D697" s="53" t="s">
        <v>318</v>
      </c>
      <c r="E697" s="53" t="s">
        <v>72</v>
      </c>
      <c r="F697" s="54">
        <v>19.049999237060547</v>
      </c>
      <c r="G697" s="56">
        <v>38</v>
      </c>
    </row>
    <row r="698" spans="1:7">
      <c r="A698" s="53" t="s">
        <v>353</v>
      </c>
      <c r="B698" s="53" t="s">
        <v>42</v>
      </c>
      <c r="C698" s="53" t="s">
        <v>99</v>
      </c>
      <c r="D698" s="53" t="s">
        <v>125</v>
      </c>
      <c r="E698" s="53" t="s">
        <v>45</v>
      </c>
      <c r="F698" s="54">
        <v>620.52001953125</v>
      </c>
      <c r="G698" s="56">
        <v>3778</v>
      </c>
    </row>
    <row r="699" spans="1:7">
      <c r="A699" s="53" t="s">
        <v>353</v>
      </c>
      <c r="B699" s="53" t="s">
        <v>42</v>
      </c>
      <c r="C699" s="53" t="s">
        <v>99</v>
      </c>
      <c r="D699" s="53" t="s">
        <v>101</v>
      </c>
      <c r="E699" s="53" t="s">
        <v>78</v>
      </c>
      <c r="F699" s="54">
        <v>59.819999694824219</v>
      </c>
      <c r="G699" s="56">
        <v>1354.449951171875</v>
      </c>
    </row>
    <row r="700" spans="1:7">
      <c r="A700" s="53" t="s">
        <v>353</v>
      </c>
      <c r="B700" s="53" t="s">
        <v>42</v>
      </c>
      <c r="C700" s="53" t="s">
        <v>99</v>
      </c>
      <c r="D700" s="53" t="s">
        <v>101</v>
      </c>
      <c r="E700" s="53" t="s">
        <v>80</v>
      </c>
      <c r="F700" s="54">
        <v>8151.75</v>
      </c>
      <c r="G700" s="56">
        <v>62894.30078125</v>
      </c>
    </row>
    <row r="701" spans="1:7">
      <c r="A701" s="53" t="s">
        <v>353</v>
      </c>
      <c r="B701" s="53" t="s">
        <v>42</v>
      </c>
      <c r="C701" s="53" t="s">
        <v>99</v>
      </c>
      <c r="D701" s="53" t="s">
        <v>114</v>
      </c>
      <c r="E701" s="53" t="s">
        <v>45</v>
      </c>
      <c r="F701" s="54">
        <v>1453.1500244140625</v>
      </c>
      <c r="G701" s="56">
        <v>6789.900146484375</v>
      </c>
    </row>
    <row r="702" spans="1:7">
      <c r="A702" s="53" t="s">
        <v>353</v>
      </c>
      <c r="B702" s="53" t="s">
        <v>42</v>
      </c>
      <c r="C702" s="53" t="s">
        <v>99</v>
      </c>
      <c r="D702" s="53" t="s">
        <v>108</v>
      </c>
      <c r="E702" s="53" t="s">
        <v>45</v>
      </c>
      <c r="F702" s="54">
        <v>4621.25</v>
      </c>
      <c r="G702" s="56">
        <v>21536.30078125</v>
      </c>
    </row>
    <row r="703" spans="1:7">
      <c r="A703" s="53" t="s">
        <v>353</v>
      </c>
      <c r="B703" s="53" t="s">
        <v>42</v>
      </c>
      <c r="C703" s="53" t="s">
        <v>99</v>
      </c>
      <c r="D703" s="53" t="s">
        <v>101</v>
      </c>
      <c r="E703" s="53" t="s">
        <v>95</v>
      </c>
      <c r="F703" s="54">
        <v>3743.6298828125</v>
      </c>
      <c r="G703" s="56">
        <v>56822.19921875</v>
      </c>
    </row>
    <row r="704" spans="1:7">
      <c r="A704" s="53" t="s">
        <v>353</v>
      </c>
      <c r="B704" s="53" t="s">
        <v>42</v>
      </c>
      <c r="C704" s="53" t="s">
        <v>99</v>
      </c>
      <c r="D704" s="53" t="s">
        <v>101</v>
      </c>
      <c r="E704" s="53" t="s">
        <v>45</v>
      </c>
      <c r="F704" s="54">
        <v>3554.719970703125</v>
      </c>
      <c r="G704" s="56">
        <v>15892.89990234375</v>
      </c>
    </row>
    <row r="705" spans="1:7">
      <c r="A705" s="53" t="s">
        <v>353</v>
      </c>
      <c r="B705" s="53" t="s">
        <v>42</v>
      </c>
      <c r="C705" s="53" t="s">
        <v>99</v>
      </c>
      <c r="D705" s="53" t="s">
        <v>108</v>
      </c>
      <c r="E705" s="53" t="s">
        <v>45</v>
      </c>
      <c r="F705" s="54">
        <v>9133.6103515625</v>
      </c>
      <c r="G705" s="56">
        <v>39639.91015625</v>
      </c>
    </row>
    <row r="706" spans="1:7">
      <c r="A706" s="53" t="s">
        <v>353</v>
      </c>
      <c r="B706" s="53" t="s">
        <v>42</v>
      </c>
      <c r="C706" s="53" t="s">
        <v>99</v>
      </c>
      <c r="D706" s="53" t="s">
        <v>108</v>
      </c>
      <c r="E706" s="53" t="s">
        <v>45</v>
      </c>
      <c r="F706" s="54">
        <v>3863.3798828125</v>
      </c>
      <c r="G706" s="56">
        <v>18311.880859375</v>
      </c>
    </row>
    <row r="707" spans="1:7">
      <c r="A707" s="53" t="s">
        <v>353</v>
      </c>
      <c r="B707" s="53" t="s">
        <v>42</v>
      </c>
      <c r="C707" s="53" t="s">
        <v>99</v>
      </c>
      <c r="D707" s="53" t="s">
        <v>100</v>
      </c>
      <c r="E707" s="53" t="s">
        <v>45</v>
      </c>
      <c r="F707" s="54">
        <v>1187.1800537109375</v>
      </c>
      <c r="G707" s="56">
        <v>4707.10009765625</v>
      </c>
    </row>
    <row r="708" spans="1:7">
      <c r="A708" s="53" t="s">
        <v>353</v>
      </c>
      <c r="B708" s="53" t="s">
        <v>42</v>
      </c>
      <c r="C708" s="53" t="s">
        <v>99</v>
      </c>
      <c r="D708" s="53" t="s">
        <v>108</v>
      </c>
      <c r="E708" s="53" t="s">
        <v>45</v>
      </c>
      <c r="F708" s="54">
        <v>597.45001220703125</v>
      </c>
      <c r="G708" s="56">
        <v>2224.699951171875</v>
      </c>
    </row>
    <row r="709" spans="1:7">
      <c r="A709" s="53" t="s">
        <v>353</v>
      </c>
      <c r="B709" s="53" t="s">
        <v>42</v>
      </c>
      <c r="C709" s="53" t="s">
        <v>99</v>
      </c>
      <c r="D709" s="53" t="s">
        <v>315</v>
      </c>
      <c r="E709" s="53" t="s">
        <v>72</v>
      </c>
      <c r="F709" s="54">
        <v>4.5399999618530273</v>
      </c>
      <c r="G709" s="56">
        <v>14</v>
      </c>
    </row>
    <row r="710" spans="1:7">
      <c r="A710" s="53" t="s">
        <v>353</v>
      </c>
      <c r="B710" s="53" t="s">
        <v>42</v>
      </c>
      <c r="C710" s="53" t="s">
        <v>99</v>
      </c>
      <c r="D710" s="53" t="s">
        <v>114</v>
      </c>
      <c r="E710" s="53" t="s">
        <v>45</v>
      </c>
      <c r="F710" s="54">
        <v>6828.5400390625</v>
      </c>
      <c r="G710" s="56">
        <v>11416.31005859375</v>
      </c>
    </row>
    <row r="711" spans="1:7">
      <c r="A711" s="53" t="s">
        <v>353</v>
      </c>
      <c r="B711" s="53" t="s">
        <v>42</v>
      </c>
      <c r="C711" s="53" t="s">
        <v>99</v>
      </c>
      <c r="D711" s="53" t="s">
        <v>114</v>
      </c>
      <c r="E711" s="53" t="s">
        <v>45</v>
      </c>
      <c r="F711" s="54">
        <v>18939.390625</v>
      </c>
      <c r="G711" s="56">
        <v>18187.009765625</v>
      </c>
    </row>
    <row r="712" spans="1:7">
      <c r="A712" s="53" t="s">
        <v>353</v>
      </c>
      <c r="B712" s="53" t="s">
        <v>42</v>
      </c>
      <c r="C712" s="53" t="s">
        <v>99</v>
      </c>
      <c r="D712" s="53" t="s">
        <v>125</v>
      </c>
      <c r="E712" s="53" t="s">
        <v>72</v>
      </c>
      <c r="F712" s="54">
        <v>556.010009765625</v>
      </c>
      <c r="G712" s="56">
        <v>1354.02001953125</v>
      </c>
    </row>
    <row r="713" spans="1:7">
      <c r="A713" s="53" t="s">
        <v>353</v>
      </c>
      <c r="B713" s="53" t="s">
        <v>42</v>
      </c>
      <c r="C713" s="53" t="s">
        <v>99</v>
      </c>
      <c r="D713" s="53" t="s">
        <v>101</v>
      </c>
      <c r="E713" s="53" t="s">
        <v>45</v>
      </c>
      <c r="F713" s="54">
        <v>5487.60986328125</v>
      </c>
      <c r="G713" s="56">
        <v>26839</v>
      </c>
    </row>
    <row r="714" spans="1:7">
      <c r="A714" s="53" t="s">
        <v>353</v>
      </c>
      <c r="B714" s="53" t="s">
        <v>42</v>
      </c>
      <c r="C714" s="53" t="s">
        <v>99</v>
      </c>
      <c r="D714" s="53" t="s">
        <v>101</v>
      </c>
      <c r="E714" s="53" t="s">
        <v>107</v>
      </c>
      <c r="F714" s="54">
        <v>23767.419921875</v>
      </c>
      <c r="G714" s="56">
        <v>117880.1171875</v>
      </c>
    </row>
    <row r="715" spans="1:7">
      <c r="A715" s="53" t="s">
        <v>353</v>
      </c>
      <c r="B715" s="53" t="s">
        <v>42</v>
      </c>
      <c r="C715" s="53" t="s">
        <v>99</v>
      </c>
      <c r="D715" s="53" t="s">
        <v>101</v>
      </c>
      <c r="E715" s="53" t="s">
        <v>45</v>
      </c>
      <c r="F715" s="54">
        <v>20373.760131835938</v>
      </c>
      <c r="G715" s="56">
        <v>102157.75024414062</v>
      </c>
    </row>
    <row r="716" spans="1:7">
      <c r="A716" s="53" t="s">
        <v>353</v>
      </c>
      <c r="B716" s="53" t="s">
        <v>42</v>
      </c>
      <c r="C716" s="53" t="s">
        <v>99</v>
      </c>
      <c r="D716" s="53" t="s">
        <v>101</v>
      </c>
      <c r="E716" s="53" t="s">
        <v>45</v>
      </c>
      <c r="F716" s="54">
        <v>784.260009765625</v>
      </c>
      <c r="G716" s="56">
        <v>4767.5</v>
      </c>
    </row>
    <row r="717" spans="1:7">
      <c r="A717" s="53" t="s">
        <v>353</v>
      </c>
      <c r="B717" s="53" t="s">
        <v>42</v>
      </c>
      <c r="C717" s="53" t="s">
        <v>99</v>
      </c>
      <c r="D717" s="53" t="s">
        <v>108</v>
      </c>
      <c r="E717" s="53" t="s">
        <v>45</v>
      </c>
      <c r="F717" s="54">
        <v>40761.439788818359</v>
      </c>
      <c r="G717" s="56">
        <v>116140.83972167969</v>
      </c>
    </row>
    <row r="718" spans="1:7">
      <c r="A718" s="53" t="s">
        <v>353</v>
      </c>
      <c r="B718" s="53" t="s">
        <v>42</v>
      </c>
      <c r="C718" s="53" t="s">
        <v>99</v>
      </c>
      <c r="D718" s="53" t="s">
        <v>108</v>
      </c>
      <c r="E718" s="53" t="s">
        <v>45</v>
      </c>
      <c r="F718" s="54">
        <v>23003.8896484375</v>
      </c>
      <c r="G718" s="56">
        <v>100784.69921875</v>
      </c>
    </row>
    <row r="719" spans="1:7">
      <c r="A719" s="53" t="s">
        <v>353</v>
      </c>
      <c r="B719" s="53" t="s">
        <v>42</v>
      </c>
      <c r="C719" s="53" t="s">
        <v>99</v>
      </c>
      <c r="D719" s="53" t="s">
        <v>101</v>
      </c>
      <c r="E719" s="53" t="s">
        <v>45</v>
      </c>
      <c r="F719" s="54">
        <v>692.760009765625</v>
      </c>
      <c r="G719" s="56">
        <v>7408.240234375</v>
      </c>
    </row>
    <row r="720" spans="1:7">
      <c r="A720" s="53" t="s">
        <v>353</v>
      </c>
      <c r="B720" s="53" t="s">
        <v>42</v>
      </c>
      <c r="C720" s="53" t="s">
        <v>99</v>
      </c>
      <c r="D720" s="53" t="s">
        <v>108</v>
      </c>
      <c r="E720" s="53" t="s">
        <v>45</v>
      </c>
      <c r="F720" s="54">
        <v>650.59001159667969</v>
      </c>
      <c r="G720" s="56">
        <v>5397.179931640625</v>
      </c>
    </row>
    <row r="721" spans="1:7">
      <c r="A721" s="53" t="s">
        <v>353</v>
      </c>
      <c r="B721" s="53" t="s">
        <v>42</v>
      </c>
      <c r="C721" s="53" t="s">
        <v>99</v>
      </c>
      <c r="D721" s="53" t="s">
        <v>114</v>
      </c>
      <c r="E721" s="53" t="s">
        <v>45</v>
      </c>
      <c r="F721" s="54">
        <v>67.569999694824219</v>
      </c>
      <c r="G721" s="56">
        <v>1154.3199462890625</v>
      </c>
    </row>
    <row r="722" spans="1:7">
      <c r="A722" s="53" t="s">
        <v>353</v>
      </c>
      <c r="B722" s="53" t="s">
        <v>42</v>
      </c>
      <c r="C722" s="53" t="s">
        <v>99</v>
      </c>
      <c r="D722" s="53" t="s">
        <v>100</v>
      </c>
      <c r="E722" s="53" t="s">
        <v>45</v>
      </c>
      <c r="F722" s="54">
        <v>1494.8699951171875</v>
      </c>
      <c r="G722" s="56">
        <v>6939.39990234375</v>
      </c>
    </row>
    <row r="723" spans="1:7">
      <c r="A723" s="53" t="s">
        <v>353</v>
      </c>
      <c r="B723" s="53" t="s">
        <v>42</v>
      </c>
      <c r="C723" s="53" t="s">
        <v>99</v>
      </c>
      <c r="D723" s="53" t="s">
        <v>101</v>
      </c>
      <c r="E723" s="53" t="s">
        <v>45</v>
      </c>
      <c r="F723" s="54">
        <v>2958.81005859375</v>
      </c>
      <c r="G723" s="56">
        <v>15650.1904296875</v>
      </c>
    </row>
    <row r="724" spans="1:7">
      <c r="A724" s="53" t="s">
        <v>353</v>
      </c>
      <c r="B724" s="53" t="s">
        <v>42</v>
      </c>
      <c r="C724" s="53" t="s">
        <v>99</v>
      </c>
      <c r="D724" s="53" t="s">
        <v>121</v>
      </c>
      <c r="E724" s="53" t="s">
        <v>72</v>
      </c>
      <c r="F724" s="54">
        <v>48.079999923706055</v>
      </c>
      <c r="G724" s="56">
        <v>116</v>
      </c>
    </row>
    <row r="725" spans="1:7">
      <c r="A725" s="53" t="s">
        <v>353</v>
      </c>
      <c r="B725" s="53" t="s">
        <v>42</v>
      </c>
      <c r="C725" s="53" t="s">
        <v>99</v>
      </c>
      <c r="D725" s="53" t="s">
        <v>125</v>
      </c>
      <c r="E725" s="53" t="s">
        <v>45</v>
      </c>
      <c r="F725" s="54">
        <v>2612.239990234375</v>
      </c>
      <c r="G725" s="56">
        <v>11529.7998046875</v>
      </c>
    </row>
    <row r="726" spans="1:7">
      <c r="A726" s="53" t="s">
        <v>353</v>
      </c>
      <c r="B726" s="53" t="s">
        <v>42</v>
      </c>
      <c r="C726" s="53" t="s">
        <v>99</v>
      </c>
      <c r="D726" s="53" t="s">
        <v>112</v>
      </c>
      <c r="E726" s="53" t="s">
        <v>45</v>
      </c>
      <c r="F726" s="54">
        <v>368.32000732421875</v>
      </c>
      <c r="G726" s="56">
        <v>1793</v>
      </c>
    </row>
    <row r="727" spans="1:7">
      <c r="A727" s="53" t="s">
        <v>353</v>
      </c>
      <c r="B727" s="53" t="s">
        <v>42</v>
      </c>
      <c r="C727" s="53" t="s">
        <v>99</v>
      </c>
      <c r="D727" s="53" t="s">
        <v>108</v>
      </c>
      <c r="E727" s="53" t="s">
        <v>45</v>
      </c>
      <c r="F727" s="54">
        <v>133.6300048828125</v>
      </c>
      <c r="G727" s="56">
        <v>745.09002685546875</v>
      </c>
    </row>
    <row r="728" spans="1:7">
      <c r="A728" s="53" t="s">
        <v>353</v>
      </c>
      <c r="B728" s="53" t="s">
        <v>42</v>
      </c>
      <c r="C728" s="53" t="s">
        <v>99</v>
      </c>
      <c r="D728" s="53" t="s">
        <v>101</v>
      </c>
      <c r="E728" s="53" t="s">
        <v>45</v>
      </c>
      <c r="F728" s="54">
        <v>1568.010009765625</v>
      </c>
      <c r="G728" s="56">
        <v>4406.75</v>
      </c>
    </row>
    <row r="729" spans="1:7">
      <c r="A729" s="53" t="s">
        <v>353</v>
      </c>
      <c r="B729" s="53" t="s">
        <v>42</v>
      </c>
      <c r="C729" s="53" t="s">
        <v>99</v>
      </c>
      <c r="D729" s="53" t="s">
        <v>101</v>
      </c>
      <c r="E729" s="53" t="s">
        <v>45</v>
      </c>
      <c r="F729" s="54">
        <v>562.46002197265625</v>
      </c>
      <c r="G729" s="56">
        <v>3220.030029296875</v>
      </c>
    </row>
    <row r="730" spans="1:7">
      <c r="A730" s="53" t="s">
        <v>353</v>
      </c>
      <c r="B730" s="53" t="s">
        <v>42</v>
      </c>
      <c r="C730" s="53" t="s">
        <v>99</v>
      </c>
      <c r="D730" s="53" t="s">
        <v>101</v>
      </c>
      <c r="E730" s="53" t="s">
        <v>95</v>
      </c>
      <c r="F730" s="54">
        <v>976.21002197265625</v>
      </c>
      <c r="G730" s="56">
        <v>5901.5</v>
      </c>
    </row>
    <row r="731" spans="1:7">
      <c r="A731" s="53" t="s">
        <v>353</v>
      </c>
      <c r="B731" s="53" t="s">
        <v>42</v>
      </c>
      <c r="C731" s="53" t="s">
        <v>99</v>
      </c>
      <c r="D731" s="53" t="s">
        <v>112</v>
      </c>
      <c r="E731" s="53" t="s">
        <v>45</v>
      </c>
      <c r="F731" s="54">
        <v>12247.1103515625</v>
      </c>
      <c r="G731" s="56">
        <v>48089.03125</v>
      </c>
    </row>
    <row r="732" spans="1:7">
      <c r="A732" s="53" t="s">
        <v>353</v>
      </c>
      <c r="B732" s="53" t="s">
        <v>42</v>
      </c>
      <c r="C732" s="53" t="s">
        <v>99</v>
      </c>
      <c r="D732" s="53" t="s">
        <v>106</v>
      </c>
      <c r="E732" s="53" t="s">
        <v>107</v>
      </c>
      <c r="F732" s="54">
        <v>24871.6796875</v>
      </c>
      <c r="G732" s="56">
        <v>114896.296875</v>
      </c>
    </row>
    <row r="733" spans="1:7">
      <c r="A733" s="53" t="s">
        <v>353</v>
      </c>
      <c r="B733" s="53" t="s">
        <v>42</v>
      </c>
      <c r="C733" s="53" t="s">
        <v>99</v>
      </c>
      <c r="D733" s="53" t="s">
        <v>108</v>
      </c>
      <c r="E733" s="53" t="s">
        <v>45</v>
      </c>
      <c r="F733" s="54">
        <v>8621.9599151611328</v>
      </c>
      <c r="G733" s="56">
        <v>51482.501586914063</v>
      </c>
    </row>
    <row r="734" spans="1:7">
      <c r="A734" s="53" t="s">
        <v>353</v>
      </c>
      <c r="B734" s="53" t="s">
        <v>42</v>
      </c>
      <c r="C734" s="53" t="s">
        <v>99</v>
      </c>
      <c r="D734" s="53" t="s">
        <v>110</v>
      </c>
      <c r="E734" s="53" t="s">
        <v>45</v>
      </c>
      <c r="F734" s="54">
        <v>11593.48046875</v>
      </c>
      <c r="G734" s="56">
        <v>77485.0625</v>
      </c>
    </row>
    <row r="735" spans="1:7">
      <c r="A735" s="53" t="s">
        <v>353</v>
      </c>
      <c r="B735" s="53" t="s">
        <v>42</v>
      </c>
      <c r="C735" s="53" t="s">
        <v>99</v>
      </c>
      <c r="D735" s="53" t="s">
        <v>101</v>
      </c>
      <c r="E735" s="53" t="s">
        <v>45</v>
      </c>
      <c r="F735" s="54">
        <v>5663.159912109375</v>
      </c>
      <c r="G735" s="56">
        <v>50208.77880859375</v>
      </c>
    </row>
    <row r="736" spans="1:7">
      <c r="A736" s="53" t="s">
        <v>353</v>
      </c>
      <c r="B736" s="53" t="s">
        <v>42</v>
      </c>
      <c r="C736" s="53" t="s">
        <v>99</v>
      </c>
      <c r="D736" s="53" t="s">
        <v>100</v>
      </c>
      <c r="E736" s="53" t="s">
        <v>107</v>
      </c>
      <c r="F736" s="54">
        <v>22400.4296875</v>
      </c>
      <c r="G736" s="56">
        <v>116090.421875</v>
      </c>
    </row>
    <row r="737" spans="1:7">
      <c r="A737" s="53" t="s">
        <v>353</v>
      </c>
      <c r="B737" s="53" t="s">
        <v>42</v>
      </c>
      <c r="C737" s="53" t="s">
        <v>99</v>
      </c>
      <c r="D737" s="53" t="s">
        <v>123</v>
      </c>
      <c r="E737" s="53" t="s">
        <v>45</v>
      </c>
      <c r="F737" s="54">
        <v>367.86000823974609</v>
      </c>
      <c r="G737" s="56">
        <v>1647</v>
      </c>
    </row>
    <row r="738" spans="1:7">
      <c r="A738" s="53" t="s">
        <v>353</v>
      </c>
      <c r="B738" s="53" t="s">
        <v>42</v>
      </c>
      <c r="C738" s="53" t="s">
        <v>99</v>
      </c>
      <c r="D738" s="53" t="s">
        <v>108</v>
      </c>
      <c r="E738" s="53" t="s">
        <v>45</v>
      </c>
      <c r="F738" s="54">
        <v>21.770000457763672</v>
      </c>
      <c r="G738" s="56">
        <v>821.4000244140625</v>
      </c>
    </row>
    <row r="739" spans="1:7">
      <c r="A739" s="53" t="s">
        <v>353</v>
      </c>
      <c r="B739" s="53" t="s">
        <v>42</v>
      </c>
      <c r="C739" s="53" t="s">
        <v>99</v>
      </c>
      <c r="D739" s="53" t="s">
        <v>101</v>
      </c>
      <c r="E739" s="53" t="s">
        <v>45</v>
      </c>
      <c r="F739" s="54">
        <v>313.94000244140625</v>
      </c>
      <c r="G739" s="56">
        <v>3684.409912109375</v>
      </c>
    </row>
    <row r="740" spans="1:7">
      <c r="A740" s="53" t="s">
        <v>353</v>
      </c>
      <c r="B740" s="53" t="s">
        <v>2</v>
      </c>
      <c r="C740" s="53" t="s">
        <v>99</v>
      </c>
      <c r="D740" s="53" t="s">
        <v>315</v>
      </c>
      <c r="E740" s="53" t="s">
        <v>72</v>
      </c>
      <c r="F740" s="54">
        <v>4.0799999237060547</v>
      </c>
      <c r="G740" s="56">
        <v>13</v>
      </c>
    </row>
    <row r="741" spans="1:7">
      <c r="A741" s="53" t="s">
        <v>353</v>
      </c>
      <c r="B741" s="53" t="s">
        <v>42</v>
      </c>
      <c r="C741" s="53" t="s">
        <v>99</v>
      </c>
      <c r="D741" s="53" t="s">
        <v>328</v>
      </c>
      <c r="E741" s="53" t="s">
        <v>72</v>
      </c>
      <c r="F741" s="54">
        <v>239.5</v>
      </c>
      <c r="G741" s="56">
        <v>298</v>
      </c>
    </row>
    <row r="742" spans="1:7">
      <c r="A742" s="53" t="s">
        <v>353</v>
      </c>
      <c r="B742" s="53" t="s">
        <v>42</v>
      </c>
      <c r="C742" s="53" t="s">
        <v>99</v>
      </c>
      <c r="D742" s="53" t="s">
        <v>101</v>
      </c>
      <c r="E742" s="53" t="s">
        <v>72</v>
      </c>
      <c r="F742" s="54">
        <v>2620.2199120521545</v>
      </c>
      <c r="G742" s="56">
        <v>8278.5</v>
      </c>
    </row>
    <row r="743" spans="1:7">
      <c r="A743" s="53" t="s">
        <v>353</v>
      </c>
      <c r="B743" s="53" t="s">
        <v>42</v>
      </c>
      <c r="C743" s="53" t="s">
        <v>99</v>
      </c>
      <c r="D743" s="53" t="s">
        <v>356</v>
      </c>
      <c r="E743" s="53" t="s">
        <v>72</v>
      </c>
      <c r="F743" s="54">
        <v>151.5</v>
      </c>
      <c r="G743" s="56">
        <v>337</v>
      </c>
    </row>
    <row r="744" spans="1:7">
      <c r="A744" s="53" t="s">
        <v>353</v>
      </c>
      <c r="B744" s="53" t="s">
        <v>42</v>
      </c>
      <c r="C744" s="53" t="s">
        <v>99</v>
      </c>
      <c r="D744" s="53" t="s">
        <v>108</v>
      </c>
      <c r="E744" s="53" t="s">
        <v>72</v>
      </c>
      <c r="F744" s="54">
        <v>469.01998901367187</v>
      </c>
      <c r="G744" s="56">
        <v>792</v>
      </c>
    </row>
    <row r="745" spans="1:7">
      <c r="A745" s="53" t="s">
        <v>353</v>
      </c>
      <c r="B745" s="53" t="s">
        <v>42</v>
      </c>
      <c r="C745" s="53" t="s">
        <v>99</v>
      </c>
      <c r="D745" s="53" t="s">
        <v>103</v>
      </c>
      <c r="E745" s="53" t="s">
        <v>72</v>
      </c>
      <c r="F745" s="54">
        <v>239.5</v>
      </c>
      <c r="G745" s="56">
        <v>396</v>
      </c>
    </row>
    <row r="746" spans="1:7">
      <c r="A746" s="53" t="s">
        <v>353</v>
      </c>
      <c r="B746" s="53" t="s">
        <v>42</v>
      </c>
      <c r="C746" s="53" t="s">
        <v>99</v>
      </c>
      <c r="D746" s="53" t="s">
        <v>119</v>
      </c>
      <c r="E746" s="53" t="s">
        <v>72</v>
      </c>
      <c r="F746" s="54">
        <v>303.00999450683594</v>
      </c>
      <c r="G746" s="56">
        <v>920.79998779296875</v>
      </c>
    </row>
    <row r="747" spans="1:7">
      <c r="A747" s="53" t="s">
        <v>353</v>
      </c>
      <c r="B747" s="53" t="s">
        <v>42</v>
      </c>
      <c r="C747" s="53" t="s">
        <v>99</v>
      </c>
      <c r="D747" s="53" t="s">
        <v>106</v>
      </c>
      <c r="E747" s="53" t="s">
        <v>107</v>
      </c>
      <c r="F747" s="54">
        <v>24825.669921875</v>
      </c>
      <c r="G747" s="56">
        <v>113555.671875</v>
      </c>
    </row>
    <row r="748" spans="1:7">
      <c r="A748" s="53" t="s">
        <v>353</v>
      </c>
      <c r="B748" s="53" t="s">
        <v>42</v>
      </c>
      <c r="C748" s="53" t="s">
        <v>99</v>
      </c>
      <c r="D748" s="53" t="s">
        <v>116</v>
      </c>
      <c r="E748" s="53" t="s">
        <v>72</v>
      </c>
      <c r="F748" s="54">
        <v>82.099998474121094</v>
      </c>
      <c r="G748" s="56">
        <v>304</v>
      </c>
    </row>
    <row r="749" spans="1:7">
      <c r="A749" s="53" t="s">
        <v>353</v>
      </c>
      <c r="B749" s="53" t="s">
        <v>42</v>
      </c>
      <c r="C749" s="53" t="s">
        <v>99</v>
      </c>
      <c r="D749" s="53" t="s">
        <v>108</v>
      </c>
      <c r="E749" s="53" t="s">
        <v>75</v>
      </c>
      <c r="F749" s="54">
        <v>22991.919921875</v>
      </c>
      <c r="G749" s="56">
        <v>115200</v>
      </c>
    </row>
    <row r="750" spans="1:7">
      <c r="A750" s="53" t="s">
        <v>353</v>
      </c>
      <c r="B750" s="53" t="s">
        <v>42</v>
      </c>
      <c r="C750" s="53" t="s">
        <v>99</v>
      </c>
      <c r="D750" s="53" t="s">
        <v>101</v>
      </c>
      <c r="E750" s="53" t="s">
        <v>45</v>
      </c>
      <c r="F750" s="54">
        <v>2883.969970703125</v>
      </c>
      <c r="G750" s="56">
        <v>13256.759765625</v>
      </c>
    </row>
    <row r="751" spans="1:7">
      <c r="A751" s="53" t="s">
        <v>353</v>
      </c>
      <c r="B751" s="53" t="s">
        <v>42</v>
      </c>
      <c r="C751" s="53" t="s">
        <v>99</v>
      </c>
      <c r="D751" s="53" t="s">
        <v>108</v>
      </c>
      <c r="E751" s="53" t="s">
        <v>107</v>
      </c>
      <c r="F751" s="54">
        <v>19950.099609375</v>
      </c>
      <c r="G751" s="56">
        <v>72371.0390625</v>
      </c>
    </row>
    <row r="752" spans="1:7">
      <c r="A752" s="53" t="s">
        <v>353</v>
      </c>
      <c r="B752" s="53" t="s">
        <v>42</v>
      </c>
      <c r="C752" s="53" t="s">
        <v>99</v>
      </c>
      <c r="D752" s="53" t="s">
        <v>101</v>
      </c>
      <c r="E752" s="53" t="s">
        <v>45</v>
      </c>
      <c r="F752" s="54">
        <v>15229.349609375</v>
      </c>
      <c r="G752" s="56">
        <v>77996.69921875</v>
      </c>
    </row>
    <row r="753" spans="1:7">
      <c r="A753" s="53" t="s">
        <v>353</v>
      </c>
      <c r="B753" s="53" t="s">
        <v>42</v>
      </c>
      <c r="C753" s="53" t="s">
        <v>99</v>
      </c>
      <c r="D753" s="53" t="s">
        <v>125</v>
      </c>
      <c r="E753" s="53" t="s">
        <v>45</v>
      </c>
      <c r="F753" s="54">
        <v>8996.9599609375</v>
      </c>
      <c r="G753" s="56">
        <v>45757</v>
      </c>
    </row>
    <row r="754" spans="1:7">
      <c r="A754" s="53" t="s">
        <v>353</v>
      </c>
      <c r="B754" s="53" t="s">
        <v>42</v>
      </c>
      <c r="C754" s="53" t="s">
        <v>99</v>
      </c>
      <c r="D754" s="53" t="s">
        <v>108</v>
      </c>
      <c r="E754" s="53" t="s">
        <v>45</v>
      </c>
      <c r="F754" s="54">
        <v>2648.5499267578125</v>
      </c>
      <c r="G754" s="56">
        <v>8542</v>
      </c>
    </row>
    <row r="755" spans="1:7">
      <c r="A755" s="53" t="s">
        <v>353</v>
      </c>
      <c r="B755" s="53" t="s">
        <v>42</v>
      </c>
      <c r="C755" s="53" t="s">
        <v>99</v>
      </c>
      <c r="D755" s="53" t="s">
        <v>114</v>
      </c>
      <c r="E755" s="53" t="s">
        <v>45</v>
      </c>
      <c r="F755" s="54">
        <v>11.789999961853027</v>
      </c>
      <c r="G755" s="56">
        <v>86.629997253417969</v>
      </c>
    </row>
    <row r="756" spans="1:7">
      <c r="A756" s="53" t="s">
        <v>353</v>
      </c>
      <c r="B756" s="53" t="s">
        <v>42</v>
      </c>
      <c r="C756" s="53" t="s">
        <v>99</v>
      </c>
      <c r="D756" s="53" t="s">
        <v>115</v>
      </c>
      <c r="E756" s="53" t="s">
        <v>72</v>
      </c>
      <c r="F756" s="54">
        <v>19.959999084472656</v>
      </c>
      <c r="G756" s="56">
        <v>23</v>
      </c>
    </row>
    <row r="757" spans="1:7" ht="15.75" thickBot="1">
      <c r="A757" s="38" t="s">
        <v>353</v>
      </c>
      <c r="B757" s="39"/>
      <c r="C757" s="39"/>
      <c r="D757" s="39"/>
      <c r="E757" s="39"/>
      <c r="F757" s="39">
        <f>SUM(F553:F756)</f>
        <v>2190882.4684147835</v>
      </c>
      <c r="G757" s="40">
        <f>SUM(G553:G756)</f>
        <v>6575884.577747345</v>
      </c>
    </row>
    <row r="758" spans="1:7">
      <c r="A758" s="53" t="s">
        <v>363</v>
      </c>
      <c r="B758" s="53" t="s">
        <v>42</v>
      </c>
      <c r="C758" s="53" t="s">
        <v>67</v>
      </c>
      <c r="D758" s="53" t="s">
        <v>91</v>
      </c>
      <c r="E758" s="53" t="s">
        <v>45</v>
      </c>
      <c r="F758" s="54">
        <v>17031.19921875</v>
      </c>
      <c r="G758" s="56">
        <v>22544.369140625</v>
      </c>
    </row>
    <row r="759" spans="1:7">
      <c r="A759" s="53" t="s">
        <v>363</v>
      </c>
      <c r="B759" s="53" t="s">
        <v>42</v>
      </c>
      <c r="C759" s="53" t="s">
        <v>67</v>
      </c>
      <c r="D759" s="53" t="s">
        <v>69</v>
      </c>
      <c r="E759" s="53" t="s">
        <v>78</v>
      </c>
      <c r="F759" s="54">
        <v>241.76999664306641</v>
      </c>
      <c r="G759" s="56">
        <v>655.68000793457031</v>
      </c>
    </row>
    <row r="760" spans="1:7">
      <c r="A760" s="53" t="s">
        <v>363</v>
      </c>
      <c r="B760" s="53" t="s">
        <v>42</v>
      </c>
      <c r="C760" s="53" t="s">
        <v>67</v>
      </c>
      <c r="D760" s="53" t="s">
        <v>83</v>
      </c>
      <c r="E760" s="53" t="s">
        <v>45</v>
      </c>
      <c r="F760" s="54">
        <v>838.25</v>
      </c>
      <c r="G760" s="56">
        <v>1121.0899963378906</v>
      </c>
    </row>
    <row r="761" spans="1:7">
      <c r="A761" s="53" t="s">
        <v>363</v>
      </c>
      <c r="B761" s="53" t="s">
        <v>42</v>
      </c>
      <c r="C761" s="53" t="s">
        <v>67</v>
      </c>
      <c r="D761" s="53" t="s">
        <v>82</v>
      </c>
      <c r="E761" s="53" t="s">
        <v>45</v>
      </c>
      <c r="F761" s="54">
        <v>132.67999267578125</v>
      </c>
      <c r="G761" s="56">
        <v>178.19999694824219</v>
      </c>
    </row>
    <row r="762" spans="1:7">
      <c r="A762" s="53" t="s">
        <v>363</v>
      </c>
      <c r="B762" s="53" t="s">
        <v>42</v>
      </c>
      <c r="C762" s="53" t="s">
        <v>67</v>
      </c>
      <c r="D762" s="53" t="s">
        <v>366</v>
      </c>
      <c r="E762" s="53" t="s">
        <v>78</v>
      </c>
      <c r="F762" s="54">
        <v>10994.73046875</v>
      </c>
      <c r="G762" s="56">
        <v>44847.140625</v>
      </c>
    </row>
    <row r="763" spans="1:7">
      <c r="A763" s="53" t="s">
        <v>363</v>
      </c>
      <c r="B763" s="53" t="s">
        <v>42</v>
      </c>
      <c r="C763" s="53" t="s">
        <v>67</v>
      </c>
      <c r="D763" s="53" t="s">
        <v>83</v>
      </c>
      <c r="E763" s="53" t="s">
        <v>45</v>
      </c>
      <c r="F763" s="54">
        <v>810.11997985839844</v>
      </c>
      <c r="G763" s="56">
        <v>4807.43994140625</v>
      </c>
    </row>
    <row r="764" spans="1:7">
      <c r="A764" s="53" t="s">
        <v>363</v>
      </c>
      <c r="B764" s="53" t="s">
        <v>42</v>
      </c>
      <c r="C764" s="53" t="s">
        <v>67</v>
      </c>
      <c r="D764" s="53" t="s">
        <v>91</v>
      </c>
      <c r="E764" s="53" t="s">
        <v>45</v>
      </c>
      <c r="F764" s="54">
        <v>270.33999633789062</v>
      </c>
      <c r="G764" s="56">
        <v>725.70001220703125</v>
      </c>
    </row>
    <row r="765" spans="1:7">
      <c r="A765" s="53" t="s">
        <v>363</v>
      </c>
      <c r="B765" s="53" t="s">
        <v>42</v>
      </c>
      <c r="C765" s="53" t="s">
        <v>67</v>
      </c>
      <c r="D765" s="53" t="s">
        <v>68</v>
      </c>
      <c r="E765" s="53" t="s">
        <v>78</v>
      </c>
      <c r="F765" s="54">
        <v>249.47999572753906</v>
      </c>
      <c r="G765" s="56">
        <v>523.6500244140625</v>
      </c>
    </row>
    <row r="766" spans="1:7">
      <c r="A766" s="53" t="s">
        <v>363</v>
      </c>
      <c r="B766" s="53" t="s">
        <v>42</v>
      </c>
      <c r="C766" s="53" t="s">
        <v>67</v>
      </c>
      <c r="D766" s="53" t="s">
        <v>77</v>
      </c>
      <c r="E766" s="53" t="s">
        <v>45</v>
      </c>
      <c r="F766" s="54">
        <v>6708.6898193359375</v>
      </c>
      <c r="G766" s="56">
        <v>14966.31005859375</v>
      </c>
    </row>
    <row r="767" spans="1:7">
      <c r="A767" s="53" t="s">
        <v>363</v>
      </c>
      <c r="B767" s="53" t="s">
        <v>42</v>
      </c>
      <c r="C767" s="53" t="s">
        <v>67</v>
      </c>
      <c r="D767" s="53" t="s">
        <v>69</v>
      </c>
      <c r="E767" s="53" t="s">
        <v>45</v>
      </c>
      <c r="F767" s="54">
        <v>17041.319702148438</v>
      </c>
      <c r="G767" s="56">
        <v>14019.5400390625</v>
      </c>
    </row>
    <row r="768" spans="1:7">
      <c r="A768" s="53" t="s">
        <v>363</v>
      </c>
      <c r="B768" s="53" t="s">
        <v>42</v>
      </c>
      <c r="C768" s="53" t="s">
        <v>67</v>
      </c>
      <c r="D768" s="53" t="s">
        <v>366</v>
      </c>
      <c r="E768" s="53" t="s">
        <v>95</v>
      </c>
      <c r="F768" s="54">
        <v>6315.22021484375</v>
      </c>
      <c r="G768" s="56">
        <v>14037.849609375</v>
      </c>
    </row>
    <row r="769" spans="1:7">
      <c r="A769" s="53" t="s">
        <v>363</v>
      </c>
      <c r="B769" s="53" t="s">
        <v>42</v>
      </c>
      <c r="C769" s="53" t="s">
        <v>67</v>
      </c>
      <c r="D769" s="53" t="s">
        <v>90</v>
      </c>
      <c r="E769" s="53" t="s">
        <v>45</v>
      </c>
      <c r="F769" s="54">
        <v>40210.900390625</v>
      </c>
      <c r="G769" s="56">
        <v>112377.3828125</v>
      </c>
    </row>
    <row r="770" spans="1:7">
      <c r="A770" s="53" t="s">
        <v>363</v>
      </c>
      <c r="B770" s="53" t="s">
        <v>42</v>
      </c>
      <c r="C770" s="53" t="s">
        <v>67</v>
      </c>
      <c r="D770" s="53" t="s">
        <v>93</v>
      </c>
      <c r="E770" s="53" t="s">
        <v>45</v>
      </c>
      <c r="F770" s="54">
        <v>19958.259765625</v>
      </c>
      <c r="G770" s="56">
        <v>12889</v>
      </c>
    </row>
    <row r="771" spans="1:7">
      <c r="A771" s="53" t="s">
        <v>363</v>
      </c>
      <c r="B771" s="53" t="s">
        <v>42</v>
      </c>
      <c r="C771" s="53" t="s">
        <v>67</v>
      </c>
      <c r="D771" s="53" t="s">
        <v>90</v>
      </c>
      <c r="E771" s="53" t="s">
        <v>45</v>
      </c>
      <c r="F771" s="54">
        <v>226.80000305175781</v>
      </c>
      <c r="G771" s="56">
        <v>700</v>
      </c>
    </row>
    <row r="772" spans="1:7">
      <c r="A772" s="53" t="s">
        <v>363</v>
      </c>
      <c r="B772" s="53" t="s">
        <v>42</v>
      </c>
      <c r="C772" s="53" t="s">
        <v>67</v>
      </c>
      <c r="D772" s="53" t="s">
        <v>83</v>
      </c>
      <c r="E772" s="53" t="s">
        <v>45</v>
      </c>
      <c r="F772" s="54">
        <v>5116.83984375</v>
      </c>
      <c r="G772" s="56">
        <v>8550.900390625</v>
      </c>
    </row>
    <row r="773" spans="1:7">
      <c r="A773" s="53" t="s">
        <v>363</v>
      </c>
      <c r="B773" s="53" t="s">
        <v>42</v>
      </c>
      <c r="C773" s="53" t="s">
        <v>67</v>
      </c>
      <c r="D773" s="53" t="s">
        <v>91</v>
      </c>
      <c r="E773" s="53" t="s">
        <v>45</v>
      </c>
      <c r="F773" s="54">
        <v>1873.3499755859375</v>
      </c>
      <c r="G773" s="56">
        <v>1873.02001953125</v>
      </c>
    </row>
    <row r="774" spans="1:7">
      <c r="A774" s="53" t="s">
        <v>363</v>
      </c>
      <c r="B774" s="53" t="s">
        <v>42</v>
      </c>
      <c r="C774" s="53" t="s">
        <v>67</v>
      </c>
      <c r="D774" s="53" t="s">
        <v>92</v>
      </c>
      <c r="E774" s="53" t="s">
        <v>78</v>
      </c>
      <c r="F774" s="54">
        <v>348.27999496459961</v>
      </c>
      <c r="G774" s="56">
        <v>893.63999938964844</v>
      </c>
    </row>
    <row r="775" spans="1:7">
      <c r="A775" s="53" t="s">
        <v>363</v>
      </c>
      <c r="B775" s="53" t="s">
        <v>42</v>
      </c>
      <c r="C775" s="53" t="s">
        <v>67</v>
      </c>
      <c r="D775" s="53" t="s">
        <v>71</v>
      </c>
      <c r="E775" s="53" t="s">
        <v>45</v>
      </c>
      <c r="F775" s="54">
        <v>1494.9900207519531</v>
      </c>
      <c r="G775" s="56">
        <v>7266.669921875</v>
      </c>
    </row>
    <row r="776" spans="1:7">
      <c r="A776" s="53" t="s">
        <v>363</v>
      </c>
      <c r="B776" s="53" t="s">
        <v>42</v>
      </c>
      <c r="C776" s="53" t="s">
        <v>67</v>
      </c>
      <c r="D776" s="53" t="s">
        <v>79</v>
      </c>
      <c r="E776" s="53" t="s">
        <v>78</v>
      </c>
      <c r="F776" s="54">
        <v>798.33001708984375</v>
      </c>
      <c r="G776" s="56">
        <v>2650</v>
      </c>
    </row>
    <row r="777" spans="1:7">
      <c r="A777" s="53" t="s">
        <v>363</v>
      </c>
      <c r="B777" s="53" t="s">
        <v>42</v>
      </c>
      <c r="C777" s="53" t="s">
        <v>67</v>
      </c>
      <c r="D777" s="53" t="s">
        <v>366</v>
      </c>
      <c r="E777" s="53" t="s">
        <v>45</v>
      </c>
      <c r="F777" s="54">
        <v>2117.389892578125</v>
      </c>
      <c r="G777" s="56">
        <v>3883.590087890625</v>
      </c>
    </row>
    <row r="778" spans="1:7">
      <c r="A778" s="53" t="s">
        <v>363</v>
      </c>
      <c r="B778" s="53" t="s">
        <v>42</v>
      </c>
      <c r="C778" s="53" t="s">
        <v>67</v>
      </c>
      <c r="D778" s="53" t="s">
        <v>69</v>
      </c>
      <c r="E778" s="53" t="s">
        <v>334</v>
      </c>
      <c r="F778" s="54">
        <v>464.02999877929687</v>
      </c>
      <c r="G778" s="56">
        <v>2753</v>
      </c>
    </row>
    <row r="779" spans="1:7">
      <c r="A779" s="53" t="s">
        <v>363</v>
      </c>
      <c r="B779" s="53" t="s">
        <v>42</v>
      </c>
      <c r="C779" s="53" t="s">
        <v>67</v>
      </c>
      <c r="D779" s="53" t="s">
        <v>69</v>
      </c>
      <c r="E779" s="53" t="s">
        <v>45</v>
      </c>
      <c r="F779" s="54">
        <v>1015.0599975585937</v>
      </c>
      <c r="G779" s="56">
        <v>4414.3199462890625</v>
      </c>
    </row>
    <row r="780" spans="1:7">
      <c r="A780" s="53" t="s">
        <v>363</v>
      </c>
      <c r="B780" s="53" t="s">
        <v>42</v>
      </c>
      <c r="C780" s="53" t="s">
        <v>67</v>
      </c>
      <c r="D780" s="53" t="s">
        <v>69</v>
      </c>
      <c r="E780" s="53" t="s">
        <v>72</v>
      </c>
      <c r="F780" s="54">
        <v>179.6199951171875</v>
      </c>
      <c r="G780" s="56">
        <v>455.42001342773437</v>
      </c>
    </row>
    <row r="781" spans="1:7">
      <c r="A781" s="53" t="s">
        <v>363</v>
      </c>
      <c r="B781" s="53" t="s">
        <v>42</v>
      </c>
      <c r="C781" s="53" t="s">
        <v>67</v>
      </c>
      <c r="D781" s="53" t="s">
        <v>79</v>
      </c>
      <c r="E781" s="53" t="s">
        <v>45</v>
      </c>
      <c r="F781" s="54">
        <v>538.8699951171875</v>
      </c>
      <c r="G781" s="56">
        <v>2979.719970703125</v>
      </c>
    </row>
    <row r="782" spans="1:7">
      <c r="A782" s="53" t="s">
        <v>363</v>
      </c>
      <c r="B782" s="53" t="s">
        <v>42</v>
      </c>
      <c r="C782" s="53" t="s">
        <v>67</v>
      </c>
      <c r="D782" s="53" t="s">
        <v>69</v>
      </c>
      <c r="E782" s="53" t="s">
        <v>45</v>
      </c>
      <c r="F782" s="54">
        <v>20117.920150756836</v>
      </c>
      <c r="G782" s="56">
        <v>54885.388732910156</v>
      </c>
    </row>
    <row r="783" spans="1:7">
      <c r="A783" s="53" t="s">
        <v>363</v>
      </c>
      <c r="B783" s="53" t="s">
        <v>42</v>
      </c>
      <c r="C783" s="53" t="s">
        <v>67</v>
      </c>
      <c r="D783" s="53" t="s">
        <v>83</v>
      </c>
      <c r="E783" s="53" t="s">
        <v>45</v>
      </c>
      <c r="F783" s="54">
        <v>54.310001373291016</v>
      </c>
      <c r="G783" s="56">
        <v>406</v>
      </c>
    </row>
    <row r="784" spans="1:7">
      <c r="A784" s="53" t="s">
        <v>363</v>
      </c>
      <c r="B784" s="53" t="s">
        <v>42</v>
      </c>
      <c r="C784" s="53" t="s">
        <v>67</v>
      </c>
      <c r="D784" s="53" t="s">
        <v>71</v>
      </c>
      <c r="E784" s="53" t="s">
        <v>45</v>
      </c>
      <c r="F784" s="54">
        <v>18639.19921875</v>
      </c>
      <c r="G784" s="56">
        <v>4002.610107421875</v>
      </c>
    </row>
    <row r="785" spans="1:7">
      <c r="A785" s="53" t="s">
        <v>363</v>
      </c>
      <c r="B785" s="53" t="s">
        <v>42</v>
      </c>
      <c r="C785" s="53" t="s">
        <v>67</v>
      </c>
      <c r="D785" s="53" t="s">
        <v>85</v>
      </c>
      <c r="E785" s="53" t="s">
        <v>75</v>
      </c>
      <c r="F785" s="54">
        <v>16764.939453125</v>
      </c>
      <c r="G785" s="56">
        <v>55603</v>
      </c>
    </row>
    <row r="786" spans="1:7">
      <c r="A786" s="53" t="s">
        <v>363</v>
      </c>
      <c r="B786" s="53" t="s">
        <v>42</v>
      </c>
      <c r="C786" s="53" t="s">
        <v>67</v>
      </c>
      <c r="D786" s="53" t="s">
        <v>71</v>
      </c>
      <c r="E786" s="53" t="s">
        <v>89</v>
      </c>
      <c r="F786" s="54">
        <v>10762.5595703125</v>
      </c>
      <c r="G786" s="56">
        <v>32232.869140625</v>
      </c>
    </row>
    <row r="787" spans="1:7">
      <c r="A787" s="53" t="s">
        <v>363</v>
      </c>
      <c r="B787" s="53" t="s">
        <v>42</v>
      </c>
      <c r="C787" s="53" t="s">
        <v>67</v>
      </c>
      <c r="D787" s="53" t="s">
        <v>98</v>
      </c>
      <c r="E787" s="53" t="s">
        <v>45</v>
      </c>
      <c r="F787" s="54">
        <v>71490.4921875</v>
      </c>
      <c r="G787" s="56">
        <v>354618</v>
      </c>
    </row>
    <row r="788" spans="1:7">
      <c r="A788" s="53" t="s">
        <v>363</v>
      </c>
      <c r="B788" s="53" t="s">
        <v>42</v>
      </c>
      <c r="C788" s="53" t="s">
        <v>67</v>
      </c>
      <c r="D788" s="53" t="s">
        <v>84</v>
      </c>
      <c r="E788" s="53" t="s">
        <v>75</v>
      </c>
      <c r="F788" s="54">
        <v>76619.7578125</v>
      </c>
      <c r="G788" s="56">
        <v>363598.3125</v>
      </c>
    </row>
    <row r="789" spans="1:7">
      <c r="A789" s="53" t="s">
        <v>363</v>
      </c>
      <c r="B789" s="53" t="s">
        <v>42</v>
      </c>
      <c r="C789" s="53" t="s">
        <v>67</v>
      </c>
      <c r="D789" s="53" t="s">
        <v>91</v>
      </c>
      <c r="E789" s="53" t="s">
        <v>45</v>
      </c>
      <c r="F789" s="54">
        <v>39417.08984375</v>
      </c>
      <c r="G789" s="56">
        <v>50400</v>
      </c>
    </row>
    <row r="790" spans="1:7">
      <c r="A790" s="53" t="s">
        <v>363</v>
      </c>
      <c r="B790" s="53" t="s">
        <v>42</v>
      </c>
      <c r="C790" s="53" t="s">
        <v>67</v>
      </c>
      <c r="D790" s="53" t="s">
        <v>69</v>
      </c>
      <c r="E790" s="53" t="s">
        <v>45</v>
      </c>
      <c r="F790" s="54">
        <v>4616.7199096679687</v>
      </c>
      <c r="G790" s="56">
        <v>13508</v>
      </c>
    </row>
    <row r="791" spans="1:7">
      <c r="A791" s="53" t="s">
        <v>363</v>
      </c>
      <c r="B791" s="53" t="s">
        <v>42</v>
      </c>
      <c r="C791" s="53" t="s">
        <v>67</v>
      </c>
      <c r="D791" s="53" t="s">
        <v>91</v>
      </c>
      <c r="E791" s="53" t="s">
        <v>45</v>
      </c>
      <c r="F791" s="54">
        <v>2277.239990234375</v>
      </c>
      <c r="G791" s="56">
        <v>3805.1298828125</v>
      </c>
    </row>
    <row r="792" spans="1:7">
      <c r="A792" s="53" t="s">
        <v>363</v>
      </c>
      <c r="B792" s="53" t="s">
        <v>42</v>
      </c>
      <c r="C792" s="53" t="s">
        <v>67</v>
      </c>
      <c r="D792" s="53" t="s">
        <v>71</v>
      </c>
      <c r="E792" s="53" t="s">
        <v>45</v>
      </c>
      <c r="F792" s="54">
        <v>6916.8999786376953</v>
      </c>
      <c r="G792" s="56">
        <v>16915</v>
      </c>
    </row>
    <row r="793" spans="1:7">
      <c r="A793" s="53" t="s">
        <v>363</v>
      </c>
      <c r="B793" s="53" t="s">
        <v>42</v>
      </c>
      <c r="C793" s="53" t="s">
        <v>67</v>
      </c>
      <c r="D793" s="53" t="s">
        <v>98</v>
      </c>
      <c r="E793" s="53" t="s">
        <v>75</v>
      </c>
      <c r="F793" s="54">
        <v>15966.6103515625</v>
      </c>
      <c r="G793" s="56">
        <v>73088</v>
      </c>
    </row>
    <row r="794" spans="1:7">
      <c r="A794" s="53" t="s">
        <v>363</v>
      </c>
      <c r="B794" s="53" t="s">
        <v>42</v>
      </c>
      <c r="C794" s="53" t="s">
        <v>67</v>
      </c>
      <c r="D794" s="53" t="s">
        <v>70</v>
      </c>
      <c r="E794" s="53" t="s">
        <v>86</v>
      </c>
      <c r="F794" s="54">
        <v>42463.4697265625</v>
      </c>
      <c r="G794" s="56">
        <v>81320.3984375</v>
      </c>
    </row>
    <row r="795" spans="1:7">
      <c r="A795" s="53" t="s">
        <v>363</v>
      </c>
      <c r="B795" s="53" t="s">
        <v>42</v>
      </c>
      <c r="C795" s="53" t="s">
        <v>67</v>
      </c>
      <c r="D795" s="53" t="s">
        <v>91</v>
      </c>
      <c r="E795" s="53" t="s">
        <v>73</v>
      </c>
      <c r="F795" s="54">
        <v>9441.16015625</v>
      </c>
      <c r="G795" s="56">
        <v>52920</v>
      </c>
    </row>
    <row r="796" spans="1:7">
      <c r="A796" s="53" t="s">
        <v>363</v>
      </c>
      <c r="B796" s="53" t="s">
        <v>42</v>
      </c>
      <c r="C796" s="53" t="s">
        <v>67</v>
      </c>
      <c r="D796" s="53" t="s">
        <v>71</v>
      </c>
      <c r="E796" s="53" t="s">
        <v>45</v>
      </c>
      <c r="F796" s="54">
        <v>9203.48046875</v>
      </c>
      <c r="G796" s="56">
        <v>37386.94921875</v>
      </c>
    </row>
    <row r="797" spans="1:7">
      <c r="A797" s="53" t="s">
        <v>363</v>
      </c>
      <c r="B797" s="53" t="s">
        <v>42</v>
      </c>
      <c r="C797" s="53" t="s">
        <v>67</v>
      </c>
      <c r="D797" s="53" t="s">
        <v>79</v>
      </c>
      <c r="E797" s="53" t="s">
        <v>45</v>
      </c>
      <c r="F797" s="54">
        <v>122.23000335693359</v>
      </c>
      <c r="G797" s="56">
        <v>224</v>
      </c>
    </row>
    <row r="798" spans="1:7">
      <c r="A798" s="53" t="s">
        <v>363</v>
      </c>
      <c r="B798" s="53" t="s">
        <v>42</v>
      </c>
      <c r="C798" s="53" t="s">
        <v>67</v>
      </c>
      <c r="D798" s="53" t="s">
        <v>91</v>
      </c>
      <c r="E798" s="53" t="s">
        <v>73</v>
      </c>
      <c r="F798" s="54">
        <v>10092.080078125</v>
      </c>
      <c r="G798" s="56">
        <v>52920</v>
      </c>
    </row>
    <row r="799" spans="1:7">
      <c r="A799" s="53" t="s">
        <v>363</v>
      </c>
      <c r="B799" s="53" t="s">
        <v>42</v>
      </c>
      <c r="C799" s="53" t="s">
        <v>67</v>
      </c>
      <c r="D799" s="53" t="s">
        <v>83</v>
      </c>
      <c r="E799" s="53" t="s">
        <v>45</v>
      </c>
      <c r="F799" s="54">
        <v>2419.2099609375</v>
      </c>
      <c r="G799" s="56">
        <v>6327.60009765625</v>
      </c>
    </row>
    <row r="800" spans="1:7">
      <c r="A800" s="53" t="s">
        <v>363</v>
      </c>
      <c r="B800" s="53" t="s">
        <v>42</v>
      </c>
      <c r="C800" s="53" t="s">
        <v>67</v>
      </c>
      <c r="D800" s="53" t="s">
        <v>79</v>
      </c>
      <c r="E800" s="53" t="s">
        <v>80</v>
      </c>
      <c r="F800" s="54">
        <v>20643.830078125</v>
      </c>
      <c r="G800" s="56">
        <v>125930.04296875</v>
      </c>
    </row>
    <row r="801" spans="1:7">
      <c r="A801" s="53" t="s">
        <v>363</v>
      </c>
      <c r="B801" s="53" t="s">
        <v>42</v>
      </c>
      <c r="C801" s="53" t="s">
        <v>67</v>
      </c>
      <c r="D801" s="53" t="s">
        <v>79</v>
      </c>
      <c r="E801" s="53" t="s">
        <v>45</v>
      </c>
      <c r="F801" s="54">
        <v>420.02999877929687</v>
      </c>
      <c r="G801" s="56">
        <v>1986.8499755859375</v>
      </c>
    </row>
    <row r="802" spans="1:7">
      <c r="A802" s="53" t="s">
        <v>363</v>
      </c>
      <c r="B802" s="53" t="s">
        <v>42</v>
      </c>
      <c r="C802" s="53" t="s">
        <v>67</v>
      </c>
      <c r="D802" s="53" t="s">
        <v>70</v>
      </c>
      <c r="E802" s="53" t="s">
        <v>45</v>
      </c>
      <c r="F802" s="54">
        <v>29.940000534057617</v>
      </c>
      <c r="G802" s="56">
        <v>220</v>
      </c>
    </row>
    <row r="803" spans="1:7">
      <c r="A803" s="53" t="s">
        <v>363</v>
      </c>
      <c r="B803" s="53" t="s">
        <v>42</v>
      </c>
      <c r="C803" s="53" t="s">
        <v>67</v>
      </c>
      <c r="D803" s="53" t="s">
        <v>68</v>
      </c>
      <c r="E803" s="53" t="s">
        <v>45</v>
      </c>
      <c r="F803" s="54">
        <v>48.900001525878906</v>
      </c>
      <c r="G803" s="56">
        <v>237.02000427246094</v>
      </c>
    </row>
    <row r="804" spans="1:7">
      <c r="A804" s="53" t="s">
        <v>363</v>
      </c>
      <c r="B804" s="53" t="s">
        <v>42</v>
      </c>
      <c r="C804" s="53" t="s">
        <v>67</v>
      </c>
      <c r="D804" s="53" t="s">
        <v>71</v>
      </c>
      <c r="E804" s="53" t="s">
        <v>95</v>
      </c>
      <c r="F804" s="54">
        <v>1436.989990234375</v>
      </c>
      <c r="G804" s="56">
        <v>18144</v>
      </c>
    </row>
    <row r="805" spans="1:7">
      <c r="A805" s="53" t="s">
        <v>363</v>
      </c>
      <c r="B805" s="53" t="s">
        <v>42</v>
      </c>
      <c r="C805" s="53" t="s">
        <v>67</v>
      </c>
      <c r="D805" s="53" t="s">
        <v>69</v>
      </c>
      <c r="E805" s="53" t="s">
        <v>45</v>
      </c>
      <c r="F805" s="54">
        <v>8903.47021484375</v>
      </c>
      <c r="G805" s="56">
        <v>26010.640625</v>
      </c>
    </row>
    <row r="806" spans="1:7">
      <c r="A806" s="53" t="s">
        <v>363</v>
      </c>
      <c r="B806" s="53" t="s">
        <v>42</v>
      </c>
      <c r="C806" s="53" t="s">
        <v>67</v>
      </c>
      <c r="D806" s="53" t="s">
        <v>71</v>
      </c>
      <c r="E806" s="53" t="s">
        <v>73</v>
      </c>
      <c r="F806" s="54">
        <v>43280.388671875</v>
      </c>
      <c r="G806" s="56">
        <v>57990</v>
      </c>
    </row>
    <row r="807" spans="1:7">
      <c r="A807" s="53" t="s">
        <v>363</v>
      </c>
      <c r="B807" s="53" t="s">
        <v>42</v>
      </c>
      <c r="C807" s="53" t="s">
        <v>67</v>
      </c>
      <c r="D807" s="53" t="s">
        <v>71</v>
      </c>
      <c r="E807" s="53" t="s">
        <v>45</v>
      </c>
      <c r="F807" s="54">
        <v>18416.029296875</v>
      </c>
      <c r="G807" s="56">
        <v>38787.01953125</v>
      </c>
    </row>
    <row r="808" spans="1:7">
      <c r="A808" s="53" t="s">
        <v>363</v>
      </c>
      <c r="B808" s="53" t="s">
        <v>42</v>
      </c>
      <c r="C808" s="53" t="s">
        <v>67</v>
      </c>
      <c r="D808" s="53" t="s">
        <v>70</v>
      </c>
      <c r="E808" s="53" t="s">
        <v>76</v>
      </c>
      <c r="F808" s="54">
        <v>9579.9599609375</v>
      </c>
      <c r="G808" s="56">
        <v>20356.80078125</v>
      </c>
    </row>
    <row r="809" spans="1:7">
      <c r="A809" s="53" t="s">
        <v>363</v>
      </c>
      <c r="B809" s="53" t="s">
        <v>42</v>
      </c>
      <c r="C809" s="53" t="s">
        <v>67</v>
      </c>
      <c r="D809" s="53" t="s">
        <v>90</v>
      </c>
      <c r="E809" s="53" t="s">
        <v>45</v>
      </c>
      <c r="F809" s="54">
        <v>39916.51953125</v>
      </c>
      <c r="G809" s="56">
        <v>41400</v>
      </c>
    </row>
    <row r="810" spans="1:7">
      <c r="A810" s="53" t="s">
        <v>363</v>
      </c>
      <c r="B810" s="53" t="s">
        <v>42</v>
      </c>
      <c r="C810" s="53" t="s">
        <v>67</v>
      </c>
      <c r="D810" s="53" t="s">
        <v>79</v>
      </c>
      <c r="E810" s="53" t="s">
        <v>45</v>
      </c>
      <c r="F810" s="54">
        <v>140.16000366210937</v>
      </c>
      <c r="G810" s="56">
        <v>772.510009765625</v>
      </c>
    </row>
    <row r="811" spans="1:7">
      <c r="A811" s="53" t="s">
        <v>363</v>
      </c>
      <c r="B811" s="53" t="s">
        <v>42</v>
      </c>
      <c r="C811" s="53" t="s">
        <v>67</v>
      </c>
      <c r="D811" s="53" t="s">
        <v>69</v>
      </c>
      <c r="E811" s="53" t="s">
        <v>45</v>
      </c>
      <c r="F811" s="54">
        <v>6961.02978515625</v>
      </c>
      <c r="G811" s="56">
        <v>10037.7001953125</v>
      </c>
    </row>
    <row r="812" spans="1:7">
      <c r="A812" s="53" t="s">
        <v>363</v>
      </c>
      <c r="B812" s="53" t="s">
        <v>42</v>
      </c>
      <c r="C812" s="53" t="s">
        <v>99</v>
      </c>
      <c r="D812" s="53" t="s">
        <v>106</v>
      </c>
      <c r="E812" s="53" t="s">
        <v>107</v>
      </c>
      <c r="F812" s="54">
        <v>24634.75</v>
      </c>
      <c r="G812" s="56">
        <v>117259.8828125</v>
      </c>
    </row>
    <row r="813" spans="1:7">
      <c r="A813" s="53" t="s">
        <v>363</v>
      </c>
      <c r="B813" s="53" t="s">
        <v>42</v>
      </c>
      <c r="C813" s="53" t="s">
        <v>99</v>
      </c>
      <c r="D813" s="53" t="s">
        <v>113</v>
      </c>
      <c r="E813" s="53" t="s">
        <v>45</v>
      </c>
      <c r="F813" s="54">
        <v>353.80999755859375</v>
      </c>
      <c r="G813" s="56">
        <v>506.35000610351562</v>
      </c>
    </row>
    <row r="814" spans="1:7">
      <c r="A814" s="53" t="s">
        <v>363</v>
      </c>
      <c r="B814" s="53" t="s">
        <v>2</v>
      </c>
      <c r="C814" s="53" t="s">
        <v>99</v>
      </c>
      <c r="D814" s="53" t="s">
        <v>125</v>
      </c>
      <c r="E814" s="53" t="s">
        <v>78</v>
      </c>
      <c r="F814" s="54">
        <v>59.869998931884766</v>
      </c>
      <c r="G814" s="56">
        <v>377.5</v>
      </c>
    </row>
    <row r="815" spans="1:7">
      <c r="A815" s="53" t="s">
        <v>363</v>
      </c>
      <c r="B815" s="53" t="s">
        <v>42</v>
      </c>
      <c r="C815" s="53" t="s">
        <v>99</v>
      </c>
      <c r="D815" s="53" t="s">
        <v>367</v>
      </c>
      <c r="E815" s="53" t="s">
        <v>78</v>
      </c>
      <c r="F815" s="54">
        <v>279.42001342773437</v>
      </c>
      <c r="G815" s="56">
        <v>570</v>
      </c>
    </row>
    <row r="816" spans="1:7">
      <c r="A816" s="53" t="s">
        <v>363</v>
      </c>
      <c r="B816" s="53" t="s">
        <v>42</v>
      </c>
      <c r="C816" s="53" t="s">
        <v>99</v>
      </c>
      <c r="D816" s="53" t="s">
        <v>101</v>
      </c>
      <c r="E816" s="53" t="s">
        <v>78</v>
      </c>
      <c r="F816" s="54">
        <v>119.75</v>
      </c>
      <c r="G816" s="56">
        <v>2021.25</v>
      </c>
    </row>
    <row r="817" spans="1:7">
      <c r="A817" s="53" t="s">
        <v>363</v>
      </c>
      <c r="B817" s="53" t="s">
        <v>42</v>
      </c>
      <c r="C817" s="53" t="s">
        <v>99</v>
      </c>
      <c r="D817" s="53" t="s">
        <v>125</v>
      </c>
      <c r="E817" s="53" t="s">
        <v>78</v>
      </c>
      <c r="F817" s="54">
        <v>420.12999725341797</v>
      </c>
      <c r="G817" s="56">
        <v>2453</v>
      </c>
    </row>
    <row r="818" spans="1:7">
      <c r="A818" s="53" t="s">
        <v>363</v>
      </c>
      <c r="B818" s="53" t="s">
        <v>42</v>
      </c>
      <c r="C818" s="53" t="s">
        <v>99</v>
      </c>
      <c r="D818" s="53" t="s">
        <v>108</v>
      </c>
      <c r="E818" s="53" t="s">
        <v>45</v>
      </c>
      <c r="F818" s="54">
        <v>13312.610107421875</v>
      </c>
      <c r="G818" s="56">
        <v>63355.640625</v>
      </c>
    </row>
    <row r="819" spans="1:7">
      <c r="A819" s="53" t="s">
        <v>363</v>
      </c>
      <c r="B819" s="53" t="s">
        <v>42</v>
      </c>
      <c r="C819" s="53" t="s">
        <v>99</v>
      </c>
      <c r="D819" s="53" t="s">
        <v>246</v>
      </c>
      <c r="E819" s="53" t="s">
        <v>78</v>
      </c>
      <c r="F819" s="54">
        <v>334.29998779296875</v>
      </c>
      <c r="G819" s="56">
        <v>650.32000732421875</v>
      </c>
    </row>
    <row r="820" spans="1:7">
      <c r="A820" s="53" t="s">
        <v>363</v>
      </c>
      <c r="B820" s="53" t="s">
        <v>42</v>
      </c>
      <c r="C820" s="53" t="s">
        <v>99</v>
      </c>
      <c r="D820" s="53" t="s">
        <v>101</v>
      </c>
      <c r="E820" s="53" t="s">
        <v>45</v>
      </c>
      <c r="F820" s="54">
        <v>63.5</v>
      </c>
      <c r="G820" s="56">
        <v>354.260009765625</v>
      </c>
    </row>
    <row r="821" spans="1:7">
      <c r="A821" s="53" t="s">
        <v>363</v>
      </c>
      <c r="B821" s="53" t="s">
        <v>42</v>
      </c>
      <c r="C821" s="53" t="s">
        <v>99</v>
      </c>
      <c r="D821" s="53" t="s">
        <v>106</v>
      </c>
      <c r="E821" s="53" t="s">
        <v>78</v>
      </c>
      <c r="F821" s="54">
        <v>798.33001708984375</v>
      </c>
      <c r="G821" s="56">
        <v>3245</v>
      </c>
    </row>
    <row r="822" spans="1:7">
      <c r="A822" s="53" t="s">
        <v>363</v>
      </c>
      <c r="B822" s="53" t="s">
        <v>42</v>
      </c>
      <c r="C822" s="53" t="s">
        <v>99</v>
      </c>
      <c r="D822" s="53" t="s">
        <v>125</v>
      </c>
      <c r="E822" s="53" t="s">
        <v>45</v>
      </c>
      <c r="F822" s="54">
        <v>691.29000854492187</v>
      </c>
      <c r="G822" s="56">
        <v>4369.9800109863281</v>
      </c>
    </row>
    <row r="823" spans="1:7">
      <c r="A823" s="53" t="s">
        <v>363</v>
      </c>
      <c r="B823" s="53" t="s">
        <v>42</v>
      </c>
      <c r="C823" s="53" t="s">
        <v>99</v>
      </c>
      <c r="D823" s="53" t="s">
        <v>101</v>
      </c>
      <c r="E823" s="53" t="s">
        <v>107</v>
      </c>
      <c r="F823" s="54">
        <v>34342.6708984375</v>
      </c>
      <c r="G823" s="56">
        <v>185990.4609375</v>
      </c>
    </row>
    <row r="824" spans="1:7">
      <c r="A824" s="53" t="s">
        <v>363</v>
      </c>
      <c r="B824" s="53" t="s">
        <v>42</v>
      </c>
      <c r="C824" s="53" t="s">
        <v>99</v>
      </c>
      <c r="D824" s="53" t="s">
        <v>101</v>
      </c>
      <c r="E824" s="53" t="s">
        <v>72</v>
      </c>
      <c r="F824" s="54">
        <v>21696.419921875</v>
      </c>
      <c r="G824" s="56">
        <v>74329.5234375</v>
      </c>
    </row>
    <row r="825" spans="1:7">
      <c r="A825" s="53" t="s">
        <v>363</v>
      </c>
      <c r="B825" s="53" t="s">
        <v>2</v>
      </c>
      <c r="C825" s="53" t="s">
        <v>99</v>
      </c>
      <c r="D825" s="53" t="s">
        <v>248</v>
      </c>
      <c r="E825" s="53" t="s">
        <v>45</v>
      </c>
      <c r="F825" s="54">
        <v>114.76000213623047</v>
      </c>
      <c r="G825" s="56">
        <v>1674</v>
      </c>
    </row>
    <row r="826" spans="1:7">
      <c r="A826" s="53" t="s">
        <v>363</v>
      </c>
      <c r="B826" s="53" t="s">
        <v>42</v>
      </c>
      <c r="C826" s="53" t="s">
        <v>99</v>
      </c>
      <c r="D826" s="53" t="s">
        <v>110</v>
      </c>
      <c r="E826" s="53" t="s">
        <v>45</v>
      </c>
      <c r="F826" s="54">
        <v>165.10999298095703</v>
      </c>
      <c r="G826" s="56">
        <v>1744.1599426269531</v>
      </c>
    </row>
    <row r="827" spans="1:7">
      <c r="A827" s="53" t="s">
        <v>363</v>
      </c>
      <c r="B827" s="53" t="s">
        <v>42</v>
      </c>
      <c r="C827" s="53" t="s">
        <v>99</v>
      </c>
      <c r="D827" s="53" t="s">
        <v>106</v>
      </c>
      <c r="E827" s="53" t="s">
        <v>107</v>
      </c>
      <c r="F827" s="54">
        <v>24365.740234375</v>
      </c>
      <c r="G827" s="56">
        <v>113537.65625</v>
      </c>
    </row>
    <row r="828" spans="1:7">
      <c r="A828" s="53" t="s">
        <v>363</v>
      </c>
      <c r="B828" s="53" t="s">
        <v>42</v>
      </c>
      <c r="C828" s="53" t="s">
        <v>99</v>
      </c>
      <c r="D828" s="53" t="s">
        <v>101</v>
      </c>
      <c r="E828" s="53" t="s">
        <v>95</v>
      </c>
      <c r="F828" s="54">
        <v>156612.6376953125</v>
      </c>
      <c r="G828" s="56">
        <v>732852.19921875</v>
      </c>
    </row>
    <row r="829" spans="1:7">
      <c r="A829" s="53" t="s">
        <v>363</v>
      </c>
      <c r="B829" s="53" t="s">
        <v>42</v>
      </c>
      <c r="C829" s="53" t="s">
        <v>99</v>
      </c>
      <c r="D829" s="53" t="s">
        <v>101</v>
      </c>
      <c r="E829" s="53" t="s">
        <v>45</v>
      </c>
      <c r="F829" s="54">
        <v>20844.130859375</v>
      </c>
      <c r="G829" s="56">
        <v>100446</v>
      </c>
    </row>
    <row r="830" spans="1:7">
      <c r="A830" s="53" t="s">
        <v>363</v>
      </c>
      <c r="B830" s="53" t="s">
        <v>42</v>
      </c>
      <c r="C830" s="53" t="s">
        <v>99</v>
      </c>
      <c r="D830" s="53" t="s">
        <v>100</v>
      </c>
      <c r="E830" s="53" t="s">
        <v>95</v>
      </c>
      <c r="F830" s="54">
        <v>17131.169921875</v>
      </c>
      <c r="G830" s="56">
        <v>63208.73046875</v>
      </c>
    </row>
    <row r="831" spans="1:7">
      <c r="A831" s="53" t="s">
        <v>363</v>
      </c>
      <c r="B831" s="53" t="s">
        <v>42</v>
      </c>
      <c r="C831" s="53" t="s">
        <v>99</v>
      </c>
      <c r="D831" s="53" t="s">
        <v>100</v>
      </c>
      <c r="E831" s="53" t="s">
        <v>45</v>
      </c>
      <c r="F831" s="54"/>
      <c r="G831" s="56"/>
    </row>
    <row r="832" spans="1:7">
      <c r="A832" s="53" t="s">
        <v>363</v>
      </c>
      <c r="B832" s="53" t="s">
        <v>42</v>
      </c>
      <c r="C832" s="53" t="s">
        <v>99</v>
      </c>
      <c r="D832" s="53" t="s">
        <v>101</v>
      </c>
      <c r="E832" s="53" t="s">
        <v>95</v>
      </c>
      <c r="F832" s="54">
        <v>5124.4501953125</v>
      </c>
      <c r="G832" s="56">
        <v>32164.169921875</v>
      </c>
    </row>
    <row r="833" spans="1:7">
      <c r="A833" s="53" t="s">
        <v>363</v>
      </c>
      <c r="B833" s="53" t="s">
        <v>42</v>
      </c>
      <c r="C833" s="53" t="s">
        <v>99</v>
      </c>
      <c r="D833" s="53" t="s">
        <v>101</v>
      </c>
      <c r="E833" s="53" t="s">
        <v>95</v>
      </c>
      <c r="F833" s="54">
        <v>10484.5</v>
      </c>
      <c r="G833" s="56">
        <v>78807</v>
      </c>
    </row>
    <row r="834" spans="1:7">
      <c r="A834" s="53" t="s">
        <v>363</v>
      </c>
      <c r="B834" s="53" t="s">
        <v>42</v>
      </c>
      <c r="C834" s="53" t="s">
        <v>99</v>
      </c>
      <c r="D834" s="53" t="s">
        <v>108</v>
      </c>
      <c r="E834" s="53" t="s">
        <v>45</v>
      </c>
      <c r="F834" s="54">
        <v>22969.52978515625</v>
      </c>
      <c r="G834" s="56">
        <v>109023.04296875</v>
      </c>
    </row>
    <row r="835" spans="1:7">
      <c r="A835" s="53" t="s">
        <v>363</v>
      </c>
      <c r="B835" s="53" t="s">
        <v>42</v>
      </c>
      <c r="C835" s="53" t="s">
        <v>99</v>
      </c>
      <c r="D835" s="53" t="s">
        <v>101</v>
      </c>
      <c r="E835" s="53" t="s">
        <v>45</v>
      </c>
      <c r="F835" s="54">
        <v>6055.52001953125</v>
      </c>
      <c r="G835" s="56">
        <v>43553.25</v>
      </c>
    </row>
    <row r="836" spans="1:7">
      <c r="A836" s="53" t="s">
        <v>363</v>
      </c>
      <c r="B836" s="53" t="s">
        <v>42</v>
      </c>
      <c r="C836" s="53" t="s">
        <v>99</v>
      </c>
      <c r="D836" s="53" t="s">
        <v>129</v>
      </c>
      <c r="E836" s="53" t="s">
        <v>45</v>
      </c>
      <c r="F836" s="54">
        <v>512.71002197265625</v>
      </c>
      <c r="G836" s="56">
        <v>1168.02001953125</v>
      </c>
    </row>
    <row r="837" spans="1:7">
      <c r="A837" s="53" t="s">
        <v>363</v>
      </c>
      <c r="B837" s="53" t="s">
        <v>42</v>
      </c>
      <c r="C837" s="53" t="s">
        <v>99</v>
      </c>
      <c r="D837" s="53" t="s">
        <v>114</v>
      </c>
      <c r="E837" s="53" t="s">
        <v>45</v>
      </c>
      <c r="F837" s="54">
        <v>127.55999755859375</v>
      </c>
      <c r="G837" s="56">
        <v>1534.5799560546875</v>
      </c>
    </row>
    <row r="838" spans="1:7">
      <c r="A838" s="53" t="s">
        <v>363</v>
      </c>
      <c r="B838" s="53" t="s">
        <v>4</v>
      </c>
      <c r="C838" s="53" t="s">
        <v>99</v>
      </c>
      <c r="D838" s="53" t="s">
        <v>128</v>
      </c>
      <c r="E838" s="53" t="s">
        <v>45</v>
      </c>
      <c r="F838" s="54">
        <v>1873.3499755859375</v>
      </c>
      <c r="G838" s="56">
        <v>1873.02001953125</v>
      </c>
    </row>
    <row r="839" spans="1:7">
      <c r="A839" s="53" t="s">
        <v>363</v>
      </c>
      <c r="B839" s="53" t="s">
        <v>42</v>
      </c>
      <c r="C839" s="53" t="s">
        <v>99</v>
      </c>
      <c r="D839" s="53" t="s">
        <v>108</v>
      </c>
      <c r="E839" s="53" t="s">
        <v>80</v>
      </c>
      <c r="F839" s="54">
        <v>11400.16015625</v>
      </c>
      <c r="G839" s="56">
        <v>39869.76171875</v>
      </c>
    </row>
    <row r="840" spans="1:7">
      <c r="A840" s="53" t="s">
        <v>363</v>
      </c>
      <c r="B840" s="53" t="s">
        <v>42</v>
      </c>
      <c r="C840" s="53" t="s">
        <v>99</v>
      </c>
      <c r="D840" s="53" t="s">
        <v>108</v>
      </c>
      <c r="E840" s="53" t="s">
        <v>45</v>
      </c>
      <c r="F840" s="54">
        <v>6.3000001907348633</v>
      </c>
      <c r="G840" s="56">
        <v>17.889999389648438</v>
      </c>
    </row>
    <row r="841" spans="1:7">
      <c r="A841" s="53" t="s">
        <v>363</v>
      </c>
      <c r="B841" s="53" t="s">
        <v>42</v>
      </c>
      <c r="C841" s="53" t="s">
        <v>99</v>
      </c>
      <c r="D841" s="53" t="s">
        <v>110</v>
      </c>
      <c r="E841" s="53" t="s">
        <v>45</v>
      </c>
      <c r="F841" s="54">
        <v>1224.7099609375</v>
      </c>
      <c r="G841" s="56">
        <v>9875.5</v>
      </c>
    </row>
    <row r="842" spans="1:7">
      <c r="A842" s="53" t="s">
        <v>363</v>
      </c>
      <c r="B842" s="53" t="s">
        <v>42</v>
      </c>
      <c r="C842" s="53" t="s">
        <v>99</v>
      </c>
      <c r="D842" s="53" t="s">
        <v>125</v>
      </c>
      <c r="E842" s="53" t="s">
        <v>334</v>
      </c>
      <c r="F842" s="54">
        <v>229.07000732421875</v>
      </c>
      <c r="G842" s="56">
        <v>3763.320068359375</v>
      </c>
    </row>
    <row r="843" spans="1:7">
      <c r="A843" s="53" t="s">
        <v>363</v>
      </c>
      <c r="B843" s="53" t="s">
        <v>42</v>
      </c>
      <c r="C843" s="53" t="s">
        <v>99</v>
      </c>
      <c r="D843" s="53" t="s">
        <v>117</v>
      </c>
      <c r="E843" s="53" t="s">
        <v>78</v>
      </c>
      <c r="F843" s="54">
        <v>69.849998474121094</v>
      </c>
      <c r="G843" s="56">
        <v>450</v>
      </c>
    </row>
    <row r="844" spans="1:7">
      <c r="A844" s="53" t="s">
        <v>363</v>
      </c>
      <c r="B844" s="53" t="s">
        <v>42</v>
      </c>
      <c r="C844" s="53" t="s">
        <v>99</v>
      </c>
      <c r="D844" s="53" t="s">
        <v>101</v>
      </c>
      <c r="E844" s="53" t="s">
        <v>80</v>
      </c>
      <c r="F844" s="54">
        <v>8365.8603515625</v>
      </c>
      <c r="G844" s="56">
        <v>35409.078125</v>
      </c>
    </row>
    <row r="845" spans="1:7">
      <c r="A845" s="53" t="s">
        <v>363</v>
      </c>
      <c r="B845" s="53" t="s">
        <v>42</v>
      </c>
      <c r="C845" s="53" t="s">
        <v>99</v>
      </c>
      <c r="D845" s="53" t="s">
        <v>101</v>
      </c>
      <c r="E845" s="53" t="s">
        <v>45</v>
      </c>
      <c r="F845" s="54">
        <v>762.03997802734375</v>
      </c>
      <c r="G845" s="56">
        <v>3712.800048828125</v>
      </c>
    </row>
    <row r="846" spans="1:7">
      <c r="A846" s="53" t="s">
        <v>363</v>
      </c>
      <c r="B846" s="53" t="s">
        <v>42</v>
      </c>
      <c r="C846" s="53" t="s">
        <v>99</v>
      </c>
      <c r="D846" s="53" t="s">
        <v>101</v>
      </c>
      <c r="E846" s="53" t="s">
        <v>45</v>
      </c>
      <c r="F846" s="54">
        <v>1398.2400207519531</v>
      </c>
      <c r="G846" s="56">
        <v>11774.649780273438</v>
      </c>
    </row>
    <row r="847" spans="1:7">
      <c r="A847" s="53" t="s">
        <v>363</v>
      </c>
      <c r="B847" s="53" t="s">
        <v>42</v>
      </c>
      <c r="C847" s="53" t="s">
        <v>99</v>
      </c>
      <c r="D847" s="53" t="s">
        <v>101</v>
      </c>
      <c r="E847" s="53" t="s">
        <v>107</v>
      </c>
      <c r="F847" s="54">
        <v>23966.880859375</v>
      </c>
      <c r="G847" s="56">
        <v>138760.8125</v>
      </c>
    </row>
    <row r="848" spans="1:7">
      <c r="A848" s="53" t="s">
        <v>363</v>
      </c>
      <c r="B848" s="53" t="s">
        <v>42</v>
      </c>
      <c r="C848" s="53" t="s">
        <v>99</v>
      </c>
      <c r="D848" s="53" t="s">
        <v>101</v>
      </c>
      <c r="E848" s="53" t="s">
        <v>72</v>
      </c>
      <c r="F848" s="54">
        <v>1584.06005859375</v>
      </c>
      <c r="G848" s="56">
        <v>18045.33984375</v>
      </c>
    </row>
    <row r="849" spans="1:7">
      <c r="A849" s="53" t="s">
        <v>363</v>
      </c>
      <c r="B849" s="53" t="s">
        <v>42</v>
      </c>
      <c r="C849" s="53" t="s">
        <v>99</v>
      </c>
      <c r="D849" s="53" t="s">
        <v>108</v>
      </c>
      <c r="E849" s="53" t="s">
        <v>45</v>
      </c>
      <c r="F849" s="54">
        <v>26.940000534057617</v>
      </c>
      <c r="G849" s="56"/>
    </row>
    <row r="850" spans="1:7">
      <c r="A850" s="53" t="s">
        <v>363</v>
      </c>
      <c r="B850" s="53" t="s">
        <v>42</v>
      </c>
      <c r="C850" s="53" t="s">
        <v>99</v>
      </c>
      <c r="D850" s="53" t="s">
        <v>114</v>
      </c>
      <c r="E850" s="53" t="s">
        <v>45</v>
      </c>
      <c r="F850" s="54">
        <v>605.10000610351562</v>
      </c>
      <c r="G850" s="56">
        <v>5308.1800537109375</v>
      </c>
    </row>
    <row r="851" spans="1:7">
      <c r="A851" s="53" t="s">
        <v>363</v>
      </c>
      <c r="B851" s="53" t="s">
        <v>42</v>
      </c>
      <c r="C851" s="53" t="s">
        <v>99</v>
      </c>
      <c r="D851" s="53" t="s">
        <v>246</v>
      </c>
      <c r="E851" s="53" t="s">
        <v>45</v>
      </c>
      <c r="F851" s="54">
        <v>580.5999755859375</v>
      </c>
      <c r="G851" s="56">
        <v>4582.39990234375</v>
      </c>
    </row>
    <row r="852" spans="1:7">
      <c r="A852" s="53" t="s">
        <v>363</v>
      </c>
      <c r="B852" s="53" t="s">
        <v>42</v>
      </c>
      <c r="C852" s="53" t="s">
        <v>99</v>
      </c>
      <c r="D852" s="53" t="s">
        <v>245</v>
      </c>
      <c r="E852" s="53" t="s">
        <v>45</v>
      </c>
      <c r="F852" s="54">
        <v>25.399999618530273</v>
      </c>
      <c r="G852" s="56">
        <v>127.12000274658203</v>
      </c>
    </row>
    <row r="853" spans="1:7">
      <c r="A853" s="53" t="s">
        <v>363</v>
      </c>
      <c r="B853" s="53" t="s">
        <v>42</v>
      </c>
      <c r="C853" s="53" t="s">
        <v>99</v>
      </c>
      <c r="D853" s="53" t="s">
        <v>106</v>
      </c>
      <c r="E853" s="53" t="s">
        <v>45</v>
      </c>
      <c r="F853" s="54">
        <v>65.319999694824219</v>
      </c>
      <c r="G853" s="56">
        <v>843.84002685546875</v>
      </c>
    </row>
    <row r="854" spans="1:7">
      <c r="A854" s="53" t="s">
        <v>363</v>
      </c>
      <c r="B854" s="53" t="s">
        <v>42</v>
      </c>
      <c r="C854" s="53" t="s">
        <v>99</v>
      </c>
      <c r="D854" s="53" t="s">
        <v>104</v>
      </c>
      <c r="E854" s="53" t="s">
        <v>45</v>
      </c>
      <c r="F854" s="54">
        <v>59.419998168945313</v>
      </c>
      <c r="G854" s="56">
        <v>544.96002197265625</v>
      </c>
    </row>
    <row r="855" spans="1:7">
      <c r="A855" s="53" t="s">
        <v>363</v>
      </c>
      <c r="B855" s="53" t="s">
        <v>42</v>
      </c>
      <c r="C855" s="53" t="s">
        <v>99</v>
      </c>
      <c r="D855" s="53" t="s">
        <v>108</v>
      </c>
      <c r="E855" s="53" t="s">
        <v>45</v>
      </c>
      <c r="F855" s="54">
        <v>13.609999656677246</v>
      </c>
      <c r="G855" s="56">
        <v>120.90000152587891</v>
      </c>
    </row>
    <row r="856" spans="1:7">
      <c r="A856" s="53" t="s">
        <v>363</v>
      </c>
      <c r="B856" s="53" t="s">
        <v>42</v>
      </c>
      <c r="C856" s="53" t="s">
        <v>99</v>
      </c>
      <c r="D856" s="53" t="s">
        <v>129</v>
      </c>
      <c r="E856" s="53" t="s">
        <v>45</v>
      </c>
      <c r="F856" s="54">
        <v>181.44000244140625</v>
      </c>
      <c r="G856" s="56">
        <v>799.20001220703125</v>
      </c>
    </row>
    <row r="857" spans="1:7">
      <c r="A857" s="53" t="s">
        <v>363</v>
      </c>
      <c r="B857" s="53" t="s">
        <v>42</v>
      </c>
      <c r="C857" s="53" t="s">
        <v>99</v>
      </c>
      <c r="D857" s="53" t="s">
        <v>125</v>
      </c>
      <c r="E857" s="53" t="s">
        <v>45</v>
      </c>
      <c r="F857" s="54">
        <v>1952.72998046875</v>
      </c>
      <c r="G857" s="56">
        <v>9524.98046875</v>
      </c>
    </row>
    <row r="858" spans="1:7">
      <c r="A858" s="53" t="s">
        <v>363</v>
      </c>
      <c r="B858" s="53" t="s">
        <v>42</v>
      </c>
      <c r="C858" s="53" t="s">
        <v>99</v>
      </c>
      <c r="D858" s="53" t="s">
        <v>101</v>
      </c>
      <c r="E858" s="53" t="s">
        <v>78</v>
      </c>
      <c r="F858" s="54">
        <v>7634.06982421875</v>
      </c>
      <c r="G858" s="56">
        <v>44635.7890625</v>
      </c>
    </row>
    <row r="859" spans="1:7">
      <c r="A859" s="53" t="s">
        <v>363</v>
      </c>
      <c r="B859" s="53" t="s">
        <v>42</v>
      </c>
      <c r="C859" s="53" t="s">
        <v>99</v>
      </c>
      <c r="D859" s="53" t="s">
        <v>316</v>
      </c>
      <c r="E859" s="53" t="s">
        <v>72</v>
      </c>
      <c r="F859" s="54">
        <v>1.809999942779541</v>
      </c>
      <c r="G859" s="56">
        <v>4</v>
      </c>
    </row>
    <row r="860" spans="1:7">
      <c r="A860" s="53" t="s">
        <v>363</v>
      </c>
      <c r="B860" s="53" t="s">
        <v>42</v>
      </c>
      <c r="C860" s="53" t="s">
        <v>99</v>
      </c>
      <c r="D860" s="53" t="s">
        <v>368</v>
      </c>
      <c r="E860" s="53" t="s">
        <v>72</v>
      </c>
      <c r="F860" s="54">
        <v>19.959999084472656</v>
      </c>
      <c r="G860" s="56">
        <v>54.009998321533203</v>
      </c>
    </row>
    <row r="861" spans="1:7">
      <c r="A861" s="53" t="s">
        <v>363</v>
      </c>
      <c r="B861" s="53" t="s">
        <v>42</v>
      </c>
      <c r="C861" s="53" t="s">
        <v>99</v>
      </c>
      <c r="D861" s="53" t="s">
        <v>121</v>
      </c>
      <c r="E861" s="53" t="s">
        <v>72</v>
      </c>
      <c r="F861" s="54">
        <v>35.380001068115234</v>
      </c>
      <c r="G861" s="56">
        <v>98</v>
      </c>
    </row>
    <row r="862" spans="1:7">
      <c r="A862" s="53" t="s">
        <v>363</v>
      </c>
      <c r="B862" s="53" t="s">
        <v>42</v>
      </c>
      <c r="C862" s="53" t="s">
        <v>99</v>
      </c>
      <c r="D862" s="53" t="s">
        <v>108</v>
      </c>
      <c r="E862" s="53" t="s">
        <v>45</v>
      </c>
      <c r="F862" s="54">
        <v>681.66998291015625</v>
      </c>
      <c r="G862" s="56">
        <v>3394.199951171875</v>
      </c>
    </row>
    <row r="863" spans="1:7">
      <c r="A863" s="53" t="s">
        <v>363</v>
      </c>
      <c r="B863" s="53" t="s">
        <v>42</v>
      </c>
      <c r="C863" s="53" t="s">
        <v>99</v>
      </c>
      <c r="D863" s="53" t="s">
        <v>110</v>
      </c>
      <c r="E863" s="53" t="s">
        <v>45</v>
      </c>
      <c r="F863" s="54">
        <v>120.29000091552734</v>
      </c>
      <c r="G863" s="56">
        <v>822.5999755859375</v>
      </c>
    </row>
    <row r="864" spans="1:7">
      <c r="A864" s="53" t="s">
        <v>363</v>
      </c>
      <c r="B864" s="53" t="s">
        <v>42</v>
      </c>
      <c r="C864" s="53" t="s">
        <v>99</v>
      </c>
      <c r="D864" s="53" t="s">
        <v>369</v>
      </c>
      <c r="E864" s="53" t="s">
        <v>45</v>
      </c>
      <c r="F864" s="54">
        <v>58.139999389648437</v>
      </c>
      <c r="G864" s="56">
        <v>297.760009765625</v>
      </c>
    </row>
    <row r="865" spans="1:7">
      <c r="A865" s="53" t="s">
        <v>363</v>
      </c>
      <c r="B865" s="53" t="s">
        <v>42</v>
      </c>
      <c r="C865" s="53" t="s">
        <v>99</v>
      </c>
      <c r="D865" s="53" t="s">
        <v>114</v>
      </c>
      <c r="E865" s="53" t="s">
        <v>45</v>
      </c>
      <c r="F865" s="54">
        <v>326.58999633789062</v>
      </c>
      <c r="G865" s="56">
        <v>1592</v>
      </c>
    </row>
    <row r="866" spans="1:7">
      <c r="A866" s="53" t="s">
        <v>363</v>
      </c>
      <c r="B866" s="53" t="s">
        <v>42</v>
      </c>
      <c r="C866" s="53" t="s">
        <v>99</v>
      </c>
      <c r="D866" s="53" t="s">
        <v>108</v>
      </c>
      <c r="E866" s="53" t="s">
        <v>45</v>
      </c>
      <c r="F866" s="54">
        <v>326.58999633789062</v>
      </c>
      <c r="G866" s="56">
        <v>1831</v>
      </c>
    </row>
    <row r="867" spans="1:7">
      <c r="A867" s="53" t="s">
        <v>363</v>
      </c>
      <c r="B867" s="53" t="s">
        <v>42</v>
      </c>
      <c r="C867" s="53" t="s">
        <v>99</v>
      </c>
      <c r="D867" s="53" t="s">
        <v>101</v>
      </c>
      <c r="E867" s="53" t="s">
        <v>45</v>
      </c>
      <c r="F867" s="54">
        <v>8.1599998474121094</v>
      </c>
      <c r="G867" s="56">
        <v>62</v>
      </c>
    </row>
    <row r="868" spans="1:7">
      <c r="A868" s="53" t="s">
        <v>363</v>
      </c>
      <c r="B868" s="53" t="s">
        <v>42</v>
      </c>
      <c r="C868" s="53" t="s">
        <v>99</v>
      </c>
      <c r="D868" s="53" t="s">
        <v>101</v>
      </c>
      <c r="E868" s="53" t="s">
        <v>80</v>
      </c>
      <c r="F868" s="54">
        <v>25897.83984375</v>
      </c>
      <c r="G868" s="56">
        <v>129051.796875</v>
      </c>
    </row>
    <row r="869" spans="1:7">
      <c r="A869" s="53" t="s">
        <v>363</v>
      </c>
      <c r="B869" s="53" t="s">
        <v>42</v>
      </c>
      <c r="C869" s="53" t="s">
        <v>99</v>
      </c>
      <c r="D869" s="53" t="s">
        <v>110</v>
      </c>
      <c r="E869" s="53" t="s">
        <v>45</v>
      </c>
      <c r="F869" s="54">
        <v>200.49000549316406</v>
      </c>
      <c r="G869" s="56">
        <v>700.20001220703125</v>
      </c>
    </row>
    <row r="870" spans="1:7">
      <c r="A870" s="53" t="s">
        <v>363</v>
      </c>
      <c r="B870" s="53" t="s">
        <v>42</v>
      </c>
      <c r="C870" s="53" t="s">
        <v>99</v>
      </c>
      <c r="D870" s="53" t="s">
        <v>101</v>
      </c>
      <c r="E870" s="53" t="s">
        <v>45</v>
      </c>
      <c r="F870" s="54">
        <v>9426.4697265625</v>
      </c>
      <c r="G870" s="56">
        <v>51924.28125</v>
      </c>
    </row>
    <row r="871" spans="1:7">
      <c r="A871" s="53" t="s">
        <v>363</v>
      </c>
      <c r="B871" s="53" t="s">
        <v>42</v>
      </c>
      <c r="C871" s="53" t="s">
        <v>99</v>
      </c>
      <c r="D871" s="53" t="s">
        <v>127</v>
      </c>
      <c r="E871" s="53" t="s">
        <v>72</v>
      </c>
      <c r="F871" s="54">
        <v>13.609999656677246</v>
      </c>
      <c r="G871" s="56">
        <v>102</v>
      </c>
    </row>
    <row r="872" spans="1:7">
      <c r="A872" s="53" t="s">
        <v>363</v>
      </c>
      <c r="B872" s="53" t="s">
        <v>42</v>
      </c>
      <c r="C872" s="53" t="s">
        <v>99</v>
      </c>
      <c r="D872" s="53" t="s">
        <v>114</v>
      </c>
      <c r="E872" s="53" t="s">
        <v>124</v>
      </c>
      <c r="F872" s="54">
        <v>19563.08984375</v>
      </c>
      <c r="G872" s="56">
        <v>75330.6015625</v>
      </c>
    </row>
    <row r="873" spans="1:7">
      <c r="A873" s="53" t="s">
        <v>363</v>
      </c>
      <c r="B873" s="53" t="s">
        <v>42</v>
      </c>
      <c r="C873" s="53" t="s">
        <v>99</v>
      </c>
      <c r="D873" s="53" t="s">
        <v>108</v>
      </c>
      <c r="E873" s="53" t="s">
        <v>45</v>
      </c>
      <c r="F873" s="54">
        <v>13722.14013671875</v>
      </c>
      <c r="G873" s="56">
        <v>59659.94921875</v>
      </c>
    </row>
    <row r="874" spans="1:7">
      <c r="A874" s="53" t="s">
        <v>363</v>
      </c>
      <c r="B874" s="53" t="s">
        <v>42</v>
      </c>
      <c r="C874" s="53" t="s">
        <v>99</v>
      </c>
      <c r="D874" s="53" t="s">
        <v>101</v>
      </c>
      <c r="E874" s="53" t="s">
        <v>45</v>
      </c>
      <c r="F874" s="54">
        <v>4471.9501953125</v>
      </c>
      <c r="G874" s="56">
        <v>18264.859375</v>
      </c>
    </row>
    <row r="875" spans="1:7">
      <c r="A875" s="53" t="s">
        <v>363</v>
      </c>
      <c r="B875" s="53" t="s">
        <v>42</v>
      </c>
      <c r="C875" s="53" t="s">
        <v>99</v>
      </c>
      <c r="D875" s="53" t="s">
        <v>100</v>
      </c>
      <c r="E875" s="53" t="s">
        <v>45</v>
      </c>
      <c r="F875" s="54">
        <v>4881.60986328125</v>
      </c>
      <c r="G875" s="56">
        <v>26808.220703125</v>
      </c>
    </row>
    <row r="876" spans="1:7">
      <c r="A876" s="53" t="s">
        <v>363</v>
      </c>
      <c r="B876" s="53" t="s">
        <v>42</v>
      </c>
      <c r="C876" s="53" t="s">
        <v>99</v>
      </c>
      <c r="D876" s="53" t="s">
        <v>114</v>
      </c>
      <c r="E876" s="53" t="s">
        <v>45</v>
      </c>
      <c r="F876" s="54">
        <v>4552.830078125</v>
      </c>
      <c r="G876" s="56">
        <v>7607.580078125</v>
      </c>
    </row>
    <row r="877" spans="1:7">
      <c r="A877" s="53" t="s">
        <v>363</v>
      </c>
      <c r="B877" s="53" t="s">
        <v>42</v>
      </c>
      <c r="C877" s="53" t="s">
        <v>99</v>
      </c>
      <c r="D877" s="53" t="s">
        <v>108</v>
      </c>
      <c r="E877" s="53" t="s">
        <v>45</v>
      </c>
      <c r="F877" s="54">
        <v>34635.760314941406</v>
      </c>
      <c r="G877" s="56">
        <v>146852</v>
      </c>
    </row>
    <row r="878" spans="1:7">
      <c r="A878" s="53" t="s">
        <v>363</v>
      </c>
      <c r="B878" s="53" t="s">
        <v>42</v>
      </c>
      <c r="C878" s="53" t="s">
        <v>99</v>
      </c>
      <c r="D878" s="53" t="s">
        <v>110</v>
      </c>
      <c r="E878" s="53" t="s">
        <v>45</v>
      </c>
      <c r="F878" s="54">
        <v>1140.5400085449219</v>
      </c>
      <c r="G878" s="56">
        <v>11643.719970703125</v>
      </c>
    </row>
    <row r="879" spans="1:7">
      <c r="A879" s="53" t="s">
        <v>363</v>
      </c>
      <c r="B879" s="53" t="s">
        <v>42</v>
      </c>
      <c r="C879" s="53" t="s">
        <v>99</v>
      </c>
      <c r="D879" s="53" t="s">
        <v>125</v>
      </c>
      <c r="E879" s="53" t="s">
        <v>45</v>
      </c>
      <c r="F879" s="54">
        <v>8778.4502410888672</v>
      </c>
      <c r="G879" s="56">
        <v>49937.099975585938</v>
      </c>
    </row>
    <row r="880" spans="1:7">
      <c r="A880" s="53" t="s">
        <v>363</v>
      </c>
      <c r="B880" s="53" t="s">
        <v>42</v>
      </c>
      <c r="C880" s="53" t="s">
        <v>99</v>
      </c>
      <c r="D880" s="53" t="s">
        <v>101</v>
      </c>
      <c r="E880" s="53" t="s">
        <v>45</v>
      </c>
      <c r="F880" s="54">
        <v>7302.8900985717773</v>
      </c>
      <c r="G880" s="56">
        <v>45553</v>
      </c>
    </row>
    <row r="881" spans="1:7">
      <c r="A881" s="53" t="s">
        <v>363</v>
      </c>
      <c r="B881" s="53" t="s">
        <v>42</v>
      </c>
      <c r="C881" s="53" t="s">
        <v>99</v>
      </c>
      <c r="D881" s="53" t="s">
        <v>108</v>
      </c>
      <c r="E881" s="53" t="s">
        <v>45</v>
      </c>
      <c r="F881" s="54">
        <v>1581.6300048828125</v>
      </c>
      <c r="G881" s="56">
        <v>2947.10009765625</v>
      </c>
    </row>
    <row r="882" spans="1:7">
      <c r="A882" s="53" t="s">
        <v>363</v>
      </c>
      <c r="B882" s="53" t="s">
        <v>42</v>
      </c>
      <c r="C882" s="53" t="s">
        <v>99</v>
      </c>
      <c r="D882" s="53" t="s">
        <v>101</v>
      </c>
      <c r="E882" s="53" t="s">
        <v>45</v>
      </c>
      <c r="F882" s="54">
        <v>5470.2900390625</v>
      </c>
      <c r="G882" s="56">
        <v>24025</v>
      </c>
    </row>
    <row r="883" spans="1:7">
      <c r="A883" s="53" t="s">
        <v>363</v>
      </c>
      <c r="B883" s="53" t="s">
        <v>42</v>
      </c>
      <c r="C883" s="53" t="s">
        <v>99</v>
      </c>
      <c r="D883" s="53" t="s">
        <v>312</v>
      </c>
      <c r="E883" s="53" t="s">
        <v>107</v>
      </c>
      <c r="F883" s="54">
        <v>24005.349609375</v>
      </c>
      <c r="G883" s="56">
        <v>106158.3828125</v>
      </c>
    </row>
    <row r="884" spans="1:7">
      <c r="A884" s="53" t="s">
        <v>363</v>
      </c>
      <c r="B884" s="53" t="s">
        <v>42</v>
      </c>
      <c r="C884" s="53" t="s">
        <v>99</v>
      </c>
      <c r="D884" s="53" t="s">
        <v>101</v>
      </c>
      <c r="E884" s="53" t="s">
        <v>107</v>
      </c>
      <c r="F884" s="54">
        <v>21847.810546875</v>
      </c>
      <c r="G884" s="56">
        <v>91228.5078125</v>
      </c>
    </row>
    <row r="885" spans="1:7">
      <c r="A885" s="53" t="s">
        <v>363</v>
      </c>
      <c r="B885" s="53" t="s">
        <v>42</v>
      </c>
      <c r="C885" s="53" t="s">
        <v>99</v>
      </c>
      <c r="D885" s="53" t="s">
        <v>125</v>
      </c>
      <c r="E885" s="53" t="s">
        <v>45</v>
      </c>
      <c r="F885" s="54">
        <v>3766.929931640625</v>
      </c>
      <c r="G885" s="56">
        <v>17450.91015625</v>
      </c>
    </row>
    <row r="886" spans="1:7">
      <c r="A886" s="53" t="s">
        <v>363</v>
      </c>
      <c r="B886" s="53" t="s">
        <v>42</v>
      </c>
      <c r="C886" s="53" t="s">
        <v>99</v>
      </c>
      <c r="D886" s="53" t="s">
        <v>100</v>
      </c>
      <c r="E886" s="53" t="s">
        <v>45</v>
      </c>
      <c r="F886" s="54">
        <v>1883.56005859375</v>
      </c>
      <c r="G886" s="56">
        <v>11377</v>
      </c>
    </row>
    <row r="887" spans="1:7">
      <c r="A887" s="53" t="s">
        <v>363</v>
      </c>
      <c r="B887" s="53" t="s">
        <v>42</v>
      </c>
      <c r="C887" s="53" t="s">
        <v>99</v>
      </c>
      <c r="D887" s="53" t="s">
        <v>108</v>
      </c>
      <c r="E887" s="53" t="s">
        <v>45</v>
      </c>
      <c r="F887" s="54">
        <v>408.239990234375</v>
      </c>
      <c r="G887" s="56">
        <v>2069.10009765625</v>
      </c>
    </row>
    <row r="888" spans="1:7">
      <c r="A888" s="53" t="s">
        <v>363</v>
      </c>
      <c r="B888" s="53" t="s">
        <v>42</v>
      </c>
      <c r="C888" s="53" t="s">
        <v>99</v>
      </c>
      <c r="D888" s="53" t="s">
        <v>129</v>
      </c>
      <c r="E888" s="53" t="s">
        <v>45</v>
      </c>
      <c r="F888" s="54">
        <v>327.04000854492187</v>
      </c>
      <c r="G888" s="56">
        <v>1080</v>
      </c>
    </row>
    <row r="889" spans="1:7">
      <c r="A889" s="53" t="s">
        <v>363</v>
      </c>
      <c r="B889" s="53" t="s">
        <v>42</v>
      </c>
      <c r="C889" s="53" t="s">
        <v>99</v>
      </c>
      <c r="D889" s="53" t="s">
        <v>114</v>
      </c>
      <c r="E889" s="53" t="s">
        <v>45</v>
      </c>
      <c r="F889" s="54">
        <v>14788.16015625</v>
      </c>
      <c r="G889" s="56">
        <v>74239.9296875</v>
      </c>
    </row>
    <row r="890" spans="1:7">
      <c r="A890" s="53" t="s">
        <v>363</v>
      </c>
      <c r="B890" s="53" t="s">
        <v>42</v>
      </c>
      <c r="C890" s="53" t="s">
        <v>99</v>
      </c>
      <c r="D890" s="53" t="s">
        <v>108</v>
      </c>
      <c r="E890" s="53" t="s">
        <v>45</v>
      </c>
      <c r="F890" s="54">
        <v>9632.1304702758789</v>
      </c>
      <c r="G890" s="56">
        <v>54559.291625976563</v>
      </c>
    </row>
    <row r="891" spans="1:7">
      <c r="A891" s="53" t="s">
        <v>363</v>
      </c>
      <c r="B891" s="53" t="s">
        <v>42</v>
      </c>
      <c r="C891" s="53" t="s">
        <v>99</v>
      </c>
      <c r="D891" s="53" t="s">
        <v>110</v>
      </c>
      <c r="E891" s="53" t="s">
        <v>45</v>
      </c>
      <c r="F891" s="54">
        <v>9307.8095703125</v>
      </c>
      <c r="G891" s="56">
        <v>87521.6015625</v>
      </c>
    </row>
    <row r="892" spans="1:7">
      <c r="A892" s="53" t="s">
        <v>363</v>
      </c>
      <c r="B892" s="53" t="s">
        <v>42</v>
      </c>
      <c r="C892" s="53" t="s">
        <v>99</v>
      </c>
      <c r="D892" s="53" t="s">
        <v>125</v>
      </c>
      <c r="E892" s="53" t="s">
        <v>45</v>
      </c>
      <c r="F892" s="54">
        <v>517.0999755859375</v>
      </c>
      <c r="G892" s="56">
        <v>4925.5400390625</v>
      </c>
    </row>
    <row r="893" spans="1:7">
      <c r="A893" s="53" t="s">
        <v>363</v>
      </c>
      <c r="B893" s="53" t="s">
        <v>42</v>
      </c>
      <c r="C893" s="53" t="s">
        <v>99</v>
      </c>
      <c r="D893" s="53" t="s">
        <v>101</v>
      </c>
      <c r="E893" s="53" t="s">
        <v>45</v>
      </c>
      <c r="F893" s="54">
        <v>10340.650390625</v>
      </c>
      <c r="G893" s="56">
        <v>55569.80078125</v>
      </c>
    </row>
    <row r="894" spans="1:7">
      <c r="A894" s="53" t="s">
        <v>363</v>
      </c>
      <c r="B894" s="53" t="s">
        <v>42</v>
      </c>
      <c r="C894" s="53" t="s">
        <v>99</v>
      </c>
      <c r="D894" s="53" t="s">
        <v>101</v>
      </c>
      <c r="E894" s="53" t="s">
        <v>45</v>
      </c>
      <c r="F894" s="54">
        <v>12086</v>
      </c>
      <c r="G894" s="56">
        <v>80436.0625</v>
      </c>
    </row>
    <row r="895" spans="1:7">
      <c r="A895" s="53" t="s">
        <v>363</v>
      </c>
      <c r="B895" s="53" t="s">
        <v>42</v>
      </c>
      <c r="C895" s="53" t="s">
        <v>99</v>
      </c>
      <c r="D895" s="53" t="s">
        <v>125</v>
      </c>
      <c r="E895" s="53" t="s">
        <v>95</v>
      </c>
      <c r="F895" s="54">
        <v>7353.7099609375</v>
      </c>
      <c r="G895" s="56">
        <v>10476</v>
      </c>
    </row>
    <row r="896" spans="1:7">
      <c r="A896" s="53" t="s">
        <v>363</v>
      </c>
      <c r="B896" s="53" t="s">
        <v>42</v>
      </c>
      <c r="C896" s="53" t="s">
        <v>99</v>
      </c>
      <c r="D896" s="53" t="s">
        <v>101</v>
      </c>
      <c r="E896" s="53" t="s">
        <v>72</v>
      </c>
      <c r="F896" s="54">
        <v>2748.320068359375</v>
      </c>
      <c r="G896" s="56">
        <v>10138.7001953125</v>
      </c>
    </row>
    <row r="897" spans="1:7">
      <c r="A897" s="53" t="s">
        <v>363</v>
      </c>
      <c r="B897" s="53" t="s">
        <v>42</v>
      </c>
      <c r="C897" s="53" t="s">
        <v>99</v>
      </c>
      <c r="D897" s="53" t="s">
        <v>125</v>
      </c>
      <c r="E897" s="53" t="s">
        <v>45</v>
      </c>
      <c r="F897" s="54">
        <v>183.30000305175781</v>
      </c>
      <c r="G897" s="56">
        <v>36820.390625</v>
      </c>
    </row>
    <row r="898" spans="1:7">
      <c r="A898" s="53" t="s">
        <v>363</v>
      </c>
      <c r="B898" s="53" t="s">
        <v>42</v>
      </c>
      <c r="C898" s="53" t="s">
        <v>99</v>
      </c>
      <c r="D898" s="53" t="s">
        <v>125</v>
      </c>
      <c r="E898" s="53" t="s">
        <v>72</v>
      </c>
      <c r="F898" s="54">
        <v>15.419999599456787</v>
      </c>
      <c r="G898" s="56">
        <v>36</v>
      </c>
    </row>
    <row r="899" spans="1:7">
      <c r="A899" s="53" t="s">
        <v>363</v>
      </c>
      <c r="B899" s="53" t="s">
        <v>42</v>
      </c>
      <c r="C899" s="53" t="s">
        <v>99</v>
      </c>
      <c r="D899" s="53" t="s">
        <v>101</v>
      </c>
      <c r="E899" s="53" t="s">
        <v>45</v>
      </c>
      <c r="F899" s="54">
        <v>1956.72998046875</v>
      </c>
      <c r="G899" s="56">
        <v>9004</v>
      </c>
    </row>
    <row r="900" spans="1:7">
      <c r="A900" s="53" t="s">
        <v>363</v>
      </c>
      <c r="B900" s="53" t="s">
        <v>42</v>
      </c>
      <c r="C900" s="53" t="s">
        <v>99</v>
      </c>
      <c r="D900" s="53" t="s">
        <v>106</v>
      </c>
      <c r="E900" s="53" t="s">
        <v>107</v>
      </c>
      <c r="F900" s="54">
        <v>23400.970703125</v>
      </c>
      <c r="G900" s="56">
        <v>99662.25</v>
      </c>
    </row>
    <row r="901" spans="1:7">
      <c r="A901" s="53" t="s">
        <v>363</v>
      </c>
      <c r="B901" s="53" t="s">
        <v>42</v>
      </c>
      <c r="C901" s="53" t="s">
        <v>99</v>
      </c>
      <c r="D901" s="53" t="s">
        <v>328</v>
      </c>
      <c r="E901" s="53" t="s">
        <v>72</v>
      </c>
      <c r="F901" s="54">
        <v>99.790000915527344</v>
      </c>
      <c r="G901" s="56">
        <v>135</v>
      </c>
    </row>
    <row r="902" spans="1:7">
      <c r="A902" s="53" t="s">
        <v>363</v>
      </c>
      <c r="B902" s="53" t="s">
        <v>42</v>
      </c>
      <c r="C902" s="53" t="s">
        <v>99</v>
      </c>
      <c r="D902" s="53" t="s">
        <v>116</v>
      </c>
      <c r="E902" s="53" t="s">
        <v>72</v>
      </c>
      <c r="F902" s="54">
        <v>63.950000762939453</v>
      </c>
      <c r="G902" s="56">
        <v>127.31999969482422</v>
      </c>
    </row>
    <row r="903" spans="1:7">
      <c r="A903" s="53" t="s">
        <v>363</v>
      </c>
      <c r="B903" s="53" t="s">
        <v>42</v>
      </c>
      <c r="C903" s="53" t="s">
        <v>99</v>
      </c>
      <c r="D903" s="53" t="s">
        <v>109</v>
      </c>
      <c r="E903" s="53" t="s">
        <v>72</v>
      </c>
      <c r="F903" s="54">
        <v>51.260000228881836</v>
      </c>
      <c r="G903" s="56">
        <v>179.27999877929687</v>
      </c>
    </row>
    <row r="904" spans="1:7">
      <c r="A904" s="53" t="s">
        <v>363</v>
      </c>
      <c r="B904" s="53" t="s">
        <v>42</v>
      </c>
      <c r="C904" s="53" t="s">
        <v>99</v>
      </c>
      <c r="D904" s="53" t="s">
        <v>119</v>
      </c>
      <c r="E904" s="53" t="s">
        <v>72</v>
      </c>
      <c r="F904" s="54">
        <v>454.04999542236328</v>
      </c>
      <c r="G904" s="56">
        <v>836.79998779296875</v>
      </c>
    </row>
    <row r="905" spans="1:7">
      <c r="A905" s="53" t="s">
        <v>363</v>
      </c>
      <c r="B905" s="53" t="s">
        <v>42</v>
      </c>
      <c r="C905" s="53" t="s">
        <v>99</v>
      </c>
      <c r="D905" s="53" t="s">
        <v>313</v>
      </c>
      <c r="E905" s="53" t="s">
        <v>72</v>
      </c>
      <c r="F905" s="54">
        <v>19.959999084472656</v>
      </c>
      <c r="G905" s="56">
        <v>54.009998321533203</v>
      </c>
    </row>
    <row r="906" spans="1:7">
      <c r="A906" s="53" t="s">
        <v>363</v>
      </c>
      <c r="B906" s="53" t="s">
        <v>42</v>
      </c>
      <c r="C906" s="53" t="s">
        <v>99</v>
      </c>
      <c r="D906" s="53" t="s">
        <v>105</v>
      </c>
      <c r="E906" s="53" t="s">
        <v>72</v>
      </c>
      <c r="F906" s="54">
        <v>34.020000457763672</v>
      </c>
      <c r="G906" s="56">
        <v>30.950000762939453</v>
      </c>
    </row>
    <row r="907" spans="1:7">
      <c r="A907" s="53" t="s">
        <v>363</v>
      </c>
      <c r="B907" s="53" t="s">
        <v>42</v>
      </c>
      <c r="C907" s="53" t="s">
        <v>99</v>
      </c>
      <c r="D907" s="53" t="s">
        <v>103</v>
      </c>
      <c r="E907" s="53" t="s">
        <v>72</v>
      </c>
      <c r="F907" s="54">
        <v>119.75</v>
      </c>
      <c r="G907" s="56">
        <v>196</v>
      </c>
    </row>
    <row r="908" spans="1:7">
      <c r="A908" s="53" t="s">
        <v>363</v>
      </c>
      <c r="B908" s="53" t="s">
        <v>42</v>
      </c>
      <c r="C908" s="53" t="s">
        <v>99</v>
      </c>
      <c r="D908" s="53" t="s">
        <v>108</v>
      </c>
      <c r="E908" s="53" t="s">
        <v>72</v>
      </c>
      <c r="F908" s="54">
        <v>17.690000534057617</v>
      </c>
      <c r="G908" s="56">
        <v>44.209999084472656</v>
      </c>
    </row>
    <row r="909" spans="1:7">
      <c r="A909" s="53" t="s">
        <v>363</v>
      </c>
      <c r="B909" s="53" t="s">
        <v>42</v>
      </c>
      <c r="C909" s="53" t="s">
        <v>99</v>
      </c>
      <c r="D909" s="53" t="s">
        <v>100</v>
      </c>
      <c r="E909" s="53" t="s">
        <v>45</v>
      </c>
      <c r="F909" s="54">
        <v>2422.2099609375</v>
      </c>
      <c r="G909" s="56">
        <v>10683.4501953125</v>
      </c>
    </row>
    <row r="910" spans="1:7">
      <c r="A910" s="53" t="s">
        <v>363</v>
      </c>
      <c r="B910" s="53" t="s">
        <v>42</v>
      </c>
      <c r="C910" s="53" t="s">
        <v>99</v>
      </c>
      <c r="D910" s="53" t="s">
        <v>100</v>
      </c>
      <c r="E910" s="53" t="s">
        <v>95</v>
      </c>
      <c r="F910" s="54">
        <v>7353.7099609375</v>
      </c>
      <c r="G910" s="56">
        <v>10476</v>
      </c>
    </row>
    <row r="911" spans="1:7" ht="15.75" thickBot="1">
      <c r="A911" s="38" t="s">
        <v>363</v>
      </c>
      <c r="B911" s="39"/>
      <c r="C911" s="39"/>
      <c r="D911" s="39"/>
      <c r="E911" s="39"/>
      <c r="F911" s="39">
        <f>SUM(F758:F910)</f>
        <v>1364202.7582178116</v>
      </c>
      <c r="G911" s="40">
        <f>SUM(G758:G910)</f>
        <v>5375462.4602012634</v>
      </c>
    </row>
    <row r="912" spans="1:7">
      <c r="A912" s="53" t="s">
        <v>373</v>
      </c>
      <c r="B912" s="53" t="s">
        <v>42</v>
      </c>
      <c r="C912" s="53" t="s">
        <v>67</v>
      </c>
      <c r="D912" s="53" t="s">
        <v>83</v>
      </c>
      <c r="E912" s="53" t="s">
        <v>45</v>
      </c>
      <c r="F912" s="54">
        <v>791.98001098632812</v>
      </c>
      <c r="G912" s="56">
        <v>861.29998779296875</v>
      </c>
    </row>
    <row r="913" spans="1:7">
      <c r="A913" s="53" t="s">
        <v>373</v>
      </c>
      <c r="B913" s="53" t="s">
        <v>42</v>
      </c>
      <c r="C913" s="53" t="s">
        <v>67</v>
      </c>
      <c r="D913" s="53" t="s">
        <v>82</v>
      </c>
      <c r="E913" s="53" t="s">
        <v>45</v>
      </c>
      <c r="F913" s="54">
        <v>132.89999389648437</v>
      </c>
      <c r="G913" s="56">
        <v>178</v>
      </c>
    </row>
    <row r="914" spans="1:7">
      <c r="A914" s="53" t="s">
        <v>373</v>
      </c>
      <c r="B914" s="53" t="s">
        <v>42</v>
      </c>
      <c r="C914" s="53" t="s">
        <v>67</v>
      </c>
      <c r="D914" s="53" t="s">
        <v>68</v>
      </c>
      <c r="E914" s="53" t="s">
        <v>78</v>
      </c>
      <c r="F914" s="54">
        <v>1968.6099853515625</v>
      </c>
      <c r="G914" s="56">
        <v>5078.5</v>
      </c>
    </row>
    <row r="915" spans="1:7">
      <c r="A915" s="53" t="s">
        <v>373</v>
      </c>
      <c r="B915" s="53" t="s">
        <v>42</v>
      </c>
      <c r="C915" s="53" t="s">
        <v>67</v>
      </c>
      <c r="D915" s="53" t="s">
        <v>79</v>
      </c>
      <c r="E915" s="53" t="s">
        <v>45</v>
      </c>
      <c r="F915" s="54">
        <v>108.86000061035156</v>
      </c>
      <c r="G915" s="56">
        <v>610.79998779296875</v>
      </c>
    </row>
    <row r="916" spans="1:7">
      <c r="A916" s="53" t="s">
        <v>373</v>
      </c>
      <c r="B916" s="53" t="s">
        <v>42</v>
      </c>
      <c r="C916" s="53" t="s">
        <v>67</v>
      </c>
      <c r="D916" s="53" t="s">
        <v>79</v>
      </c>
      <c r="E916" s="53" t="s">
        <v>78</v>
      </c>
      <c r="F916" s="54">
        <v>2771.929931640625</v>
      </c>
      <c r="G916" s="56">
        <v>8680.900390625</v>
      </c>
    </row>
    <row r="917" spans="1:7">
      <c r="A917" s="53" t="s">
        <v>373</v>
      </c>
      <c r="B917" s="53" t="s">
        <v>42</v>
      </c>
      <c r="C917" s="53" t="s">
        <v>67</v>
      </c>
      <c r="D917" s="53" t="s">
        <v>366</v>
      </c>
      <c r="E917" s="53" t="s">
        <v>76</v>
      </c>
      <c r="F917" s="54">
        <v>12972.8701171875</v>
      </c>
      <c r="G917" s="56">
        <v>37570</v>
      </c>
    </row>
    <row r="918" spans="1:7">
      <c r="A918" s="53" t="s">
        <v>373</v>
      </c>
      <c r="B918" s="53" t="s">
        <v>42</v>
      </c>
      <c r="C918" s="53" t="s">
        <v>67</v>
      </c>
      <c r="D918" s="53" t="s">
        <v>91</v>
      </c>
      <c r="E918" s="53" t="s">
        <v>45</v>
      </c>
      <c r="F918" s="54">
        <v>360.6099853515625</v>
      </c>
      <c r="G918" s="56">
        <v>834.739990234375</v>
      </c>
    </row>
    <row r="919" spans="1:7">
      <c r="A919" s="53" t="s">
        <v>373</v>
      </c>
      <c r="B919" s="53" t="s">
        <v>42</v>
      </c>
      <c r="C919" s="53" t="s">
        <v>67</v>
      </c>
      <c r="D919" s="53" t="s">
        <v>69</v>
      </c>
      <c r="E919" s="53" t="s">
        <v>45</v>
      </c>
      <c r="F919" s="54">
        <v>490</v>
      </c>
      <c r="G919" s="56">
        <v>749.79998779296875</v>
      </c>
    </row>
    <row r="920" spans="1:7">
      <c r="A920" s="53" t="s">
        <v>373</v>
      </c>
      <c r="B920" s="53" t="s">
        <v>42</v>
      </c>
      <c r="C920" s="53" t="s">
        <v>67</v>
      </c>
      <c r="D920" s="53" t="s">
        <v>366</v>
      </c>
      <c r="E920" s="53" t="s">
        <v>45</v>
      </c>
      <c r="F920" s="54">
        <v>356.25</v>
      </c>
      <c r="G920" s="56">
        <v>1402.6199951171875</v>
      </c>
    </row>
    <row r="921" spans="1:7">
      <c r="A921" s="53" t="s">
        <v>373</v>
      </c>
      <c r="B921" s="53" t="s">
        <v>42</v>
      </c>
      <c r="C921" s="53" t="s">
        <v>67</v>
      </c>
      <c r="D921" s="53" t="s">
        <v>79</v>
      </c>
      <c r="E921" s="53" t="s">
        <v>95</v>
      </c>
      <c r="F921" s="54">
        <v>647.280029296875</v>
      </c>
      <c r="G921" s="56">
        <v>1937.52001953125</v>
      </c>
    </row>
    <row r="922" spans="1:7">
      <c r="A922" s="53" t="s">
        <v>373</v>
      </c>
      <c r="B922" s="53" t="s">
        <v>42</v>
      </c>
      <c r="C922" s="53" t="s">
        <v>67</v>
      </c>
      <c r="D922" s="53" t="s">
        <v>91</v>
      </c>
      <c r="E922" s="53" t="s">
        <v>45</v>
      </c>
      <c r="F922" s="54">
        <v>17154.119140625</v>
      </c>
      <c r="G922" s="56">
        <v>23574.75</v>
      </c>
    </row>
    <row r="923" spans="1:7">
      <c r="A923" s="53" t="s">
        <v>373</v>
      </c>
      <c r="B923" s="53" t="s">
        <v>42</v>
      </c>
      <c r="C923" s="53" t="s">
        <v>67</v>
      </c>
      <c r="D923" s="53" t="s">
        <v>69</v>
      </c>
      <c r="E923" s="53" t="s">
        <v>45</v>
      </c>
      <c r="F923" s="54">
        <v>403.32000732421875</v>
      </c>
      <c r="G923" s="56">
        <v>9542.0703125</v>
      </c>
    </row>
    <row r="924" spans="1:7">
      <c r="A924" s="53" t="s">
        <v>373</v>
      </c>
      <c r="B924" s="53" t="s">
        <v>42</v>
      </c>
      <c r="C924" s="53" t="s">
        <v>67</v>
      </c>
      <c r="D924" s="53" t="s">
        <v>79</v>
      </c>
      <c r="E924" s="53" t="s">
        <v>45</v>
      </c>
      <c r="F924" s="54">
        <v>204.1199951171875</v>
      </c>
      <c r="G924" s="56">
        <v>1176</v>
      </c>
    </row>
    <row r="925" spans="1:7">
      <c r="A925" s="53" t="s">
        <v>373</v>
      </c>
      <c r="B925" s="53" t="s">
        <v>42</v>
      </c>
      <c r="C925" s="53" t="s">
        <v>67</v>
      </c>
      <c r="D925" s="53" t="s">
        <v>71</v>
      </c>
      <c r="E925" s="53" t="s">
        <v>89</v>
      </c>
      <c r="F925" s="54">
        <v>20157.83984375</v>
      </c>
      <c r="G925" s="56">
        <v>20000</v>
      </c>
    </row>
    <row r="926" spans="1:7">
      <c r="A926" s="53" t="s">
        <v>373</v>
      </c>
      <c r="B926" s="53" t="s">
        <v>42</v>
      </c>
      <c r="C926" s="53" t="s">
        <v>67</v>
      </c>
      <c r="D926" s="53" t="s">
        <v>69</v>
      </c>
      <c r="E926" s="53" t="s">
        <v>45</v>
      </c>
      <c r="F926" s="54">
        <v>15888.599975585938</v>
      </c>
      <c r="G926" s="56">
        <v>13060.44970703125</v>
      </c>
    </row>
    <row r="927" spans="1:7">
      <c r="A927" s="53" t="s">
        <v>373</v>
      </c>
      <c r="B927" s="53" t="s">
        <v>42</v>
      </c>
      <c r="C927" s="53" t="s">
        <v>67</v>
      </c>
      <c r="D927" s="53" t="s">
        <v>79</v>
      </c>
      <c r="E927" s="53" t="s">
        <v>95</v>
      </c>
      <c r="F927" s="54">
        <v>433.63999938964844</v>
      </c>
      <c r="G927" s="56">
        <v>2926</v>
      </c>
    </row>
    <row r="928" spans="1:7">
      <c r="A928" s="53" t="s">
        <v>373</v>
      </c>
      <c r="B928" s="53" t="s">
        <v>42</v>
      </c>
      <c r="C928" s="53" t="s">
        <v>67</v>
      </c>
      <c r="D928" s="53" t="s">
        <v>310</v>
      </c>
      <c r="E928" s="53" t="s">
        <v>45</v>
      </c>
      <c r="F928" s="54">
        <v>3919.080078125</v>
      </c>
      <c r="G928" s="56">
        <v>9516</v>
      </c>
    </row>
    <row r="929" spans="1:7">
      <c r="A929" s="53" t="s">
        <v>373</v>
      </c>
      <c r="B929" s="53" t="s">
        <v>42</v>
      </c>
      <c r="C929" s="53" t="s">
        <v>67</v>
      </c>
      <c r="D929" s="53" t="s">
        <v>90</v>
      </c>
      <c r="E929" s="53" t="s">
        <v>45</v>
      </c>
      <c r="F929" s="54">
        <v>39908.359375</v>
      </c>
      <c r="G929" s="56">
        <v>30372.25</v>
      </c>
    </row>
    <row r="930" spans="1:7">
      <c r="A930" s="53" t="s">
        <v>373</v>
      </c>
      <c r="B930" s="53" t="s">
        <v>42</v>
      </c>
      <c r="C930" s="53" t="s">
        <v>67</v>
      </c>
      <c r="D930" s="53" t="s">
        <v>71</v>
      </c>
      <c r="E930" s="53" t="s">
        <v>45</v>
      </c>
      <c r="F930" s="54">
        <v>2942.93994140625</v>
      </c>
      <c r="G930" s="56">
        <v>4710.8798828125</v>
      </c>
    </row>
    <row r="931" spans="1:7">
      <c r="A931" s="53" t="s">
        <v>373</v>
      </c>
      <c r="B931" s="53" t="s">
        <v>42</v>
      </c>
      <c r="C931" s="53" t="s">
        <v>67</v>
      </c>
      <c r="D931" s="53" t="s">
        <v>71</v>
      </c>
      <c r="E931" s="53" t="s">
        <v>45</v>
      </c>
      <c r="F931" s="54">
        <v>1917.5000457763672</v>
      </c>
      <c r="G931" s="56">
        <v>10377.949951171875</v>
      </c>
    </row>
    <row r="932" spans="1:7">
      <c r="A932" s="53" t="s">
        <v>373</v>
      </c>
      <c r="B932" s="53" t="s">
        <v>42</v>
      </c>
      <c r="C932" s="53" t="s">
        <v>67</v>
      </c>
      <c r="D932" s="53" t="s">
        <v>69</v>
      </c>
      <c r="E932" s="53" t="s">
        <v>45</v>
      </c>
      <c r="F932" s="54">
        <v>13158.390319824219</v>
      </c>
      <c r="G932" s="56">
        <v>29507.1494140625</v>
      </c>
    </row>
    <row r="933" spans="1:7">
      <c r="A933" s="53" t="s">
        <v>373</v>
      </c>
      <c r="B933" s="53" t="s">
        <v>42</v>
      </c>
      <c r="C933" s="53" t="s">
        <v>67</v>
      </c>
      <c r="D933" s="53" t="s">
        <v>83</v>
      </c>
      <c r="E933" s="53" t="s">
        <v>95</v>
      </c>
      <c r="F933" s="54">
        <v>326.58999633789062</v>
      </c>
      <c r="G933" s="56">
        <v>576</v>
      </c>
    </row>
    <row r="934" spans="1:7">
      <c r="A934" s="53" t="s">
        <v>373</v>
      </c>
      <c r="B934" s="53" t="s">
        <v>42</v>
      </c>
      <c r="C934" s="53" t="s">
        <v>67</v>
      </c>
      <c r="D934" s="53" t="s">
        <v>77</v>
      </c>
      <c r="E934" s="53" t="s">
        <v>45</v>
      </c>
      <c r="F934" s="54">
        <v>232.69999694824219</v>
      </c>
      <c r="G934" s="56">
        <v>326.6099853515625</v>
      </c>
    </row>
    <row r="935" spans="1:7">
      <c r="A935" s="53" t="s">
        <v>373</v>
      </c>
      <c r="B935" s="53" t="s">
        <v>42</v>
      </c>
      <c r="C935" s="53" t="s">
        <v>67</v>
      </c>
      <c r="D935" s="53" t="s">
        <v>68</v>
      </c>
      <c r="E935" s="53" t="s">
        <v>95</v>
      </c>
      <c r="F935" s="54">
        <v>96.160003662109375</v>
      </c>
      <c r="G935" s="56">
        <v>192</v>
      </c>
    </row>
    <row r="936" spans="1:7">
      <c r="A936" s="53" t="s">
        <v>373</v>
      </c>
      <c r="B936" s="53" t="s">
        <v>42</v>
      </c>
      <c r="C936" s="53" t="s">
        <v>67</v>
      </c>
      <c r="D936" s="53" t="s">
        <v>69</v>
      </c>
      <c r="E936" s="53" t="s">
        <v>78</v>
      </c>
      <c r="F936" s="54">
        <v>176.62999725341797</v>
      </c>
      <c r="G936" s="56">
        <v>642</v>
      </c>
    </row>
    <row r="937" spans="1:7">
      <c r="A937" s="53" t="s">
        <v>373</v>
      </c>
      <c r="B937" s="53" t="s">
        <v>42</v>
      </c>
      <c r="C937" s="53" t="s">
        <v>67</v>
      </c>
      <c r="D937" s="53" t="s">
        <v>79</v>
      </c>
      <c r="E937" s="53" t="s">
        <v>45</v>
      </c>
      <c r="F937" s="54">
        <v>1350.8200073242187</v>
      </c>
      <c r="G937" s="56">
        <v>10128.279907226562</v>
      </c>
    </row>
    <row r="938" spans="1:7">
      <c r="A938" s="53" t="s">
        <v>373</v>
      </c>
      <c r="B938" s="53" t="s">
        <v>42</v>
      </c>
      <c r="C938" s="53" t="s">
        <v>67</v>
      </c>
      <c r="D938" s="53" t="s">
        <v>94</v>
      </c>
      <c r="E938" s="53" t="s">
        <v>95</v>
      </c>
      <c r="F938" s="54">
        <v>748.42999267578125</v>
      </c>
      <c r="G938" s="56">
        <v>1890</v>
      </c>
    </row>
    <row r="939" spans="1:7">
      <c r="A939" s="53" t="s">
        <v>373</v>
      </c>
      <c r="B939" s="53" t="s">
        <v>42</v>
      </c>
      <c r="C939" s="53" t="s">
        <v>67</v>
      </c>
      <c r="D939" s="53" t="s">
        <v>77</v>
      </c>
      <c r="E939" s="53" t="s">
        <v>45</v>
      </c>
      <c r="F939" s="54">
        <v>25</v>
      </c>
      <c r="G939" s="56">
        <v>80</v>
      </c>
    </row>
    <row r="940" spans="1:7">
      <c r="A940" s="53" t="s">
        <v>373</v>
      </c>
      <c r="B940" s="53" t="s">
        <v>42</v>
      </c>
      <c r="C940" s="53" t="s">
        <v>67</v>
      </c>
      <c r="D940" s="53" t="s">
        <v>71</v>
      </c>
      <c r="E940" s="53" t="s">
        <v>45</v>
      </c>
      <c r="F940" s="54">
        <v>799.69000244140625</v>
      </c>
      <c r="G940" s="56">
        <v>6961</v>
      </c>
    </row>
    <row r="941" spans="1:7">
      <c r="A941" s="53" t="s">
        <v>373</v>
      </c>
      <c r="B941" s="53" t="s">
        <v>42</v>
      </c>
      <c r="C941" s="53" t="s">
        <v>67</v>
      </c>
      <c r="D941" s="53" t="s">
        <v>92</v>
      </c>
      <c r="E941" s="53" t="s">
        <v>78</v>
      </c>
      <c r="F941" s="54">
        <v>154.67000198364258</v>
      </c>
      <c r="G941" s="56">
        <v>484.91000366210937</v>
      </c>
    </row>
    <row r="942" spans="1:7">
      <c r="A942" s="53" t="s">
        <v>373</v>
      </c>
      <c r="B942" s="53" t="s">
        <v>42</v>
      </c>
      <c r="C942" s="53" t="s">
        <v>67</v>
      </c>
      <c r="D942" s="53" t="s">
        <v>69</v>
      </c>
      <c r="E942" s="53" t="s">
        <v>45</v>
      </c>
      <c r="F942" s="54">
        <v>22086.529296875</v>
      </c>
      <c r="G942" s="56">
        <v>70700.2705078125</v>
      </c>
    </row>
    <row r="943" spans="1:7">
      <c r="A943" s="53" t="s">
        <v>373</v>
      </c>
      <c r="B943" s="53" t="s">
        <v>42</v>
      </c>
      <c r="C943" s="53" t="s">
        <v>67</v>
      </c>
      <c r="D943" s="53" t="s">
        <v>82</v>
      </c>
      <c r="E943" s="53" t="s">
        <v>95</v>
      </c>
      <c r="F943" s="54">
        <v>29.030000686645508</v>
      </c>
      <c r="G943" s="56">
        <v>129.60000610351562</v>
      </c>
    </row>
    <row r="944" spans="1:7">
      <c r="A944" s="53" t="s">
        <v>373</v>
      </c>
      <c r="B944" s="53" t="s">
        <v>42</v>
      </c>
      <c r="C944" s="53" t="s">
        <v>67</v>
      </c>
      <c r="D944" s="53" t="s">
        <v>70</v>
      </c>
      <c r="E944" s="53" t="s">
        <v>89</v>
      </c>
      <c r="F944" s="54">
        <v>6735.91015625</v>
      </c>
      <c r="G944" s="56">
        <v>14335</v>
      </c>
    </row>
    <row r="945" spans="1:7">
      <c r="A945" s="53" t="s">
        <v>373</v>
      </c>
      <c r="B945" s="53" t="s">
        <v>42</v>
      </c>
      <c r="C945" s="53" t="s">
        <v>67</v>
      </c>
      <c r="D945" s="53" t="s">
        <v>69</v>
      </c>
      <c r="E945" s="53" t="s">
        <v>45</v>
      </c>
      <c r="F945" s="54">
        <v>3653.320068359375</v>
      </c>
      <c r="G945" s="56">
        <v>12190.25</v>
      </c>
    </row>
    <row r="946" spans="1:7">
      <c r="A946" s="53" t="s">
        <v>373</v>
      </c>
      <c r="B946" s="53" t="s">
        <v>42</v>
      </c>
      <c r="C946" s="53" t="s">
        <v>67</v>
      </c>
      <c r="D946" s="53" t="s">
        <v>68</v>
      </c>
      <c r="E946" s="53" t="s">
        <v>78</v>
      </c>
      <c r="F946" s="54">
        <v>10069.849609375</v>
      </c>
      <c r="G946" s="56">
        <v>19758</v>
      </c>
    </row>
    <row r="947" spans="1:7">
      <c r="A947" s="53" t="s">
        <v>373</v>
      </c>
      <c r="B947" s="53" t="s">
        <v>42</v>
      </c>
      <c r="C947" s="53" t="s">
        <v>67</v>
      </c>
      <c r="D947" s="53" t="s">
        <v>366</v>
      </c>
      <c r="E947" s="53" t="s">
        <v>78</v>
      </c>
      <c r="F947" s="54">
        <v>20526.16015625</v>
      </c>
      <c r="G947" s="56">
        <v>32895.26171875</v>
      </c>
    </row>
    <row r="948" spans="1:7">
      <c r="A948" s="53" t="s">
        <v>373</v>
      </c>
      <c r="B948" s="53" t="s">
        <v>42</v>
      </c>
      <c r="C948" s="53" t="s">
        <v>67</v>
      </c>
      <c r="D948" s="53" t="s">
        <v>91</v>
      </c>
      <c r="E948" s="53" t="s">
        <v>73</v>
      </c>
      <c r="F948" s="54">
        <v>9441.6201171875</v>
      </c>
      <c r="G948" s="56">
        <v>52920</v>
      </c>
    </row>
    <row r="949" spans="1:7">
      <c r="A949" s="53" t="s">
        <v>373</v>
      </c>
      <c r="B949" s="53" t="s">
        <v>42</v>
      </c>
      <c r="C949" s="53" t="s">
        <v>67</v>
      </c>
      <c r="D949" s="53" t="s">
        <v>84</v>
      </c>
      <c r="E949" s="53" t="s">
        <v>75</v>
      </c>
      <c r="F949" s="54">
        <v>15966.6103515625</v>
      </c>
      <c r="G949" s="56">
        <v>73088</v>
      </c>
    </row>
    <row r="950" spans="1:7">
      <c r="A950" s="53" t="s">
        <v>373</v>
      </c>
      <c r="B950" s="53" t="s">
        <v>42</v>
      </c>
      <c r="C950" s="53" t="s">
        <v>67</v>
      </c>
      <c r="D950" s="53" t="s">
        <v>77</v>
      </c>
      <c r="E950" s="53" t="s">
        <v>45</v>
      </c>
      <c r="F950" s="54">
        <v>7146.419921875</v>
      </c>
      <c r="G950" s="56">
        <v>15266.530029296875</v>
      </c>
    </row>
    <row r="951" spans="1:7">
      <c r="A951" s="53" t="s">
        <v>373</v>
      </c>
      <c r="B951" s="53" t="s">
        <v>42</v>
      </c>
      <c r="C951" s="53" t="s">
        <v>67</v>
      </c>
      <c r="D951" s="53" t="s">
        <v>282</v>
      </c>
      <c r="E951" s="53" t="s">
        <v>45</v>
      </c>
      <c r="F951" s="54">
        <v>20139.69921875</v>
      </c>
      <c r="G951" s="56">
        <v>10720</v>
      </c>
    </row>
    <row r="952" spans="1:7">
      <c r="A952" s="53" t="s">
        <v>373</v>
      </c>
      <c r="B952" s="53" t="s">
        <v>42</v>
      </c>
      <c r="C952" s="53" t="s">
        <v>67</v>
      </c>
      <c r="D952" s="53" t="s">
        <v>79</v>
      </c>
      <c r="E952" s="53" t="s">
        <v>80</v>
      </c>
      <c r="F952" s="54">
        <v>8885.3203125</v>
      </c>
      <c r="G952" s="56">
        <v>58776.08984375</v>
      </c>
    </row>
    <row r="953" spans="1:7">
      <c r="A953" s="53" t="s">
        <v>373</v>
      </c>
      <c r="B953" s="53" t="s">
        <v>42</v>
      </c>
      <c r="C953" s="53" t="s">
        <v>67</v>
      </c>
      <c r="D953" s="53" t="s">
        <v>79</v>
      </c>
      <c r="E953" s="53" t="s">
        <v>45</v>
      </c>
      <c r="F953" s="54">
        <v>914.44998168945312</v>
      </c>
      <c r="G953" s="56">
        <v>1942.56005859375</v>
      </c>
    </row>
    <row r="954" spans="1:7">
      <c r="A954" s="53" t="s">
        <v>373</v>
      </c>
      <c r="B954" s="53" t="s">
        <v>42</v>
      </c>
      <c r="C954" s="53" t="s">
        <v>67</v>
      </c>
      <c r="D954" s="53" t="s">
        <v>71</v>
      </c>
      <c r="E954" s="53" t="s">
        <v>45</v>
      </c>
      <c r="F954" s="54">
        <v>453.14999389648437</v>
      </c>
      <c r="G954" s="56">
        <v>2124.419921875</v>
      </c>
    </row>
    <row r="955" spans="1:7">
      <c r="A955" s="53" t="s">
        <v>373</v>
      </c>
      <c r="B955" s="53" t="s">
        <v>42</v>
      </c>
      <c r="C955" s="53" t="s">
        <v>67</v>
      </c>
      <c r="D955" s="53" t="s">
        <v>79</v>
      </c>
      <c r="E955" s="53" t="s">
        <v>45</v>
      </c>
      <c r="F955" s="54">
        <v>69.459999084472656</v>
      </c>
      <c r="G955" s="56">
        <v>239.80000305175781</v>
      </c>
    </row>
    <row r="956" spans="1:7">
      <c r="A956" s="53" t="s">
        <v>373</v>
      </c>
      <c r="B956" s="53" t="s">
        <v>42</v>
      </c>
      <c r="C956" s="53" t="s">
        <v>67</v>
      </c>
      <c r="D956" s="53" t="s">
        <v>69</v>
      </c>
      <c r="E956" s="53" t="s">
        <v>45</v>
      </c>
      <c r="F956" s="54">
        <v>20.409999847412109</v>
      </c>
      <c r="G956" s="56">
        <v>49.200000762939453</v>
      </c>
    </row>
    <row r="957" spans="1:7">
      <c r="A957" s="53" t="s">
        <v>373</v>
      </c>
      <c r="B957" s="53" t="s">
        <v>42</v>
      </c>
      <c r="C957" s="53" t="s">
        <v>67</v>
      </c>
      <c r="D957" s="53" t="s">
        <v>71</v>
      </c>
      <c r="E957" s="53" t="s">
        <v>45</v>
      </c>
      <c r="F957" s="54">
        <v>4568.1699829101562</v>
      </c>
      <c r="G957" s="56">
        <v>13931</v>
      </c>
    </row>
    <row r="958" spans="1:7">
      <c r="A958" s="53" t="s">
        <v>373</v>
      </c>
      <c r="B958" s="53" t="s">
        <v>42</v>
      </c>
      <c r="C958" s="53" t="s">
        <v>67</v>
      </c>
      <c r="D958" s="53" t="s">
        <v>91</v>
      </c>
      <c r="E958" s="53" t="s">
        <v>45</v>
      </c>
      <c r="F958" s="54">
        <v>2276.409912109375</v>
      </c>
      <c r="G958" s="56">
        <v>3802.0400390625</v>
      </c>
    </row>
    <row r="959" spans="1:7">
      <c r="A959" s="53" t="s">
        <v>373</v>
      </c>
      <c r="B959" s="53" t="s">
        <v>42</v>
      </c>
      <c r="C959" s="53" t="s">
        <v>67</v>
      </c>
      <c r="D959" s="53" t="s">
        <v>68</v>
      </c>
      <c r="E959" s="53" t="s">
        <v>81</v>
      </c>
      <c r="F959" s="54">
        <v>8032.7998046875</v>
      </c>
      <c r="G959" s="56">
        <v>15311.009765625</v>
      </c>
    </row>
    <row r="960" spans="1:7">
      <c r="A960" s="53" t="s">
        <v>373</v>
      </c>
      <c r="B960" s="53" t="s">
        <v>42</v>
      </c>
      <c r="C960" s="53" t="s">
        <v>67</v>
      </c>
      <c r="D960" s="53" t="s">
        <v>84</v>
      </c>
      <c r="E960" s="53" t="s">
        <v>45</v>
      </c>
      <c r="F960" s="54">
        <v>52410.390625</v>
      </c>
      <c r="G960" s="56">
        <v>243430</v>
      </c>
    </row>
    <row r="961" spans="1:7">
      <c r="A961" s="53" t="s">
        <v>373</v>
      </c>
      <c r="B961" s="53" t="s">
        <v>42</v>
      </c>
      <c r="C961" s="53" t="s">
        <v>67</v>
      </c>
      <c r="D961" s="53" t="s">
        <v>69</v>
      </c>
      <c r="E961" s="53" t="s">
        <v>45</v>
      </c>
      <c r="F961" s="54">
        <v>2842.239990234375</v>
      </c>
      <c r="G961" s="56">
        <v>10340</v>
      </c>
    </row>
    <row r="962" spans="1:7">
      <c r="A962" s="53" t="s">
        <v>373</v>
      </c>
      <c r="B962" s="53" t="s">
        <v>42</v>
      </c>
      <c r="C962" s="53" t="s">
        <v>67</v>
      </c>
      <c r="D962" s="53" t="s">
        <v>82</v>
      </c>
      <c r="E962" s="53" t="s">
        <v>45</v>
      </c>
      <c r="F962" s="54">
        <v>1937.31005859375</v>
      </c>
      <c r="G962" s="56">
        <v>15800</v>
      </c>
    </row>
    <row r="963" spans="1:7">
      <c r="A963" s="53" t="s">
        <v>373</v>
      </c>
      <c r="B963" s="53" t="s">
        <v>42</v>
      </c>
      <c r="C963" s="53" t="s">
        <v>67</v>
      </c>
      <c r="D963" s="53" t="s">
        <v>77</v>
      </c>
      <c r="E963" s="53" t="s">
        <v>45</v>
      </c>
      <c r="F963" s="54">
        <v>77.569999694824219</v>
      </c>
      <c r="G963" s="56">
        <v>256.5</v>
      </c>
    </row>
    <row r="964" spans="1:7">
      <c r="A964" s="53" t="s">
        <v>373</v>
      </c>
      <c r="B964" s="53" t="s">
        <v>42</v>
      </c>
      <c r="C964" s="53" t="s">
        <v>67</v>
      </c>
      <c r="D964" s="53" t="s">
        <v>71</v>
      </c>
      <c r="E964" s="53" t="s">
        <v>89</v>
      </c>
      <c r="F964" s="54">
        <v>10510.5400390625</v>
      </c>
      <c r="G964" s="56">
        <v>31214.08984375</v>
      </c>
    </row>
    <row r="965" spans="1:7">
      <c r="A965" s="53" t="s">
        <v>373</v>
      </c>
      <c r="B965" s="53" t="s">
        <v>42</v>
      </c>
      <c r="C965" s="53" t="s">
        <v>67</v>
      </c>
      <c r="D965" s="53" t="s">
        <v>71</v>
      </c>
      <c r="E965" s="53" t="s">
        <v>73</v>
      </c>
      <c r="F965" s="54">
        <v>13626.6796875</v>
      </c>
      <c r="G965" s="56">
        <v>31972.099609375</v>
      </c>
    </row>
    <row r="966" spans="1:7">
      <c r="A966" s="53" t="s">
        <v>373</v>
      </c>
      <c r="B966" s="53" t="s">
        <v>42</v>
      </c>
      <c r="C966" s="53" t="s">
        <v>67</v>
      </c>
      <c r="D966" s="53" t="s">
        <v>83</v>
      </c>
      <c r="E966" s="53" t="s">
        <v>45</v>
      </c>
      <c r="F966" s="54">
        <v>62.599998474121094</v>
      </c>
      <c r="G966" s="56">
        <v>425.26998901367187</v>
      </c>
    </row>
    <row r="967" spans="1:7">
      <c r="A967" s="53" t="s">
        <v>373</v>
      </c>
      <c r="B967" s="53" t="s">
        <v>42</v>
      </c>
      <c r="C967" s="53" t="s">
        <v>67</v>
      </c>
      <c r="D967" s="53" t="s">
        <v>79</v>
      </c>
      <c r="E967" s="53" t="s">
        <v>45</v>
      </c>
      <c r="F967" s="54">
        <v>207.57000732421875</v>
      </c>
      <c r="G967" s="56">
        <v>1229.989990234375</v>
      </c>
    </row>
    <row r="968" spans="1:7">
      <c r="A968" s="53" t="s">
        <v>373</v>
      </c>
      <c r="B968" s="53" t="s">
        <v>42</v>
      </c>
      <c r="C968" s="53" t="s">
        <v>67</v>
      </c>
      <c r="D968" s="53" t="s">
        <v>69</v>
      </c>
      <c r="E968" s="53" t="s">
        <v>45</v>
      </c>
      <c r="F968" s="54">
        <v>4831.2099609375</v>
      </c>
      <c r="G968" s="56">
        <v>16584.419921875</v>
      </c>
    </row>
    <row r="969" spans="1:7">
      <c r="A969" s="53" t="s">
        <v>373</v>
      </c>
      <c r="B969" s="53" t="s">
        <v>42</v>
      </c>
      <c r="C969" s="53" t="s">
        <v>67</v>
      </c>
      <c r="D969" s="53" t="s">
        <v>83</v>
      </c>
      <c r="E969" s="53" t="s">
        <v>45</v>
      </c>
      <c r="F969" s="54">
        <v>432.73001098632812</v>
      </c>
      <c r="G969" s="56">
        <v>1373.300048828125</v>
      </c>
    </row>
    <row r="970" spans="1:7">
      <c r="A970" s="53" t="s">
        <v>373</v>
      </c>
      <c r="B970" s="53" t="s">
        <v>42</v>
      </c>
      <c r="C970" s="53" t="s">
        <v>67</v>
      </c>
      <c r="D970" s="53" t="s">
        <v>112</v>
      </c>
      <c r="E970" s="53" t="s">
        <v>45</v>
      </c>
      <c r="F970" s="54">
        <v>41.909999847412109</v>
      </c>
      <c r="G970" s="56">
        <v>203.16000366210937</v>
      </c>
    </row>
    <row r="971" spans="1:7">
      <c r="A971" s="53" t="s">
        <v>373</v>
      </c>
      <c r="B971" s="53" t="s">
        <v>42</v>
      </c>
      <c r="C971" s="53" t="s">
        <v>67</v>
      </c>
      <c r="D971" s="53" t="s">
        <v>79</v>
      </c>
      <c r="E971" s="53" t="s">
        <v>45</v>
      </c>
      <c r="F971" s="54">
        <v>484.989990234375</v>
      </c>
      <c r="G971" s="56">
        <v>2089.050048828125</v>
      </c>
    </row>
    <row r="972" spans="1:7">
      <c r="A972" s="53" t="s">
        <v>373</v>
      </c>
      <c r="B972" s="53" t="s">
        <v>42</v>
      </c>
      <c r="C972" s="53" t="s">
        <v>67</v>
      </c>
      <c r="D972" s="53" t="s">
        <v>92</v>
      </c>
      <c r="E972" s="53" t="s">
        <v>45</v>
      </c>
      <c r="F972" s="54">
        <v>3506.489990234375</v>
      </c>
      <c r="G972" s="56">
        <v>8314.5999755859375</v>
      </c>
    </row>
    <row r="973" spans="1:7">
      <c r="A973" s="53" t="s">
        <v>373</v>
      </c>
      <c r="B973" s="53" t="s">
        <v>42</v>
      </c>
      <c r="C973" s="53" t="s">
        <v>67</v>
      </c>
      <c r="D973" s="53" t="s">
        <v>279</v>
      </c>
      <c r="E973" s="53" t="s">
        <v>45</v>
      </c>
      <c r="F973" s="54">
        <v>1195.5</v>
      </c>
      <c r="G973" s="56">
        <v>16968.900390625</v>
      </c>
    </row>
    <row r="974" spans="1:7">
      <c r="A974" s="53" t="s">
        <v>373</v>
      </c>
      <c r="B974" s="53" t="s">
        <v>42</v>
      </c>
      <c r="C974" s="53" t="s">
        <v>67</v>
      </c>
      <c r="D974" s="53" t="s">
        <v>69</v>
      </c>
      <c r="E974" s="53" t="s">
        <v>72</v>
      </c>
      <c r="F974" s="54">
        <v>26.760000228881836</v>
      </c>
      <c r="G974" s="56">
        <v>15</v>
      </c>
    </row>
    <row r="975" spans="1:7">
      <c r="A975" s="53" t="s">
        <v>373</v>
      </c>
      <c r="B975" s="53" t="s">
        <v>42</v>
      </c>
      <c r="C975" s="53" t="s">
        <v>67</v>
      </c>
      <c r="D975" s="53" t="s">
        <v>83</v>
      </c>
      <c r="E975" s="53" t="s">
        <v>45</v>
      </c>
      <c r="F975" s="54">
        <v>1383.0099792480469</v>
      </c>
      <c r="G975" s="56">
        <v>4618.1300048828125</v>
      </c>
    </row>
    <row r="976" spans="1:7">
      <c r="A976" s="53" t="s">
        <v>373</v>
      </c>
      <c r="B976" s="53" t="s">
        <v>42</v>
      </c>
      <c r="C976" s="53" t="s">
        <v>67</v>
      </c>
      <c r="D976" s="53" t="s">
        <v>71</v>
      </c>
      <c r="E976" s="53" t="s">
        <v>45</v>
      </c>
      <c r="F976" s="54">
        <v>716.22998046875</v>
      </c>
      <c r="G976" s="56">
        <v>2963.639892578125</v>
      </c>
    </row>
    <row r="977" spans="1:7">
      <c r="A977" s="53" t="s">
        <v>373</v>
      </c>
      <c r="B977" s="53" t="s">
        <v>42</v>
      </c>
      <c r="C977" s="53" t="s">
        <v>99</v>
      </c>
      <c r="D977" s="53" t="s">
        <v>101</v>
      </c>
      <c r="E977" s="53" t="s">
        <v>45</v>
      </c>
      <c r="F977" s="54">
        <v>870</v>
      </c>
      <c r="G977" s="56">
        <v>6355.31982421875</v>
      </c>
    </row>
    <row r="978" spans="1:7">
      <c r="A978" s="53" t="s">
        <v>373</v>
      </c>
      <c r="B978" s="53" t="s">
        <v>42</v>
      </c>
      <c r="C978" s="53" t="s">
        <v>99</v>
      </c>
      <c r="D978" s="53" t="s">
        <v>108</v>
      </c>
      <c r="E978" s="53" t="s">
        <v>45</v>
      </c>
      <c r="F978" s="54">
        <v>61.659999847412109</v>
      </c>
      <c r="G978" s="56">
        <v>314</v>
      </c>
    </row>
    <row r="979" spans="1:7">
      <c r="A979" s="53" t="s">
        <v>373</v>
      </c>
      <c r="B979" s="53" t="s">
        <v>42</v>
      </c>
      <c r="C979" s="53" t="s">
        <v>99</v>
      </c>
      <c r="D979" s="53" t="s">
        <v>125</v>
      </c>
      <c r="E979" s="53" t="s">
        <v>45</v>
      </c>
      <c r="F979" s="54">
        <v>63.5</v>
      </c>
      <c r="G979" s="56">
        <v>357.75</v>
      </c>
    </row>
    <row r="980" spans="1:7">
      <c r="A980" s="53" t="s">
        <v>373</v>
      </c>
      <c r="B980" s="53" t="s">
        <v>42</v>
      </c>
      <c r="C980" s="53" t="s">
        <v>99</v>
      </c>
      <c r="D980" s="53" t="s">
        <v>249</v>
      </c>
      <c r="E980" s="53" t="s">
        <v>45</v>
      </c>
      <c r="F980" s="54">
        <v>127.01000022888184</v>
      </c>
      <c r="G980" s="56">
        <v>698.4000244140625</v>
      </c>
    </row>
    <row r="981" spans="1:7">
      <c r="A981" s="53" t="s">
        <v>373</v>
      </c>
      <c r="B981" s="53" t="s">
        <v>42</v>
      </c>
      <c r="C981" s="53" t="s">
        <v>99</v>
      </c>
      <c r="D981" s="53" t="s">
        <v>101</v>
      </c>
      <c r="E981" s="53" t="s">
        <v>78</v>
      </c>
      <c r="F981" s="54">
        <v>8768.0302734375</v>
      </c>
      <c r="G981" s="56">
        <v>44777</v>
      </c>
    </row>
    <row r="982" spans="1:7">
      <c r="A982" s="53" t="s">
        <v>373</v>
      </c>
      <c r="B982" s="53" t="s">
        <v>42</v>
      </c>
      <c r="C982" s="53" t="s">
        <v>99</v>
      </c>
      <c r="D982" s="53" t="s">
        <v>316</v>
      </c>
      <c r="E982" s="53" t="s">
        <v>45</v>
      </c>
      <c r="F982" s="54">
        <v>13.609999656677246</v>
      </c>
      <c r="G982" s="56">
        <v>84</v>
      </c>
    </row>
    <row r="983" spans="1:7">
      <c r="A983" s="53" t="s">
        <v>373</v>
      </c>
      <c r="B983" s="53" t="s">
        <v>42</v>
      </c>
      <c r="C983" s="53" t="s">
        <v>99</v>
      </c>
      <c r="D983" s="53" t="s">
        <v>101</v>
      </c>
      <c r="E983" s="53" t="s">
        <v>45</v>
      </c>
      <c r="F983" s="54">
        <v>4049.7099609375</v>
      </c>
      <c r="G983" s="56">
        <v>25667</v>
      </c>
    </row>
    <row r="984" spans="1:7">
      <c r="A984" s="53" t="s">
        <v>373</v>
      </c>
      <c r="B984" s="53" t="s">
        <v>42</v>
      </c>
      <c r="C984" s="53" t="s">
        <v>99</v>
      </c>
      <c r="D984" s="53" t="s">
        <v>113</v>
      </c>
      <c r="E984" s="53" t="s">
        <v>45</v>
      </c>
      <c r="F984" s="54">
        <v>381.01998901367187</v>
      </c>
      <c r="G984" s="56">
        <v>545.29998779296875</v>
      </c>
    </row>
    <row r="985" spans="1:7">
      <c r="A985" s="53" t="s">
        <v>373</v>
      </c>
      <c r="B985" s="53" t="s">
        <v>42</v>
      </c>
      <c r="C985" s="53" t="s">
        <v>99</v>
      </c>
      <c r="D985" s="53" t="s">
        <v>108</v>
      </c>
      <c r="E985" s="53" t="s">
        <v>45</v>
      </c>
      <c r="F985" s="54">
        <v>20551.10986328125</v>
      </c>
      <c r="G985" s="56">
        <v>102661</v>
      </c>
    </row>
    <row r="986" spans="1:7">
      <c r="A986" s="53" t="s">
        <v>373</v>
      </c>
      <c r="B986" s="53" t="s">
        <v>42</v>
      </c>
      <c r="C986" s="53" t="s">
        <v>99</v>
      </c>
      <c r="D986" s="53" t="s">
        <v>125</v>
      </c>
      <c r="E986" s="53" t="s">
        <v>45</v>
      </c>
      <c r="F986" s="54">
        <v>175.53999328613281</v>
      </c>
      <c r="G986" s="56">
        <v>1152</v>
      </c>
    </row>
    <row r="987" spans="1:7">
      <c r="A987" s="53" t="s">
        <v>373</v>
      </c>
      <c r="B987" s="53" t="s">
        <v>42</v>
      </c>
      <c r="C987" s="53" t="s">
        <v>99</v>
      </c>
      <c r="D987" s="53" t="s">
        <v>101</v>
      </c>
      <c r="E987" s="53" t="s">
        <v>45</v>
      </c>
      <c r="F987" s="54">
        <v>21099.93017578125</v>
      </c>
      <c r="G987" s="56">
        <v>129320.37890625</v>
      </c>
    </row>
    <row r="988" spans="1:7">
      <c r="A988" s="53" t="s">
        <v>373</v>
      </c>
      <c r="B988" s="53" t="s">
        <v>42</v>
      </c>
      <c r="C988" s="53" t="s">
        <v>99</v>
      </c>
      <c r="D988" s="53" t="s">
        <v>101</v>
      </c>
      <c r="E988" s="53" t="s">
        <v>107</v>
      </c>
      <c r="F988" s="54">
        <v>21619.7890625</v>
      </c>
      <c r="G988" s="56">
        <v>120520</v>
      </c>
    </row>
    <row r="989" spans="1:7">
      <c r="A989" s="53" t="s">
        <v>373</v>
      </c>
      <c r="B989" s="53" t="s">
        <v>42</v>
      </c>
      <c r="C989" s="53" t="s">
        <v>99</v>
      </c>
      <c r="D989" s="53" t="s">
        <v>101</v>
      </c>
      <c r="E989" s="53" t="s">
        <v>95</v>
      </c>
      <c r="F989" s="54">
        <v>12982.8701171875</v>
      </c>
      <c r="G989" s="56">
        <v>58154.30859375</v>
      </c>
    </row>
    <row r="990" spans="1:7">
      <c r="A990" s="53" t="s">
        <v>373</v>
      </c>
      <c r="B990" s="53" t="s">
        <v>42</v>
      </c>
      <c r="C990" s="53" t="s">
        <v>99</v>
      </c>
      <c r="D990" s="53" t="s">
        <v>108</v>
      </c>
      <c r="E990" s="53" t="s">
        <v>45</v>
      </c>
      <c r="F990" s="54">
        <v>1632.949951171875</v>
      </c>
      <c r="G990" s="56">
        <v>6732</v>
      </c>
    </row>
    <row r="991" spans="1:7">
      <c r="A991" s="53" t="s">
        <v>373</v>
      </c>
      <c r="B991" s="53" t="s">
        <v>42</v>
      </c>
      <c r="C991" s="53" t="s">
        <v>99</v>
      </c>
      <c r="D991" s="53" t="s">
        <v>108</v>
      </c>
      <c r="E991" s="53" t="s">
        <v>45</v>
      </c>
      <c r="F991" s="54">
        <v>163.28999328613281</v>
      </c>
      <c r="G991" s="56">
        <v>1450</v>
      </c>
    </row>
    <row r="992" spans="1:7">
      <c r="A992" s="53" t="s">
        <v>373</v>
      </c>
      <c r="B992" s="53" t="s">
        <v>42</v>
      </c>
      <c r="C992" s="53" t="s">
        <v>99</v>
      </c>
      <c r="D992" s="53" t="s">
        <v>101</v>
      </c>
      <c r="E992" s="53" t="s">
        <v>95</v>
      </c>
      <c r="F992" s="54">
        <v>82807.7900390625</v>
      </c>
      <c r="G992" s="56">
        <v>349446.40625</v>
      </c>
    </row>
    <row r="993" spans="1:7">
      <c r="A993" s="53" t="s">
        <v>373</v>
      </c>
      <c r="B993" s="53" t="s">
        <v>42</v>
      </c>
      <c r="C993" s="53" t="s">
        <v>99</v>
      </c>
      <c r="D993" s="53" t="s">
        <v>101</v>
      </c>
      <c r="E993" s="53" t="s">
        <v>45</v>
      </c>
      <c r="F993" s="54">
        <v>16295.009765625</v>
      </c>
      <c r="G993" s="56">
        <v>67677.9921875</v>
      </c>
    </row>
    <row r="994" spans="1:7">
      <c r="A994" s="53" t="s">
        <v>373</v>
      </c>
      <c r="B994" s="53" t="s">
        <v>42</v>
      </c>
      <c r="C994" s="53" t="s">
        <v>99</v>
      </c>
      <c r="D994" s="53" t="s">
        <v>125</v>
      </c>
      <c r="E994" s="53" t="s">
        <v>45</v>
      </c>
      <c r="F994" s="54">
        <v>1963.1700439453125</v>
      </c>
      <c r="G994" s="56">
        <v>10330.580078125</v>
      </c>
    </row>
    <row r="995" spans="1:7">
      <c r="A995" s="53" t="s">
        <v>373</v>
      </c>
      <c r="B995" s="53" t="s">
        <v>42</v>
      </c>
      <c r="C995" s="53" t="s">
        <v>99</v>
      </c>
      <c r="D995" s="53" t="s">
        <v>129</v>
      </c>
      <c r="E995" s="53" t="s">
        <v>45</v>
      </c>
      <c r="F995" s="54">
        <v>181.44000244140625</v>
      </c>
      <c r="G995" s="56">
        <v>779</v>
      </c>
    </row>
    <row r="996" spans="1:7">
      <c r="A996" s="53" t="s">
        <v>373</v>
      </c>
      <c r="B996" s="53" t="s">
        <v>42</v>
      </c>
      <c r="C996" s="53" t="s">
        <v>99</v>
      </c>
      <c r="D996" s="53" t="s">
        <v>285</v>
      </c>
      <c r="E996" s="53" t="s">
        <v>45</v>
      </c>
      <c r="F996" s="54">
        <v>539.780029296875</v>
      </c>
      <c r="G996" s="56">
        <v>407.10000610351562</v>
      </c>
    </row>
    <row r="997" spans="1:7">
      <c r="A997" s="53" t="s">
        <v>373</v>
      </c>
      <c r="B997" s="53" t="s">
        <v>42</v>
      </c>
      <c r="C997" s="53" t="s">
        <v>99</v>
      </c>
      <c r="D997" s="53" t="s">
        <v>108</v>
      </c>
      <c r="E997" s="53" t="s">
        <v>45</v>
      </c>
      <c r="F997" s="54">
        <v>907.19000244140625</v>
      </c>
      <c r="G997" s="56">
        <v>4920</v>
      </c>
    </row>
    <row r="998" spans="1:7">
      <c r="A998" s="53" t="s">
        <v>373</v>
      </c>
      <c r="B998" s="53" t="s">
        <v>42</v>
      </c>
      <c r="C998" s="53" t="s">
        <v>99</v>
      </c>
      <c r="D998" s="53" t="s">
        <v>100</v>
      </c>
      <c r="E998" s="53" t="s">
        <v>95</v>
      </c>
      <c r="F998" s="54">
        <v>902.6099853515625</v>
      </c>
      <c r="G998" s="56">
        <v>4283.5</v>
      </c>
    </row>
    <row r="999" spans="1:7">
      <c r="A999" s="53" t="s">
        <v>373</v>
      </c>
      <c r="B999" s="53" t="s">
        <v>42</v>
      </c>
      <c r="C999" s="53" t="s">
        <v>99</v>
      </c>
      <c r="D999" s="53" t="s">
        <v>100</v>
      </c>
      <c r="E999" s="53" t="s">
        <v>45</v>
      </c>
      <c r="F999" s="54">
        <v>1846.81005859375</v>
      </c>
      <c r="G999" s="56">
        <v>9223.75</v>
      </c>
    </row>
    <row r="1000" spans="1:7">
      <c r="A1000" s="53" t="s">
        <v>373</v>
      </c>
      <c r="B1000" s="53" t="s">
        <v>42</v>
      </c>
      <c r="C1000" s="53" t="s">
        <v>99</v>
      </c>
      <c r="D1000" s="53" t="s">
        <v>114</v>
      </c>
      <c r="E1000" s="53" t="s">
        <v>45</v>
      </c>
      <c r="F1000" s="54">
        <v>9655.7197265625</v>
      </c>
      <c r="G1000" s="56">
        <v>46435</v>
      </c>
    </row>
    <row r="1001" spans="1:7">
      <c r="A1001" s="53" t="s">
        <v>373</v>
      </c>
      <c r="B1001" s="53" t="s">
        <v>42</v>
      </c>
      <c r="C1001" s="53" t="s">
        <v>99</v>
      </c>
      <c r="D1001" s="53" t="s">
        <v>108</v>
      </c>
      <c r="E1001" s="53" t="s">
        <v>45</v>
      </c>
      <c r="F1001" s="54">
        <v>21662.419921875</v>
      </c>
      <c r="G1001" s="56">
        <v>102980.69921875</v>
      </c>
    </row>
    <row r="1002" spans="1:7">
      <c r="A1002" s="53" t="s">
        <v>373</v>
      </c>
      <c r="B1002" s="53" t="s">
        <v>42</v>
      </c>
      <c r="C1002" s="53" t="s">
        <v>99</v>
      </c>
      <c r="D1002" s="53" t="s">
        <v>108</v>
      </c>
      <c r="E1002" s="53" t="s">
        <v>75</v>
      </c>
      <c r="F1002" s="54">
        <v>11495.9599609375</v>
      </c>
      <c r="G1002" s="56">
        <v>57600</v>
      </c>
    </row>
    <row r="1003" spans="1:7">
      <c r="A1003" s="53" t="s">
        <v>373</v>
      </c>
      <c r="B1003" s="53" t="s">
        <v>42</v>
      </c>
      <c r="C1003" s="53" t="s">
        <v>99</v>
      </c>
      <c r="D1003" s="53" t="s">
        <v>101</v>
      </c>
      <c r="E1003" s="53" t="s">
        <v>45</v>
      </c>
      <c r="F1003" s="54">
        <v>2768.2099609375</v>
      </c>
      <c r="G1003" s="56">
        <v>13159.2001953125</v>
      </c>
    </row>
    <row r="1004" spans="1:7">
      <c r="A1004" s="53" t="s">
        <v>373</v>
      </c>
      <c r="B1004" s="53" t="s">
        <v>42</v>
      </c>
      <c r="C1004" s="53" t="s">
        <v>99</v>
      </c>
      <c r="D1004" s="53" t="s">
        <v>129</v>
      </c>
      <c r="E1004" s="53" t="s">
        <v>45</v>
      </c>
      <c r="F1004" s="54">
        <v>1800.7900085449219</v>
      </c>
      <c r="G1004" s="56">
        <v>21670.83056640625</v>
      </c>
    </row>
    <row r="1005" spans="1:7">
      <c r="A1005" s="53" t="s">
        <v>373</v>
      </c>
      <c r="B1005" s="53" t="s">
        <v>42</v>
      </c>
      <c r="C1005" s="53" t="s">
        <v>99</v>
      </c>
      <c r="D1005" s="53" t="s">
        <v>285</v>
      </c>
      <c r="E1005" s="53" t="s">
        <v>45</v>
      </c>
      <c r="F1005" s="54">
        <v>5116.56982421875</v>
      </c>
      <c r="G1005" s="56">
        <v>7290</v>
      </c>
    </row>
    <row r="1006" spans="1:7">
      <c r="A1006" s="53" t="s">
        <v>373</v>
      </c>
      <c r="B1006" s="53" t="s">
        <v>42</v>
      </c>
      <c r="C1006" s="53" t="s">
        <v>99</v>
      </c>
      <c r="D1006" s="53" t="s">
        <v>112</v>
      </c>
      <c r="E1006" s="53" t="s">
        <v>45</v>
      </c>
      <c r="F1006" s="54">
        <v>54.430000305175781</v>
      </c>
      <c r="G1006" s="56">
        <v>203</v>
      </c>
    </row>
    <row r="1007" spans="1:7">
      <c r="A1007" s="53" t="s">
        <v>373</v>
      </c>
      <c r="B1007" s="53" t="s">
        <v>42</v>
      </c>
      <c r="C1007" s="53" t="s">
        <v>99</v>
      </c>
      <c r="D1007" s="53" t="s">
        <v>106</v>
      </c>
      <c r="E1007" s="53" t="s">
        <v>80</v>
      </c>
      <c r="F1007" s="54">
        <v>5108.68017578125</v>
      </c>
      <c r="G1007" s="56">
        <v>20733.44921875</v>
      </c>
    </row>
    <row r="1008" spans="1:7">
      <c r="A1008" s="53" t="s">
        <v>373</v>
      </c>
      <c r="B1008" s="53" t="s">
        <v>42</v>
      </c>
      <c r="C1008" s="53" t="s">
        <v>99</v>
      </c>
      <c r="D1008" s="53" t="s">
        <v>108</v>
      </c>
      <c r="E1008" s="53" t="s">
        <v>80</v>
      </c>
      <c r="F1008" s="54">
        <v>15200.2099609375</v>
      </c>
      <c r="G1008" s="56">
        <v>52550.3984375</v>
      </c>
    </row>
    <row r="1009" spans="1:7">
      <c r="A1009" s="53" t="s">
        <v>373</v>
      </c>
      <c r="B1009" s="53" t="s">
        <v>42</v>
      </c>
      <c r="C1009" s="53" t="s">
        <v>99</v>
      </c>
      <c r="D1009" s="53" t="s">
        <v>108</v>
      </c>
      <c r="E1009" s="53" t="s">
        <v>45</v>
      </c>
      <c r="F1009" s="54">
        <v>26.669999122619629</v>
      </c>
      <c r="G1009" s="56">
        <v>216.09999084472656</v>
      </c>
    </row>
    <row r="1010" spans="1:7">
      <c r="A1010" s="53" t="s">
        <v>373</v>
      </c>
      <c r="B1010" s="53" t="s">
        <v>42</v>
      </c>
      <c r="C1010" s="53" t="s">
        <v>99</v>
      </c>
      <c r="D1010" s="53" t="s">
        <v>101</v>
      </c>
      <c r="E1010" s="53" t="s">
        <v>45</v>
      </c>
      <c r="F1010" s="54">
        <v>1683.75</v>
      </c>
      <c r="G1010" s="56">
        <v>11678.159973144531</v>
      </c>
    </row>
    <row r="1011" spans="1:7">
      <c r="A1011" s="53" t="s">
        <v>373</v>
      </c>
      <c r="B1011" s="53" t="s">
        <v>42</v>
      </c>
      <c r="C1011" s="53" t="s">
        <v>99</v>
      </c>
      <c r="D1011" s="53" t="s">
        <v>101</v>
      </c>
      <c r="E1011" s="53" t="s">
        <v>45</v>
      </c>
      <c r="F1011" s="54">
        <v>5004.3300199508667</v>
      </c>
      <c r="G1011" s="56">
        <v>24659.830856323242</v>
      </c>
    </row>
    <row r="1012" spans="1:7">
      <c r="A1012" s="53" t="s">
        <v>373</v>
      </c>
      <c r="B1012" s="53" t="s">
        <v>42</v>
      </c>
      <c r="C1012" s="53" t="s">
        <v>99</v>
      </c>
      <c r="D1012" s="53" t="s">
        <v>110</v>
      </c>
      <c r="E1012" s="53" t="s">
        <v>45</v>
      </c>
      <c r="F1012" s="54">
        <v>150.13000011444092</v>
      </c>
      <c r="G1012" s="56">
        <v>1565.0400085449219</v>
      </c>
    </row>
    <row r="1013" spans="1:7">
      <c r="A1013" s="53" t="s">
        <v>373</v>
      </c>
      <c r="B1013" s="53" t="s">
        <v>42</v>
      </c>
      <c r="C1013" s="53" t="s">
        <v>99</v>
      </c>
      <c r="D1013" s="53" t="s">
        <v>118</v>
      </c>
      <c r="E1013" s="53" t="s">
        <v>45</v>
      </c>
      <c r="F1013" s="54">
        <v>97.979999542236328</v>
      </c>
      <c r="G1013" s="56">
        <v>1123.0799560546875</v>
      </c>
    </row>
    <row r="1014" spans="1:7">
      <c r="A1014" s="53" t="s">
        <v>373</v>
      </c>
      <c r="B1014" s="53" t="s">
        <v>42</v>
      </c>
      <c r="C1014" s="53" t="s">
        <v>99</v>
      </c>
      <c r="D1014" s="53" t="s">
        <v>117</v>
      </c>
      <c r="E1014" s="53" t="s">
        <v>45</v>
      </c>
      <c r="F1014" s="54">
        <v>20.409999847412109</v>
      </c>
      <c r="G1014" s="56">
        <v>206.09999847412109</v>
      </c>
    </row>
    <row r="1015" spans="1:7">
      <c r="A1015" s="53" t="s">
        <v>373</v>
      </c>
      <c r="B1015" s="53" t="s">
        <v>42</v>
      </c>
      <c r="C1015" s="53" t="s">
        <v>99</v>
      </c>
      <c r="D1015" s="53" t="s">
        <v>314</v>
      </c>
      <c r="E1015" s="53" t="s">
        <v>95</v>
      </c>
      <c r="F1015" s="54">
        <v>39.010000228881836</v>
      </c>
      <c r="G1015" s="56">
        <v>286.64000701904297</v>
      </c>
    </row>
    <row r="1016" spans="1:7">
      <c r="A1016" s="53" t="s">
        <v>373</v>
      </c>
      <c r="B1016" s="53" t="s">
        <v>42</v>
      </c>
      <c r="C1016" s="53" t="s">
        <v>99</v>
      </c>
      <c r="D1016" s="53" t="s">
        <v>114</v>
      </c>
      <c r="E1016" s="53" t="s">
        <v>45</v>
      </c>
      <c r="F1016" s="54">
        <v>597.84001159667969</v>
      </c>
      <c r="G1016" s="56">
        <v>5800.4400634765625</v>
      </c>
    </row>
    <row r="1017" spans="1:7">
      <c r="A1017" s="53" t="s">
        <v>373</v>
      </c>
      <c r="B1017" s="53" t="s">
        <v>42</v>
      </c>
      <c r="C1017" s="53" t="s">
        <v>99</v>
      </c>
      <c r="D1017" s="53" t="s">
        <v>112</v>
      </c>
      <c r="E1017" s="53" t="s">
        <v>45</v>
      </c>
      <c r="F1017" s="54">
        <v>762.04000854492187</v>
      </c>
      <c r="G1017" s="56">
        <v>3712.800048828125</v>
      </c>
    </row>
    <row r="1018" spans="1:7">
      <c r="A1018" s="53" t="s">
        <v>373</v>
      </c>
      <c r="B1018" s="53" t="s">
        <v>42</v>
      </c>
      <c r="C1018" s="53" t="s">
        <v>99</v>
      </c>
      <c r="D1018" s="53" t="s">
        <v>246</v>
      </c>
      <c r="E1018" s="53" t="s">
        <v>45</v>
      </c>
      <c r="F1018" s="54">
        <v>842.77999877929687</v>
      </c>
      <c r="G1018" s="56">
        <v>7078.43994140625</v>
      </c>
    </row>
    <row r="1019" spans="1:7">
      <c r="A1019" s="53" t="s">
        <v>373</v>
      </c>
      <c r="B1019" s="53" t="s">
        <v>42</v>
      </c>
      <c r="C1019" s="53" t="s">
        <v>99</v>
      </c>
      <c r="D1019" s="53" t="s">
        <v>285</v>
      </c>
      <c r="E1019" s="53" t="s">
        <v>95</v>
      </c>
      <c r="F1019" s="54">
        <v>494.41999053955078</v>
      </c>
      <c r="G1019" s="56">
        <v>2983.199951171875</v>
      </c>
    </row>
    <row r="1020" spans="1:7">
      <c r="A1020" s="53" t="s">
        <v>373</v>
      </c>
      <c r="B1020" s="53" t="s">
        <v>42</v>
      </c>
      <c r="C1020" s="53" t="s">
        <v>99</v>
      </c>
      <c r="D1020" s="53" t="s">
        <v>106</v>
      </c>
      <c r="E1020" s="53" t="s">
        <v>45</v>
      </c>
      <c r="F1020" s="54">
        <v>118.83999633789062</v>
      </c>
      <c r="G1020" s="56">
        <v>1535.3200073242187</v>
      </c>
    </row>
    <row r="1021" spans="1:7">
      <c r="A1021" s="53" t="s">
        <v>373</v>
      </c>
      <c r="B1021" s="53" t="s">
        <v>42</v>
      </c>
      <c r="C1021" s="53" t="s">
        <v>99</v>
      </c>
      <c r="D1021" s="53" t="s">
        <v>375</v>
      </c>
      <c r="E1021" s="53" t="s">
        <v>45</v>
      </c>
      <c r="F1021" s="54">
        <v>18.139999389648438</v>
      </c>
      <c r="G1021" s="56">
        <v>130.80000305175781</v>
      </c>
    </row>
    <row r="1022" spans="1:7">
      <c r="A1022" s="53" t="s">
        <v>373</v>
      </c>
      <c r="B1022" s="53" t="s">
        <v>42</v>
      </c>
      <c r="C1022" s="53" t="s">
        <v>99</v>
      </c>
      <c r="D1022" s="53" t="s">
        <v>102</v>
      </c>
      <c r="E1022" s="53" t="s">
        <v>45</v>
      </c>
      <c r="F1022" s="54">
        <v>18.139999389648438</v>
      </c>
      <c r="G1022" s="56">
        <v>110</v>
      </c>
    </row>
    <row r="1023" spans="1:7">
      <c r="A1023" s="53" t="s">
        <v>373</v>
      </c>
      <c r="B1023" s="53" t="s">
        <v>42</v>
      </c>
      <c r="C1023" s="53" t="s">
        <v>99</v>
      </c>
      <c r="D1023" s="53" t="s">
        <v>106</v>
      </c>
      <c r="E1023" s="53" t="s">
        <v>107</v>
      </c>
      <c r="F1023" s="54">
        <v>24649.810546875</v>
      </c>
      <c r="G1023" s="56">
        <v>113448.6484375</v>
      </c>
    </row>
    <row r="1024" spans="1:7">
      <c r="A1024" s="53" t="s">
        <v>373</v>
      </c>
      <c r="B1024" s="53" t="s">
        <v>42</v>
      </c>
      <c r="C1024" s="53" t="s">
        <v>99</v>
      </c>
      <c r="D1024" s="53" t="s">
        <v>125</v>
      </c>
      <c r="E1024" s="53" t="s">
        <v>45</v>
      </c>
      <c r="F1024" s="54">
        <v>1618.0800266265869</v>
      </c>
      <c r="G1024" s="56">
        <v>10435.909683227539</v>
      </c>
    </row>
    <row r="1025" spans="1:7">
      <c r="A1025" s="53" t="s">
        <v>373</v>
      </c>
      <c r="B1025" s="53" t="s">
        <v>42</v>
      </c>
      <c r="C1025" s="53" t="s">
        <v>99</v>
      </c>
      <c r="D1025" s="53" t="s">
        <v>125</v>
      </c>
      <c r="E1025" s="53" t="s">
        <v>45</v>
      </c>
      <c r="F1025" s="54">
        <v>16.190000534057617</v>
      </c>
      <c r="G1025" s="56">
        <v>91.819999694824219</v>
      </c>
    </row>
    <row r="1026" spans="1:7">
      <c r="A1026" s="53" t="s">
        <v>373</v>
      </c>
      <c r="B1026" s="53" t="s">
        <v>42</v>
      </c>
      <c r="C1026" s="53" t="s">
        <v>99</v>
      </c>
      <c r="D1026" s="53" t="s">
        <v>129</v>
      </c>
      <c r="E1026" s="53" t="s">
        <v>45</v>
      </c>
      <c r="F1026" s="54">
        <v>327.04000854492187</v>
      </c>
      <c r="G1026" s="56">
        <v>1464</v>
      </c>
    </row>
    <row r="1027" spans="1:7">
      <c r="A1027" s="53" t="s">
        <v>373</v>
      </c>
      <c r="B1027" s="53" t="s">
        <v>42</v>
      </c>
      <c r="C1027" s="53" t="s">
        <v>99</v>
      </c>
      <c r="D1027" s="53" t="s">
        <v>100</v>
      </c>
      <c r="E1027" s="53" t="s">
        <v>107</v>
      </c>
      <c r="F1027" s="54">
        <v>11458.0498046875</v>
      </c>
      <c r="G1027" s="56">
        <v>11778.6298828125</v>
      </c>
    </row>
    <row r="1028" spans="1:7">
      <c r="A1028" s="53" t="s">
        <v>373</v>
      </c>
      <c r="B1028" s="53" t="s">
        <v>42</v>
      </c>
      <c r="C1028" s="53" t="s">
        <v>99</v>
      </c>
      <c r="D1028" s="53" t="s">
        <v>245</v>
      </c>
      <c r="E1028" s="53" t="s">
        <v>45</v>
      </c>
      <c r="F1028" s="54">
        <v>359.25</v>
      </c>
      <c r="G1028" s="56">
        <v>2922.47998046875</v>
      </c>
    </row>
    <row r="1029" spans="1:7">
      <c r="A1029" s="53" t="s">
        <v>373</v>
      </c>
      <c r="B1029" s="53" t="s">
        <v>42</v>
      </c>
      <c r="C1029" s="53" t="s">
        <v>99</v>
      </c>
      <c r="D1029" s="53" t="s">
        <v>101</v>
      </c>
      <c r="E1029" s="53" t="s">
        <v>45</v>
      </c>
      <c r="F1029" s="54">
        <v>26252.3701171875</v>
      </c>
      <c r="G1029" s="56">
        <v>102533.6015625</v>
      </c>
    </row>
    <row r="1030" spans="1:7">
      <c r="A1030" s="53" t="s">
        <v>373</v>
      </c>
      <c r="B1030" s="53" t="s">
        <v>42</v>
      </c>
      <c r="C1030" s="53" t="s">
        <v>99</v>
      </c>
      <c r="D1030" s="53" t="s">
        <v>112</v>
      </c>
      <c r="E1030" s="53" t="s">
        <v>45</v>
      </c>
      <c r="F1030" s="54">
        <v>435.45001220703125</v>
      </c>
      <c r="G1030" s="56">
        <v>1776</v>
      </c>
    </row>
    <row r="1031" spans="1:7">
      <c r="A1031" s="53" t="s">
        <v>373</v>
      </c>
      <c r="B1031" s="53" t="s">
        <v>42</v>
      </c>
      <c r="C1031" s="53" t="s">
        <v>99</v>
      </c>
      <c r="D1031" s="53" t="s">
        <v>106</v>
      </c>
      <c r="E1031" s="53" t="s">
        <v>143</v>
      </c>
      <c r="F1031" s="54">
        <v>13692.26953125</v>
      </c>
      <c r="G1031" s="56">
        <v>48874</v>
      </c>
    </row>
    <row r="1032" spans="1:7">
      <c r="A1032" s="53" t="s">
        <v>373</v>
      </c>
      <c r="B1032" s="53" t="s">
        <v>42</v>
      </c>
      <c r="C1032" s="53" t="s">
        <v>99</v>
      </c>
      <c r="D1032" s="53" t="s">
        <v>108</v>
      </c>
      <c r="E1032" s="53" t="s">
        <v>124</v>
      </c>
      <c r="F1032" s="54">
        <v>19958.259765625</v>
      </c>
      <c r="G1032" s="56">
        <v>65400</v>
      </c>
    </row>
    <row r="1033" spans="1:7">
      <c r="A1033" s="53" t="s">
        <v>373</v>
      </c>
      <c r="B1033" s="53" t="s">
        <v>42</v>
      </c>
      <c r="C1033" s="53" t="s">
        <v>99</v>
      </c>
      <c r="D1033" s="53" t="s">
        <v>110</v>
      </c>
      <c r="E1033" s="53" t="s">
        <v>45</v>
      </c>
      <c r="F1033" s="54">
        <v>1685.8599853515625</v>
      </c>
      <c r="G1033" s="56">
        <v>3435</v>
      </c>
    </row>
    <row r="1034" spans="1:7">
      <c r="A1034" s="53" t="s">
        <v>373</v>
      </c>
      <c r="B1034" s="53" t="s">
        <v>42</v>
      </c>
      <c r="C1034" s="53" t="s">
        <v>99</v>
      </c>
      <c r="D1034" s="53" t="s">
        <v>101</v>
      </c>
      <c r="E1034" s="53" t="s">
        <v>143</v>
      </c>
      <c r="F1034" s="54">
        <v>13692.26953125</v>
      </c>
      <c r="G1034" s="56">
        <v>48874</v>
      </c>
    </row>
    <row r="1035" spans="1:7">
      <c r="A1035" s="53" t="s">
        <v>373</v>
      </c>
      <c r="B1035" s="53" t="s">
        <v>42</v>
      </c>
      <c r="C1035" s="53" t="s">
        <v>99</v>
      </c>
      <c r="D1035" s="53" t="s">
        <v>101</v>
      </c>
      <c r="E1035" s="53" t="s">
        <v>45</v>
      </c>
      <c r="F1035" s="54">
        <v>16251.360496520996</v>
      </c>
      <c r="G1035" s="56">
        <v>73443.287902832031</v>
      </c>
    </row>
    <row r="1036" spans="1:7">
      <c r="A1036" s="53" t="s">
        <v>373</v>
      </c>
      <c r="B1036" s="53" t="s">
        <v>42</v>
      </c>
      <c r="C1036" s="53" t="s">
        <v>99</v>
      </c>
      <c r="D1036" s="53" t="s">
        <v>108</v>
      </c>
      <c r="E1036" s="53" t="s">
        <v>107</v>
      </c>
      <c r="F1036" s="54">
        <v>11672.41015625</v>
      </c>
      <c r="G1036" s="56">
        <v>44251.30078125</v>
      </c>
    </row>
    <row r="1037" spans="1:7">
      <c r="A1037" s="53" t="s">
        <v>373</v>
      </c>
      <c r="B1037" s="53" t="s">
        <v>42</v>
      </c>
      <c r="C1037" s="53" t="s">
        <v>99</v>
      </c>
      <c r="D1037" s="53" t="s">
        <v>108</v>
      </c>
      <c r="E1037" s="53" t="s">
        <v>45</v>
      </c>
      <c r="F1037" s="54">
        <v>910.04000854492187</v>
      </c>
      <c r="G1037" s="56">
        <v>2287.090087890625</v>
      </c>
    </row>
    <row r="1038" spans="1:7">
      <c r="A1038" s="53" t="s">
        <v>373</v>
      </c>
      <c r="B1038" s="53" t="s">
        <v>42</v>
      </c>
      <c r="C1038" s="53" t="s">
        <v>99</v>
      </c>
      <c r="D1038" s="53" t="s">
        <v>108</v>
      </c>
      <c r="E1038" s="53" t="s">
        <v>45</v>
      </c>
      <c r="F1038" s="54">
        <v>2264.260009765625</v>
      </c>
      <c r="G1038" s="56">
        <v>11412.3095703125</v>
      </c>
    </row>
    <row r="1039" spans="1:7">
      <c r="A1039" s="53" t="s">
        <v>373</v>
      </c>
      <c r="B1039" s="53" t="s">
        <v>42</v>
      </c>
      <c r="C1039" s="53" t="s">
        <v>99</v>
      </c>
      <c r="D1039" s="53" t="s">
        <v>101</v>
      </c>
      <c r="E1039" s="53" t="s">
        <v>45</v>
      </c>
      <c r="F1039" s="54">
        <v>324.70001220703125</v>
      </c>
      <c r="G1039" s="56">
        <v>3140.429931640625</v>
      </c>
    </row>
    <row r="1040" spans="1:7">
      <c r="A1040" s="53" t="s">
        <v>373</v>
      </c>
      <c r="B1040" s="53" t="s">
        <v>42</v>
      </c>
      <c r="C1040" s="53" t="s">
        <v>99</v>
      </c>
      <c r="D1040" s="53" t="s">
        <v>106</v>
      </c>
      <c r="E1040" s="53" t="s">
        <v>107</v>
      </c>
      <c r="F1040" s="54">
        <v>24809.48046875</v>
      </c>
      <c r="G1040" s="56">
        <v>117176.796875</v>
      </c>
    </row>
    <row r="1041" spans="1:7">
      <c r="A1041" s="53" t="s">
        <v>373</v>
      </c>
      <c r="B1041" s="53" t="s">
        <v>42</v>
      </c>
      <c r="C1041" s="53" t="s">
        <v>99</v>
      </c>
      <c r="D1041" s="53" t="s">
        <v>108</v>
      </c>
      <c r="E1041" s="53" t="s">
        <v>45</v>
      </c>
      <c r="F1041" s="54">
        <v>8912.7201843261719</v>
      </c>
      <c r="G1041" s="56">
        <v>59727</v>
      </c>
    </row>
    <row r="1042" spans="1:7">
      <c r="A1042" s="53" t="s">
        <v>373</v>
      </c>
      <c r="B1042" s="53" t="s">
        <v>42</v>
      </c>
      <c r="C1042" s="53" t="s">
        <v>99</v>
      </c>
      <c r="D1042" s="53" t="s">
        <v>110</v>
      </c>
      <c r="E1042" s="53" t="s">
        <v>45</v>
      </c>
      <c r="F1042" s="54">
        <v>488.76998901367187</v>
      </c>
      <c r="G1042" s="56">
        <v>489.79000854492187</v>
      </c>
    </row>
    <row r="1043" spans="1:7">
      <c r="A1043" s="53" t="s">
        <v>373</v>
      </c>
      <c r="B1043" s="53" t="s">
        <v>42</v>
      </c>
      <c r="C1043" s="53" t="s">
        <v>99</v>
      </c>
      <c r="D1043" s="53" t="s">
        <v>125</v>
      </c>
      <c r="E1043" s="53" t="s">
        <v>45</v>
      </c>
      <c r="F1043" s="54">
        <v>11419.310104370117</v>
      </c>
      <c r="G1043" s="56">
        <v>63060</v>
      </c>
    </row>
    <row r="1044" spans="1:7">
      <c r="A1044" s="53" t="s">
        <v>373</v>
      </c>
      <c r="B1044" s="53" t="s">
        <v>42</v>
      </c>
      <c r="C1044" s="53" t="s">
        <v>99</v>
      </c>
      <c r="D1044" s="53" t="s">
        <v>101</v>
      </c>
      <c r="E1044" s="53" t="s">
        <v>45</v>
      </c>
      <c r="F1044" s="54">
        <v>5339.2901611328125</v>
      </c>
      <c r="G1044" s="56">
        <v>33473</v>
      </c>
    </row>
    <row r="1045" spans="1:7">
      <c r="A1045" s="53" t="s">
        <v>373</v>
      </c>
      <c r="B1045" s="53" t="s">
        <v>42</v>
      </c>
      <c r="C1045" s="53" t="s">
        <v>99</v>
      </c>
      <c r="D1045" s="53" t="s">
        <v>100</v>
      </c>
      <c r="E1045" s="53" t="s">
        <v>45</v>
      </c>
      <c r="F1045" s="54">
        <v>2214.4600830078125</v>
      </c>
      <c r="G1045" s="56">
        <v>11490</v>
      </c>
    </row>
    <row r="1046" spans="1:7">
      <c r="A1046" s="53" t="s">
        <v>373</v>
      </c>
      <c r="B1046" s="53" t="s">
        <v>42</v>
      </c>
      <c r="C1046" s="53" t="s">
        <v>99</v>
      </c>
      <c r="D1046" s="53" t="s">
        <v>114</v>
      </c>
      <c r="E1046" s="53" t="s">
        <v>45</v>
      </c>
      <c r="F1046" s="54">
        <v>486.260009765625</v>
      </c>
      <c r="G1046" s="56">
        <v>1881.6500244140625</v>
      </c>
    </row>
    <row r="1047" spans="1:7">
      <c r="A1047" s="53" t="s">
        <v>373</v>
      </c>
      <c r="B1047" s="53" t="s">
        <v>42</v>
      </c>
      <c r="C1047" s="53" t="s">
        <v>99</v>
      </c>
      <c r="D1047" s="53" t="s">
        <v>101</v>
      </c>
      <c r="E1047" s="53" t="s">
        <v>45</v>
      </c>
      <c r="F1047" s="54">
        <v>5022.22021484375</v>
      </c>
      <c r="G1047" s="56">
        <v>22337</v>
      </c>
    </row>
    <row r="1048" spans="1:7">
      <c r="A1048" s="53" t="s">
        <v>373</v>
      </c>
      <c r="B1048" s="53" t="s">
        <v>42</v>
      </c>
      <c r="C1048" s="53" t="s">
        <v>99</v>
      </c>
      <c r="D1048" s="53" t="s">
        <v>101</v>
      </c>
      <c r="E1048" s="53" t="s">
        <v>45</v>
      </c>
      <c r="F1048" s="54">
        <v>591.94000244140625</v>
      </c>
      <c r="G1048" s="56">
        <v>2836.2900390625</v>
      </c>
    </row>
    <row r="1049" spans="1:7">
      <c r="A1049" s="53" t="s">
        <v>373</v>
      </c>
      <c r="B1049" s="53" t="s">
        <v>42</v>
      </c>
      <c r="C1049" s="53" t="s">
        <v>99</v>
      </c>
      <c r="D1049" s="53" t="s">
        <v>110</v>
      </c>
      <c r="E1049" s="53" t="s">
        <v>45</v>
      </c>
      <c r="F1049" s="54">
        <v>2.7200000286102295</v>
      </c>
      <c r="G1049" s="56">
        <v>28</v>
      </c>
    </row>
    <row r="1050" spans="1:7">
      <c r="A1050" s="53" t="s">
        <v>373</v>
      </c>
      <c r="B1050" s="53" t="s">
        <v>42</v>
      </c>
      <c r="C1050" s="53" t="s">
        <v>99</v>
      </c>
      <c r="D1050" s="53" t="s">
        <v>114</v>
      </c>
      <c r="E1050" s="53" t="s">
        <v>45</v>
      </c>
      <c r="F1050" s="54">
        <v>23.459999084472656</v>
      </c>
      <c r="G1050" s="56">
        <v>391.239990234375</v>
      </c>
    </row>
    <row r="1051" spans="1:7">
      <c r="A1051" s="53" t="s">
        <v>373</v>
      </c>
      <c r="B1051" s="53" t="s">
        <v>42</v>
      </c>
      <c r="C1051" s="53" t="s">
        <v>99</v>
      </c>
      <c r="D1051" s="53" t="s">
        <v>121</v>
      </c>
      <c r="E1051" s="53" t="s">
        <v>72</v>
      </c>
      <c r="F1051" s="54">
        <v>25.860000610351563</v>
      </c>
      <c r="G1051" s="56">
        <v>50.380001068115234</v>
      </c>
    </row>
    <row r="1052" spans="1:7">
      <c r="A1052" s="53" t="s">
        <v>373</v>
      </c>
      <c r="B1052" s="53" t="s">
        <v>42</v>
      </c>
      <c r="C1052" s="53" t="s">
        <v>99</v>
      </c>
      <c r="D1052" s="53" t="s">
        <v>101</v>
      </c>
      <c r="E1052" s="53" t="s">
        <v>45</v>
      </c>
      <c r="F1052" s="54">
        <v>493.510009765625</v>
      </c>
      <c r="G1052" s="56">
        <v>3023.929931640625</v>
      </c>
    </row>
    <row r="1053" spans="1:7">
      <c r="A1053" s="53" t="s">
        <v>373</v>
      </c>
      <c r="B1053" s="53" t="s">
        <v>42</v>
      </c>
      <c r="C1053" s="53" t="s">
        <v>99</v>
      </c>
      <c r="D1053" s="53" t="s">
        <v>108</v>
      </c>
      <c r="E1053" s="53" t="s">
        <v>45</v>
      </c>
      <c r="F1053" s="54">
        <v>8142.0598907470703</v>
      </c>
      <c r="G1053" s="56">
        <v>47825.880004882813</v>
      </c>
    </row>
    <row r="1054" spans="1:7">
      <c r="A1054" s="53" t="s">
        <v>373</v>
      </c>
      <c r="B1054" s="53" t="s">
        <v>42</v>
      </c>
      <c r="C1054" s="53" t="s">
        <v>99</v>
      </c>
      <c r="D1054" s="53" t="s">
        <v>101</v>
      </c>
      <c r="E1054" s="53" t="s">
        <v>95</v>
      </c>
      <c r="F1054" s="54">
        <v>876.3499755859375</v>
      </c>
      <c r="G1054" s="56">
        <v>8896</v>
      </c>
    </row>
    <row r="1055" spans="1:7">
      <c r="A1055" s="53" t="s">
        <v>373</v>
      </c>
      <c r="B1055" s="53" t="s">
        <v>42</v>
      </c>
      <c r="C1055" s="53" t="s">
        <v>99</v>
      </c>
      <c r="D1055" s="53" t="s">
        <v>101</v>
      </c>
      <c r="E1055" s="53" t="s">
        <v>107</v>
      </c>
      <c r="F1055" s="54">
        <v>23845.130859375</v>
      </c>
      <c r="G1055" s="56">
        <v>112347.203125</v>
      </c>
    </row>
    <row r="1056" spans="1:7">
      <c r="A1056" s="53" t="s">
        <v>373</v>
      </c>
      <c r="B1056" s="53" t="s">
        <v>42</v>
      </c>
      <c r="C1056" s="53" t="s">
        <v>99</v>
      </c>
      <c r="D1056" s="53" t="s">
        <v>125</v>
      </c>
      <c r="E1056" s="53" t="s">
        <v>45</v>
      </c>
      <c r="F1056" s="54">
        <v>5341.10009765625</v>
      </c>
      <c r="G1056" s="56">
        <v>19351.849609375</v>
      </c>
    </row>
    <row r="1057" spans="1:7">
      <c r="A1057" s="53" t="s">
        <v>373</v>
      </c>
      <c r="B1057" s="53" t="s">
        <v>42</v>
      </c>
      <c r="C1057" s="53" t="s">
        <v>99</v>
      </c>
      <c r="D1057" s="53" t="s">
        <v>106</v>
      </c>
      <c r="E1057" s="53" t="s">
        <v>107</v>
      </c>
      <c r="F1057" s="54">
        <v>10398.25</v>
      </c>
      <c r="G1057" s="56">
        <v>47407.05859375</v>
      </c>
    </row>
    <row r="1058" spans="1:7">
      <c r="A1058" s="53" t="s">
        <v>373</v>
      </c>
      <c r="B1058" s="53" t="s">
        <v>42</v>
      </c>
      <c r="C1058" s="53" t="s">
        <v>99</v>
      </c>
      <c r="D1058" s="53" t="s">
        <v>125</v>
      </c>
      <c r="E1058" s="53" t="s">
        <v>45</v>
      </c>
      <c r="F1058" s="54">
        <v>1141.6099853515625</v>
      </c>
      <c r="G1058" s="56">
        <v>6827.77978515625</v>
      </c>
    </row>
    <row r="1059" spans="1:7">
      <c r="A1059" s="53" t="s">
        <v>373</v>
      </c>
      <c r="B1059" s="53" t="s">
        <v>42</v>
      </c>
      <c r="C1059" s="53" t="s">
        <v>99</v>
      </c>
      <c r="D1059" s="53" t="s">
        <v>111</v>
      </c>
      <c r="E1059" s="53" t="s">
        <v>72</v>
      </c>
      <c r="F1059" s="54">
        <v>4.6399998664855957</v>
      </c>
      <c r="G1059" s="56">
        <v>19.979999542236328</v>
      </c>
    </row>
    <row r="1060" spans="1:7">
      <c r="A1060" s="53" t="s">
        <v>373</v>
      </c>
      <c r="B1060" s="53" t="s">
        <v>42</v>
      </c>
      <c r="C1060" s="53" t="s">
        <v>99</v>
      </c>
      <c r="D1060" s="53" t="s">
        <v>119</v>
      </c>
      <c r="E1060" s="53" t="s">
        <v>72</v>
      </c>
      <c r="F1060" s="54">
        <v>50.799999237060547</v>
      </c>
      <c r="G1060" s="56">
        <v>105.79000091552734</v>
      </c>
    </row>
    <row r="1061" spans="1:7">
      <c r="A1061" s="53" t="s">
        <v>373</v>
      </c>
      <c r="B1061" s="53" t="s">
        <v>42</v>
      </c>
      <c r="C1061" s="53" t="s">
        <v>99</v>
      </c>
      <c r="D1061" s="53" t="s">
        <v>103</v>
      </c>
      <c r="E1061" s="53" t="s">
        <v>72</v>
      </c>
      <c r="F1061" s="54">
        <v>119.75</v>
      </c>
      <c r="G1061" s="56">
        <v>192</v>
      </c>
    </row>
    <row r="1062" spans="1:7">
      <c r="A1062" s="53" t="s">
        <v>373</v>
      </c>
      <c r="B1062" s="53" t="s">
        <v>42</v>
      </c>
      <c r="C1062" s="53" t="s">
        <v>99</v>
      </c>
      <c r="D1062" s="53" t="s">
        <v>101</v>
      </c>
      <c r="E1062" s="53" t="s">
        <v>45</v>
      </c>
      <c r="F1062" s="54">
        <v>7794.0598754882812</v>
      </c>
      <c r="G1062" s="56">
        <v>54038.912109375</v>
      </c>
    </row>
    <row r="1063" spans="1:7">
      <c r="A1063" s="53" t="s">
        <v>373</v>
      </c>
      <c r="B1063" s="53" t="s">
        <v>42</v>
      </c>
      <c r="C1063" s="53" t="s">
        <v>99</v>
      </c>
      <c r="D1063" s="53" t="s">
        <v>316</v>
      </c>
      <c r="E1063" s="53" t="s">
        <v>72</v>
      </c>
      <c r="F1063" s="54">
        <v>1.809999942779541</v>
      </c>
      <c r="G1063" s="56">
        <v>3.5299999713897705</v>
      </c>
    </row>
    <row r="1064" spans="1:7">
      <c r="A1064" s="53" t="s">
        <v>373</v>
      </c>
      <c r="B1064" s="53" t="s">
        <v>42</v>
      </c>
      <c r="C1064" s="53" t="s">
        <v>99</v>
      </c>
      <c r="D1064" s="53" t="s">
        <v>112</v>
      </c>
      <c r="E1064" s="53" t="s">
        <v>45</v>
      </c>
      <c r="F1064" s="54">
        <v>13267.7099609375</v>
      </c>
      <c r="G1064" s="56">
        <v>58080.75</v>
      </c>
    </row>
    <row r="1065" spans="1:7">
      <c r="A1065" s="53" t="s">
        <v>373</v>
      </c>
      <c r="B1065" s="53" t="s">
        <v>2</v>
      </c>
      <c r="C1065" s="53" t="s">
        <v>99</v>
      </c>
      <c r="D1065" s="53" t="s">
        <v>315</v>
      </c>
      <c r="E1065" s="53" t="s">
        <v>72</v>
      </c>
      <c r="F1065" s="54">
        <v>4.5399999618530273</v>
      </c>
      <c r="G1065" s="56">
        <v>12.149999618530273</v>
      </c>
    </row>
    <row r="1066" spans="1:7">
      <c r="A1066" s="53" t="s">
        <v>373</v>
      </c>
      <c r="B1066" s="53" t="s">
        <v>42</v>
      </c>
      <c r="C1066" s="53" t="s">
        <v>99</v>
      </c>
      <c r="D1066" s="53" t="s">
        <v>110</v>
      </c>
      <c r="E1066" s="53" t="s">
        <v>45</v>
      </c>
      <c r="F1066" s="54">
        <v>4472.4599609375</v>
      </c>
      <c r="G1066" s="56">
        <v>33622.6015625</v>
      </c>
    </row>
    <row r="1067" spans="1:7">
      <c r="A1067" s="53" t="s">
        <v>373</v>
      </c>
      <c r="B1067" s="53" t="s">
        <v>42</v>
      </c>
      <c r="C1067" s="53" t="s">
        <v>99</v>
      </c>
      <c r="D1067" s="53" t="s">
        <v>286</v>
      </c>
      <c r="E1067" s="53" t="s">
        <v>95</v>
      </c>
      <c r="F1067" s="54"/>
      <c r="G1067" s="56">
        <v>696.8800048828125</v>
      </c>
    </row>
    <row r="1068" spans="1:7">
      <c r="A1068" s="53" t="s">
        <v>373</v>
      </c>
      <c r="B1068" s="53" t="s">
        <v>42</v>
      </c>
      <c r="C1068" s="53" t="s">
        <v>99</v>
      </c>
      <c r="D1068" s="53" t="s">
        <v>101</v>
      </c>
      <c r="E1068" s="53" t="s">
        <v>95</v>
      </c>
      <c r="F1068" s="54">
        <v>665</v>
      </c>
      <c r="G1068" s="56">
        <v>1567.9900188446045</v>
      </c>
    </row>
    <row r="1069" spans="1:7">
      <c r="A1069" s="53" t="s">
        <v>373</v>
      </c>
      <c r="B1069" s="53" t="s">
        <v>42</v>
      </c>
      <c r="C1069" s="53" t="s">
        <v>99</v>
      </c>
      <c r="D1069" s="53" t="s">
        <v>101</v>
      </c>
      <c r="E1069" s="53" t="s">
        <v>45</v>
      </c>
      <c r="F1069" s="54">
        <v>11890.66015625</v>
      </c>
      <c r="G1069" s="56">
        <v>54633.8984375</v>
      </c>
    </row>
    <row r="1070" spans="1:7">
      <c r="A1070" s="53" t="s">
        <v>373</v>
      </c>
      <c r="B1070" s="53" t="s">
        <v>42</v>
      </c>
      <c r="C1070" s="53" t="s">
        <v>99</v>
      </c>
      <c r="D1070" s="53" t="s">
        <v>108</v>
      </c>
      <c r="E1070" s="53" t="s">
        <v>45</v>
      </c>
      <c r="F1070" s="54">
        <v>32.659999847412109</v>
      </c>
      <c r="G1070" s="56">
        <v>1836</v>
      </c>
    </row>
    <row r="1071" spans="1:7">
      <c r="A1071" s="53" t="s">
        <v>373</v>
      </c>
      <c r="B1071" s="53" t="s">
        <v>42</v>
      </c>
      <c r="C1071" s="53" t="s">
        <v>99</v>
      </c>
      <c r="D1071" s="53" t="s">
        <v>101</v>
      </c>
      <c r="E1071" s="53" t="s">
        <v>45</v>
      </c>
      <c r="F1071" s="54">
        <v>435.45001220703125</v>
      </c>
      <c r="G1071" s="56">
        <v>2197.489990234375</v>
      </c>
    </row>
    <row r="1072" spans="1:7">
      <c r="A1072" s="53" t="s">
        <v>373</v>
      </c>
      <c r="B1072" s="53" t="s">
        <v>42</v>
      </c>
      <c r="C1072" s="53" t="s">
        <v>99</v>
      </c>
      <c r="D1072" s="53" t="s">
        <v>108</v>
      </c>
      <c r="E1072" s="53" t="s">
        <v>80</v>
      </c>
      <c r="F1072" s="54">
        <v>26440.609375</v>
      </c>
      <c r="G1072" s="56">
        <v>131155.203125</v>
      </c>
    </row>
    <row r="1073" spans="1:7">
      <c r="A1073" s="53" t="s">
        <v>373</v>
      </c>
      <c r="B1073" s="53" t="s">
        <v>42</v>
      </c>
      <c r="C1073" s="53" t="s">
        <v>99</v>
      </c>
      <c r="D1073" s="53" t="s">
        <v>101</v>
      </c>
      <c r="E1073" s="53" t="s">
        <v>80</v>
      </c>
      <c r="F1073" s="54">
        <v>30582.859375</v>
      </c>
      <c r="G1073" s="56">
        <v>111257.5</v>
      </c>
    </row>
    <row r="1074" spans="1:7">
      <c r="A1074" s="53" t="s">
        <v>373</v>
      </c>
      <c r="B1074" s="53" t="s">
        <v>42</v>
      </c>
      <c r="C1074" s="53" t="s">
        <v>99</v>
      </c>
      <c r="D1074" s="53" t="s">
        <v>114</v>
      </c>
      <c r="E1074" s="53" t="s">
        <v>107</v>
      </c>
      <c r="F1074" s="54">
        <v>2244.110107421875</v>
      </c>
      <c r="G1074" s="56">
        <v>11293.6796875</v>
      </c>
    </row>
    <row r="1075" spans="1:7">
      <c r="A1075" s="53" t="s">
        <v>373</v>
      </c>
      <c r="B1075" s="53" t="s">
        <v>42</v>
      </c>
      <c r="C1075" s="53" t="s">
        <v>99</v>
      </c>
      <c r="D1075" s="53" t="s">
        <v>106</v>
      </c>
      <c r="E1075" s="53" t="s">
        <v>107</v>
      </c>
      <c r="F1075" s="54">
        <v>3746.260009765625</v>
      </c>
      <c r="G1075" s="56">
        <v>19909.44921875</v>
      </c>
    </row>
    <row r="1076" spans="1:7">
      <c r="A1076" s="53" t="s">
        <v>373</v>
      </c>
      <c r="B1076" s="53" t="s">
        <v>42</v>
      </c>
      <c r="C1076" s="53" t="s">
        <v>99</v>
      </c>
      <c r="D1076" s="53" t="s">
        <v>101</v>
      </c>
      <c r="E1076" s="53" t="s">
        <v>72</v>
      </c>
      <c r="F1076" s="54">
        <v>17148.879837036133</v>
      </c>
      <c r="G1076" s="56">
        <v>1949.199951171875</v>
      </c>
    </row>
    <row r="1077" spans="1:7" ht="15.75" thickBot="1">
      <c r="A1077" s="38" t="s">
        <v>373</v>
      </c>
      <c r="B1077" s="39"/>
      <c r="C1077" s="39"/>
      <c r="D1077" s="39"/>
      <c r="E1077" s="39"/>
      <c r="F1077" s="39">
        <f>SUM(F912:F1076)</f>
        <v>1030694.6575648785</v>
      </c>
      <c r="G1077" s="40">
        <f>SUM(G912:G1076)</f>
        <v>3936253.3353512287</v>
      </c>
    </row>
    <row r="1078" spans="1:7">
      <c r="A1078" s="53" t="s">
        <v>380</v>
      </c>
      <c r="B1078" s="53" t="s">
        <v>42</v>
      </c>
      <c r="C1078" s="53" t="s">
        <v>67</v>
      </c>
      <c r="D1078" s="53" t="s">
        <v>68</v>
      </c>
      <c r="E1078" s="53" t="s">
        <v>45</v>
      </c>
      <c r="F1078" s="54">
        <v>277.82998657226563</v>
      </c>
      <c r="G1078" s="56">
        <v>778.70001220703125</v>
      </c>
    </row>
    <row r="1079" spans="1:7">
      <c r="A1079" s="53" t="s">
        <v>380</v>
      </c>
      <c r="B1079" s="53" t="s">
        <v>42</v>
      </c>
      <c r="C1079" s="53" t="s">
        <v>67</v>
      </c>
      <c r="D1079" s="53" t="s">
        <v>70</v>
      </c>
      <c r="E1079" s="53" t="s">
        <v>45</v>
      </c>
      <c r="F1079" s="54">
        <v>653.17999267578125</v>
      </c>
      <c r="G1079" s="56">
        <v>1830.530029296875</v>
      </c>
    </row>
    <row r="1080" spans="1:7">
      <c r="A1080" s="53" t="s">
        <v>380</v>
      </c>
      <c r="B1080" s="53" t="s">
        <v>42</v>
      </c>
      <c r="C1080" s="53" t="s">
        <v>67</v>
      </c>
      <c r="D1080" s="53" t="s">
        <v>79</v>
      </c>
      <c r="E1080" s="53" t="s">
        <v>228</v>
      </c>
      <c r="F1080" s="54">
        <v>12483.490234375</v>
      </c>
      <c r="G1080" s="56">
        <v>67676.9375</v>
      </c>
    </row>
    <row r="1081" spans="1:7">
      <c r="A1081" s="53" t="s">
        <v>380</v>
      </c>
      <c r="B1081" s="53" t="s">
        <v>42</v>
      </c>
      <c r="C1081" s="53" t="s">
        <v>67</v>
      </c>
      <c r="D1081" s="53" t="s">
        <v>83</v>
      </c>
      <c r="E1081" s="53" t="s">
        <v>45</v>
      </c>
      <c r="F1081" s="54">
        <v>1316.7900085449219</v>
      </c>
      <c r="G1081" s="56">
        <v>4473.4400634765625</v>
      </c>
    </row>
    <row r="1082" spans="1:7">
      <c r="A1082" s="53" t="s">
        <v>380</v>
      </c>
      <c r="B1082" s="53" t="s">
        <v>42</v>
      </c>
      <c r="C1082" s="53" t="s">
        <v>67</v>
      </c>
      <c r="D1082" s="53" t="s">
        <v>71</v>
      </c>
      <c r="E1082" s="53" t="s">
        <v>45</v>
      </c>
      <c r="F1082" s="54">
        <v>11355.7998046875</v>
      </c>
      <c r="G1082" s="56">
        <v>32338.869140625</v>
      </c>
    </row>
    <row r="1083" spans="1:7">
      <c r="A1083" s="53" t="s">
        <v>380</v>
      </c>
      <c r="B1083" s="53" t="s">
        <v>42</v>
      </c>
      <c r="C1083" s="53" t="s">
        <v>67</v>
      </c>
      <c r="D1083" s="53" t="s">
        <v>79</v>
      </c>
      <c r="E1083" s="53" t="s">
        <v>95</v>
      </c>
      <c r="F1083" s="54">
        <v>451.95001220703125</v>
      </c>
      <c r="G1083" s="56">
        <v>2321.860107421875</v>
      </c>
    </row>
    <row r="1084" spans="1:7">
      <c r="A1084" s="53" t="s">
        <v>380</v>
      </c>
      <c r="B1084" s="53" t="s">
        <v>42</v>
      </c>
      <c r="C1084" s="53" t="s">
        <v>67</v>
      </c>
      <c r="D1084" s="53" t="s">
        <v>69</v>
      </c>
      <c r="E1084" s="53" t="s">
        <v>45</v>
      </c>
      <c r="F1084" s="54">
        <v>19529.15998840332</v>
      </c>
      <c r="G1084" s="56">
        <v>53332.690979003906</v>
      </c>
    </row>
    <row r="1085" spans="1:7">
      <c r="A1085" s="53" t="s">
        <v>380</v>
      </c>
      <c r="B1085" s="53" t="s">
        <v>67</v>
      </c>
      <c r="C1085" s="53" t="s">
        <v>67</v>
      </c>
      <c r="D1085" s="53" t="s">
        <v>69</v>
      </c>
      <c r="E1085" s="53" t="s">
        <v>45</v>
      </c>
      <c r="F1085" s="54">
        <v>68.040000915527344</v>
      </c>
      <c r="G1085" s="56">
        <v>417.29998779296875</v>
      </c>
    </row>
    <row r="1086" spans="1:7">
      <c r="A1086" s="53" t="s">
        <v>380</v>
      </c>
      <c r="B1086" s="53" t="s">
        <v>42</v>
      </c>
      <c r="C1086" s="53" t="s">
        <v>67</v>
      </c>
      <c r="D1086" s="53" t="s">
        <v>71</v>
      </c>
      <c r="E1086" s="53" t="s">
        <v>45</v>
      </c>
      <c r="F1086" s="54">
        <v>220.5</v>
      </c>
      <c r="G1086" s="56">
        <v>2620.64990234375</v>
      </c>
    </row>
    <row r="1087" spans="1:7">
      <c r="A1087" s="53" t="s">
        <v>380</v>
      </c>
      <c r="B1087" s="53" t="s">
        <v>42</v>
      </c>
      <c r="C1087" s="53" t="s">
        <v>67</v>
      </c>
      <c r="D1087" s="53" t="s">
        <v>70</v>
      </c>
      <c r="E1087" s="53" t="s">
        <v>76</v>
      </c>
      <c r="F1087" s="54">
        <v>9623.509765625</v>
      </c>
      <c r="G1087" s="56">
        <v>20356.80078125</v>
      </c>
    </row>
    <row r="1088" spans="1:7">
      <c r="A1088" s="53" t="s">
        <v>380</v>
      </c>
      <c r="B1088" s="53" t="s">
        <v>42</v>
      </c>
      <c r="C1088" s="53" t="s">
        <v>67</v>
      </c>
      <c r="D1088" s="53" t="s">
        <v>77</v>
      </c>
      <c r="E1088" s="53" t="s">
        <v>45</v>
      </c>
      <c r="F1088" s="54">
        <v>7742.4401245117187</v>
      </c>
      <c r="G1088" s="56">
        <v>15641.069946289063</v>
      </c>
    </row>
    <row r="1089" spans="1:7">
      <c r="A1089" s="53" t="s">
        <v>380</v>
      </c>
      <c r="B1089" s="53" t="s">
        <v>42</v>
      </c>
      <c r="C1089" s="53" t="s">
        <v>67</v>
      </c>
      <c r="D1089" s="53" t="s">
        <v>71</v>
      </c>
      <c r="E1089" s="53" t="s">
        <v>45</v>
      </c>
      <c r="F1089" s="54">
        <v>2636.080078125</v>
      </c>
      <c r="G1089" s="56">
        <v>4711.2998046875</v>
      </c>
    </row>
    <row r="1090" spans="1:7">
      <c r="A1090" s="53" t="s">
        <v>380</v>
      </c>
      <c r="B1090" s="53" t="s">
        <v>42</v>
      </c>
      <c r="C1090" s="53" t="s">
        <v>67</v>
      </c>
      <c r="D1090" s="53" t="s">
        <v>310</v>
      </c>
      <c r="E1090" s="53" t="s">
        <v>45</v>
      </c>
      <c r="F1090" s="54">
        <v>2939.31005859375</v>
      </c>
      <c r="G1090" s="56">
        <v>7851.60009765625</v>
      </c>
    </row>
    <row r="1091" spans="1:7">
      <c r="A1091" s="53" t="s">
        <v>380</v>
      </c>
      <c r="B1091" s="53" t="s">
        <v>42</v>
      </c>
      <c r="C1091" s="53" t="s">
        <v>67</v>
      </c>
      <c r="D1091" s="53" t="s">
        <v>79</v>
      </c>
      <c r="E1091" s="53" t="s">
        <v>78</v>
      </c>
      <c r="F1091" s="54">
        <v>14469.740234375</v>
      </c>
      <c r="G1091" s="56">
        <v>78406.046875</v>
      </c>
    </row>
    <row r="1092" spans="1:7">
      <c r="A1092" s="53" t="s">
        <v>380</v>
      </c>
      <c r="B1092" s="53" t="s">
        <v>42</v>
      </c>
      <c r="C1092" s="53" t="s">
        <v>67</v>
      </c>
      <c r="D1092" s="53" t="s">
        <v>90</v>
      </c>
      <c r="E1092" s="53" t="s">
        <v>45</v>
      </c>
      <c r="F1092" s="54">
        <v>19958.259765625</v>
      </c>
      <c r="G1092" s="56">
        <v>9585</v>
      </c>
    </row>
    <row r="1093" spans="1:7">
      <c r="A1093" s="53" t="s">
        <v>380</v>
      </c>
      <c r="B1093" s="53" t="s">
        <v>42</v>
      </c>
      <c r="C1093" s="53" t="s">
        <v>67</v>
      </c>
      <c r="D1093" s="53" t="s">
        <v>90</v>
      </c>
      <c r="E1093" s="53" t="s">
        <v>135</v>
      </c>
      <c r="F1093" s="54">
        <v>24947.830078125</v>
      </c>
      <c r="G1093" s="56">
        <v>17789</v>
      </c>
    </row>
    <row r="1094" spans="1:7">
      <c r="A1094" s="53" t="s">
        <v>380</v>
      </c>
      <c r="B1094" s="53" t="s">
        <v>42</v>
      </c>
      <c r="C1094" s="53" t="s">
        <v>67</v>
      </c>
      <c r="D1094" s="53" t="s">
        <v>69</v>
      </c>
      <c r="E1094" s="53" t="s">
        <v>45</v>
      </c>
      <c r="F1094" s="54">
        <v>221.47999572753906</v>
      </c>
      <c r="G1094" s="56">
        <v>1206.300048828125</v>
      </c>
    </row>
    <row r="1095" spans="1:7">
      <c r="A1095" s="53" t="s">
        <v>380</v>
      </c>
      <c r="B1095" s="53" t="s">
        <v>42</v>
      </c>
      <c r="C1095" s="53" t="s">
        <v>67</v>
      </c>
      <c r="D1095" s="53" t="s">
        <v>83</v>
      </c>
      <c r="E1095" s="53" t="s">
        <v>45</v>
      </c>
      <c r="F1095" s="54">
        <v>32.569999694824219</v>
      </c>
      <c r="G1095" s="56">
        <v>121.80000305175781</v>
      </c>
    </row>
    <row r="1096" spans="1:7">
      <c r="A1096" s="53" t="s">
        <v>380</v>
      </c>
      <c r="B1096" s="53" t="s">
        <v>42</v>
      </c>
      <c r="C1096" s="53" t="s">
        <v>67</v>
      </c>
      <c r="D1096" s="53" t="s">
        <v>91</v>
      </c>
      <c r="E1096" s="53" t="s">
        <v>45</v>
      </c>
      <c r="F1096" s="54">
        <v>19495.23046875</v>
      </c>
      <c r="G1096" s="56">
        <v>23424.0390625</v>
      </c>
    </row>
    <row r="1097" spans="1:7">
      <c r="A1097" s="53" t="s">
        <v>380</v>
      </c>
      <c r="B1097" s="53" t="s">
        <v>42</v>
      </c>
      <c r="C1097" s="53" t="s">
        <v>67</v>
      </c>
      <c r="D1097" s="53" t="s">
        <v>69</v>
      </c>
      <c r="E1097" s="53" t="s">
        <v>45</v>
      </c>
      <c r="F1097" s="54">
        <v>8956.6700439453125</v>
      </c>
      <c r="G1097" s="56">
        <v>21729.059814453125</v>
      </c>
    </row>
    <row r="1098" spans="1:7">
      <c r="A1098" s="53" t="s">
        <v>380</v>
      </c>
      <c r="B1098" s="53" t="s">
        <v>42</v>
      </c>
      <c r="C1098" s="53" t="s">
        <v>67</v>
      </c>
      <c r="D1098" s="53" t="s">
        <v>69</v>
      </c>
      <c r="E1098" s="53" t="s">
        <v>45</v>
      </c>
      <c r="F1098" s="54">
        <v>21294.409606933594</v>
      </c>
      <c r="G1098" s="56">
        <v>19781.440307617188</v>
      </c>
    </row>
    <row r="1099" spans="1:7">
      <c r="A1099" s="53" t="s">
        <v>380</v>
      </c>
      <c r="B1099" s="53" t="s">
        <v>42</v>
      </c>
      <c r="C1099" s="53" t="s">
        <v>67</v>
      </c>
      <c r="D1099" s="53" t="s">
        <v>79</v>
      </c>
      <c r="E1099" s="53" t="s">
        <v>78</v>
      </c>
      <c r="F1099" s="54">
        <v>798.33001708984375</v>
      </c>
      <c r="G1099" s="56">
        <v>2650</v>
      </c>
    </row>
    <row r="1100" spans="1:7">
      <c r="A1100" s="53" t="s">
        <v>380</v>
      </c>
      <c r="B1100" s="53" t="s">
        <v>42</v>
      </c>
      <c r="C1100" s="53" t="s">
        <v>67</v>
      </c>
      <c r="D1100" s="53" t="s">
        <v>92</v>
      </c>
      <c r="E1100" s="53" t="s">
        <v>78</v>
      </c>
      <c r="F1100" s="54">
        <v>1596.660041809082</v>
      </c>
      <c r="G1100" s="56">
        <v>7469.5098266601562</v>
      </c>
    </row>
    <row r="1101" spans="1:7">
      <c r="A1101" s="53" t="s">
        <v>380</v>
      </c>
      <c r="B1101" s="53" t="s">
        <v>42</v>
      </c>
      <c r="C1101" s="53" t="s">
        <v>67</v>
      </c>
      <c r="D1101" s="53" t="s">
        <v>69</v>
      </c>
      <c r="E1101" s="53" t="s">
        <v>78</v>
      </c>
      <c r="F1101" s="54">
        <v>244.48000335693359</v>
      </c>
      <c r="G1101" s="56">
        <v>796.32000732421875</v>
      </c>
    </row>
    <row r="1102" spans="1:7">
      <c r="A1102" s="53" t="s">
        <v>380</v>
      </c>
      <c r="B1102" s="53" t="s">
        <v>42</v>
      </c>
      <c r="C1102" s="53" t="s">
        <v>67</v>
      </c>
      <c r="D1102" s="53" t="s">
        <v>83</v>
      </c>
      <c r="E1102" s="53" t="s">
        <v>45</v>
      </c>
      <c r="F1102" s="54">
        <v>660.09000587463379</v>
      </c>
      <c r="G1102" s="56">
        <v>586.39999389648437</v>
      </c>
    </row>
    <row r="1103" spans="1:7">
      <c r="A1103" s="53" t="s">
        <v>380</v>
      </c>
      <c r="B1103" s="53" t="s">
        <v>42</v>
      </c>
      <c r="C1103" s="53" t="s">
        <v>67</v>
      </c>
      <c r="D1103" s="53" t="s">
        <v>82</v>
      </c>
      <c r="E1103" s="53" t="s">
        <v>45</v>
      </c>
      <c r="F1103" s="54">
        <v>88.449996948242188</v>
      </c>
      <c r="G1103" s="56">
        <v>178.19999694824219</v>
      </c>
    </row>
    <row r="1104" spans="1:7">
      <c r="A1104" s="53" t="s">
        <v>380</v>
      </c>
      <c r="B1104" s="53" t="s">
        <v>42</v>
      </c>
      <c r="C1104" s="53" t="s">
        <v>67</v>
      </c>
      <c r="D1104" s="53" t="s">
        <v>79</v>
      </c>
      <c r="E1104" s="53" t="s">
        <v>45</v>
      </c>
      <c r="F1104" s="54">
        <v>136.07999992370605</v>
      </c>
      <c r="G1104" s="56">
        <v>680.29998779296875</v>
      </c>
    </row>
    <row r="1105" spans="1:7">
      <c r="A1105" s="53" t="s">
        <v>380</v>
      </c>
      <c r="B1105" s="53" t="s">
        <v>42</v>
      </c>
      <c r="C1105" s="53" t="s">
        <v>67</v>
      </c>
      <c r="D1105" s="53" t="s">
        <v>83</v>
      </c>
      <c r="E1105" s="53" t="s">
        <v>45</v>
      </c>
      <c r="F1105" s="54">
        <v>21.770000457763672</v>
      </c>
      <c r="G1105" s="56">
        <v>118.63999938964844</v>
      </c>
    </row>
    <row r="1106" spans="1:7">
      <c r="A1106" s="53" t="s">
        <v>380</v>
      </c>
      <c r="B1106" s="53" t="s">
        <v>42</v>
      </c>
      <c r="C1106" s="53" t="s">
        <v>67</v>
      </c>
      <c r="D1106" s="53" t="s">
        <v>71</v>
      </c>
      <c r="E1106" s="53" t="s">
        <v>45</v>
      </c>
      <c r="F1106" s="54">
        <v>3309.1800231933594</v>
      </c>
      <c r="G1106" s="56">
        <v>16419.85986328125</v>
      </c>
    </row>
    <row r="1107" spans="1:7">
      <c r="A1107" s="53" t="s">
        <v>380</v>
      </c>
      <c r="B1107" s="53" t="s">
        <v>42</v>
      </c>
      <c r="C1107" s="53" t="s">
        <v>67</v>
      </c>
      <c r="D1107" s="53" t="s">
        <v>71</v>
      </c>
      <c r="E1107" s="53" t="s">
        <v>45</v>
      </c>
      <c r="F1107" s="54">
        <v>5365.8800506591797</v>
      </c>
      <c r="G1107" s="56">
        <v>13979.410034179688</v>
      </c>
    </row>
    <row r="1108" spans="1:7">
      <c r="A1108" s="53" t="s">
        <v>380</v>
      </c>
      <c r="B1108" s="53" t="s">
        <v>42</v>
      </c>
      <c r="C1108" s="53" t="s">
        <v>67</v>
      </c>
      <c r="D1108" s="53" t="s">
        <v>90</v>
      </c>
      <c r="E1108" s="53" t="s">
        <v>45</v>
      </c>
      <c r="F1108" s="54">
        <v>13796.150390625</v>
      </c>
      <c r="G1108" s="56">
        <v>13341.1298828125</v>
      </c>
    </row>
    <row r="1109" spans="1:7">
      <c r="A1109" s="53" t="s">
        <v>380</v>
      </c>
      <c r="B1109" s="53" t="s">
        <v>42</v>
      </c>
      <c r="C1109" s="53" t="s">
        <v>67</v>
      </c>
      <c r="D1109" s="53" t="s">
        <v>69</v>
      </c>
      <c r="E1109" s="53" t="s">
        <v>45</v>
      </c>
      <c r="F1109" s="54">
        <v>1511.8399658203125</v>
      </c>
      <c r="G1109" s="56">
        <v>403.10000610351562</v>
      </c>
    </row>
    <row r="1110" spans="1:7">
      <c r="A1110" s="53" t="s">
        <v>380</v>
      </c>
      <c r="B1110" s="53" t="s">
        <v>42</v>
      </c>
      <c r="C1110" s="53" t="s">
        <v>67</v>
      </c>
      <c r="D1110" s="53" t="s">
        <v>68</v>
      </c>
      <c r="E1110" s="53" t="s">
        <v>78</v>
      </c>
      <c r="F1110" s="54">
        <v>22596.740234375</v>
      </c>
      <c r="G1110" s="56">
        <v>26466</v>
      </c>
    </row>
    <row r="1111" spans="1:7">
      <c r="A1111" s="53" t="s">
        <v>380</v>
      </c>
      <c r="B1111" s="53" t="s">
        <v>42</v>
      </c>
      <c r="C1111" s="53" t="s">
        <v>67</v>
      </c>
      <c r="D1111" s="53" t="s">
        <v>68</v>
      </c>
      <c r="E1111" s="53" t="s">
        <v>81</v>
      </c>
      <c r="F1111" s="54">
        <v>8064</v>
      </c>
      <c r="G1111" s="56">
        <v>13132</v>
      </c>
    </row>
    <row r="1112" spans="1:7">
      <c r="A1112" s="53" t="s">
        <v>380</v>
      </c>
      <c r="B1112" s="53" t="s">
        <v>42</v>
      </c>
      <c r="C1112" s="53" t="s">
        <v>67</v>
      </c>
      <c r="D1112" s="53" t="s">
        <v>92</v>
      </c>
      <c r="E1112" s="53" t="s">
        <v>89</v>
      </c>
      <c r="F1112" s="54">
        <v>11186.41015625</v>
      </c>
      <c r="G1112" s="56">
        <v>9834.5</v>
      </c>
    </row>
    <row r="1113" spans="1:7">
      <c r="A1113" s="53" t="s">
        <v>380</v>
      </c>
      <c r="B1113" s="53" t="s">
        <v>42</v>
      </c>
      <c r="C1113" s="53" t="s">
        <v>67</v>
      </c>
      <c r="D1113" s="53" t="s">
        <v>83</v>
      </c>
      <c r="E1113" s="53" t="s">
        <v>45</v>
      </c>
      <c r="F1113" s="54">
        <v>417.13000106811523</v>
      </c>
      <c r="G1113" s="56">
        <v>807.79998779296875</v>
      </c>
    </row>
    <row r="1114" spans="1:7">
      <c r="A1114" s="53" t="s">
        <v>380</v>
      </c>
      <c r="B1114" s="53" t="s">
        <v>42</v>
      </c>
      <c r="C1114" s="53" t="s">
        <v>67</v>
      </c>
      <c r="D1114" s="53" t="s">
        <v>83</v>
      </c>
      <c r="E1114" s="53" t="s">
        <v>45</v>
      </c>
      <c r="F1114" s="54">
        <v>108.41000366210937</v>
      </c>
      <c r="G1114" s="56">
        <v>357.04998779296875</v>
      </c>
    </row>
    <row r="1115" spans="1:7">
      <c r="A1115" s="53" t="s">
        <v>380</v>
      </c>
      <c r="B1115" s="53" t="s">
        <v>42</v>
      </c>
      <c r="C1115" s="53" t="s">
        <v>67</v>
      </c>
      <c r="D1115" s="53" t="s">
        <v>71</v>
      </c>
      <c r="E1115" s="53" t="s">
        <v>45</v>
      </c>
      <c r="F1115" s="54">
        <v>13711.66015625</v>
      </c>
      <c r="G1115" s="56">
        <v>73689.0234375</v>
      </c>
    </row>
    <row r="1116" spans="1:7">
      <c r="A1116" s="53" t="s">
        <v>380</v>
      </c>
      <c r="B1116" s="53" t="s">
        <v>42</v>
      </c>
      <c r="C1116" s="53" t="s">
        <v>67</v>
      </c>
      <c r="D1116" s="53" t="s">
        <v>69</v>
      </c>
      <c r="E1116" s="53" t="s">
        <v>45</v>
      </c>
      <c r="F1116" s="54">
        <v>4669.1099243164062</v>
      </c>
      <c r="G1116" s="56">
        <v>17449.409912109375</v>
      </c>
    </row>
    <row r="1117" spans="1:7">
      <c r="A1117" s="53" t="s">
        <v>380</v>
      </c>
      <c r="B1117" s="53" t="s">
        <v>42</v>
      </c>
      <c r="C1117" s="53" t="s">
        <v>67</v>
      </c>
      <c r="D1117" s="53" t="s">
        <v>91</v>
      </c>
      <c r="E1117" s="53" t="s">
        <v>45</v>
      </c>
      <c r="F1117" s="54">
        <v>19660.69921875</v>
      </c>
      <c r="G1117" s="56">
        <v>25200</v>
      </c>
    </row>
    <row r="1118" spans="1:7">
      <c r="A1118" s="53" t="s">
        <v>380</v>
      </c>
      <c r="B1118" s="53" t="s">
        <v>42</v>
      </c>
      <c r="C1118" s="53" t="s">
        <v>67</v>
      </c>
      <c r="D1118" s="53" t="s">
        <v>71</v>
      </c>
      <c r="E1118" s="53" t="s">
        <v>45</v>
      </c>
      <c r="F1118" s="54">
        <v>2939.219970703125</v>
      </c>
      <c r="G1118" s="56">
        <v>10601.5</v>
      </c>
    </row>
    <row r="1119" spans="1:7">
      <c r="A1119" s="53" t="s">
        <v>380</v>
      </c>
      <c r="B1119" s="53" t="s">
        <v>42</v>
      </c>
      <c r="C1119" s="53" t="s">
        <v>67</v>
      </c>
      <c r="D1119" s="53" t="s">
        <v>84</v>
      </c>
      <c r="E1119" s="53" t="s">
        <v>45</v>
      </c>
      <c r="F1119" s="54">
        <v>121166.6015625</v>
      </c>
      <c r="G1119" s="56">
        <v>567415.265625</v>
      </c>
    </row>
    <row r="1120" spans="1:7">
      <c r="A1120" s="53" t="s">
        <v>380</v>
      </c>
      <c r="B1120" s="53" t="s">
        <v>42</v>
      </c>
      <c r="C1120" s="53" t="s">
        <v>67</v>
      </c>
      <c r="D1120" s="53" t="s">
        <v>71</v>
      </c>
      <c r="E1120" s="53" t="s">
        <v>95</v>
      </c>
      <c r="F1120" s="54">
        <v>7875.52978515625</v>
      </c>
      <c r="G1120" s="56">
        <v>41033</v>
      </c>
    </row>
    <row r="1121" spans="1:7">
      <c r="A1121" s="53" t="s">
        <v>380</v>
      </c>
      <c r="B1121" s="53" t="s">
        <v>42</v>
      </c>
      <c r="C1121" s="53" t="s">
        <v>67</v>
      </c>
      <c r="D1121" s="53" t="s">
        <v>71</v>
      </c>
      <c r="E1121" s="53" t="s">
        <v>89</v>
      </c>
      <c r="F1121" s="54">
        <v>9785.259765625</v>
      </c>
      <c r="G1121" s="56">
        <v>29341.80078125</v>
      </c>
    </row>
    <row r="1122" spans="1:7">
      <c r="A1122" s="53" t="s">
        <v>380</v>
      </c>
      <c r="B1122" s="53" t="s">
        <v>42</v>
      </c>
      <c r="C1122" s="53" t="s">
        <v>67</v>
      </c>
      <c r="D1122" s="53" t="s">
        <v>79</v>
      </c>
      <c r="E1122" s="53" t="s">
        <v>45</v>
      </c>
      <c r="F1122" s="54">
        <v>2873.9900512695312</v>
      </c>
      <c r="G1122" s="56">
        <v>6168.5999145507812</v>
      </c>
    </row>
    <row r="1123" spans="1:7">
      <c r="A1123" s="53" t="s">
        <v>380</v>
      </c>
      <c r="B1123" s="53" t="s">
        <v>42</v>
      </c>
      <c r="C1123" s="53" t="s">
        <v>67</v>
      </c>
      <c r="D1123" s="53" t="s">
        <v>69</v>
      </c>
      <c r="E1123" s="53" t="s">
        <v>45</v>
      </c>
      <c r="F1123" s="54">
        <v>20349.669921875</v>
      </c>
      <c r="G1123" s="56">
        <v>33545.48046875</v>
      </c>
    </row>
    <row r="1124" spans="1:7">
      <c r="A1124" s="53" t="s">
        <v>380</v>
      </c>
      <c r="B1124" s="53" t="s">
        <v>42</v>
      </c>
      <c r="C1124" s="53" t="s">
        <v>67</v>
      </c>
      <c r="D1124" s="53" t="s">
        <v>71</v>
      </c>
      <c r="E1124" s="53" t="s">
        <v>73</v>
      </c>
      <c r="F1124" s="54">
        <v>13546.669921875</v>
      </c>
      <c r="G1124" s="56">
        <v>26876.16015625</v>
      </c>
    </row>
    <row r="1125" spans="1:7">
      <c r="A1125" s="53" t="s">
        <v>380</v>
      </c>
      <c r="B1125" s="53" t="s">
        <v>42</v>
      </c>
      <c r="C1125" s="53" t="s">
        <v>67</v>
      </c>
      <c r="D1125" s="53" t="s">
        <v>90</v>
      </c>
      <c r="E1125" s="53" t="s">
        <v>45</v>
      </c>
      <c r="F1125" s="54">
        <v>19958.259765625</v>
      </c>
      <c r="G1125" s="56">
        <v>20700</v>
      </c>
    </row>
    <row r="1126" spans="1:7">
      <c r="A1126" s="53" t="s">
        <v>380</v>
      </c>
      <c r="B1126" s="53" t="s">
        <v>42</v>
      </c>
      <c r="C1126" s="53" t="s">
        <v>67</v>
      </c>
      <c r="D1126" s="53" t="s">
        <v>280</v>
      </c>
      <c r="E1126" s="53" t="s">
        <v>45</v>
      </c>
      <c r="F1126" s="54">
        <v>61.240001678466797</v>
      </c>
      <c r="G1126" s="56">
        <v>88.980003356933594</v>
      </c>
    </row>
    <row r="1127" spans="1:7">
      <c r="A1127" s="53" t="s">
        <v>380</v>
      </c>
      <c r="B1127" s="53" t="s">
        <v>42</v>
      </c>
      <c r="C1127" s="53" t="s">
        <v>67</v>
      </c>
      <c r="D1127" s="53" t="s">
        <v>71</v>
      </c>
      <c r="E1127" s="53" t="s">
        <v>45</v>
      </c>
      <c r="F1127" s="54">
        <v>215.41000366210937</v>
      </c>
      <c r="G1127" s="56">
        <v>592.77001953125</v>
      </c>
    </row>
    <row r="1128" spans="1:7">
      <c r="A1128" s="53" t="s">
        <v>380</v>
      </c>
      <c r="B1128" s="53" t="s">
        <v>42</v>
      </c>
      <c r="C1128" s="53" t="s">
        <v>67</v>
      </c>
      <c r="D1128" s="53" t="s">
        <v>69</v>
      </c>
      <c r="E1128" s="53" t="s">
        <v>45</v>
      </c>
      <c r="F1128" s="54">
        <v>853.219970703125</v>
      </c>
      <c r="G1128" s="56">
        <v>2383.43994140625</v>
      </c>
    </row>
    <row r="1129" spans="1:7">
      <c r="A1129" s="53" t="s">
        <v>380</v>
      </c>
      <c r="B1129" s="53" t="s">
        <v>42</v>
      </c>
      <c r="C1129" s="53" t="s">
        <v>67</v>
      </c>
      <c r="D1129" s="53" t="s">
        <v>79</v>
      </c>
      <c r="E1129" s="53" t="s">
        <v>45</v>
      </c>
      <c r="F1129" s="54">
        <v>105.77999877929687</v>
      </c>
      <c r="G1129" s="56">
        <v>405.10000610351562</v>
      </c>
    </row>
    <row r="1130" spans="1:7">
      <c r="A1130" s="53" t="s">
        <v>380</v>
      </c>
      <c r="B1130" s="53" t="s">
        <v>42</v>
      </c>
      <c r="C1130" s="53" t="s">
        <v>67</v>
      </c>
      <c r="D1130" s="53" t="s">
        <v>83</v>
      </c>
      <c r="E1130" s="53" t="s">
        <v>45</v>
      </c>
      <c r="F1130" s="54">
        <v>1305.27001953125</v>
      </c>
      <c r="G1130" s="56">
        <v>1188</v>
      </c>
    </row>
    <row r="1131" spans="1:7">
      <c r="A1131" s="53" t="s">
        <v>380</v>
      </c>
      <c r="B1131" s="53" t="s">
        <v>42</v>
      </c>
      <c r="C1131" s="53" t="s">
        <v>67</v>
      </c>
      <c r="D1131" s="53" t="s">
        <v>82</v>
      </c>
      <c r="E1131" s="53" t="s">
        <v>45</v>
      </c>
      <c r="F1131" s="54">
        <v>1945.97998046875</v>
      </c>
      <c r="G1131" s="56">
        <v>16625.80078125</v>
      </c>
    </row>
    <row r="1132" spans="1:7">
      <c r="A1132" s="53" t="s">
        <v>380</v>
      </c>
      <c r="B1132" s="53" t="s">
        <v>42</v>
      </c>
      <c r="C1132" s="53" t="s">
        <v>67</v>
      </c>
      <c r="D1132" s="53" t="s">
        <v>332</v>
      </c>
      <c r="E1132" s="53" t="s">
        <v>45</v>
      </c>
      <c r="F1132" s="54">
        <v>409.1400146484375</v>
      </c>
      <c r="G1132" s="56">
        <v>2312</v>
      </c>
    </row>
    <row r="1133" spans="1:7">
      <c r="A1133" s="53" t="s">
        <v>380</v>
      </c>
      <c r="B1133" s="53" t="s">
        <v>42</v>
      </c>
      <c r="C1133" s="53" t="s">
        <v>67</v>
      </c>
      <c r="D1133" s="53" t="s">
        <v>82</v>
      </c>
      <c r="E1133" s="53" t="s">
        <v>45</v>
      </c>
      <c r="F1133" s="54">
        <v>48.900001525878906</v>
      </c>
      <c r="G1133" s="56">
        <v>237.02000427246094</v>
      </c>
    </row>
    <row r="1134" spans="1:7">
      <c r="A1134" s="53" t="s">
        <v>380</v>
      </c>
      <c r="B1134" s="53" t="s">
        <v>42</v>
      </c>
      <c r="C1134" s="53" t="s">
        <v>67</v>
      </c>
      <c r="D1134" s="53" t="s">
        <v>70</v>
      </c>
      <c r="E1134" s="53" t="s">
        <v>45</v>
      </c>
      <c r="F1134" s="54">
        <v>89.80999755859375</v>
      </c>
      <c r="G1134" s="56">
        <v>137.5</v>
      </c>
    </row>
    <row r="1135" spans="1:7">
      <c r="A1135" s="53" t="s">
        <v>380</v>
      </c>
      <c r="B1135" s="53" t="s">
        <v>42</v>
      </c>
      <c r="C1135" s="53" t="s">
        <v>67</v>
      </c>
      <c r="D1135" s="53" t="s">
        <v>79</v>
      </c>
      <c r="E1135" s="53" t="s">
        <v>45</v>
      </c>
      <c r="F1135" s="54">
        <v>377.20999145507812</v>
      </c>
      <c r="G1135" s="56">
        <v>1992.77001953125</v>
      </c>
    </row>
    <row r="1136" spans="1:7">
      <c r="A1136" s="53" t="s">
        <v>380</v>
      </c>
      <c r="B1136" s="53" t="s">
        <v>42</v>
      </c>
      <c r="C1136" s="53" t="s">
        <v>67</v>
      </c>
      <c r="D1136" s="53" t="s">
        <v>69</v>
      </c>
      <c r="E1136" s="53" t="s">
        <v>72</v>
      </c>
      <c r="F1136" s="54">
        <v>71.669998168945313</v>
      </c>
      <c r="G1136" s="56">
        <v>44</v>
      </c>
    </row>
    <row r="1137" spans="1:7">
      <c r="A1137" s="53" t="s">
        <v>380</v>
      </c>
      <c r="B1137" s="53" t="s">
        <v>42</v>
      </c>
      <c r="C1137" s="53" t="s">
        <v>67</v>
      </c>
      <c r="D1137" s="53" t="s">
        <v>79</v>
      </c>
      <c r="E1137" s="53" t="s">
        <v>80</v>
      </c>
      <c r="F1137" s="54">
        <v>12070.759765625</v>
      </c>
      <c r="G1137" s="56">
        <v>67616.640625</v>
      </c>
    </row>
    <row r="1138" spans="1:7">
      <c r="A1138" s="53" t="s">
        <v>380</v>
      </c>
      <c r="B1138" s="53" t="s">
        <v>42</v>
      </c>
      <c r="C1138" s="53" t="s">
        <v>67</v>
      </c>
      <c r="D1138" s="53" t="s">
        <v>91</v>
      </c>
      <c r="E1138" s="53" t="s">
        <v>45</v>
      </c>
      <c r="F1138" s="54">
        <v>19454.310546875</v>
      </c>
      <c r="G1138" s="56">
        <v>19550.75</v>
      </c>
    </row>
    <row r="1139" spans="1:7">
      <c r="A1139" s="53" t="s">
        <v>380</v>
      </c>
      <c r="B1139" s="53" t="s">
        <v>42</v>
      </c>
      <c r="C1139" s="53" t="s">
        <v>99</v>
      </c>
      <c r="D1139" s="53" t="s">
        <v>101</v>
      </c>
      <c r="E1139" s="53" t="s">
        <v>45</v>
      </c>
      <c r="F1139" s="54">
        <v>19136.830078125</v>
      </c>
      <c r="G1139" s="56">
        <v>90536.046875</v>
      </c>
    </row>
    <row r="1140" spans="1:7">
      <c r="A1140" s="53" t="s">
        <v>380</v>
      </c>
      <c r="B1140" s="53" t="s">
        <v>42</v>
      </c>
      <c r="C1140" s="53" t="s">
        <v>99</v>
      </c>
      <c r="D1140" s="53" t="s">
        <v>113</v>
      </c>
      <c r="E1140" s="53" t="s">
        <v>45</v>
      </c>
      <c r="F1140" s="54">
        <v>756.60000610351562</v>
      </c>
      <c r="G1140" s="56">
        <v>1082.8099975585937</v>
      </c>
    </row>
    <row r="1141" spans="1:7">
      <c r="A1141" s="53" t="s">
        <v>380</v>
      </c>
      <c r="B1141" s="53" t="s">
        <v>42</v>
      </c>
      <c r="C1141" s="53" t="s">
        <v>99</v>
      </c>
      <c r="D1141" s="53" t="s">
        <v>125</v>
      </c>
      <c r="E1141" s="53" t="s">
        <v>45</v>
      </c>
      <c r="F1141" s="54">
        <v>584.72999811172485</v>
      </c>
      <c r="G1141" s="56">
        <v>24211.249977111816</v>
      </c>
    </row>
    <row r="1142" spans="1:7">
      <c r="A1142" s="53" t="s">
        <v>380</v>
      </c>
      <c r="B1142" s="53" t="s">
        <v>42</v>
      </c>
      <c r="C1142" s="53" t="s">
        <v>99</v>
      </c>
      <c r="D1142" s="53" t="s">
        <v>101</v>
      </c>
      <c r="E1142" s="53" t="s">
        <v>95</v>
      </c>
      <c r="F1142" s="54">
        <v>1213.8299560546875</v>
      </c>
      <c r="G1142" s="56">
        <v>6546.259765625</v>
      </c>
    </row>
    <row r="1143" spans="1:7">
      <c r="A1143" s="53" t="s">
        <v>380</v>
      </c>
      <c r="B1143" s="53" t="s">
        <v>42</v>
      </c>
      <c r="C1143" s="53" t="s">
        <v>99</v>
      </c>
      <c r="D1143" s="53" t="s">
        <v>101</v>
      </c>
      <c r="E1143" s="53" t="s">
        <v>45</v>
      </c>
      <c r="F1143" s="54">
        <v>43640.430328369141</v>
      </c>
      <c r="G1143" s="56">
        <v>217023.4345703125</v>
      </c>
    </row>
    <row r="1144" spans="1:7">
      <c r="A1144" s="53" t="s">
        <v>380</v>
      </c>
      <c r="B1144" s="53" t="s">
        <v>42</v>
      </c>
      <c r="C1144" s="53" t="s">
        <v>99</v>
      </c>
      <c r="D1144" s="53" t="s">
        <v>101</v>
      </c>
      <c r="E1144" s="53" t="s">
        <v>107</v>
      </c>
      <c r="F1144" s="54">
        <v>23175.19921875</v>
      </c>
      <c r="G1144" s="56">
        <v>118575.328125</v>
      </c>
    </row>
    <row r="1145" spans="1:7">
      <c r="A1145" s="53" t="s">
        <v>380</v>
      </c>
      <c r="B1145" s="53" t="s">
        <v>42</v>
      </c>
      <c r="C1145" s="53" t="s">
        <v>99</v>
      </c>
      <c r="D1145" s="53" t="s">
        <v>100</v>
      </c>
      <c r="E1145" s="53" t="s">
        <v>45</v>
      </c>
      <c r="F1145" s="54">
        <v>1215.6600341796875</v>
      </c>
      <c r="G1145" s="56">
        <v>1215.6600341796875</v>
      </c>
    </row>
    <row r="1146" spans="1:7">
      <c r="A1146" s="53" t="s">
        <v>380</v>
      </c>
      <c r="B1146" s="53" t="s">
        <v>42</v>
      </c>
      <c r="C1146" s="53" t="s">
        <v>99</v>
      </c>
      <c r="D1146" s="53" t="s">
        <v>100</v>
      </c>
      <c r="E1146" s="53" t="s">
        <v>72</v>
      </c>
      <c r="F1146" s="54">
        <v>3565.5400390625</v>
      </c>
      <c r="G1146" s="56">
        <v>22296</v>
      </c>
    </row>
    <row r="1147" spans="1:7">
      <c r="A1147" s="53" t="s">
        <v>380</v>
      </c>
      <c r="B1147" s="53" t="s">
        <v>42</v>
      </c>
      <c r="C1147" s="53" t="s">
        <v>99</v>
      </c>
      <c r="D1147" s="53" t="s">
        <v>114</v>
      </c>
      <c r="E1147" s="53" t="s">
        <v>45</v>
      </c>
      <c r="F1147" s="54">
        <v>1077.75</v>
      </c>
      <c r="G1147" s="56">
        <v>3923</v>
      </c>
    </row>
    <row r="1148" spans="1:7">
      <c r="A1148" s="53" t="s">
        <v>380</v>
      </c>
      <c r="B1148" s="53" t="s">
        <v>42</v>
      </c>
      <c r="C1148" s="53" t="s">
        <v>99</v>
      </c>
      <c r="D1148" s="53" t="s">
        <v>108</v>
      </c>
      <c r="E1148" s="53" t="s">
        <v>45</v>
      </c>
      <c r="F1148" s="54">
        <v>3418.300048828125</v>
      </c>
      <c r="G1148" s="56">
        <v>14089</v>
      </c>
    </row>
    <row r="1149" spans="1:7">
      <c r="A1149" s="53" t="s">
        <v>380</v>
      </c>
      <c r="B1149" s="53" t="s">
        <v>42</v>
      </c>
      <c r="C1149" s="53" t="s">
        <v>99</v>
      </c>
      <c r="D1149" s="53" t="s">
        <v>101</v>
      </c>
      <c r="E1149" s="53" t="s">
        <v>45</v>
      </c>
      <c r="F1149" s="54">
        <v>2571.2699584960937</v>
      </c>
      <c r="G1149" s="56">
        <v>17416.86962890625</v>
      </c>
    </row>
    <row r="1150" spans="1:7">
      <c r="A1150" s="53" t="s">
        <v>380</v>
      </c>
      <c r="B1150" s="53" t="s">
        <v>42</v>
      </c>
      <c r="C1150" s="53" t="s">
        <v>99</v>
      </c>
      <c r="D1150" s="53" t="s">
        <v>101</v>
      </c>
      <c r="E1150" s="53" t="s">
        <v>95</v>
      </c>
      <c r="F1150" s="54">
        <v>63249.55078125</v>
      </c>
      <c r="G1150" s="56">
        <v>255737.171875</v>
      </c>
    </row>
    <row r="1151" spans="1:7">
      <c r="A1151" s="53" t="s">
        <v>380</v>
      </c>
      <c r="B1151" s="53" t="s">
        <v>42</v>
      </c>
      <c r="C1151" s="53" t="s">
        <v>99</v>
      </c>
      <c r="D1151" s="53" t="s">
        <v>101</v>
      </c>
      <c r="E1151" s="53" t="s">
        <v>45</v>
      </c>
      <c r="F1151" s="54">
        <v>1249.8599853515625</v>
      </c>
      <c r="G1151" s="56">
        <v>10148.0302734375</v>
      </c>
    </row>
    <row r="1152" spans="1:7">
      <c r="A1152" s="53" t="s">
        <v>380</v>
      </c>
      <c r="B1152" s="53" t="s">
        <v>42</v>
      </c>
      <c r="C1152" s="53" t="s">
        <v>99</v>
      </c>
      <c r="D1152" s="53" t="s">
        <v>101</v>
      </c>
      <c r="E1152" s="53" t="s">
        <v>107</v>
      </c>
      <c r="F1152" s="54">
        <v>22440.189453125</v>
      </c>
      <c r="G1152" s="56">
        <v>97662.0625</v>
      </c>
    </row>
    <row r="1153" spans="1:7">
      <c r="A1153" s="53" t="s">
        <v>380</v>
      </c>
      <c r="B1153" s="53" t="s">
        <v>42</v>
      </c>
      <c r="C1153" s="53" t="s">
        <v>99</v>
      </c>
      <c r="D1153" s="53" t="s">
        <v>125</v>
      </c>
      <c r="E1153" s="53" t="s">
        <v>45</v>
      </c>
      <c r="F1153" s="54">
        <v>2056.06005859375</v>
      </c>
      <c r="G1153" s="56">
        <v>10065.7001953125</v>
      </c>
    </row>
    <row r="1154" spans="1:7">
      <c r="A1154" s="53" t="s">
        <v>380</v>
      </c>
      <c r="B1154" s="53" t="s">
        <v>42</v>
      </c>
      <c r="C1154" s="53" t="s">
        <v>99</v>
      </c>
      <c r="D1154" s="53" t="s">
        <v>101</v>
      </c>
      <c r="E1154" s="53" t="s">
        <v>95</v>
      </c>
      <c r="F1154" s="54">
        <v>435</v>
      </c>
      <c r="G1154" s="56">
        <v>2312.89990234375</v>
      </c>
    </row>
    <row r="1155" spans="1:7">
      <c r="A1155" s="53" t="s">
        <v>380</v>
      </c>
      <c r="B1155" s="53" t="s">
        <v>42</v>
      </c>
      <c r="C1155" s="53" t="s">
        <v>99</v>
      </c>
      <c r="D1155" s="53" t="s">
        <v>125</v>
      </c>
      <c r="E1155" s="53" t="s">
        <v>45</v>
      </c>
      <c r="F1155" s="54">
        <v>869.17999267578125</v>
      </c>
      <c r="G1155" s="56">
        <v>7050.60009765625</v>
      </c>
    </row>
    <row r="1156" spans="1:7">
      <c r="A1156" s="53" t="s">
        <v>380</v>
      </c>
      <c r="B1156" s="53" t="s">
        <v>42</v>
      </c>
      <c r="C1156" s="53" t="s">
        <v>99</v>
      </c>
      <c r="D1156" s="53" t="s">
        <v>101</v>
      </c>
      <c r="E1156" s="53" t="s">
        <v>45</v>
      </c>
      <c r="F1156" s="54">
        <v>13836.66015625</v>
      </c>
      <c r="G1156" s="56">
        <v>73862.3671875</v>
      </c>
    </row>
    <row r="1157" spans="1:7">
      <c r="A1157" s="53" t="s">
        <v>380</v>
      </c>
      <c r="B1157" s="53" t="s">
        <v>42</v>
      </c>
      <c r="C1157" s="53" t="s">
        <v>99</v>
      </c>
      <c r="D1157" s="53" t="s">
        <v>108</v>
      </c>
      <c r="E1157" s="53" t="s">
        <v>45</v>
      </c>
      <c r="F1157" s="54">
        <v>41177.5302734375</v>
      </c>
      <c r="G1157" s="56">
        <v>200894.1484375</v>
      </c>
    </row>
    <row r="1158" spans="1:7">
      <c r="A1158" s="53" t="s">
        <v>380</v>
      </c>
      <c r="B1158" s="53" t="s">
        <v>42</v>
      </c>
      <c r="C1158" s="53" t="s">
        <v>99</v>
      </c>
      <c r="D1158" s="53" t="s">
        <v>125</v>
      </c>
      <c r="E1158" s="53" t="s">
        <v>45</v>
      </c>
      <c r="F1158" s="54">
        <v>16885.659545898438</v>
      </c>
      <c r="G1158" s="56">
        <v>91874.31201171875</v>
      </c>
    </row>
    <row r="1159" spans="1:7">
      <c r="A1159" s="53" t="s">
        <v>380</v>
      </c>
      <c r="B1159" s="53" t="s">
        <v>42</v>
      </c>
      <c r="C1159" s="53" t="s">
        <v>99</v>
      </c>
      <c r="D1159" s="53" t="s">
        <v>101</v>
      </c>
      <c r="E1159" s="53" t="s">
        <v>107</v>
      </c>
      <c r="F1159" s="54">
        <v>23445.509765625</v>
      </c>
      <c r="G1159" s="56">
        <v>124642</v>
      </c>
    </row>
    <row r="1160" spans="1:7">
      <c r="A1160" s="53" t="s">
        <v>380</v>
      </c>
      <c r="B1160" s="53" t="s">
        <v>42</v>
      </c>
      <c r="C1160" s="53" t="s">
        <v>99</v>
      </c>
      <c r="D1160" s="53" t="s">
        <v>100</v>
      </c>
      <c r="E1160" s="53" t="s">
        <v>45</v>
      </c>
      <c r="F1160" s="54">
        <v>1495.510009765625</v>
      </c>
      <c r="G1160" s="56">
        <v>11826.6298828125</v>
      </c>
    </row>
    <row r="1161" spans="1:7">
      <c r="A1161" s="53" t="s">
        <v>380</v>
      </c>
      <c r="B1161" s="53" t="s">
        <v>42</v>
      </c>
      <c r="C1161" s="53" t="s">
        <v>99</v>
      </c>
      <c r="D1161" s="53" t="s">
        <v>108</v>
      </c>
      <c r="E1161" s="53" t="s">
        <v>45</v>
      </c>
      <c r="F1161" s="54">
        <v>11495.9599609375</v>
      </c>
      <c r="G1161" s="56">
        <v>51840</v>
      </c>
    </row>
    <row r="1162" spans="1:7">
      <c r="A1162" s="53" t="s">
        <v>380</v>
      </c>
      <c r="B1162" s="53" t="s">
        <v>42</v>
      </c>
      <c r="C1162" s="53" t="s">
        <v>99</v>
      </c>
      <c r="D1162" s="53" t="s">
        <v>108</v>
      </c>
      <c r="E1162" s="53" t="s">
        <v>75</v>
      </c>
      <c r="F1162" s="54">
        <v>11495.9599609375</v>
      </c>
      <c r="G1162" s="56">
        <v>51840</v>
      </c>
    </row>
    <row r="1163" spans="1:7">
      <c r="A1163" s="53" t="s">
        <v>380</v>
      </c>
      <c r="B1163" s="53" t="s">
        <v>42</v>
      </c>
      <c r="C1163" s="53" t="s">
        <v>99</v>
      </c>
      <c r="D1163" s="53" t="s">
        <v>106</v>
      </c>
      <c r="E1163" s="53" t="s">
        <v>107</v>
      </c>
      <c r="F1163" s="54">
        <v>25210</v>
      </c>
      <c r="G1163" s="56">
        <v>89495.5</v>
      </c>
    </row>
    <row r="1164" spans="1:7">
      <c r="A1164" s="53" t="s">
        <v>380</v>
      </c>
      <c r="B1164" s="53" t="s">
        <v>42</v>
      </c>
      <c r="C1164" s="53" t="s">
        <v>99</v>
      </c>
      <c r="D1164" s="53" t="s">
        <v>108</v>
      </c>
      <c r="E1164" s="53" t="s">
        <v>45</v>
      </c>
      <c r="F1164" s="54">
        <v>584.22998046875</v>
      </c>
      <c r="G1164" s="56">
        <v>3905.699951171875</v>
      </c>
    </row>
    <row r="1165" spans="1:7">
      <c r="A1165" s="53" t="s">
        <v>380</v>
      </c>
      <c r="B1165" s="53" t="s">
        <v>42</v>
      </c>
      <c r="C1165" s="53" t="s">
        <v>99</v>
      </c>
      <c r="D1165" s="53" t="s">
        <v>101</v>
      </c>
      <c r="E1165" s="53" t="s">
        <v>45</v>
      </c>
      <c r="F1165" s="54">
        <v>1133.989990234375</v>
      </c>
      <c r="G1165" s="56">
        <v>7597</v>
      </c>
    </row>
    <row r="1166" spans="1:7">
      <c r="A1166" s="53" t="s">
        <v>380</v>
      </c>
      <c r="B1166" s="53" t="s">
        <v>42</v>
      </c>
      <c r="C1166" s="53" t="s">
        <v>99</v>
      </c>
      <c r="D1166" s="53" t="s">
        <v>129</v>
      </c>
      <c r="E1166" s="53" t="s">
        <v>45</v>
      </c>
      <c r="F1166" s="54">
        <v>959.80999755859375</v>
      </c>
      <c r="G1166" s="56">
        <v>11544.11962890625</v>
      </c>
    </row>
    <row r="1167" spans="1:7">
      <c r="A1167" s="53" t="s">
        <v>380</v>
      </c>
      <c r="B1167" s="53" t="s">
        <v>42</v>
      </c>
      <c r="C1167" s="53" t="s">
        <v>99</v>
      </c>
      <c r="D1167" s="53" t="s">
        <v>125</v>
      </c>
      <c r="E1167" s="53" t="s">
        <v>45</v>
      </c>
      <c r="F1167" s="54">
        <v>512.1099853515625</v>
      </c>
      <c r="G1167" s="56">
        <v>6156.669921875</v>
      </c>
    </row>
    <row r="1168" spans="1:7">
      <c r="A1168" s="53" t="s">
        <v>380</v>
      </c>
      <c r="B1168" s="53" t="s">
        <v>42</v>
      </c>
      <c r="C1168" s="53" t="s">
        <v>99</v>
      </c>
      <c r="D1168" s="53" t="s">
        <v>112</v>
      </c>
      <c r="E1168" s="53" t="s">
        <v>45</v>
      </c>
      <c r="F1168" s="54">
        <v>4954.75</v>
      </c>
      <c r="G1168" s="56">
        <v>8174.75</v>
      </c>
    </row>
    <row r="1169" spans="1:7">
      <c r="A1169" s="53" t="s">
        <v>380</v>
      </c>
      <c r="B1169" s="53" t="s">
        <v>42</v>
      </c>
      <c r="C1169" s="53" t="s">
        <v>99</v>
      </c>
      <c r="D1169" s="53" t="s">
        <v>101</v>
      </c>
      <c r="E1169" s="53" t="s">
        <v>45</v>
      </c>
      <c r="F1169" s="54">
        <v>3401.97998046875</v>
      </c>
      <c r="G1169" s="56">
        <v>15328.5</v>
      </c>
    </row>
    <row r="1170" spans="1:7">
      <c r="A1170" s="53" t="s">
        <v>380</v>
      </c>
      <c r="B1170" s="53" t="s">
        <v>42</v>
      </c>
      <c r="C1170" s="53" t="s">
        <v>99</v>
      </c>
      <c r="D1170" s="53" t="s">
        <v>108</v>
      </c>
      <c r="E1170" s="53" t="s">
        <v>45</v>
      </c>
      <c r="F1170" s="54">
        <v>14.020000457763672</v>
      </c>
      <c r="G1170" s="56">
        <v>169.30000305175781</v>
      </c>
    </row>
    <row r="1171" spans="1:7">
      <c r="A1171" s="53" t="s">
        <v>380</v>
      </c>
      <c r="B1171" s="53" t="s">
        <v>42</v>
      </c>
      <c r="C1171" s="53" t="s">
        <v>99</v>
      </c>
      <c r="D1171" s="53" t="s">
        <v>125</v>
      </c>
      <c r="E1171" s="53" t="s">
        <v>45</v>
      </c>
      <c r="F1171" s="54">
        <v>298.92999935150146</v>
      </c>
      <c r="G1171" s="56">
        <v>1050.2900085449219</v>
      </c>
    </row>
    <row r="1172" spans="1:7">
      <c r="A1172" s="53" t="s">
        <v>380</v>
      </c>
      <c r="B1172" s="53" t="s">
        <v>42</v>
      </c>
      <c r="C1172" s="53" t="s">
        <v>99</v>
      </c>
      <c r="D1172" s="53" t="s">
        <v>101</v>
      </c>
      <c r="E1172" s="53" t="s">
        <v>95</v>
      </c>
      <c r="F1172" s="54">
        <v>10278.08984375</v>
      </c>
      <c r="G1172" s="56">
        <v>82193.828125</v>
      </c>
    </row>
    <row r="1173" spans="1:7">
      <c r="A1173" s="53" t="s">
        <v>380</v>
      </c>
      <c r="B1173" s="53" t="s">
        <v>2</v>
      </c>
      <c r="C1173" s="53" t="s">
        <v>99</v>
      </c>
      <c r="D1173" s="53" t="s">
        <v>248</v>
      </c>
      <c r="E1173" s="53" t="s">
        <v>78</v>
      </c>
      <c r="F1173" s="54">
        <v>3.3599998950958252</v>
      </c>
      <c r="G1173" s="56">
        <v>27.190000534057617</v>
      </c>
    </row>
    <row r="1174" spans="1:7">
      <c r="A1174" s="53" t="s">
        <v>380</v>
      </c>
      <c r="B1174" s="53" t="s">
        <v>42</v>
      </c>
      <c r="C1174" s="53" t="s">
        <v>99</v>
      </c>
      <c r="D1174" s="53" t="s">
        <v>125</v>
      </c>
      <c r="E1174" s="53" t="s">
        <v>45</v>
      </c>
      <c r="F1174" s="54">
        <v>2846.550048828125</v>
      </c>
      <c r="G1174" s="56">
        <v>11608.51953125</v>
      </c>
    </row>
    <row r="1175" spans="1:7">
      <c r="A1175" s="53" t="s">
        <v>380</v>
      </c>
      <c r="B1175" s="53" t="s">
        <v>42</v>
      </c>
      <c r="C1175" s="53" t="s">
        <v>99</v>
      </c>
      <c r="D1175" s="53" t="s">
        <v>101</v>
      </c>
      <c r="E1175" s="53" t="s">
        <v>45</v>
      </c>
      <c r="F1175" s="54">
        <v>17758.110015869141</v>
      </c>
      <c r="G1175" s="56">
        <v>106308.69921875</v>
      </c>
    </row>
    <row r="1176" spans="1:7">
      <c r="A1176" s="53" t="s">
        <v>380</v>
      </c>
      <c r="B1176" s="53" t="s">
        <v>42</v>
      </c>
      <c r="C1176" s="53" t="s">
        <v>99</v>
      </c>
      <c r="D1176" s="53" t="s">
        <v>106</v>
      </c>
      <c r="E1176" s="53" t="s">
        <v>107</v>
      </c>
      <c r="F1176" s="54">
        <v>24963.25</v>
      </c>
      <c r="G1176" s="56">
        <v>117417.5703125</v>
      </c>
    </row>
    <row r="1177" spans="1:7">
      <c r="A1177" s="53" t="s">
        <v>380</v>
      </c>
      <c r="B1177" s="53" t="s">
        <v>42</v>
      </c>
      <c r="C1177" s="53" t="s">
        <v>99</v>
      </c>
      <c r="D1177" s="53" t="s">
        <v>108</v>
      </c>
      <c r="E1177" s="53" t="s">
        <v>45</v>
      </c>
      <c r="F1177" s="54">
        <v>6594.83984375</v>
      </c>
      <c r="G1177" s="56">
        <v>29732.5</v>
      </c>
    </row>
    <row r="1178" spans="1:7">
      <c r="A1178" s="53" t="s">
        <v>380</v>
      </c>
      <c r="B1178" s="53" t="s">
        <v>42</v>
      </c>
      <c r="C1178" s="53" t="s">
        <v>99</v>
      </c>
      <c r="D1178" s="53" t="s">
        <v>108</v>
      </c>
      <c r="E1178" s="53" t="s">
        <v>124</v>
      </c>
      <c r="F1178" s="54">
        <v>18868.490234375</v>
      </c>
      <c r="G1178" s="56">
        <v>67009.796875</v>
      </c>
    </row>
    <row r="1179" spans="1:7">
      <c r="A1179" s="53" t="s">
        <v>380</v>
      </c>
      <c r="B1179" s="53" t="s">
        <v>42</v>
      </c>
      <c r="C1179" s="53" t="s">
        <v>99</v>
      </c>
      <c r="D1179" s="53" t="s">
        <v>101</v>
      </c>
      <c r="E1179" s="53" t="s">
        <v>45</v>
      </c>
      <c r="F1179" s="54">
        <v>19011.150390625</v>
      </c>
      <c r="G1179" s="56">
        <v>86666.6484375</v>
      </c>
    </row>
    <row r="1180" spans="1:7">
      <c r="A1180" s="53" t="s">
        <v>380</v>
      </c>
      <c r="B1180" s="53" t="s">
        <v>42</v>
      </c>
      <c r="C1180" s="53" t="s">
        <v>99</v>
      </c>
      <c r="D1180" s="53" t="s">
        <v>114</v>
      </c>
      <c r="E1180" s="53" t="s">
        <v>45</v>
      </c>
      <c r="F1180" s="54">
        <v>3414.6298828125</v>
      </c>
      <c r="G1180" s="56">
        <v>5695.39990234375</v>
      </c>
    </row>
    <row r="1181" spans="1:7">
      <c r="A1181" s="53" t="s">
        <v>380</v>
      </c>
      <c r="B1181" s="53" t="s">
        <v>42</v>
      </c>
      <c r="C1181" s="53" t="s">
        <v>99</v>
      </c>
      <c r="D1181" s="53" t="s">
        <v>106</v>
      </c>
      <c r="E1181" s="53" t="s">
        <v>107</v>
      </c>
      <c r="F1181" s="54">
        <v>24906.08984375</v>
      </c>
      <c r="G1181" s="56">
        <v>120293</v>
      </c>
    </row>
    <row r="1182" spans="1:7">
      <c r="A1182" s="53" t="s">
        <v>380</v>
      </c>
      <c r="B1182" s="53" t="s">
        <v>42</v>
      </c>
      <c r="C1182" s="53" t="s">
        <v>99</v>
      </c>
      <c r="D1182" s="53" t="s">
        <v>106</v>
      </c>
      <c r="E1182" s="53" t="s">
        <v>306</v>
      </c>
      <c r="F1182" s="54">
        <v>24958.080078125</v>
      </c>
      <c r="G1182" s="56">
        <v>123800.84375</v>
      </c>
    </row>
    <row r="1183" spans="1:7">
      <c r="A1183" s="53" t="s">
        <v>380</v>
      </c>
      <c r="B1183" s="53" t="s">
        <v>42</v>
      </c>
      <c r="C1183" s="53" t="s">
        <v>99</v>
      </c>
      <c r="D1183" s="53" t="s">
        <v>125</v>
      </c>
      <c r="E1183" s="53" t="s">
        <v>45</v>
      </c>
      <c r="F1183" s="54">
        <v>16893.69970703125</v>
      </c>
      <c r="G1183" s="56">
        <v>77183.279296875</v>
      </c>
    </row>
    <row r="1184" spans="1:7">
      <c r="A1184" s="53" t="s">
        <v>380</v>
      </c>
      <c r="B1184" s="53" t="s">
        <v>42</v>
      </c>
      <c r="C1184" s="53" t="s">
        <v>99</v>
      </c>
      <c r="D1184" s="53" t="s">
        <v>110</v>
      </c>
      <c r="E1184" s="53" t="s">
        <v>45</v>
      </c>
      <c r="F1184" s="54">
        <v>488.21998596191406</v>
      </c>
      <c r="G1184" s="56">
        <v>5594.68017578125</v>
      </c>
    </row>
    <row r="1185" spans="1:7">
      <c r="A1185" s="53" t="s">
        <v>380</v>
      </c>
      <c r="B1185" s="53" t="s">
        <v>42</v>
      </c>
      <c r="C1185" s="53" t="s">
        <v>99</v>
      </c>
      <c r="D1185" s="53" t="s">
        <v>101</v>
      </c>
      <c r="E1185" s="53" t="s">
        <v>45</v>
      </c>
      <c r="F1185" s="54">
        <v>16208.5302734375</v>
      </c>
      <c r="G1185" s="56">
        <v>89448.796875</v>
      </c>
    </row>
    <row r="1186" spans="1:7">
      <c r="A1186" s="53" t="s">
        <v>380</v>
      </c>
      <c r="B1186" s="53" t="s">
        <v>42</v>
      </c>
      <c r="C1186" s="53" t="s">
        <v>99</v>
      </c>
      <c r="D1186" s="53" t="s">
        <v>101</v>
      </c>
      <c r="E1186" s="53" t="s">
        <v>306</v>
      </c>
      <c r="F1186" s="54">
        <v>22480.4501953125</v>
      </c>
      <c r="G1186" s="56">
        <v>122294.7978515625</v>
      </c>
    </row>
    <row r="1187" spans="1:7">
      <c r="A1187" s="53" t="s">
        <v>380</v>
      </c>
      <c r="B1187" s="53" t="s">
        <v>42</v>
      </c>
      <c r="C1187" s="53" t="s">
        <v>99</v>
      </c>
      <c r="D1187" s="53" t="s">
        <v>100</v>
      </c>
      <c r="E1187" s="53" t="s">
        <v>45</v>
      </c>
      <c r="F1187" s="54">
        <v>1715.18994140625</v>
      </c>
      <c r="G1187" s="56">
        <v>12521</v>
      </c>
    </row>
    <row r="1188" spans="1:7">
      <c r="A1188" s="53" t="s">
        <v>380</v>
      </c>
      <c r="B1188" s="53" t="s">
        <v>2</v>
      </c>
      <c r="C1188" s="53" t="s">
        <v>99</v>
      </c>
      <c r="D1188" s="53" t="s">
        <v>248</v>
      </c>
      <c r="E1188" s="53" t="s">
        <v>45</v>
      </c>
      <c r="F1188" s="54">
        <v>156.49000549316406</v>
      </c>
      <c r="G1188" s="56">
        <v>2375.89990234375</v>
      </c>
    </row>
    <row r="1189" spans="1:7">
      <c r="A1189" s="53" t="s">
        <v>380</v>
      </c>
      <c r="B1189" s="53" t="s">
        <v>42</v>
      </c>
      <c r="C1189" s="53" t="s">
        <v>99</v>
      </c>
      <c r="D1189" s="53" t="s">
        <v>101</v>
      </c>
      <c r="E1189" s="53" t="s">
        <v>45</v>
      </c>
      <c r="F1189" s="54">
        <v>4452.509765625</v>
      </c>
      <c r="G1189" s="56">
        <v>20018</v>
      </c>
    </row>
    <row r="1190" spans="1:7">
      <c r="A1190" s="53" t="s">
        <v>380</v>
      </c>
      <c r="B1190" s="53" t="s">
        <v>42</v>
      </c>
      <c r="C1190" s="53" t="s">
        <v>99</v>
      </c>
      <c r="D1190" s="53" t="s">
        <v>125</v>
      </c>
      <c r="E1190" s="53" t="s">
        <v>72</v>
      </c>
      <c r="F1190" s="54">
        <v>601.739990234375</v>
      </c>
      <c r="G1190" s="56">
        <v>1409.4599609375</v>
      </c>
    </row>
    <row r="1191" spans="1:7">
      <c r="A1191" s="53" t="s">
        <v>380</v>
      </c>
      <c r="B1191" s="53" t="s">
        <v>42</v>
      </c>
      <c r="C1191" s="53" t="s">
        <v>99</v>
      </c>
      <c r="D1191" s="53" t="s">
        <v>114</v>
      </c>
      <c r="E1191" s="53" t="s">
        <v>45</v>
      </c>
      <c r="F1191" s="54">
        <v>18992.279296875</v>
      </c>
      <c r="G1191" s="56">
        <v>67774.4375</v>
      </c>
    </row>
    <row r="1192" spans="1:7">
      <c r="A1192" s="53" t="s">
        <v>380</v>
      </c>
      <c r="B1192" s="53" t="s">
        <v>42</v>
      </c>
      <c r="C1192" s="53" t="s">
        <v>99</v>
      </c>
      <c r="D1192" s="53" t="s">
        <v>101</v>
      </c>
      <c r="E1192" s="53" t="s">
        <v>45</v>
      </c>
      <c r="F1192" s="54">
        <v>587.8599853515625</v>
      </c>
      <c r="G1192" s="56">
        <v>2930.320068359375</v>
      </c>
    </row>
    <row r="1193" spans="1:7">
      <c r="A1193" s="53" t="s">
        <v>380</v>
      </c>
      <c r="B1193" s="53" t="s">
        <v>42</v>
      </c>
      <c r="C1193" s="53" t="s">
        <v>99</v>
      </c>
      <c r="D1193" s="53" t="s">
        <v>125</v>
      </c>
      <c r="E1193" s="53" t="s">
        <v>72</v>
      </c>
      <c r="F1193" s="54">
        <v>3366.360107421875</v>
      </c>
      <c r="G1193" s="56">
        <v>27799.01953125</v>
      </c>
    </row>
    <row r="1194" spans="1:7">
      <c r="A1194" s="53" t="s">
        <v>380</v>
      </c>
      <c r="B1194" s="53" t="s">
        <v>42</v>
      </c>
      <c r="C1194" s="53" t="s">
        <v>99</v>
      </c>
      <c r="D1194" s="53" t="s">
        <v>108</v>
      </c>
      <c r="E1194" s="53" t="s">
        <v>45</v>
      </c>
      <c r="F1194" s="54">
        <v>19052.890045166016</v>
      </c>
      <c r="G1194" s="56">
        <v>76856.199462890625</v>
      </c>
    </row>
    <row r="1195" spans="1:7">
      <c r="A1195" s="53" t="s">
        <v>380</v>
      </c>
      <c r="B1195" s="53" t="s">
        <v>42</v>
      </c>
      <c r="C1195" s="53" t="s">
        <v>99</v>
      </c>
      <c r="D1195" s="53" t="s">
        <v>116</v>
      </c>
      <c r="E1195" s="53" t="s">
        <v>72</v>
      </c>
      <c r="F1195" s="54">
        <v>51.709999084472656</v>
      </c>
      <c r="G1195" s="56">
        <v>86</v>
      </c>
    </row>
    <row r="1196" spans="1:7">
      <c r="A1196" s="53" t="s">
        <v>380</v>
      </c>
      <c r="B1196" s="53" t="s">
        <v>42</v>
      </c>
      <c r="C1196" s="53" t="s">
        <v>99</v>
      </c>
      <c r="D1196" s="53" t="s">
        <v>114</v>
      </c>
      <c r="E1196" s="53" t="s">
        <v>45</v>
      </c>
      <c r="F1196" s="54">
        <v>1726.3900146484375</v>
      </c>
      <c r="G1196" s="56">
        <v>3258</v>
      </c>
    </row>
    <row r="1197" spans="1:7">
      <c r="A1197" s="53" t="s">
        <v>380</v>
      </c>
      <c r="B1197" s="53" t="s">
        <v>42</v>
      </c>
      <c r="C1197" s="53" t="s">
        <v>99</v>
      </c>
      <c r="D1197" s="53" t="s">
        <v>110</v>
      </c>
      <c r="E1197" s="53" t="s">
        <v>45</v>
      </c>
      <c r="F1197" s="54">
        <v>11877.8896484375</v>
      </c>
      <c r="G1197" s="56">
        <v>79065.2421875</v>
      </c>
    </row>
    <row r="1198" spans="1:7">
      <c r="A1198" s="53" t="s">
        <v>380</v>
      </c>
      <c r="B1198" s="53" t="s">
        <v>42</v>
      </c>
      <c r="C1198" s="53" t="s">
        <v>99</v>
      </c>
      <c r="D1198" s="53" t="s">
        <v>108</v>
      </c>
      <c r="E1198" s="53" t="s">
        <v>45</v>
      </c>
      <c r="F1198" s="54">
        <v>10790.4296875</v>
      </c>
      <c r="G1198" s="56">
        <v>25993.75</v>
      </c>
    </row>
    <row r="1199" spans="1:7">
      <c r="A1199" s="53" t="s">
        <v>380</v>
      </c>
      <c r="B1199" s="53" t="s">
        <v>42</v>
      </c>
      <c r="C1199" s="53" t="s">
        <v>99</v>
      </c>
      <c r="D1199" s="53" t="s">
        <v>101</v>
      </c>
      <c r="E1199" s="53" t="s">
        <v>45</v>
      </c>
      <c r="F1199" s="54">
        <v>12103.7802734375</v>
      </c>
      <c r="G1199" s="56">
        <v>72005.921875</v>
      </c>
    </row>
    <row r="1200" spans="1:7">
      <c r="A1200" s="53" t="s">
        <v>380</v>
      </c>
      <c r="B1200" s="53" t="s">
        <v>42</v>
      </c>
      <c r="C1200" s="53" t="s">
        <v>99</v>
      </c>
      <c r="D1200" s="53" t="s">
        <v>125</v>
      </c>
      <c r="E1200" s="53" t="s">
        <v>45</v>
      </c>
      <c r="F1200" s="54">
        <v>163.41000366210937</v>
      </c>
      <c r="G1200" s="56">
        <v>1000.739990234375</v>
      </c>
    </row>
    <row r="1201" spans="1:7">
      <c r="A1201" s="53" t="s">
        <v>380</v>
      </c>
      <c r="B1201" s="53" t="s">
        <v>42</v>
      </c>
      <c r="C1201" s="53" t="s">
        <v>99</v>
      </c>
      <c r="D1201" s="53" t="s">
        <v>101</v>
      </c>
      <c r="E1201" s="53" t="s">
        <v>45</v>
      </c>
      <c r="F1201" s="54">
        <v>2617.56005859375</v>
      </c>
      <c r="G1201" s="56">
        <v>20003.5</v>
      </c>
    </row>
    <row r="1202" spans="1:7">
      <c r="A1202" s="53" t="s">
        <v>380</v>
      </c>
      <c r="B1202" s="53" t="s">
        <v>42</v>
      </c>
      <c r="C1202" s="53" t="s">
        <v>99</v>
      </c>
      <c r="D1202" s="53" t="s">
        <v>101</v>
      </c>
      <c r="E1202" s="53" t="s">
        <v>45</v>
      </c>
      <c r="F1202" s="54">
        <v>7368.22998046875</v>
      </c>
      <c r="G1202" s="56">
        <v>41156</v>
      </c>
    </row>
    <row r="1203" spans="1:7">
      <c r="A1203" s="53" t="s">
        <v>380</v>
      </c>
      <c r="B1203" s="53" t="s">
        <v>42</v>
      </c>
      <c r="C1203" s="53" t="s">
        <v>99</v>
      </c>
      <c r="D1203" s="53" t="s">
        <v>129</v>
      </c>
      <c r="E1203" s="53" t="s">
        <v>45</v>
      </c>
      <c r="F1203" s="54">
        <v>5660.16015625</v>
      </c>
      <c r="G1203" s="56">
        <v>58285.1015625</v>
      </c>
    </row>
    <row r="1204" spans="1:7">
      <c r="A1204" s="53" t="s">
        <v>380</v>
      </c>
      <c r="B1204" s="53" t="s">
        <v>42</v>
      </c>
      <c r="C1204" s="53" t="s">
        <v>99</v>
      </c>
      <c r="D1204" s="53" t="s">
        <v>328</v>
      </c>
      <c r="E1204" s="53" t="s">
        <v>72</v>
      </c>
      <c r="F1204" s="54">
        <v>49.900001525878906</v>
      </c>
      <c r="G1204" s="56">
        <v>68</v>
      </c>
    </row>
    <row r="1205" spans="1:7">
      <c r="A1205" s="53" t="s">
        <v>380</v>
      </c>
      <c r="B1205" s="53" t="s">
        <v>42</v>
      </c>
      <c r="C1205" s="53" t="s">
        <v>99</v>
      </c>
      <c r="D1205" s="53" t="s">
        <v>129</v>
      </c>
      <c r="E1205" s="53" t="s">
        <v>45</v>
      </c>
      <c r="F1205" s="54">
        <v>2211.7400512695312</v>
      </c>
      <c r="G1205" s="56">
        <v>12637.060546875</v>
      </c>
    </row>
    <row r="1206" spans="1:7">
      <c r="A1206" s="53" t="s">
        <v>380</v>
      </c>
      <c r="B1206" s="53" t="s">
        <v>42</v>
      </c>
      <c r="C1206" s="53" t="s">
        <v>99</v>
      </c>
      <c r="D1206" s="53" t="s">
        <v>119</v>
      </c>
      <c r="E1206" s="53" t="s">
        <v>72</v>
      </c>
      <c r="F1206" s="54">
        <v>89.80999755859375</v>
      </c>
      <c r="G1206" s="56">
        <v>154</v>
      </c>
    </row>
    <row r="1207" spans="1:7">
      <c r="A1207" s="53" t="s">
        <v>380</v>
      </c>
      <c r="B1207" s="53" t="s">
        <v>42</v>
      </c>
      <c r="C1207" s="53" t="s">
        <v>99</v>
      </c>
      <c r="D1207" s="53" t="s">
        <v>103</v>
      </c>
      <c r="E1207" s="53" t="s">
        <v>72</v>
      </c>
      <c r="F1207" s="54">
        <v>104.77999877929687</v>
      </c>
      <c r="G1207" s="56">
        <v>175</v>
      </c>
    </row>
    <row r="1208" spans="1:7">
      <c r="A1208" s="53" t="s">
        <v>380</v>
      </c>
      <c r="B1208" s="53" t="s">
        <v>42</v>
      </c>
      <c r="C1208" s="53" t="s">
        <v>99</v>
      </c>
      <c r="D1208" s="53" t="s">
        <v>108</v>
      </c>
      <c r="E1208" s="53" t="s">
        <v>72</v>
      </c>
      <c r="F1208" s="54">
        <v>209.55999755859375</v>
      </c>
      <c r="G1208" s="56">
        <v>358</v>
      </c>
    </row>
    <row r="1209" spans="1:7">
      <c r="A1209" s="53" t="s">
        <v>380</v>
      </c>
      <c r="B1209" s="53" t="s">
        <v>42</v>
      </c>
      <c r="C1209" s="53" t="s">
        <v>99</v>
      </c>
      <c r="D1209" s="53" t="s">
        <v>126</v>
      </c>
      <c r="E1209" s="53" t="s">
        <v>72</v>
      </c>
      <c r="F1209" s="54">
        <v>26.309999465942383</v>
      </c>
      <c r="G1209" s="56">
        <v>52</v>
      </c>
    </row>
    <row r="1210" spans="1:7">
      <c r="A1210" s="53" t="s">
        <v>380</v>
      </c>
      <c r="B1210" s="53" t="s">
        <v>42</v>
      </c>
      <c r="C1210" s="53" t="s">
        <v>99</v>
      </c>
      <c r="D1210" s="53" t="s">
        <v>123</v>
      </c>
      <c r="E1210" s="53" t="s">
        <v>72</v>
      </c>
      <c r="F1210" s="54">
        <v>10.890000343322754</v>
      </c>
      <c r="G1210" s="56">
        <v>19</v>
      </c>
    </row>
    <row r="1211" spans="1:7">
      <c r="A1211" s="53" t="s">
        <v>380</v>
      </c>
      <c r="B1211" s="53" t="s">
        <v>42</v>
      </c>
      <c r="C1211" s="53" t="s">
        <v>99</v>
      </c>
      <c r="D1211" s="53" t="s">
        <v>101</v>
      </c>
      <c r="E1211" s="53" t="s">
        <v>45</v>
      </c>
      <c r="F1211" s="54">
        <v>159.66999816894531</v>
      </c>
      <c r="G1211" s="56">
        <v>898.58001708984375</v>
      </c>
    </row>
    <row r="1212" spans="1:7">
      <c r="A1212" s="53" t="s">
        <v>380</v>
      </c>
      <c r="B1212" s="53" t="s">
        <v>42</v>
      </c>
      <c r="C1212" s="53" t="s">
        <v>99</v>
      </c>
      <c r="D1212" s="53" t="s">
        <v>101</v>
      </c>
      <c r="E1212" s="53" t="s">
        <v>95</v>
      </c>
      <c r="F1212" s="54">
        <v>3492.699951171875</v>
      </c>
      <c r="G1212" s="56">
        <v>22014.580078125</v>
      </c>
    </row>
    <row r="1213" spans="1:7">
      <c r="A1213" s="53" t="s">
        <v>380</v>
      </c>
      <c r="B1213" s="53" t="s">
        <v>42</v>
      </c>
      <c r="C1213" s="53" t="s">
        <v>99</v>
      </c>
      <c r="D1213" s="53" t="s">
        <v>101</v>
      </c>
      <c r="E1213" s="53" t="s">
        <v>45</v>
      </c>
      <c r="F1213" s="54">
        <v>5429.6400146484375</v>
      </c>
      <c r="G1213" s="56">
        <v>116808.6591796875</v>
      </c>
    </row>
    <row r="1214" spans="1:7">
      <c r="A1214" s="53" t="s">
        <v>380</v>
      </c>
      <c r="B1214" s="53" t="s">
        <v>42</v>
      </c>
      <c r="C1214" s="53" t="s">
        <v>99</v>
      </c>
      <c r="D1214" s="53" t="s">
        <v>101</v>
      </c>
      <c r="E1214" s="53" t="s">
        <v>45</v>
      </c>
      <c r="F1214" s="54">
        <v>1510.8399658203125</v>
      </c>
      <c r="G1214" s="56">
        <v>7595.18017578125</v>
      </c>
    </row>
    <row r="1215" spans="1:7" ht="15.75" thickBot="1">
      <c r="A1215" s="38" t="s">
        <v>380</v>
      </c>
      <c r="B1215" s="39"/>
      <c r="C1215" s="39"/>
      <c r="D1215" s="39"/>
      <c r="E1215" s="39"/>
      <c r="F1215" s="39">
        <f>SUM(F1078:F1214)</f>
        <v>1193934.0902974606</v>
      </c>
      <c r="G1215" s="40">
        <f>SUM(G1078:G1214)</f>
        <v>4827497.2789745331</v>
      </c>
    </row>
    <row r="1216" spans="1:7">
      <c r="A1216" s="53" t="s">
        <v>384</v>
      </c>
      <c r="B1216" s="53" t="s">
        <v>42</v>
      </c>
      <c r="C1216" s="53" t="s">
        <v>67</v>
      </c>
      <c r="D1216" s="53" t="s">
        <v>92</v>
      </c>
      <c r="E1216" s="53" t="s">
        <v>78</v>
      </c>
      <c r="F1216" s="54">
        <v>239.50000762939453</v>
      </c>
      <c r="G1216" s="56">
        <v>541</v>
      </c>
    </row>
    <row r="1217" spans="1:7">
      <c r="A1217" s="53" t="s">
        <v>384</v>
      </c>
      <c r="B1217" s="53" t="s">
        <v>42</v>
      </c>
      <c r="C1217" s="53" t="s">
        <v>67</v>
      </c>
      <c r="D1217" s="53" t="s">
        <v>69</v>
      </c>
      <c r="E1217" s="53" t="s">
        <v>45</v>
      </c>
      <c r="F1217" s="54">
        <v>221.53999328613281</v>
      </c>
      <c r="G1217" s="56">
        <v>1500</v>
      </c>
    </row>
    <row r="1218" spans="1:7">
      <c r="A1218" s="53" t="s">
        <v>384</v>
      </c>
      <c r="B1218" s="53" t="s">
        <v>42</v>
      </c>
      <c r="C1218" s="53" t="s">
        <v>67</v>
      </c>
      <c r="D1218" s="53" t="s">
        <v>83</v>
      </c>
      <c r="E1218" s="53" t="s">
        <v>78</v>
      </c>
      <c r="F1218" s="54">
        <v>16.739999771118164</v>
      </c>
      <c r="G1218" s="56">
        <v>107.09999847412109</v>
      </c>
    </row>
    <row r="1219" spans="1:7">
      <c r="A1219" s="53" t="s">
        <v>384</v>
      </c>
      <c r="B1219" s="53" t="s">
        <v>42</v>
      </c>
      <c r="C1219" s="53" t="s">
        <v>67</v>
      </c>
      <c r="D1219" s="53" t="s">
        <v>79</v>
      </c>
      <c r="E1219" s="53" t="s">
        <v>45</v>
      </c>
      <c r="F1219" s="54">
        <v>54.430000305175781</v>
      </c>
      <c r="G1219" s="56">
        <v>305.39999389648437</v>
      </c>
    </row>
    <row r="1220" spans="1:7">
      <c r="A1220" s="53" t="s">
        <v>384</v>
      </c>
      <c r="B1220" s="53" t="s">
        <v>42</v>
      </c>
      <c r="C1220" s="53" t="s">
        <v>67</v>
      </c>
      <c r="D1220" s="53" t="s">
        <v>83</v>
      </c>
      <c r="E1220" s="53" t="s">
        <v>45</v>
      </c>
      <c r="F1220" s="54">
        <v>914.46002197265625</v>
      </c>
      <c r="G1220" s="56">
        <v>682.04000854492187</v>
      </c>
    </row>
    <row r="1221" spans="1:7">
      <c r="A1221" s="53" t="s">
        <v>384</v>
      </c>
      <c r="B1221" s="53" t="s">
        <v>42</v>
      </c>
      <c r="C1221" s="53" t="s">
        <v>67</v>
      </c>
      <c r="D1221" s="53" t="s">
        <v>82</v>
      </c>
      <c r="E1221" s="53" t="s">
        <v>45</v>
      </c>
      <c r="F1221" s="54">
        <v>132.67999267578125</v>
      </c>
      <c r="G1221" s="56">
        <v>178.19999694824219</v>
      </c>
    </row>
    <row r="1222" spans="1:7">
      <c r="A1222" s="53" t="s">
        <v>384</v>
      </c>
      <c r="B1222" s="53" t="s">
        <v>42</v>
      </c>
      <c r="C1222" s="53" t="s">
        <v>67</v>
      </c>
      <c r="D1222" s="53" t="s">
        <v>71</v>
      </c>
      <c r="E1222" s="53" t="s">
        <v>45</v>
      </c>
      <c r="F1222" s="54">
        <v>19717.849609375</v>
      </c>
      <c r="G1222" s="56">
        <v>30067.80078125</v>
      </c>
    </row>
    <row r="1223" spans="1:7">
      <c r="A1223" s="53" t="s">
        <v>384</v>
      </c>
      <c r="B1223" s="53" t="s">
        <v>42</v>
      </c>
      <c r="C1223" s="53" t="s">
        <v>67</v>
      </c>
      <c r="D1223" s="53" t="s">
        <v>69</v>
      </c>
      <c r="E1223" s="53" t="s">
        <v>78</v>
      </c>
      <c r="F1223" s="54">
        <v>54.889999389648438</v>
      </c>
      <c r="G1223" s="56">
        <v>185.6300048828125</v>
      </c>
    </row>
    <row r="1224" spans="1:7">
      <c r="A1224" s="53" t="s">
        <v>384</v>
      </c>
      <c r="B1224" s="53" t="s">
        <v>42</v>
      </c>
      <c r="C1224" s="53" t="s">
        <v>67</v>
      </c>
      <c r="D1224" s="53" t="s">
        <v>79</v>
      </c>
      <c r="E1224" s="53" t="s">
        <v>78</v>
      </c>
      <c r="F1224" s="54">
        <v>471.739990234375</v>
      </c>
      <c r="G1224" s="56">
        <v>9387</v>
      </c>
    </row>
    <row r="1225" spans="1:7">
      <c r="A1225" s="53" t="s">
        <v>384</v>
      </c>
      <c r="B1225" s="53" t="s">
        <v>42</v>
      </c>
      <c r="C1225" s="53" t="s">
        <v>67</v>
      </c>
      <c r="D1225" s="53" t="s">
        <v>91</v>
      </c>
      <c r="E1225" s="53" t="s">
        <v>76</v>
      </c>
      <c r="F1225" s="54">
        <v>498.95999145507812</v>
      </c>
      <c r="G1225" s="56">
        <v>3250</v>
      </c>
    </row>
    <row r="1226" spans="1:7">
      <c r="A1226" s="53" t="s">
        <v>384</v>
      </c>
      <c r="B1226" s="53" t="s">
        <v>42</v>
      </c>
      <c r="C1226" s="53" t="s">
        <v>67</v>
      </c>
      <c r="D1226" s="53" t="s">
        <v>91</v>
      </c>
      <c r="E1226" s="53" t="s">
        <v>45</v>
      </c>
      <c r="F1226" s="54">
        <v>503.489990234375</v>
      </c>
      <c r="G1226" s="56">
        <v>1045</v>
      </c>
    </row>
    <row r="1227" spans="1:7">
      <c r="A1227" s="53" t="s">
        <v>384</v>
      </c>
      <c r="B1227" s="53" t="s">
        <v>42</v>
      </c>
      <c r="C1227" s="53" t="s">
        <v>67</v>
      </c>
      <c r="D1227" s="53" t="s">
        <v>71</v>
      </c>
      <c r="E1227" s="53" t="s">
        <v>45</v>
      </c>
      <c r="F1227" s="54">
        <v>449.05999755859375</v>
      </c>
      <c r="G1227" s="56">
        <v>3030.840087890625</v>
      </c>
    </row>
    <row r="1228" spans="1:7">
      <c r="A1228" s="53" t="s">
        <v>384</v>
      </c>
      <c r="B1228" s="53" t="s">
        <v>42</v>
      </c>
      <c r="C1228" s="53" t="s">
        <v>67</v>
      </c>
      <c r="D1228" s="53" t="s">
        <v>68</v>
      </c>
      <c r="E1228" s="53" t="s">
        <v>78</v>
      </c>
      <c r="F1228" s="54">
        <v>32.110000610351563</v>
      </c>
      <c r="G1228" s="56">
        <v>131.19999694824219</v>
      </c>
    </row>
    <row r="1229" spans="1:7">
      <c r="A1229" s="53" t="s">
        <v>384</v>
      </c>
      <c r="B1229" s="53" t="s">
        <v>42</v>
      </c>
      <c r="C1229" s="53" t="s">
        <v>67</v>
      </c>
      <c r="D1229" s="53" t="s">
        <v>92</v>
      </c>
      <c r="E1229" s="53" t="s">
        <v>78</v>
      </c>
      <c r="F1229" s="54">
        <v>9.75</v>
      </c>
      <c r="G1229" s="56">
        <v>11.800000190734863</v>
      </c>
    </row>
    <row r="1230" spans="1:7">
      <c r="A1230" s="53" t="s">
        <v>384</v>
      </c>
      <c r="B1230" s="53" t="s">
        <v>42</v>
      </c>
      <c r="C1230" s="53" t="s">
        <v>67</v>
      </c>
      <c r="D1230" s="53" t="s">
        <v>69</v>
      </c>
      <c r="E1230" s="53" t="s">
        <v>78</v>
      </c>
      <c r="F1230" s="54">
        <v>53.069999694824219</v>
      </c>
      <c r="G1230" s="56">
        <v>191</v>
      </c>
    </row>
    <row r="1231" spans="1:7">
      <c r="A1231" s="53" t="s">
        <v>384</v>
      </c>
      <c r="B1231" s="53" t="s">
        <v>42</v>
      </c>
      <c r="C1231" s="53" t="s">
        <v>67</v>
      </c>
      <c r="D1231" s="53" t="s">
        <v>69</v>
      </c>
      <c r="E1231" s="53" t="s">
        <v>45</v>
      </c>
      <c r="F1231" s="54">
        <v>18837.2001953125</v>
      </c>
      <c r="G1231" s="56">
        <v>15152.9599609375</v>
      </c>
    </row>
    <row r="1232" spans="1:7">
      <c r="A1232" s="53" t="s">
        <v>384</v>
      </c>
      <c r="B1232" s="53" t="s">
        <v>42</v>
      </c>
      <c r="C1232" s="53" t="s">
        <v>67</v>
      </c>
      <c r="D1232" s="53" t="s">
        <v>79</v>
      </c>
      <c r="E1232" s="53" t="s">
        <v>95</v>
      </c>
      <c r="F1232" s="54">
        <v>320.32998657226563</v>
      </c>
      <c r="G1232" s="56">
        <v>1996.1400146484375</v>
      </c>
    </row>
    <row r="1233" spans="1:7">
      <c r="A1233" s="53" t="s">
        <v>384</v>
      </c>
      <c r="B1233" s="53" t="s">
        <v>42</v>
      </c>
      <c r="C1233" s="53" t="s">
        <v>67</v>
      </c>
      <c r="D1233" s="53" t="s">
        <v>93</v>
      </c>
      <c r="E1233" s="53" t="s">
        <v>45</v>
      </c>
      <c r="F1233" s="54">
        <v>19908.359375</v>
      </c>
      <c r="G1233" s="56">
        <v>10914.2001953125</v>
      </c>
    </row>
    <row r="1234" spans="1:7">
      <c r="A1234" s="53" t="s">
        <v>384</v>
      </c>
      <c r="B1234" s="53" t="s">
        <v>42</v>
      </c>
      <c r="C1234" s="53" t="s">
        <v>67</v>
      </c>
      <c r="D1234" s="53" t="s">
        <v>79</v>
      </c>
      <c r="E1234" s="53" t="s">
        <v>45</v>
      </c>
      <c r="F1234" s="54">
        <v>166.05000305175781</v>
      </c>
      <c r="G1234" s="56">
        <v>706.79998779296875</v>
      </c>
    </row>
    <row r="1235" spans="1:7">
      <c r="A1235" s="53" t="s">
        <v>384</v>
      </c>
      <c r="B1235" s="53" t="s">
        <v>42</v>
      </c>
      <c r="C1235" s="53" t="s">
        <v>67</v>
      </c>
      <c r="D1235" s="53" t="s">
        <v>68</v>
      </c>
      <c r="E1235" s="53" t="s">
        <v>78</v>
      </c>
      <c r="F1235" s="54">
        <v>1287.760009765625</v>
      </c>
      <c r="G1235" s="56">
        <v>5839.39013671875</v>
      </c>
    </row>
    <row r="1236" spans="1:7">
      <c r="A1236" s="53" t="s">
        <v>384</v>
      </c>
      <c r="B1236" s="53" t="s">
        <v>42</v>
      </c>
      <c r="C1236" s="53" t="s">
        <v>67</v>
      </c>
      <c r="D1236" s="53" t="s">
        <v>79</v>
      </c>
      <c r="E1236" s="53" t="s">
        <v>78</v>
      </c>
      <c r="F1236" s="54">
        <v>10761.580078125</v>
      </c>
      <c r="G1236" s="56">
        <v>54240.7890625</v>
      </c>
    </row>
    <row r="1237" spans="1:7">
      <c r="A1237" s="53" t="s">
        <v>384</v>
      </c>
      <c r="B1237" s="53" t="s">
        <v>42</v>
      </c>
      <c r="C1237" s="53" t="s">
        <v>67</v>
      </c>
      <c r="D1237" s="53" t="s">
        <v>71</v>
      </c>
      <c r="E1237" s="53" t="s">
        <v>107</v>
      </c>
      <c r="F1237" s="54">
        <v>4989.56982421875</v>
      </c>
      <c r="G1237" s="56">
        <v>8100</v>
      </c>
    </row>
    <row r="1238" spans="1:7">
      <c r="A1238" s="53" t="s">
        <v>384</v>
      </c>
      <c r="B1238" s="53" t="s">
        <v>42</v>
      </c>
      <c r="C1238" s="53" t="s">
        <v>67</v>
      </c>
      <c r="D1238" s="53" t="s">
        <v>90</v>
      </c>
      <c r="E1238" s="53" t="s">
        <v>45</v>
      </c>
      <c r="F1238" s="54">
        <v>19958.259765625</v>
      </c>
      <c r="G1238" s="56">
        <v>10800</v>
      </c>
    </row>
    <row r="1239" spans="1:7">
      <c r="A1239" s="53" t="s">
        <v>384</v>
      </c>
      <c r="B1239" s="53" t="s">
        <v>42</v>
      </c>
      <c r="C1239" s="53" t="s">
        <v>67</v>
      </c>
      <c r="D1239" s="53" t="s">
        <v>79</v>
      </c>
      <c r="E1239" s="53" t="s">
        <v>45</v>
      </c>
      <c r="F1239" s="54">
        <v>50</v>
      </c>
      <c r="G1239" s="56">
        <v>364.8599853515625</v>
      </c>
    </row>
    <row r="1240" spans="1:7">
      <c r="A1240" s="53" t="s">
        <v>384</v>
      </c>
      <c r="B1240" s="53" t="s">
        <v>42</v>
      </c>
      <c r="C1240" s="53" t="s">
        <v>67</v>
      </c>
      <c r="D1240" s="53" t="s">
        <v>71</v>
      </c>
      <c r="E1240" s="53" t="s">
        <v>45</v>
      </c>
      <c r="F1240" s="54">
        <v>5180.080078125</v>
      </c>
      <c r="G1240" s="56">
        <v>8290.58984375</v>
      </c>
    </row>
    <row r="1241" spans="1:7">
      <c r="A1241" s="53" t="s">
        <v>384</v>
      </c>
      <c r="B1241" s="53" t="s">
        <v>42</v>
      </c>
      <c r="C1241" s="53" t="s">
        <v>67</v>
      </c>
      <c r="D1241" s="53" t="s">
        <v>83</v>
      </c>
      <c r="E1241" s="53" t="s">
        <v>45</v>
      </c>
      <c r="F1241" s="54">
        <v>4737.81982421875</v>
      </c>
      <c r="G1241" s="56">
        <v>8757.5</v>
      </c>
    </row>
    <row r="1242" spans="1:7">
      <c r="A1242" s="53" t="s">
        <v>384</v>
      </c>
      <c r="B1242" s="53" t="s">
        <v>42</v>
      </c>
      <c r="C1242" s="53" t="s">
        <v>67</v>
      </c>
      <c r="D1242" s="53" t="s">
        <v>79</v>
      </c>
      <c r="E1242" s="53" t="s">
        <v>78</v>
      </c>
      <c r="F1242" s="54">
        <v>798.33001708984375</v>
      </c>
      <c r="G1242" s="56">
        <v>3565.320068359375</v>
      </c>
    </row>
    <row r="1243" spans="1:7">
      <c r="A1243" s="53" t="s">
        <v>384</v>
      </c>
      <c r="B1243" s="53" t="s">
        <v>42</v>
      </c>
      <c r="C1243" s="53" t="s">
        <v>67</v>
      </c>
      <c r="D1243" s="53" t="s">
        <v>71</v>
      </c>
      <c r="E1243" s="53" t="s">
        <v>45</v>
      </c>
      <c r="F1243" s="54">
        <v>2035.7700347900391</v>
      </c>
      <c r="G1243" s="56">
        <v>10334.030029296875</v>
      </c>
    </row>
    <row r="1244" spans="1:7">
      <c r="A1244" s="53" t="s">
        <v>384</v>
      </c>
      <c r="B1244" s="53" t="s">
        <v>42</v>
      </c>
      <c r="C1244" s="53" t="s">
        <v>67</v>
      </c>
      <c r="D1244" s="53" t="s">
        <v>71</v>
      </c>
      <c r="E1244" s="53" t="s">
        <v>78</v>
      </c>
      <c r="F1244" s="54">
        <v>1896.030029296875</v>
      </c>
      <c r="G1244" s="56">
        <v>4127.35009765625</v>
      </c>
    </row>
    <row r="1245" spans="1:7">
      <c r="A1245" s="53" t="s">
        <v>384</v>
      </c>
      <c r="B1245" s="53" t="s">
        <v>42</v>
      </c>
      <c r="C1245" s="53" t="s">
        <v>67</v>
      </c>
      <c r="D1245" s="53" t="s">
        <v>69</v>
      </c>
      <c r="E1245" s="53" t="s">
        <v>95</v>
      </c>
      <c r="F1245" s="54">
        <v>274.42999267578125</v>
      </c>
      <c r="G1245" s="56">
        <v>966.80999755859375</v>
      </c>
    </row>
    <row r="1246" spans="1:7">
      <c r="A1246" s="53" t="s">
        <v>384</v>
      </c>
      <c r="B1246" s="53" t="s">
        <v>42</v>
      </c>
      <c r="C1246" s="53" t="s">
        <v>67</v>
      </c>
      <c r="D1246" s="53" t="s">
        <v>69</v>
      </c>
      <c r="E1246" s="53" t="s">
        <v>45</v>
      </c>
      <c r="F1246" s="54">
        <v>5099.7500915527344</v>
      </c>
      <c r="G1246" s="56">
        <v>19587.009887695313</v>
      </c>
    </row>
    <row r="1247" spans="1:7">
      <c r="A1247" s="53" t="s">
        <v>384</v>
      </c>
      <c r="B1247" s="53" t="s">
        <v>42</v>
      </c>
      <c r="C1247" s="53" t="s">
        <v>67</v>
      </c>
      <c r="D1247" s="53" t="s">
        <v>82</v>
      </c>
      <c r="E1247" s="53" t="s">
        <v>95</v>
      </c>
      <c r="F1247" s="54">
        <v>32.659999847412109</v>
      </c>
      <c r="G1247" s="56">
        <v>169.3699951171875</v>
      </c>
    </row>
    <row r="1248" spans="1:7">
      <c r="A1248" s="53" t="s">
        <v>384</v>
      </c>
      <c r="B1248" s="53" t="s">
        <v>42</v>
      </c>
      <c r="C1248" s="53" t="s">
        <v>67</v>
      </c>
      <c r="D1248" s="53" t="s">
        <v>68</v>
      </c>
      <c r="E1248" s="53" t="s">
        <v>95</v>
      </c>
      <c r="F1248" s="54">
        <v>136.08000183105469</v>
      </c>
      <c r="G1248" s="56">
        <v>240</v>
      </c>
    </row>
    <row r="1249" spans="1:7">
      <c r="A1249" s="53" t="s">
        <v>384</v>
      </c>
      <c r="B1249" s="53" t="s">
        <v>42</v>
      </c>
      <c r="C1249" s="53" t="s">
        <v>67</v>
      </c>
      <c r="D1249" s="53" t="s">
        <v>79</v>
      </c>
      <c r="E1249" s="53" t="s">
        <v>95</v>
      </c>
      <c r="F1249" s="54">
        <v>7635.1702270507812</v>
      </c>
      <c r="G1249" s="56">
        <v>2461.260009765625</v>
      </c>
    </row>
    <row r="1250" spans="1:7">
      <c r="A1250" s="53" t="s">
        <v>384</v>
      </c>
      <c r="B1250" s="53" t="s">
        <v>42</v>
      </c>
      <c r="C1250" s="53" t="s">
        <v>67</v>
      </c>
      <c r="D1250" s="53" t="s">
        <v>79</v>
      </c>
      <c r="E1250" s="53" t="s">
        <v>45</v>
      </c>
      <c r="F1250" s="54">
        <v>2297.4700393676758</v>
      </c>
      <c r="G1250" s="56">
        <v>15519.0302734375</v>
      </c>
    </row>
    <row r="1251" spans="1:7">
      <c r="A1251" s="53" t="s">
        <v>384</v>
      </c>
      <c r="B1251" s="53" t="s">
        <v>42</v>
      </c>
      <c r="C1251" s="53" t="s">
        <v>67</v>
      </c>
      <c r="D1251" s="53" t="s">
        <v>94</v>
      </c>
      <c r="E1251" s="53" t="s">
        <v>95</v>
      </c>
      <c r="F1251" s="54">
        <v>510.29998779296875</v>
      </c>
      <c r="G1251" s="56">
        <v>1890</v>
      </c>
    </row>
    <row r="1252" spans="1:7">
      <c r="A1252" s="53" t="s">
        <v>384</v>
      </c>
      <c r="B1252" s="53" t="s">
        <v>42</v>
      </c>
      <c r="C1252" s="53" t="s">
        <v>67</v>
      </c>
      <c r="D1252" s="53" t="s">
        <v>77</v>
      </c>
      <c r="E1252" s="53" t="s">
        <v>45</v>
      </c>
      <c r="F1252" s="54">
        <v>59.869998931884766</v>
      </c>
      <c r="G1252" s="56">
        <v>80</v>
      </c>
    </row>
    <row r="1253" spans="1:7">
      <c r="A1253" s="53" t="s">
        <v>384</v>
      </c>
      <c r="B1253" s="53" t="s">
        <v>42</v>
      </c>
      <c r="C1253" s="53" t="s">
        <v>67</v>
      </c>
      <c r="D1253" s="53" t="s">
        <v>71</v>
      </c>
      <c r="E1253" s="53" t="s">
        <v>45</v>
      </c>
      <c r="F1253" s="54">
        <v>5227.7001953125</v>
      </c>
      <c r="G1253" s="56">
        <v>9956.7001953125</v>
      </c>
    </row>
    <row r="1254" spans="1:7">
      <c r="A1254" s="53" t="s">
        <v>384</v>
      </c>
      <c r="B1254" s="53" t="s">
        <v>42</v>
      </c>
      <c r="C1254" s="53" t="s">
        <v>67</v>
      </c>
      <c r="D1254" s="53" t="s">
        <v>83</v>
      </c>
      <c r="E1254" s="53" t="s">
        <v>45</v>
      </c>
      <c r="F1254" s="54">
        <v>217.27000045776367</v>
      </c>
      <c r="G1254" s="56">
        <v>824.24000549316406</v>
      </c>
    </row>
    <row r="1255" spans="1:7">
      <c r="A1255" s="53" t="s">
        <v>384</v>
      </c>
      <c r="B1255" s="53" t="s">
        <v>42</v>
      </c>
      <c r="C1255" s="53" t="s">
        <v>67</v>
      </c>
      <c r="D1255" s="53" t="s">
        <v>71</v>
      </c>
      <c r="E1255" s="53" t="s">
        <v>45</v>
      </c>
      <c r="F1255" s="54">
        <v>7363.2400512695312</v>
      </c>
      <c r="G1255" s="56">
        <v>21372.180053710938</v>
      </c>
    </row>
    <row r="1256" spans="1:7">
      <c r="A1256" s="53" t="s">
        <v>384</v>
      </c>
      <c r="B1256" s="53" t="s">
        <v>42</v>
      </c>
      <c r="C1256" s="53" t="s">
        <v>67</v>
      </c>
      <c r="D1256" s="53" t="s">
        <v>77</v>
      </c>
      <c r="E1256" s="53" t="s">
        <v>45</v>
      </c>
      <c r="F1256" s="54">
        <v>8189.25</v>
      </c>
      <c r="G1256" s="56">
        <v>18659.820556640625</v>
      </c>
    </row>
    <row r="1257" spans="1:7">
      <c r="A1257" s="53" t="s">
        <v>384</v>
      </c>
      <c r="B1257" s="53" t="s">
        <v>42</v>
      </c>
      <c r="C1257" s="53" t="s">
        <v>67</v>
      </c>
      <c r="D1257" s="53" t="s">
        <v>70</v>
      </c>
      <c r="E1257" s="53" t="s">
        <v>89</v>
      </c>
      <c r="F1257" s="54">
        <v>19399.4296875</v>
      </c>
      <c r="G1257" s="56">
        <v>32270.400390625</v>
      </c>
    </row>
    <row r="1258" spans="1:7">
      <c r="A1258" s="53" t="s">
        <v>384</v>
      </c>
      <c r="B1258" s="53" t="s">
        <v>42</v>
      </c>
      <c r="C1258" s="53" t="s">
        <v>67</v>
      </c>
      <c r="D1258" s="53" t="s">
        <v>88</v>
      </c>
      <c r="E1258" s="53" t="s">
        <v>89</v>
      </c>
      <c r="F1258" s="54">
        <v>12621.7900390625</v>
      </c>
      <c r="G1258" s="56">
        <v>11352.599609375</v>
      </c>
    </row>
    <row r="1259" spans="1:7">
      <c r="A1259" s="53" t="s">
        <v>384</v>
      </c>
      <c r="B1259" s="53" t="s">
        <v>42</v>
      </c>
      <c r="C1259" s="53" t="s">
        <v>67</v>
      </c>
      <c r="D1259" s="53" t="s">
        <v>70</v>
      </c>
      <c r="E1259" s="53" t="s">
        <v>89</v>
      </c>
      <c r="F1259" s="54">
        <v>2514.739990234375</v>
      </c>
      <c r="G1259" s="56">
        <v>24408.060546875</v>
      </c>
    </row>
    <row r="1260" spans="1:7">
      <c r="A1260" s="53" t="s">
        <v>384</v>
      </c>
      <c r="B1260" s="53" t="s">
        <v>42</v>
      </c>
      <c r="C1260" s="53" t="s">
        <v>67</v>
      </c>
      <c r="D1260" s="53" t="s">
        <v>83</v>
      </c>
      <c r="E1260" s="53" t="s">
        <v>45</v>
      </c>
      <c r="F1260" s="54">
        <v>542.5</v>
      </c>
      <c r="G1260" s="56">
        <v>786.24298095703125</v>
      </c>
    </row>
    <row r="1261" spans="1:7">
      <c r="A1261" s="53" t="s">
        <v>384</v>
      </c>
      <c r="B1261" s="53" t="s">
        <v>42</v>
      </c>
      <c r="C1261" s="53" t="s">
        <v>67</v>
      </c>
      <c r="D1261" s="53" t="s">
        <v>79</v>
      </c>
      <c r="E1261" s="53" t="s">
        <v>45</v>
      </c>
      <c r="F1261" s="54">
        <v>1388.010009765625</v>
      </c>
      <c r="G1261" s="56">
        <v>2959.199951171875</v>
      </c>
    </row>
    <row r="1262" spans="1:7">
      <c r="A1262" s="53" t="s">
        <v>384</v>
      </c>
      <c r="B1262" s="53" t="s">
        <v>42</v>
      </c>
      <c r="C1262" s="53" t="s">
        <v>67</v>
      </c>
      <c r="D1262" s="53" t="s">
        <v>77</v>
      </c>
      <c r="E1262" s="53" t="s">
        <v>45</v>
      </c>
      <c r="F1262" s="54">
        <v>827.91998291015625</v>
      </c>
      <c r="G1262" s="56">
        <v>2188.300048828125</v>
      </c>
    </row>
    <row r="1263" spans="1:7">
      <c r="A1263" s="53" t="s">
        <v>384</v>
      </c>
      <c r="B1263" s="53" t="s">
        <v>42</v>
      </c>
      <c r="C1263" s="53" t="s">
        <v>67</v>
      </c>
      <c r="D1263" s="53" t="s">
        <v>79</v>
      </c>
      <c r="E1263" s="53" t="s">
        <v>45</v>
      </c>
      <c r="F1263" s="54">
        <v>152.77000427246094</v>
      </c>
      <c r="G1263" s="56">
        <v>349.20001220703125</v>
      </c>
    </row>
    <row r="1264" spans="1:7">
      <c r="A1264" s="53" t="s">
        <v>384</v>
      </c>
      <c r="B1264" s="53" t="s">
        <v>42</v>
      </c>
      <c r="C1264" s="53" t="s">
        <v>67</v>
      </c>
      <c r="D1264" s="53" t="s">
        <v>69</v>
      </c>
      <c r="E1264" s="53" t="s">
        <v>78</v>
      </c>
      <c r="F1264" s="54">
        <v>10675.400390625</v>
      </c>
      <c r="G1264" s="56">
        <v>6445.97021484375</v>
      </c>
    </row>
    <row r="1265" spans="1:7">
      <c r="A1265" s="53" t="s">
        <v>384</v>
      </c>
      <c r="B1265" s="53" t="s">
        <v>42</v>
      </c>
      <c r="C1265" s="53" t="s">
        <v>67</v>
      </c>
      <c r="D1265" s="53" t="s">
        <v>83</v>
      </c>
      <c r="E1265" s="53" t="s">
        <v>325</v>
      </c>
      <c r="F1265" s="54">
        <v>89.80999755859375</v>
      </c>
      <c r="G1265" s="56">
        <v>297</v>
      </c>
    </row>
    <row r="1266" spans="1:7">
      <c r="A1266" s="53" t="s">
        <v>384</v>
      </c>
      <c r="B1266" s="53" t="s">
        <v>42</v>
      </c>
      <c r="C1266" s="53" t="s">
        <v>67</v>
      </c>
      <c r="D1266" s="53" t="s">
        <v>92</v>
      </c>
      <c r="E1266" s="53" t="s">
        <v>78</v>
      </c>
      <c r="F1266" s="54">
        <v>431.10000610351562</v>
      </c>
      <c r="G1266" s="56">
        <v>1144.1800537109375</v>
      </c>
    </row>
    <row r="1267" spans="1:7">
      <c r="A1267" s="53" t="s">
        <v>384</v>
      </c>
      <c r="B1267" s="53" t="s">
        <v>42</v>
      </c>
      <c r="C1267" s="53" t="s">
        <v>67</v>
      </c>
      <c r="D1267" s="53" t="s">
        <v>91</v>
      </c>
      <c r="E1267" s="53" t="s">
        <v>45</v>
      </c>
      <c r="F1267" s="54">
        <v>14795.58984375</v>
      </c>
      <c r="G1267" s="56">
        <v>24665.569946289063</v>
      </c>
    </row>
    <row r="1268" spans="1:7">
      <c r="A1268" s="53" t="s">
        <v>384</v>
      </c>
      <c r="B1268" s="53" t="s">
        <v>42</v>
      </c>
      <c r="C1268" s="53" t="s">
        <v>67</v>
      </c>
      <c r="D1268" s="53" t="s">
        <v>69</v>
      </c>
      <c r="E1268" s="53" t="s">
        <v>45</v>
      </c>
      <c r="F1268" s="54">
        <v>3252.6700286865234</v>
      </c>
      <c r="G1268" s="56">
        <v>12300.819763183594</v>
      </c>
    </row>
    <row r="1269" spans="1:7">
      <c r="A1269" s="53" t="s">
        <v>384</v>
      </c>
      <c r="B1269" s="53" t="s">
        <v>42</v>
      </c>
      <c r="C1269" s="53" t="s">
        <v>67</v>
      </c>
      <c r="D1269" s="53" t="s">
        <v>69</v>
      </c>
      <c r="E1269" s="53" t="s">
        <v>325</v>
      </c>
      <c r="F1269" s="54">
        <v>705.52001953125</v>
      </c>
      <c r="G1269" s="56">
        <v>2572</v>
      </c>
    </row>
    <row r="1270" spans="1:7">
      <c r="A1270" s="53" t="s">
        <v>384</v>
      </c>
      <c r="B1270" s="53" t="s">
        <v>42</v>
      </c>
      <c r="C1270" s="53" t="s">
        <v>67</v>
      </c>
      <c r="D1270" s="53" t="s">
        <v>71</v>
      </c>
      <c r="E1270" s="53" t="s">
        <v>45</v>
      </c>
      <c r="F1270" s="54">
        <v>2939.219970703125</v>
      </c>
      <c r="G1270" s="56">
        <v>10601.5</v>
      </c>
    </row>
    <row r="1271" spans="1:7">
      <c r="A1271" s="53" t="s">
        <v>384</v>
      </c>
      <c r="B1271" s="53" t="s">
        <v>42</v>
      </c>
      <c r="C1271" s="53" t="s">
        <v>67</v>
      </c>
      <c r="D1271" s="53" t="s">
        <v>84</v>
      </c>
      <c r="E1271" s="53" t="s">
        <v>45</v>
      </c>
      <c r="F1271" s="54">
        <v>202628.2265625</v>
      </c>
      <c r="G1271" s="56">
        <v>851810.78125</v>
      </c>
    </row>
    <row r="1272" spans="1:7">
      <c r="A1272" s="53" t="s">
        <v>384</v>
      </c>
      <c r="B1272" s="53" t="s">
        <v>42</v>
      </c>
      <c r="C1272" s="53" t="s">
        <v>67</v>
      </c>
      <c r="D1272" s="53" t="s">
        <v>84</v>
      </c>
      <c r="E1272" s="53" t="s">
        <v>75</v>
      </c>
      <c r="F1272" s="54">
        <v>102186.2890625</v>
      </c>
      <c r="G1272" s="56">
        <v>368640</v>
      </c>
    </row>
    <row r="1273" spans="1:7">
      <c r="A1273" s="53" t="s">
        <v>384</v>
      </c>
      <c r="B1273" s="53" t="s">
        <v>42</v>
      </c>
      <c r="C1273" s="53" t="s">
        <v>67</v>
      </c>
      <c r="D1273" s="53" t="s">
        <v>79</v>
      </c>
      <c r="E1273" s="53" t="s">
        <v>45</v>
      </c>
      <c r="F1273" s="54">
        <v>263.37000751495361</v>
      </c>
      <c r="G1273" s="56">
        <v>458.78000068664551</v>
      </c>
    </row>
    <row r="1274" spans="1:7">
      <c r="A1274" s="53" t="s">
        <v>384</v>
      </c>
      <c r="B1274" s="53" t="s">
        <v>42</v>
      </c>
      <c r="C1274" s="53" t="s">
        <v>67</v>
      </c>
      <c r="D1274" s="53" t="s">
        <v>69</v>
      </c>
      <c r="E1274" s="53" t="s">
        <v>45</v>
      </c>
      <c r="F1274" s="54">
        <v>353.1300048828125</v>
      </c>
      <c r="G1274" s="56">
        <v>1008</v>
      </c>
    </row>
    <row r="1275" spans="1:7">
      <c r="A1275" s="53" t="s">
        <v>384</v>
      </c>
      <c r="B1275" s="53" t="s">
        <v>42</v>
      </c>
      <c r="C1275" s="53" t="s">
        <v>67</v>
      </c>
      <c r="D1275" s="53" t="s">
        <v>69</v>
      </c>
      <c r="E1275" s="53" t="s">
        <v>45</v>
      </c>
      <c r="F1275" s="54">
        <v>73.260002136230469</v>
      </c>
      <c r="G1275" s="56">
        <v>152.63999938964844</v>
      </c>
    </row>
    <row r="1276" spans="1:7">
      <c r="A1276" s="53" t="s">
        <v>384</v>
      </c>
      <c r="B1276" s="53" t="s">
        <v>42</v>
      </c>
      <c r="C1276" s="53" t="s">
        <v>67</v>
      </c>
      <c r="D1276" s="53" t="s">
        <v>79</v>
      </c>
      <c r="E1276" s="53" t="s">
        <v>45</v>
      </c>
      <c r="F1276" s="54">
        <v>441.07998657226562</v>
      </c>
      <c r="G1276" s="56">
        <v>2281.89990234375</v>
      </c>
    </row>
    <row r="1277" spans="1:7">
      <c r="A1277" s="53" t="s">
        <v>384</v>
      </c>
      <c r="B1277" s="53" t="s">
        <v>42</v>
      </c>
      <c r="C1277" s="53" t="s">
        <v>67</v>
      </c>
      <c r="D1277" s="53" t="s">
        <v>366</v>
      </c>
      <c r="E1277" s="53" t="s">
        <v>193</v>
      </c>
      <c r="F1277" s="54">
        <v>109.76999664306641</v>
      </c>
      <c r="G1277" s="56">
        <v>275</v>
      </c>
    </row>
    <row r="1278" spans="1:7">
      <c r="A1278" s="53" t="s">
        <v>384</v>
      </c>
      <c r="B1278" s="53" t="s">
        <v>42</v>
      </c>
      <c r="C1278" s="53" t="s">
        <v>67</v>
      </c>
      <c r="D1278" s="53" t="s">
        <v>83</v>
      </c>
      <c r="E1278" s="53" t="s">
        <v>45</v>
      </c>
      <c r="F1278" s="54">
        <v>1858.8399810791016</v>
      </c>
      <c r="G1278" s="56">
        <v>6671.0698852539062</v>
      </c>
    </row>
    <row r="1279" spans="1:7">
      <c r="A1279" s="53" t="s">
        <v>384</v>
      </c>
      <c r="B1279" s="53" t="s">
        <v>42</v>
      </c>
      <c r="C1279" s="53" t="s">
        <v>67</v>
      </c>
      <c r="D1279" s="53" t="s">
        <v>71</v>
      </c>
      <c r="E1279" s="53" t="s">
        <v>89</v>
      </c>
      <c r="F1279" s="54">
        <v>9951.91015625</v>
      </c>
      <c r="G1279" s="56">
        <v>27517.619140625</v>
      </c>
    </row>
    <row r="1280" spans="1:7">
      <c r="A1280" s="53" t="s">
        <v>384</v>
      </c>
      <c r="B1280" s="53" t="s">
        <v>42</v>
      </c>
      <c r="C1280" s="53" t="s">
        <v>67</v>
      </c>
      <c r="D1280" s="53" t="s">
        <v>79</v>
      </c>
      <c r="E1280" s="53" t="s">
        <v>45</v>
      </c>
      <c r="F1280" s="54">
        <v>306.17999267578125</v>
      </c>
      <c r="G1280" s="56">
        <v>1853</v>
      </c>
    </row>
    <row r="1281" spans="1:7">
      <c r="A1281" s="53" t="s">
        <v>384</v>
      </c>
      <c r="B1281" s="53" t="s">
        <v>42</v>
      </c>
      <c r="C1281" s="53" t="s">
        <v>67</v>
      </c>
      <c r="D1281" s="53" t="s">
        <v>69</v>
      </c>
      <c r="E1281" s="53" t="s">
        <v>95</v>
      </c>
      <c r="F1281" s="54">
        <v>13651.4501953125</v>
      </c>
      <c r="G1281" s="56">
        <v>29269</v>
      </c>
    </row>
    <row r="1282" spans="1:7">
      <c r="A1282" s="53" t="s">
        <v>384</v>
      </c>
      <c r="B1282" s="53" t="s">
        <v>42</v>
      </c>
      <c r="C1282" s="53" t="s">
        <v>67</v>
      </c>
      <c r="D1282" s="53" t="s">
        <v>69</v>
      </c>
      <c r="E1282" s="53" t="s">
        <v>45</v>
      </c>
      <c r="F1282" s="54">
        <v>21218.349685668945</v>
      </c>
      <c r="G1282" s="56">
        <v>56260.009887695313</v>
      </c>
    </row>
    <row r="1283" spans="1:7">
      <c r="A1283" s="53" t="s">
        <v>384</v>
      </c>
      <c r="B1283" s="53" t="s">
        <v>42</v>
      </c>
      <c r="C1283" s="53" t="s">
        <v>67</v>
      </c>
      <c r="D1283" s="53" t="s">
        <v>71</v>
      </c>
      <c r="E1283" s="53" t="s">
        <v>73</v>
      </c>
      <c r="F1283" s="54">
        <v>13628.080078125</v>
      </c>
      <c r="G1283" s="56">
        <v>31013.05078125</v>
      </c>
    </row>
    <row r="1284" spans="1:7">
      <c r="A1284" s="53" t="s">
        <v>384</v>
      </c>
      <c r="B1284" s="53" t="s">
        <v>42</v>
      </c>
      <c r="C1284" s="53" t="s">
        <v>67</v>
      </c>
      <c r="D1284" s="53" t="s">
        <v>83</v>
      </c>
      <c r="E1284" s="53" t="s">
        <v>45</v>
      </c>
      <c r="F1284" s="54">
        <v>778.3699951171875</v>
      </c>
      <c r="G1284" s="56">
        <v>31045</v>
      </c>
    </row>
    <row r="1285" spans="1:7">
      <c r="A1285" s="53" t="s">
        <v>384</v>
      </c>
      <c r="B1285" s="53" t="s">
        <v>42</v>
      </c>
      <c r="C1285" s="53" t="s">
        <v>67</v>
      </c>
      <c r="D1285" s="53" t="s">
        <v>91</v>
      </c>
      <c r="E1285" s="53" t="s">
        <v>73</v>
      </c>
      <c r="F1285" s="54">
        <v>10090.7099609375</v>
      </c>
      <c r="G1285" s="56">
        <v>52920</v>
      </c>
    </row>
    <row r="1286" spans="1:7">
      <c r="A1286" s="53" t="s">
        <v>384</v>
      </c>
      <c r="B1286" s="53" t="s">
        <v>42</v>
      </c>
      <c r="C1286" s="53" t="s">
        <v>67</v>
      </c>
      <c r="D1286" s="53" t="s">
        <v>70</v>
      </c>
      <c r="E1286" s="53" t="s">
        <v>45</v>
      </c>
      <c r="F1286" s="54">
        <v>44.909999847412109</v>
      </c>
      <c r="G1286" s="56">
        <v>330</v>
      </c>
    </row>
    <row r="1287" spans="1:7">
      <c r="A1287" s="53" t="s">
        <v>384</v>
      </c>
      <c r="B1287" s="53" t="s">
        <v>42</v>
      </c>
      <c r="C1287" s="53" t="s">
        <v>67</v>
      </c>
      <c r="D1287" s="53" t="s">
        <v>71</v>
      </c>
      <c r="E1287" s="53" t="s">
        <v>89</v>
      </c>
      <c r="F1287" s="54">
        <v>19299.640625</v>
      </c>
      <c r="G1287" s="56">
        <v>20000</v>
      </c>
    </row>
    <row r="1288" spans="1:7">
      <c r="A1288" s="53" t="s">
        <v>384</v>
      </c>
      <c r="B1288" s="53" t="s">
        <v>42</v>
      </c>
      <c r="C1288" s="53" t="s">
        <v>67</v>
      </c>
      <c r="D1288" s="53" t="s">
        <v>279</v>
      </c>
      <c r="E1288" s="53" t="s">
        <v>80</v>
      </c>
      <c r="F1288" s="54">
        <v>5.440000057220459</v>
      </c>
      <c r="G1288" s="56">
        <v>567.5999755859375</v>
      </c>
    </row>
    <row r="1289" spans="1:7">
      <c r="A1289" s="53" t="s">
        <v>384</v>
      </c>
      <c r="B1289" s="53" t="s">
        <v>42</v>
      </c>
      <c r="C1289" s="53" t="s">
        <v>67</v>
      </c>
      <c r="D1289" s="53" t="s">
        <v>79</v>
      </c>
      <c r="E1289" s="53" t="s">
        <v>80</v>
      </c>
      <c r="F1289" s="54">
        <v>14312.7900390625</v>
      </c>
      <c r="G1289" s="56">
        <v>85944.078125</v>
      </c>
    </row>
    <row r="1290" spans="1:7">
      <c r="A1290" s="53" t="s">
        <v>384</v>
      </c>
      <c r="B1290" s="53" t="s">
        <v>42</v>
      </c>
      <c r="C1290" s="53" t="s">
        <v>67</v>
      </c>
      <c r="D1290" s="53" t="s">
        <v>83</v>
      </c>
      <c r="E1290" s="53" t="s">
        <v>45</v>
      </c>
      <c r="F1290" s="54">
        <v>81.650001525878906</v>
      </c>
      <c r="G1290" s="56">
        <v>522.5999755859375</v>
      </c>
    </row>
    <row r="1291" spans="1:7">
      <c r="A1291" s="53" t="s">
        <v>384</v>
      </c>
      <c r="B1291" s="53" t="s">
        <v>42</v>
      </c>
      <c r="C1291" s="53" t="s">
        <v>67</v>
      </c>
      <c r="D1291" s="53" t="s">
        <v>280</v>
      </c>
      <c r="E1291" s="53" t="s">
        <v>45</v>
      </c>
      <c r="F1291" s="54">
        <v>63.869998931884766</v>
      </c>
      <c r="G1291" s="56">
        <v>1169</v>
      </c>
    </row>
    <row r="1292" spans="1:7">
      <c r="A1292" s="53" t="s">
        <v>384</v>
      </c>
      <c r="B1292" s="53" t="s">
        <v>42</v>
      </c>
      <c r="C1292" s="53" t="s">
        <v>67</v>
      </c>
      <c r="D1292" s="53" t="s">
        <v>69</v>
      </c>
      <c r="E1292" s="53" t="s">
        <v>45</v>
      </c>
      <c r="F1292" s="54">
        <v>1405.06005859375</v>
      </c>
      <c r="G1292" s="56">
        <v>5200.39990234375</v>
      </c>
    </row>
    <row r="1293" spans="1:7">
      <c r="A1293" s="53" t="s">
        <v>384</v>
      </c>
      <c r="B1293" s="53" t="s">
        <v>42</v>
      </c>
      <c r="C1293" s="53" t="s">
        <v>67</v>
      </c>
      <c r="D1293" s="53" t="s">
        <v>71</v>
      </c>
      <c r="E1293" s="53" t="s">
        <v>45</v>
      </c>
      <c r="F1293" s="54">
        <v>381.20001220703125</v>
      </c>
      <c r="G1293" s="56">
        <v>4881.06005859375</v>
      </c>
    </row>
    <row r="1294" spans="1:7">
      <c r="A1294" s="53" t="s">
        <v>384</v>
      </c>
      <c r="B1294" s="53" t="s">
        <v>42</v>
      </c>
      <c r="C1294" s="53" t="s">
        <v>67</v>
      </c>
      <c r="D1294" s="53" t="s">
        <v>68</v>
      </c>
      <c r="E1294" s="53" t="s">
        <v>78</v>
      </c>
      <c r="F1294" s="54">
        <v>3481.81005859375</v>
      </c>
      <c r="G1294" s="56">
        <v>7261.830078125</v>
      </c>
    </row>
    <row r="1295" spans="1:7">
      <c r="A1295" s="53" t="s">
        <v>384</v>
      </c>
      <c r="B1295" s="53" t="s">
        <v>42</v>
      </c>
      <c r="C1295" s="53" t="s">
        <v>67</v>
      </c>
      <c r="D1295" s="53" t="s">
        <v>79</v>
      </c>
      <c r="E1295" s="53" t="s">
        <v>78</v>
      </c>
      <c r="F1295" s="54">
        <v>7334.66015625</v>
      </c>
      <c r="G1295" s="56">
        <v>22504</v>
      </c>
    </row>
    <row r="1296" spans="1:7">
      <c r="A1296" s="53" t="s">
        <v>384</v>
      </c>
      <c r="B1296" s="53" t="s">
        <v>42</v>
      </c>
      <c r="C1296" s="53" t="s">
        <v>67</v>
      </c>
      <c r="D1296" s="53" t="s">
        <v>71</v>
      </c>
      <c r="E1296" s="53" t="s">
        <v>45</v>
      </c>
      <c r="F1296" s="54">
        <v>16608.26953125</v>
      </c>
      <c r="G1296" s="56">
        <v>95823.7734375</v>
      </c>
    </row>
    <row r="1297" spans="1:7">
      <c r="A1297" s="53" t="s">
        <v>384</v>
      </c>
      <c r="B1297" s="53" t="s">
        <v>42</v>
      </c>
      <c r="C1297" s="53" t="s">
        <v>99</v>
      </c>
      <c r="D1297" s="53" t="s">
        <v>101</v>
      </c>
      <c r="E1297" s="53" t="s">
        <v>107</v>
      </c>
      <c r="F1297" s="54">
        <v>20558.369140625</v>
      </c>
      <c r="G1297" s="56">
        <v>117743.46875</v>
      </c>
    </row>
    <row r="1298" spans="1:7">
      <c r="A1298" s="53" t="s">
        <v>384</v>
      </c>
      <c r="B1298" s="53" t="s">
        <v>42</v>
      </c>
      <c r="C1298" s="53" t="s">
        <v>99</v>
      </c>
      <c r="D1298" s="53" t="s">
        <v>114</v>
      </c>
      <c r="E1298" s="53" t="s">
        <v>45</v>
      </c>
      <c r="F1298" s="54">
        <v>523</v>
      </c>
      <c r="G1298" s="56">
        <v>3113.10009765625</v>
      </c>
    </row>
    <row r="1299" spans="1:7">
      <c r="A1299" s="53" t="s">
        <v>384</v>
      </c>
      <c r="B1299" s="53" t="s">
        <v>42</v>
      </c>
      <c r="C1299" s="53" t="s">
        <v>99</v>
      </c>
      <c r="D1299" s="53" t="s">
        <v>112</v>
      </c>
      <c r="E1299" s="53" t="s">
        <v>45</v>
      </c>
      <c r="F1299" s="54">
        <v>435.45001220703125</v>
      </c>
      <c r="G1299" s="56">
        <v>2121.60009765625</v>
      </c>
    </row>
    <row r="1300" spans="1:7">
      <c r="A1300" s="53" t="s">
        <v>384</v>
      </c>
      <c r="B1300" s="53" t="s">
        <v>42</v>
      </c>
      <c r="C1300" s="53" t="s">
        <v>99</v>
      </c>
      <c r="D1300" s="53" t="s">
        <v>245</v>
      </c>
      <c r="E1300" s="53" t="s">
        <v>45</v>
      </c>
      <c r="F1300" s="54">
        <v>38.099998474121094</v>
      </c>
      <c r="G1300" s="56">
        <v>207.47999572753906</v>
      </c>
    </row>
    <row r="1301" spans="1:7">
      <c r="A1301" s="53" t="s">
        <v>384</v>
      </c>
      <c r="B1301" s="53" t="s">
        <v>42</v>
      </c>
      <c r="C1301" s="53" t="s">
        <v>99</v>
      </c>
      <c r="D1301" s="53" t="s">
        <v>285</v>
      </c>
      <c r="E1301" s="53" t="s">
        <v>95</v>
      </c>
      <c r="F1301" s="54">
        <v>18.909999847412109</v>
      </c>
      <c r="G1301" s="56">
        <v>710.4000244140625</v>
      </c>
    </row>
    <row r="1302" spans="1:7">
      <c r="A1302" s="53" t="s">
        <v>384</v>
      </c>
      <c r="B1302" s="53" t="s">
        <v>42</v>
      </c>
      <c r="C1302" s="53" t="s">
        <v>99</v>
      </c>
      <c r="D1302" s="53" t="s">
        <v>106</v>
      </c>
      <c r="E1302" s="53" t="s">
        <v>45</v>
      </c>
      <c r="F1302" s="54">
        <v>9.5299997329711914</v>
      </c>
      <c r="G1302" s="56">
        <v>101.43000030517578</v>
      </c>
    </row>
    <row r="1303" spans="1:7">
      <c r="A1303" s="53" t="s">
        <v>384</v>
      </c>
      <c r="B1303" s="53" t="s">
        <v>42</v>
      </c>
      <c r="C1303" s="53" t="s">
        <v>99</v>
      </c>
      <c r="D1303" s="53" t="s">
        <v>102</v>
      </c>
      <c r="E1303" s="53" t="s">
        <v>45</v>
      </c>
      <c r="F1303" s="54">
        <v>4.5399999618530273</v>
      </c>
      <c r="G1303" s="56">
        <v>27.5</v>
      </c>
    </row>
    <row r="1304" spans="1:7">
      <c r="A1304" s="53" t="s">
        <v>384</v>
      </c>
      <c r="B1304" s="53" t="s">
        <v>42</v>
      </c>
      <c r="C1304" s="53" t="s">
        <v>99</v>
      </c>
      <c r="D1304" s="53" t="s">
        <v>108</v>
      </c>
      <c r="E1304" s="53" t="s">
        <v>45</v>
      </c>
      <c r="F1304" s="54">
        <v>47.180000305175781</v>
      </c>
      <c r="G1304" s="56">
        <v>263.77999877929687</v>
      </c>
    </row>
    <row r="1305" spans="1:7">
      <c r="A1305" s="53" t="s">
        <v>384</v>
      </c>
      <c r="B1305" s="53" t="s">
        <v>42</v>
      </c>
      <c r="C1305" s="53" t="s">
        <v>99</v>
      </c>
      <c r="D1305" s="53" t="s">
        <v>110</v>
      </c>
      <c r="E1305" s="53" t="s">
        <v>45</v>
      </c>
      <c r="F1305" s="54">
        <v>27.219999313354492</v>
      </c>
      <c r="G1305" s="56">
        <v>270.60000610351562</v>
      </c>
    </row>
    <row r="1306" spans="1:7">
      <c r="A1306" s="53" t="s">
        <v>384</v>
      </c>
      <c r="B1306" s="53" t="s">
        <v>42</v>
      </c>
      <c r="C1306" s="53" t="s">
        <v>99</v>
      </c>
      <c r="D1306" s="53" t="s">
        <v>125</v>
      </c>
      <c r="E1306" s="53" t="s">
        <v>95</v>
      </c>
      <c r="F1306" s="54">
        <v>953.010009765625</v>
      </c>
      <c r="G1306" s="56">
        <v>3386.570068359375</v>
      </c>
    </row>
    <row r="1307" spans="1:7">
      <c r="A1307" s="53" t="s">
        <v>384</v>
      </c>
      <c r="B1307" s="53" t="s">
        <v>42</v>
      </c>
      <c r="C1307" s="53" t="s">
        <v>99</v>
      </c>
      <c r="D1307" s="53" t="s">
        <v>123</v>
      </c>
      <c r="E1307" s="53" t="s">
        <v>45</v>
      </c>
      <c r="F1307" s="54">
        <v>24.489999771118164</v>
      </c>
      <c r="G1307" s="56">
        <v>102.05999755859375</v>
      </c>
    </row>
    <row r="1308" spans="1:7">
      <c r="A1308" s="53" t="s">
        <v>384</v>
      </c>
      <c r="B1308" s="53" t="s">
        <v>42</v>
      </c>
      <c r="C1308" s="53" t="s">
        <v>99</v>
      </c>
      <c r="D1308" s="53" t="s">
        <v>100</v>
      </c>
      <c r="E1308" s="53" t="s">
        <v>45</v>
      </c>
      <c r="F1308" s="54">
        <v>525.27001953125</v>
      </c>
      <c r="G1308" s="56">
        <v>3960.360107421875</v>
      </c>
    </row>
    <row r="1309" spans="1:7">
      <c r="A1309" s="53" t="s">
        <v>384</v>
      </c>
      <c r="B1309" s="53" t="s">
        <v>42</v>
      </c>
      <c r="C1309" s="53" t="s">
        <v>99</v>
      </c>
      <c r="D1309" s="53" t="s">
        <v>101</v>
      </c>
      <c r="E1309" s="53" t="s">
        <v>45</v>
      </c>
      <c r="F1309" s="54">
        <v>1972.469970703125</v>
      </c>
      <c r="G1309" s="56">
        <v>15898.3095703125</v>
      </c>
    </row>
    <row r="1310" spans="1:7">
      <c r="A1310" s="53" t="s">
        <v>384</v>
      </c>
      <c r="B1310" s="53" t="s">
        <v>42</v>
      </c>
      <c r="C1310" s="53" t="s">
        <v>99</v>
      </c>
      <c r="D1310" s="53" t="s">
        <v>101</v>
      </c>
      <c r="E1310" s="53" t="s">
        <v>78</v>
      </c>
      <c r="F1310" s="54">
        <v>9718.3095703125</v>
      </c>
      <c r="G1310" s="56">
        <v>39174.87109375</v>
      </c>
    </row>
    <row r="1311" spans="1:7">
      <c r="A1311" s="53" t="s">
        <v>384</v>
      </c>
      <c r="B1311" s="53" t="s">
        <v>42</v>
      </c>
      <c r="C1311" s="53" t="s">
        <v>99</v>
      </c>
      <c r="D1311" s="53" t="s">
        <v>118</v>
      </c>
      <c r="E1311" s="53" t="s">
        <v>45</v>
      </c>
      <c r="F1311" s="54">
        <v>62.139999389648437</v>
      </c>
      <c r="G1311" s="56">
        <v>726.0999755859375</v>
      </c>
    </row>
    <row r="1312" spans="1:7">
      <c r="A1312" s="53" t="s">
        <v>384</v>
      </c>
      <c r="B1312" s="53" t="s">
        <v>42</v>
      </c>
      <c r="C1312" s="53" t="s">
        <v>99</v>
      </c>
      <c r="D1312" s="53" t="s">
        <v>101</v>
      </c>
      <c r="E1312" s="53" t="s">
        <v>45</v>
      </c>
      <c r="F1312" s="54">
        <v>64994.958984375</v>
      </c>
      <c r="G1312" s="56">
        <v>253252.82629394531</v>
      </c>
    </row>
    <row r="1313" spans="1:7">
      <c r="A1313" s="53" t="s">
        <v>384</v>
      </c>
      <c r="B1313" s="53" t="s">
        <v>42</v>
      </c>
      <c r="C1313" s="53" t="s">
        <v>99</v>
      </c>
      <c r="D1313" s="53" t="s">
        <v>106</v>
      </c>
      <c r="E1313" s="53" t="s">
        <v>107</v>
      </c>
      <c r="F1313" s="54">
        <v>19865.810546875</v>
      </c>
      <c r="G1313" s="56">
        <v>132605.796875</v>
      </c>
    </row>
    <row r="1314" spans="1:7">
      <c r="A1314" s="53" t="s">
        <v>384</v>
      </c>
      <c r="B1314" s="53" t="s">
        <v>42</v>
      </c>
      <c r="C1314" s="53" t="s">
        <v>99</v>
      </c>
      <c r="D1314" s="53" t="s">
        <v>114</v>
      </c>
      <c r="E1314" s="53" t="s">
        <v>45</v>
      </c>
      <c r="F1314" s="54">
        <v>336.29998779296875</v>
      </c>
      <c r="G1314" s="56">
        <v>150.30000305175781</v>
      </c>
    </row>
    <row r="1315" spans="1:7">
      <c r="A1315" s="53" t="s">
        <v>384</v>
      </c>
      <c r="B1315" s="53" t="s">
        <v>42</v>
      </c>
      <c r="C1315" s="53" t="s">
        <v>99</v>
      </c>
      <c r="D1315" s="53" t="s">
        <v>108</v>
      </c>
      <c r="E1315" s="53" t="s">
        <v>45</v>
      </c>
      <c r="F1315" s="54">
        <v>1302.280029296875</v>
      </c>
      <c r="G1315" s="56">
        <v>5200</v>
      </c>
    </row>
    <row r="1316" spans="1:7">
      <c r="A1316" s="53" t="s">
        <v>384</v>
      </c>
      <c r="B1316" s="53" t="s">
        <v>42</v>
      </c>
      <c r="C1316" s="53" t="s">
        <v>99</v>
      </c>
      <c r="D1316" s="53" t="s">
        <v>125</v>
      </c>
      <c r="E1316" s="53" t="s">
        <v>45</v>
      </c>
      <c r="F1316" s="54">
        <v>598.75</v>
      </c>
      <c r="G1316" s="56">
        <v>5119.52978515625</v>
      </c>
    </row>
    <row r="1317" spans="1:7">
      <c r="A1317" s="53" t="s">
        <v>384</v>
      </c>
      <c r="B1317" s="53" t="s">
        <v>42</v>
      </c>
      <c r="C1317" s="53" t="s">
        <v>99</v>
      </c>
      <c r="D1317" s="53" t="s">
        <v>125</v>
      </c>
      <c r="E1317" s="53" t="s">
        <v>78</v>
      </c>
      <c r="F1317" s="54">
        <v>14</v>
      </c>
      <c r="G1317" s="56">
        <v>30.860000610351562</v>
      </c>
    </row>
    <row r="1318" spans="1:7">
      <c r="A1318" s="53" t="s">
        <v>384</v>
      </c>
      <c r="B1318" s="53" t="s">
        <v>42</v>
      </c>
      <c r="C1318" s="53" t="s">
        <v>99</v>
      </c>
      <c r="D1318" s="53" t="s">
        <v>113</v>
      </c>
      <c r="E1318" s="53" t="s">
        <v>45</v>
      </c>
      <c r="F1318" s="54">
        <v>592.40000915527344</v>
      </c>
      <c r="G1318" s="56">
        <v>1098.3900146484375</v>
      </c>
    </row>
    <row r="1319" spans="1:7">
      <c r="A1319" s="53" t="s">
        <v>384</v>
      </c>
      <c r="B1319" s="53" t="s">
        <v>42</v>
      </c>
      <c r="C1319" s="53" t="s">
        <v>99</v>
      </c>
      <c r="D1319" s="53" t="s">
        <v>101</v>
      </c>
      <c r="E1319" s="53" t="s">
        <v>45</v>
      </c>
      <c r="F1319" s="54">
        <v>4632.1199340820312</v>
      </c>
      <c r="G1319" s="56">
        <v>31547.31005859375</v>
      </c>
    </row>
    <row r="1320" spans="1:7">
      <c r="A1320" s="53" t="s">
        <v>384</v>
      </c>
      <c r="B1320" s="53" t="s">
        <v>4</v>
      </c>
      <c r="C1320" s="53" t="s">
        <v>99</v>
      </c>
      <c r="D1320" s="53" t="s">
        <v>128</v>
      </c>
      <c r="E1320" s="53" t="s">
        <v>45</v>
      </c>
      <c r="F1320" s="54">
        <v>2558.2900390625</v>
      </c>
      <c r="G1320" s="56">
        <v>3645</v>
      </c>
    </row>
    <row r="1321" spans="1:7">
      <c r="A1321" s="53" t="s">
        <v>384</v>
      </c>
      <c r="B1321" s="53" t="s">
        <v>42</v>
      </c>
      <c r="C1321" s="53" t="s">
        <v>99</v>
      </c>
      <c r="D1321" s="53" t="s">
        <v>108</v>
      </c>
      <c r="E1321" s="53" t="s">
        <v>45</v>
      </c>
      <c r="F1321" s="54">
        <v>18381.560546875</v>
      </c>
      <c r="G1321" s="56">
        <v>85100.3984375</v>
      </c>
    </row>
    <row r="1322" spans="1:7">
      <c r="A1322" s="53" t="s">
        <v>384</v>
      </c>
      <c r="B1322" s="53" t="s">
        <v>42</v>
      </c>
      <c r="C1322" s="53" t="s">
        <v>99</v>
      </c>
      <c r="D1322" s="53" t="s">
        <v>125</v>
      </c>
      <c r="E1322" s="53" t="s">
        <v>78</v>
      </c>
      <c r="F1322" s="54">
        <v>97.519996643066406</v>
      </c>
      <c r="G1322" s="56">
        <v>1190.5799560546875</v>
      </c>
    </row>
    <row r="1323" spans="1:7">
      <c r="A1323" s="53" t="s">
        <v>384</v>
      </c>
      <c r="B1323" s="53" t="s">
        <v>42</v>
      </c>
      <c r="C1323" s="53" t="s">
        <v>99</v>
      </c>
      <c r="D1323" s="53" t="s">
        <v>101</v>
      </c>
      <c r="E1323" s="53" t="s">
        <v>45</v>
      </c>
      <c r="F1323" s="54">
        <v>20867.27001953125</v>
      </c>
      <c r="G1323" s="56">
        <v>107613.5966796875</v>
      </c>
    </row>
    <row r="1324" spans="1:7">
      <c r="A1324" s="53" t="s">
        <v>384</v>
      </c>
      <c r="B1324" s="53" t="s">
        <v>42</v>
      </c>
      <c r="C1324" s="53" t="s">
        <v>99</v>
      </c>
      <c r="D1324" s="53" t="s">
        <v>100</v>
      </c>
      <c r="E1324" s="53" t="s">
        <v>45</v>
      </c>
      <c r="F1324" s="54">
        <v>2536.510009765625</v>
      </c>
      <c r="G1324" s="56">
        <v>29423.900390625</v>
      </c>
    </row>
    <row r="1325" spans="1:7">
      <c r="A1325" s="53" t="s">
        <v>384</v>
      </c>
      <c r="B1325" s="53" t="s">
        <v>42</v>
      </c>
      <c r="C1325" s="53" t="s">
        <v>99</v>
      </c>
      <c r="D1325" s="53" t="s">
        <v>129</v>
      </c>
      <c r="E1325" s="53" t="s">
        <v>45</v>
      </c>
      <c r="F1325" s="54">
        <v>47.400001525878906</v>
      </c>
      <c r="G1325" s="56">
        <v>198.94999694824219</v>
      </c>
    </row>
    <row r="1326" spans="1:7">
      <c r="A1326" s="53" t="s">
        <v>384</v>
      </c>
      <c r="B1326" s="53" t="s">
        <v>42</v>
      </c>
      <c r="C1326" s="53" t="s">
        <v>99</v>
      </c>
      <c r="D1326" s="53" t="s">
        <v>114</v>
      </c>
      <c r="E1326" s="53" t="s">
        <v>45</v>
      </c>
      <c r="F1326" s="54">
        <v>370.8599853515625</v>
      </c>
      <c r="G1326" s="56">
        <v>1684.800048828125</v>
      </c>
    </row>
    <row r="1327" spans="1:7">
      <c r="A1327" s="53" t="s">
        <v>384</v>
      </c>
      <c r="B1327" s="53" t="s">
        <v>42</v>
      </c>
      <c r="C1327" s="53" t="s">
        <v>99</v>
      </c>
      <c r="D1327" s="53" t="s">
        <v>245</v>
      </c>
      <c r="E1327" s="53" t="s">
        <v>45</v>
      </c>
      <c r="F1327" s="54">
        <v>71.169998168945313</v>
      </c>
      <c r="G1327" s="56">
        <v>550.79998779296875</v>
      </c>
    </row>
    <row r="1328" spans="1:7">
      <c r="A1328" s="53" t="s">
        <v>384</v>
      </c>
      <c r="B1328" s="53" t="s">
        <v>42</v>
      </c>
      <c r="C1328" s="53" t="s">
        <v>99</v>
      </c>
      <c r="D1328" s="53" t="s">
        <v>108</v>
      </c>
      <c r="E1328" s="53" t="s">
        <v>75</v>
      </c>
      <c r="F1328" s="54">
        <v>11495.9599609375</v>
      </c>
      <c r="G1328" s="56">
        <v>51840</v>
      </c>
    </row>
    <row r="1329" spans="1:7">
      <c r="A1329" s="53" t="s">
        <v>384</v>
      </c>
      <c r="B1329" s="53" t="s">
        <v>42</v>
      </c>
      <c r="C1329" s="53" t="s">
        <v>99</v>
      </c>
      <c r="D1329" s="53" t="s">
        <v>110</v>
      </c>
      <c r="E1329" s="53" t="s">
        <v>45</v>
      </c>
      <c r="F1329" s="54">
        <v>193.32000732421875</v>
      </c>
      <c r="G1329" s="56">
        <v>1516.800048828125</v>
      </c>
    </row>
    <row r="1330" spans="1:7">
      <c r="A1330" s="53" t="s">
        <v>384</v>
      </c>
      <c r="B1330" s="53" t="s">
        <v>42</v>
      </c>
      <c r="C1330" s="53" t="s">
        <v>99</v>
      </c>
      <c r="D1330" s="53" t="s">
        <v>126</v>
      </c>
      <c r="E1330" s="53" t="s">
        <v>45</v>
      </c>
      <c r="F1330" s="54">
        <v>3923.1600952148437</v>
      </c>
      <c r="G1330" s="56">
        <v>17576.1796875</v>
      </c>
    </row>
    <row r="1331" spans="1:7">
      <c r="A1331" s="53" t="s">
        <v>384</v>
      </c>
      <c r="B1331" s="53" t="s">
        <v>42</v>
      </c>
      <c r="C1331" s="53" t="s">
        <v>99</v>
      </c>
      <c r="D1331" s="53" t="s">
        <v>129</v>
      </c>
      <c r="E1331" s="53" t="s">
        <v>45</v>
      </c>
      <c r="F1331" s="54">
        <v>810.1199951171875</v>
      </c>
      <c r="G1331" s="56">
        <v>9748.5</v>
      </c>
    </row>
    <row r="1332" spans="1:7">
      <c r="A1332" s="53" t="s">
        <v>384</v>
      </c>
      <c r="B1332" s="53" t="s">
        <v>42</v>
      </c>
      <c r="C1332" s="53" t="s">
        <v>99</v>
      </c>
      <c r="D1332" s="53" t="s">
        <v>314</v>
      </c>
      <c r="E1332" s="53" t="s">
        <v>95</v>
      </c>
      <c r="F1332" s="54">
        <v>8.1599998474121094</v>
      </c>
      <c r="G1332" s="56">
        <v>67.319999694824219</v>
      </c>
    </row>
    <row r="1333" spans="1:7">
      <c r="A1333" s="53" t="s">
        <v>384</v>
      </c>
      <c r="B1333" s="53" t="s">
        <v>42</v>
      </c>
      <c r="C1333" s="53" t="s">
        <v>99</v>
      </c>
      <c r="D1333" s="53" t="s">
        <v>114</v>
      </c>
      <c r="E1333" s="53" t="s">
        <v>45</v>
      </c>
      <c r="F1333" s="54">
        <v>4082.3701171875</v>
      </c>
      <c r="G1333" s="56">
        <v>18459.5</v>
      </c>
    </row>
    <row r="1334" spans="1:7">
      <c r="A1334" s="53" t="s">
        <v>384</v>
      </c>
      <c r="B1334" s="53" t="s">
        <v>42</v>
      </c>
      <c r="C1334" s="53" t="s">
        <v>99</v>
      </c>
      <c r="D1334" s="53" t="s">
        <v>117</v>
      </c>
      <c r="E1334" s="53" t="s">
        <v>45</v>
      </c>
      <c r="F1334" s="54">
        <v>33.569999694824219</v>
      </c>
      <c r="G1334" s="56">
        <v>338.92001342773437</v>
      </c>
    </row>
    <row r="1335" spans="1:7">
      <c r="A1335" s="53" t="s">
        <v>384</v>
      </c>
      <c r="B1335" s="53" t="s">
        <v>42</v>
      </c>
      <c r="C1335" s="53" t="s">
        <v>99</v>
      </c>
      <c r="D1335" s="53" t="s">
        <v>114</v>
      </c>
      <c r="E1335" s="53" t="s">
        <v>45</v>
      </c>
      <c r="F1335" s="54">
        <v>6.3000001907348633</v>
      </c>
      <c r="G1335" s="56">
        <v>72.199996948242188</v>
      </c>
    </row>
    <row r="1336" spans="1:7">
      <c r="A1336" s="53" t="s">
        <v>384</v>
      </c>
      <c r="B1336" s="53" t="s">
        <v>42</v>
      </c>
      <c r="C1336" s="53" t="s">
        <v>99</v>
      </c>
      <c r="D1336" s="53" t="s">
        <v>108</v>
      </c>
      <c r="E1336" s="53" t="s">
        <v>80</v>
      </c>
      <c r="F1336" s="54">
        <v>20900.2890625</v>
      </c>
      <c r="G1336" s="56">
        <v>71628.4765625</v>
      </c>
    </row>
    <row r="1337" spans="1:7">
      <c r="A1337" s="53" t="s">
        <v>384</v>
      </c>
      <c r="B1337" s="53" t="s">
        <v>42</v>
      </c>
      <c r="C1337" s="53" t="s">
        <v>99</v>
      </c>
      <c r="D1337" s="53" t="s">
        <v>108</v>
      </c>
      <c r="E1337" s="53" t="s">
        <v>45</v>
      </c>
      <c r="F1337" s="54">
        <v>70.980002403259277</v>
      </c>
      <c r="G1337" s="56">
        <v>544.20001220703125</v>
      </c>
    </row>
    <row r="1338" spans="1:7">
      <c r="A1338" s="53" t="s">
        <v>384</v>
      </c>
      <c r="B1338" s="53" t="s">
        <v>42</v>
      </c>
      <c r="C1338" s="53" t="s">
        <v>99</v>
      </c>
      <c r="D1338" s="53" t="s">
        <v>125</v>
      </c>
      <c r="E1338" s="53" t="s">
        <v>80</v>
      </c>
      <c r="F1338" s="54">
        <v>2042.9000244140625</v>
      </c>
      <c r="G1338" s="56">
        <v>3383.52001953125</v>
      </c>
    </row>
    <row r="1339" spans="1:7">
      <c r="A1339" s="53" t="s">
        <v>384</v>
      </c>
      <c r="B1339" s="53" t="s">
        <v>42</v>
      </c>
      <c r="C1339" s="53" t="s">
        <v>99</v>
      </c>
      <c r="D1339" s="53" t="s">
        <v>125</v>
      </c>
      <c r="E1339" s="53" t="s">
        <v>95</v>
      </c>
      <c r="F1339" s="54">
        <v>5025.64013671875</v>
      </c>
      <c r="G1339" s="56">
        <v>5716.1201171875</v>
      </c>
    </row>
    <row r="1340" spans="1:7">
      <c r="A1340" s="53" t="s">
        <v>384</v>
      </c>
      <c r="B1340" s="53" t="s">
        <v>42</v>
      </c>
      <c r="C1340" s="53" t="s">
        <v>99</v>
      </c>
      <c r="D1340" s="53" t="s">
        <v>125</v>
      </c>
      <c r="E1340" s="53" t="s">
        <v>45</v>
      </c>
      <c r="F1340" s="54">
        <v>146.66000366210937</v>
      </c>
      <c r="G1340" s="56">
        <v>676.6199951171875</v>
      </c>
    </row>
    <row r="1341" spans="1:7">
      <c r="A1341" s="53" t="s">
        <v>384</v>
      </c>
      <c r="B1341" s="53" t="s">
        <v>42</v>
      </c>
      <c r="C1341" s="53" t="s">
        <v>99</v>
      </c>
      <c r="D1341" s="53" t="s">
        <v>101</v>
      </c>
      <c r="E1341" s="53" t="s">
        <v>95</v>
      </c>
      <c r="F1341" s="54">
        <v>21679.400390625</v>
      </c>
      <c r="G1341" s="56">
        <v>164521.90625</v>
      </c>
    </row>
    <row r="1342" spans="1:7">
      <c r="A1342" s="53" t="s">
        <v>384</v>
      </c>
      <c r="B1342" s="53" t="s">
        <v>42</v>
      </c>
      <c r="C1342" s="53" t="s">
        <v>99</v>
      </c>
      <c r="D1342" s="53" t="s">
        <v>101</v>
      </c>
      <c r="E1342" s="53" t="s">
        <v>45</v>
      </c>
      <c r="F1342" s="54">
        <v>4343.2800827026367</v>
      </c>
      <c r="G1342" s="56">
        <v>22262.370315551758</v>
      </c>
    </row>
    <row r="1343" spans="1:7">
      <c r="A1343" s="53" t="s">
        <v>384</v>
      </c>
      <c r="B1343" s="53" t="s">
        <v>42</v>
      </c>
      <c r="C1343" s="53" t="s">
        <v>99</v>
      </c>
      <c r="D1343" s="53" t="s">
        <v>101</v>
      </c>
      <c r="E1343" s="53" t="s">
        <v>107</v>
      </c>
      <c r="F1343" s="54">
        <v>22375</v>
      </c>
      <c r="G1343" s="56">
        <v>108877.390625</v>
      </c>
    </row>
    <row r="1344" spans="1:7">
      <c r="A1344" s="53" t="s">
        <v>384</v>
      </c>
      <c r="B1344" s="53" t="s">
        <v>42</v>
      </c>
      <c r="C1344" s="53" t="s">
        <v>99</v>
      </c>
      <c r="D1344" s="53" t="s">
        <v>101</v>
      </c>
      <c r="E1344" s="53" t="s">
        <v>72</v>
      </c>
      <c r="F1344" s="54">
        <v>5409.60009765625</v>
      </c>
      <c r="G1344" s="56">
        <v>21558</v>
      </c>
    </row>
    <row r="1345" spans="1:7">
      <c r="A1345" s="53" t="s">
        <v>384</v>
      </c>
      <c r="B1345" s="53" t="s">
        <v>42</v>
      </c>
      <c r="C1345" s="53" t="s">
        <v>99</v>
      </c>
      <c r="D1345" s="53" t="s">
        <v>375</v>
      </c>
      <c r="E1345" s="53" t="s">
        <v>45</v>
      </c>
      <c r="F1345" s="54">
        <v>9.75</v>
      </c>
      <c r="G1345" s="56">
        <v>67.44000244140625</v>
      </c>
    </row>
    <row r="1346" spans="1:7">
      <c r="A1346" s="53" t="s">
        <v>384</v>
      </c>
      <c r="B1346" s="53" t="s">
        <v>42</v>
      </c>
      <c r="C1346" s="53" t="s">
        <v>99</v>
      </c>
      <c r="D1346" s="53" t="s">
        <v>114</v>
      </c>
      <c r="E1346" s="53" t="s">
        <v>45</v>
      </c>
      <c r="F1346" s="54">
        <v>321.32998657226562</v>
      </c>
      <c r="G1346" s="56">
        <v>3831.989990234375</v>
      </c>
    </row>
    <row r="1347" spans="1:7">
      <c r="A1347" s="53" t="s">
        <v>384</v>
      </c>
      <c r="B1347" s="53" t="s">
        <v>42</v>
      </c>
      <c r="C1347" s="53" t="s">
        <v>99</v>
      </c>
      <c r="D1347" s="53" t="s">
        <v>110</v>
      </c>
      <c r="E1347" s="53" t="s">
        <v>45</v>
      </c>
      <c r="F1347" s="54">
        <v>1465.52001953125</v>
      </c>
      <c r="G1347" s="56">
        <v>19581.41015625</v>
      </c>
    </row>
    <row r="1348" spans="1:7">
      <c r="A1348" s="53" t="s">
        <v>384</v>
      </c>
      <c r="B1348" s="53" t="s">
        <v>42</v>
      </c>
      <c r="C1348" s="53" t="s">
        <v>99</v>
      </c>
      <c r="D1348" s="53" t="s">
        <v>108</v>
      </c>
      <c r="E1348" s="53" t="s">
        <v>45</v>
      </c>
      <c r="F1348" s="54">
        <v>1469.199951171875</v>
      </c>
      <c r="G1348" s="56">
        <v>7480</v>
      </c>
    </row>
    <row r="1349" spans="1:7">
      <c r="A1349" s="53" t="s">
        <v>384</v>
      </c>
      <c r="B1349" s="53" t="s">
        <v>42</v>
      </c>
      <c r="C1349" s="53" t="s">
        <v>99</v>
      </c>
      <c r="D1349" s="53" t="s">
        <v>101</v>
      </c>
      <c r="E1349" s="53" t="s">
        <v>45</v>
      </c>
      <c r="F1349" s="54">
        <v>14524.169921875</v>
      </c>
      <c r="G1349" s="56">
        <v>52660</v>
      </c>
    </row>
    <row r="1350" spans="1:7">
      <c r="A1350" s="53" t="s">
        <v>384</v>
      </c>
      <c r="B1350" s="53" t="s">
        <v>42</v>
      </c>
      <c r="C1350" s="53" t="s">
        <v>99</v>
      </c>
      <c r="D1350" s="53" t="s">
        <v>101</v>
      </c>
      <c r="E1350" s="53" t="s">
        <v>78</v>
      </c>
      <c r="F1350" s="54">
        <v>7398.7600708007812</v>
      </c>
      <c r="G1350" s="56">
        <v>50081.82177734375</v>
      </c>
    </row>
    <row r="1351" spans="1:7">
      <c r="A1351" s="53" t="s">
        <v>384</v>
      </c>
      <c r="B1351" s="53" t="s">
        <v>42</v>
      </c>
      <c r="C1351" s="53" t="s">
        <v>99</v>
      </c>
      <c r="D1351" s="53" t="s">
        <v>106</v>
      </c>
      <c r="E1351" s="53" t="s">
        <v>107</v>
      </c>
      <c r="F1351" s="54">
        <v>24797.23046875</v>
      </c>
      <c r="G1351" s="56">
        <v>114306.859375</v>
      </c>
    </row>
    <row r="1352" spans="1:7">
      <c r="A1352" s="53" t="s">
        <v>384</v>
      </c>
      <c r="B1352" s="53" t="s">
        <v>42</v>
      </c>
      <c r="C1352" s="53" t="s">
        <v>99</v>
      </c>
      <c r="D1352" s="53" t="s">
        <v>126</v>
      </c>
      <c r="E1352" s="53" t="s">
        <v>45</v>
      </c>
      <c r="F1352" s="54">
        <v>504.39999389648437</v>
      </c>
      <c r="G1352" s="56">
        <v>2579.929931640625</v>
      </c>
    </row>
    <row r="1353" spans="1:7">
      <c r="A1353" s="53" t="s">
        <v>384</v>
      </c>
      <c r="B1353" s="53" t="s">
        <v>42</v>
      </c>
      <c r="C1353" s="53" t="s">
        <v>99</v>
      </c>
      <c r="D1353" s="53" t="s">
        <v>125</v>
      </c>
      <c r="E1353" s="53" t="s">
        <v>45</v>
      </c>
      <c r="F1353" s="54">
        <v>6875.2698974609375</v>
      </c>
      <c r="G1353" s="56">
        <v>19498.3603515625</v>
      </c>
    </row>
    <row r="1354" spans="1:7">
      <c r="A1354" s="53" t="s">
        <v>384</v>
      </c>
      <c r="B1354" s="53" t="s">
        <v>42</v>
      </c>
      <c r="C1354" s="53" t="s">
        <v>99</v>
      </c>
      <c r="D1354" s="53" t="s">
        <v>101</v>
      </c>
      <c r="E1354" s="53" t="s">
        <v>45</v>
      </c>
      <c r="F1354" s="54">
        <v>12772.8203125</v>
      </c>
      <c r="G1354" s="56">
        <v>64028.599609375</v>
      </c>
    </row>
    <row r="1355" spans="1:7">
      <c r="A1355" s="53" t="s">
        <v>384</v>
      </c>
      <c r="B1355" s="53" t="s">
        <v>42</v>
      </c>
      <c r="C1355" s="53" t="s">
        <v>99</v>
      </c>
      <c r="D1355" s="53" t="s">
        <v>101</v>
      </c>
      <c r="E1355" s="53" t="s">
        <v>124</v>
      </c>
      <c r="F1355" s="54">
        <v>19221.169921875</v>
      </c>
      <c r="G1355" s="56">
        <v>65647.4609375</v>
      </c>
    </row>
    <row r="1356" spans="1:7">
      <c r="A1356" s="53" t="s">
        <v>384</v>
      </c>
      <c r="B1356" s="53" t="s">
        <v>42</v>
      </c>
      <c r="C1356" s="53" t="s">
        <v>99</v>
      </c>
      <c r="D1356" s="53" t="s">
        <v>100</v>
      </c>
      <c r="E1356" s="53" t="s">
        <v>143</v>
      </c>
      <c r="F1356" s="54">
        <v>15178.080078125</v>
      </c>
      <c r="G1356" s="56">
        <v>47203.2890625</v>
      </c>
    </row>
    <row r="1357" spans="1:7">
      <c r="A1357" s="53" t="s">
        <v>384</v>
      </c>
      <c r="B1357" s="53" t="s">
        <v>42</v>
      </c>
      <c r="C1357" s="53" t="s">
        <v>99</v>
      </c>
      <c r="D1357" s="53" t="s">
        <v>125</v>
      </c>
      <c r="E1357" s="53" t="s">
        <v>45</v>
      </c>
      <c r="F1357" s="54">
        <v>35.290000915527344</v>
      </c>
      <c r="G1357" s="56">
        <v>334.07998657226562</v>
      </c>
    </row>
    <row r="1358" spans="1:7">
      <c r="A1358" s="53" t="s">
        <v>384</v>
      </c>
      <c r="B1358" s="53" t="s">
        <v>42</v>
      </c>
      <c r="C1358" s="53" t="s">
        <v>99</v>
      </c>
      <c r="D1358" s="53" t="s">
        <v>101</v>
      </c>
      <c r="E1358" s="53" t="s">
        <v>80</v>
      </c>
      <c r="F1358" s="54">
        <v>25949.8203125</v>
      </c>
      <c r="G1358" s="56">
        <v>129051.84375</v>
      </c>
    </row>
    <row r="1359" spans="1:7">
      <c r="A1359" s="53" t="s">
        <v>384</v>
      </c>
      <c r="B1359" s="53" t="s">
        <v>42</v>
      </c>
      <c r="C1359" s="53" t="s">
        <v>99</v>
      </c>
      <c r="D1359" s="53" t="s">
        <v>108</v>
      </c>
      <c r="E1359" s="53" t="s">
        <v>45</v>
      </c>
      <c r="F1359" s="54">
        <v>17410.3701171875</v>
      </c>
      <c r="G1359" s="56">
        <v>83024.06982421875</v>
      </c>
    </row>
    <row r="1360" spans="1:7">
      <c r="A1360" s="53" t="s">
        <v>384</v>
      </c>
      <c r="B1360" s="53" t="s">
        <v>42</v>
      </c>
      <c r="C1360" s="53" t="s">
        <v>99</v>
      </c>
      <c r="D1360" s="53" t="s">
        <v>101</v>
      </c>
      <c r="E1360" s="53" t="s">
        <v>45</v>
      </c>
      <c r="F1360" s="54">
        <v>12166.6904296875</v>
      </c>
      <c r="G1360" s="56">
        <v>56866.76953125</v>
      </c>
    </row>
    <row r="1361" spans="1:7">
      <c r="A1361" s="53" t="s">
        <v>384</v>
      </c>
      <c r="B1361" s="53" t="s">
        <v>42</v>
      </c>
      <c r="C1361" s="53" t="s">
        <v>99</v>
      </c>
      <c r="D1361" s="53" t="s">
        <v>125</v>
      </c>
      <c r="E1361" s="53" t="s">
        <v>45</v>
      </c>
      <c r="F1361" s="54">
        <v>5569.990234375</v>
      </c>
      <c r="G1361" s="56">
        <v>25636.849609375</v>
      </c>
    </row>
    <row r="1362" spans="1:7">
      <c r="A1362" s="53" t="s">
        <v>384</v>
      </c>
      <c r="B1362" s="53" t="s">
        <v>42</v>
      </c>
      <c r="C1362" s="53" t="s">
        <v>99</v>
      </c>
      <c r="D1362" s="53" t="s">
        <v>101</v>
      </c>
      <c r="E1362" s="53" t="s">
        <v>45</v>
      </c>
      <c r="F1362" s="54">
        <v>10770.59033203125</v>
      </c>
      <c r="G1362" s="56">
        <v>66291.41015625</v>
      </c>
    </row>
    <row r="1363" spans="1:7">
      <c r="A1363" s="53" t="s">
        <v>384</v>
      </c>
      <c r="B1363" s="53" t="s">
        <v>42</v>
      </c>
      <c r="C1363" s="53" t="s">
        <v>99</v>
      </c>
      <c r="D1363" s="53" t="s">
        <v>101</v>
      </c>
      <c r="E1363" s="53" t="s">
        <v>325</v>
      </c>
      <c r="F1363" s="54">
        <v>3361.14990234375</v>
      </c>
      <c r="G1363" s="56">
        <v>39217</v>
      </c>
    </row>
    <row r="1364" spans="1:7">
      <c r="A1364" s="53" t="s">
        <v>384</v>
      </c>
      <c r="B1364" s="53" t="s">
        <v>42</v>
      </c>
      <c r="C1364" s="53" t="s">
        <v>99</v>
      </c>
      <c r="D1364" s="53" t="s">
        <v>108</v>
      </c>
      <c r="E1364" s="53" t="s">
        <v>45</v>
      </c>
      <c r="F1364" s="54">
        <v>117.05000305175781</v>
      </c>
      <c r="G1364" s="56">
        <v>423.39999389648437</v>
      </c>
    </row>
    <row r="1365" spans="1:7">
      <c r="A1365" s="53" t="s">
        <v>384</v>
      </c>
      <c r="B1365" s="53" t="s">
        <v>42</v>
      </c>
      <c r="C1365" s="53" t="s">
        <v>99</v>
      </c>
      <c r="D1365" s="53" t="s">
        <v>285</v>
      </c>
      <c r="E1365" s="53" t="s">
        <v>45</v>
      </c>
      <c r="F1365" s="54">
        <v>11056.3095703125</v>
      </c>
      <c r="G1365" s="56">
        <v>18760</v>
      </c>
    </row>
    <row r="1366" spans="1:7">
      <c r="A1366" s="53" t="s">
        <v>384</v>
      </c>
      <c r="B1366" s="53" t="s">
        <v>42</v>
      </c>
      <c r="C1366" s="53" t="s">
        <v>99</v>
      </c>
      <c r="D1366" s="53" t="s">
        <v>101</v>
      </c>
      <c r="E1366" s="53" t="s">
        <v>45</v>
      </c>
      <c r="F1366" s="54">
        <v>3788.889892578125</v>
      </c>
      <c r="G1366" s="56">
        <v>16867</v>
      </c>
    </row>
    <row r="1367" spans="1:7">
      <c r="A1367" s="53" t="s">
        <v>384</v>
      </c>
      <c r="B1367" s="53" t="s">
        <v>42</v>
      </c>
      <c r="C1367" s="53" t="s">
        <v>99</v>
      </c>
      <c r="D1367" s="53" t="s">
        <v>114</v>
      </c>
      <c r="E1367" s="53" t="s">
        <v>45</v>
      </c>
      <c r="F1367" s="54">
        <v>23006.880859375</v>
      </c>
      <c r="G1367" s="56">
        <v>82152</v>
      </c>
    </row>
    <row r="1368" spans="1:7">
      <c r="A1368" s="53" t="s">
        <v>384</v>
      </c>
      <c r="B1368" s="53" t="s">
        <v>42</v>
      </c>
      <c r="C1368" s="53" t="s">
        <v>99</v>
      </c>
      <c r="D1368" s="53" t="s">
        <v>101</v>
      </c>
      <c r="E1368" s="53" t="s">
        <v>45</v>
      </c>
      <c r="F1368" s="54">
        <v>617.25</v>
      </c>
      <c r="G1368" s="56">
        <v>5481.83984375</v>
      </c>
    </row>
    <row r="1369" spans="1:7">
      <c r="A1369" s="53" t="s">
        <v>384</v>
      </c>
      <c r="B1369" s="53" t="s">
        <v>42</v>
      </c>
      <c r="C1369" s="53" t="s">
        <v>99</v>
      </c>
      <c r="D1369" s="53" t="s">
        <v>114</v>
      </c>
      <c r="E1369" s="53" t="s">
        <v>45</v>
      </c>
      <c r="F1369" s="54">
        <v>6.3899998664855957</v>
      </c>
      <c r="G1369" s="56">
        <v>41.279998779296875</v>
      </c>
    </row>
    <row r="1370" spans="1:7">
      <c r="A1370" s="53" t="s">
        <v>384</v>
      </c>
      <c r="B1370" s="53" t="s">
        <v>42</v>
      </c>
      <c r="C1370" s="53" t="s">
        <v>99</v>
      </c>
      <c r="D1370" s="53" t="s">
        <v>101</v>
      </c>
      <c r="E1370" s="53" t="s">
        <v>45</v>
      </c>
      <c r="F1370" s="54">
        <v>909.010009765625</v>
      </c>
      <c r="G1370" s="56">
        <v>5060.25</v>
      </c>
    </row>
    <row r="1371" spans="1:7">
      <c r="A1371" s="53" t="s">
        <v>384</v>
      </c>
      <c r="B1371" s="53" t="s">
        <v>42</v>
      </c>
      <c r="C1371" s="53" t="s">
        <v>99</v>
      </c>
      <c r="D1371" s="53" t="s">
        <v>101</v>
      </c>
      <c r="E1371" s="53" t="s">
        <v>45</v>
      </c>
      <c r="F1371" s="54">
        <v>5218.2900390625</v>
      </c>
      <c r="G1371" s="56">
        <v>26962.259765625</v>
      </c>
    </row>
    <row r="1372" spans="1:7">
      <c r="A1372" s="53" t="s">
        <v>384</v>
      </c>
      <c r="B1372" s="53" t="s">
        <v>334</v>
      </c>
      <c r="C1372" s="53" t="s">
        <v>99</v>
      </c>
      <c r="D1372" s="53" t="s">
        <v>129</v>
      </c>
      <c r="E1372" s="53" t="s">
        <v>45</v>
      </c>
      <c r="F1372" s="54">
        <v>531.15997314453125</v>
      </c>
      <c r="G1372" s="56">
        <v>3465.75</v>
      </c>
    </row>
    <row r="1373" spans="1:7">
      <c r="A1373" s="53" t="s">
        <v>384</v>
      </c>
      <c r="B1373" s="53" t="s">
        <v>42</v>
      </c>
      <c r="C1373" s="53" t="s">
        <v>99</v>
      </c>
      <c r="D1373" s="53" t="s">
        <v>125</v>
      </c>
      <c r="E1373" s="53" t="s">
        <v>45</v>
      </c>
      <c r="F1373" s="54">
        <v>2051.1201171875</v>
      </c>
      <c r="G1373" s="56">
        <v>9904.5302734375</v>
      </c>
    </row>
    <row r="1374" spans="1:7">
      <c r="A1374" s="53" t="s">
        <v>384</v>
      </c>
      <c r="B1374" s="53" t="s">
        <v>42</v>
      </c>
      <c r="C1374" s="53" t="s">
        <v>99</v>
      </c>
      <c r="D1374" s="53" t="s">
        <v>129</v>
      </c>
      <c r="E1374" s="53" t="s">
        <v>45</v>
      </c>
      <c r="F1374" s="54">
        <v>75.839996337890625</v>
      </c>
      <c r="G1374" s="56">
        <v>383.44000244140625</v>
      </c>
    </row>
    <row r="1375" spans="1:7">
      <c r="A1375" s="53" t="s">
        <v>384</v>
      </c>
      <c r="B1375" s="53" t="s">
        <v>42</v>
      </c>
      <c r="C1375" s="53" t="s">
        <v>99</v>
      </c>
      <c r="D1375" s="53" t="s">
        <v>101</v>
      </c>
      <c r="E1375" s="53" t="s">
        <v>95</v>
      </c>
      <c r="F1375" s="54">
        <v>18992.279296875</v>
      </c>
      <c r="G1375" s="56">
        <v>66817.328125</v>
      </c>
    </row>
    <row r="1376" spans="1:7">
      <c r="A1376" s="53" t="s">
        <v>384</v>
      </c>
      <c r="B1376" s="53" t="s">
        <v>42</v>
      </c>
      <c r="C1376" s="53" t="s">
        <v>99</v>
      </c>
      <c r="D1376" s="53" t="s">
        <v>110</v>
      </c>
      <c r="E1376" s="53" t="s">
        <v>45</v>
      </c>
      <c r="F1376" s="54">
        <v>19.5</v>
      </c>
      <c r="G1376" s="56">
        <v>145.5</v>
      </c>
    </row>
    <row r="1377" spans="1:7">
      <c r="A1377" s="53" t="s">
        <v>384</v>
      </c>
      <c r="B1377" s="53" t="s">
        <v>42</v>
      </c>
      <c r="C1377" s="53" t="s">
        <v>99</v>
      </c>
      <c r="D1377" s="53" t="s">
        <v>249</v>
      </c>
      <c r="E1377" s="53" t="s">
        <v>45</v>
      </c>
      <c r="F1377" s="54">
        <v>28.440000534057617</v>
      </c>
      <c r="G1377" s="56">
        <v>145.13999938964844</v>
      </c>
    </row>
    <row r="1378" spans="1:7">
      <c r="A1378" s="53" t="s">
        <v>384</v>
      </c>
      <c r="B1378" s="53" t="s">
        <v>42</v>
      </c>
      <c r="C1378" s="53" t="s">
        <v>99</v>
      </c>
      <c r="D1378" s="53" t="s">
        <v>101</v>
      </c>
      <c r="E1378" s="53" t="s">
        <v>78</v>
      </c>
      <c r="F1378" s="54">
        <v>300.73001098632812</v>
      </c>
      <c r="G1378" s="56">
        <v>2421.699951171875</v>
      </c>
    </row>
    <row r="1379" spans="1:7">
      <c r="A1379" s="53" t="s">
        <v>384</v>
      </c>
      <c r="B1379" s="53" t="s">
        <v>42</v>
      </c>
      <c r="C1379" s="53" t="s">
        <v>99</v>
      </c>
      <c r="D1379" s="53" t="s">
        <v>125</v>
      </c>
      <c r="E1379" s="53" t="s">
        <v>45</v>
      </c>
      <c r="F1379" s="54">
        <v>354.70999145507812</v>
      </c>
      <c r="G1379" s="56">
        <v>1826.0999755859375</v>
      </c>
    </row>
    <row r="1380" spans="1:7">
      <c r="A1380" s="53" t="s">
        <v>384</v>
      </c>
      <c r="B1380" s="53" t="s">
        <v>42</v>
      </c>
      <c r="C1380" s="53" t="s">
        <v>99</v>
      </c>
      <c r="D1380" s="53" t="s">
        <v>101</v>
      </c>
      <c r="E1380" s="53" t="s">
        <v>143</v>
      </c>
      <c r="F1380" s="54">
        <v>14489.4404296875</v>
      </c>
      <c r="G1380" s="56">
        <v>54132.328125</v>
      </c>
    </row>
    <row r="1381" spans="1:7">
      <c r="A1381" s="53" t="s">
        <v>384</v>
      </c>
      <c r="B1381" s="53" t="s">
        <v>42</v>
      </c>
      <c r="C1381" s="53" t="s">
        <v>99</v>
      </c>
      <c r="D1381" s="53" t="s">
        <v>101</v>
      </c>
      <c r="E1381" s="53" t="s">
        <v>95</v>
      </c>
      <c r="F1381" s="54">
        <v>111907.8994140625</v>
      </c>
      <c r="G1381" s="56">
        <v>483594.23046875</v>
      </c>
    </row>
    <row r="1382" spans="1:7">
      <c r="A1382" s="53" t="s">
        <v>384</v>
      </c>
      <c r="B1382" s="53" t="s">
        <v>42</v>
      </c>
      <c r="C1382" s="53" t="s">
        <v>99</v>
      </c>
      <c r="D1382" s="53" t="s">
        <v>125</v>
      </c>
      <c r="E1382" s="53" t="s">
        <v>95</v>
      </c>
      <c r="F1382" s="54">
        <v>601.59002685546875</v>
      </c>
      <c r="G1382" s="56">
        <v>14404.849609375</v>
      </c>
    </row>
    <row r="1383" spans="1:7">
      <c r="A1383" s="53" t="s">
        <v>384</v>
      </c>
      <c r="B1383" s="53" t="s">
        <v>42</v>
      </c>
      <c r="C1383" s="53" t="s">
        <v>99</v>
      </c>
      <c r="D1383" s="53" t="s">
        <v>110</v>
      </c>
      <c r="E1383" s="53" t="s">
        <v>45</v>
      </c>
      <c r="F1383" s="54">
        <v>4535.97021484375</v>
      </c>
      <c r="G1383" s="56">
        <v>34100</v>
      </c>
    </row>
    <row r="1384" spans="1:7">
      <c r="A1384" s="53" t="s">
        <v>384</v>
      </c>
      <c r="B1384" s="53" t="s">
        <v>42</v>
      </c>
      <c r="C1384" s="53" t="s">
        <v>99</v>
      </c>
      <c r="D1384" s="53" t="s">
        <v>108</v>
      </c>
      <c r="E1384" s="53" t="s">
        <v>45</v>
      </c>
      <c r="F1384" s="54">
        <v>907.19000244140625</v>
      </c>
      <c r="G1384" s="56">
        <v>6598</v>
      </c>
    </row>
    <row r="1385" spans="1:7">
      <c r="A1385" s="53" t="s">
        <v>384</v>
      </c>
      <c r="B1385" s="53" t="s">
        <v>42</v>
      </c>
      <c r="C1385" s="53" t="s">
        <v>99</v>
      </c>
      <c r="D1385" s="53" t="s">
        <v>100</v>
      </c>
      <c r="E1385" s="53" t="s">
        <v>95</v>
      </c>
      <c r="F1385" s="54">
        <v>826</v>
      </c>
      <c r="G1385" s="56">
        <v>8000</v>
      </c>
    </row>
    <row r="1386" spans="1:7">
      <c r="A1386" s="53" t="s">
        <v>384</v>
      </c>
      <c r="B1386" s="53" t="s">
        <v>42</v>
      </c>
      <c r="C1386" s="53" t="s">
        <v>99</v>
      </c>
      <c r="D1386" s="53" t="s">
        <v>129</v>
      </c>
      <c r="E1386" s="53" t="s">
        <v>45</v>
      </c>
      <c r="F1386" s="54">
        <v>40002.25</v>
      </c>
      <c r="G1386" s="56">
        <v>244170.3046875</v>
      </c>
    </row>
    <row r="1387" spans="1:7">
      <c r="A1387" s="53" t="s">
        <v>384</v>
      </c>
      <c r="B1387" s="53" t="s">
        <v>42</v>
      </c>
      <c r="C1387" s="53" t="s">
        <v>99</v>
      </c>
      <c r="D1387" s="53" t="s">
        <v>114</v>
      </c>
      <c r="E1387" s="53" t="s">
        <v>45</v>
      </c>
      <c r="F1387" s="54">
        <v>22327.389617919922</v>
      </c>
      <c r="G1387" s="56">
        <v>118914.453125</v>
      </c>
    </row>
    <row r="1388" spans="1:7">
      <c r="A1388" s="53" t="s">
        <v>384</v>
      </c>
      <c r="B1388" s="53" t="s">
        <v>42</v>
      </c>
      <c r="C1388" s="53" t="s">
        <v>99</v>
      </c>
      <c r="D1388" s="53" t="s">
        <v>101</v>
      </c>
      <c r="E1388" s="53" t="s">
        <v>107</v>
      </c>
      <c r="F1388" s="54">
        <v>93084.419921875</v>
      </c>
      <c r="G1388" s="56">
        <v>467269.484375</v>
      </c>
    </row>
    <row r="1389" spans="1:7">
      <c r="A1389" s="53" t="s">
        <v>384</v>
      </c>
      <c r="B1389" s="53" t="s">
        <v>42</v>
      </c>
      <c r="C1389" s="53" t="s">
        <v>99</v>
      </c>
      <c r="D1389" s="53" t="s">
        <v>114</v>
      </c>
      <c r="E1389" s="53" t="s">
        <v>45</v>
      </c>
      <c r="F1389" s="54">
        <v>19140.6796875</v>
      </c>
      <c r="G1389" s="56">
        <v>81469.578125</v>
      </c>
    </row>
    <row r="1390" spans="1:7">
      <c r="A1390" s="53" t="s">
        <v>384</v>
      </c>
      <c r="B1390" s="53" t="s">
        <v>42</v>
      </c>
      <c r="C1390" s="53" t="s">
        <v>99</v>
      </c>
      <c r="D1390" s="53" t="s">
        <v>101</v>
      </c>
      <c r="E1390" s="53" t="s">
        <v>45</v>
      </c>
      <c r="F1390" s="54">
        <v>619.15997314453125</v>
      </c>
      <c r="G1390" s="56">
        <v>2371.199951171875</v>
      </c>
    </row>
    <row r="1391" spans="1:7">
      <c r="A1391" s="53" t="s">
        <v>384</v>
      </c>
      <c r="B1391" s="53" t="s">
        <v>42</v>
      </c>
      <c r="C1391" s="53" t="s">
        <v>99</v>
      </c>
      <c r="D1391" s="53" t="s">
        <v>106</v>
      </c>
      <c r="E1391" s="53" t="s">
        <v>107</v>
      </c>
      <c r="F1391" s="54">
        <v>19406.91015625</v>
      </c>
      <c r="G1391" s="56">
        <v>84512.0234375</v>
      </c>
    </row>
    <row r="1392" spans="1:7">
      <c r="A1392" s="53" t="s">
        <v>384</v>
      </c>
      <c r="B1392" s="53" t="s">
        <v>42</v>
      </c>
      <c r="C1392" s="53" t="s">
        <v>99</v>
      </c>
      <c r="D1392" s="53" t="s">
        <v>112</v>
      </c>
      <c r="E1392" s="53" t="s">
        <v>45</v>
      </c>
      <c r="F1392" s="54">
        <v>45.900001525878906</v>
      </c>
      <c r="G1392" s="56">
        <v>220.08999633789062</v>
      </c>
    </row>
    <row r="1393" spans="1:7">
      <c r="A1393" s="53" t="s">
        <v>384</v>
      </c>
      <c r="B1393" s="53" t="s">
        <v>42</v>
      </c>
      <c r="C1393" s="53" t="s">
        <v>99</v>
      </c>
      <c r="D1393" s="53" t="s">
        <v>101</v>
      </c>
      <c r="E1393" s="53" t="s">
        <v>45</v>
      </c>
      <c r="F1393" s="54">
        <v>2861.02001953125</v>
      </c>
      <c r="G1393" s="56">
        <v>13642.76953125</v>
      </c>
    </row>
    <row r="1394" spans="1:7">
      <c r="A1394" s="53" t="s">
        <v>384</v>
      </c>
      <c r="B1394" s="53" t="s">
        <v>42</v>
      </c>
      <c r="C1394" s="53" t="s">
        <v>99</v>
      </c>
      <c r="D1394" s="53" t="s">
        <v>100</v>
      </c>
      <c r="E1394" s="53" t="s">
        <v>72</v>
      </c>
      <c r="F1394" s="54">
        <v>1945.9300537109375</v>
      </c>
      <c r="G1394" s="56">
        <v>6605.919921875</v>
      </c>
    </row>
    <row r="1395" spans="1:7">
      <c r="A1395" s="53" t="s">
        <v>384</v>
      </c>
      <c r="B1395" s="53" t="s">
        <v>42</v>
      </c>
      <c r="C1395" s="53" t="s">
        <v>99</v>
      </c>
      <c r="D1395" s="53" t="s">
        <v>101</v>
      </c>
      <c r="E1395" s="53" t="s">
        <v>45</v>
      </c>
      <c r="F1395" s="54">
        <v>1051.43994140625</v>
      </c>
      <c r="G1395" s="56">
        <v>5916</v>
      </c>
    </row>
    <row r="1396" spans="1:7">
      <c r="A1396" s="53" t="s">
        <v>384</v>
      </c>
      <c r="B1396" s="53" t="s">
        <v>42</v>
      </c>
      <c r="C1396" s="53" t="s">
        <v>99</v>
      </c>
      <c r="D1396" s="53" t="s">
        <v>114</v>
      </c>
      <c r="E1396" s="53" t="s">
        <v>45</v>
      </c>
      <c r="F1396" s="54">
        <v>113.40000152587891</v>
      </c>
      <c r="G1396" s="56">
        <v>1014.75</v>
      </c>
    </row>
    <row r="1397" spans="1:7" ht="15.75" thickBot="1">
      <c r="A1397" s="38" t="s">
        <v>384</v>
      </c>
      <c r="B1397" s="39"/>
      <c r="C1397" s="39"/>
      <c r="D1397" s="39"/>
      <c r="E1397" s="39"/>
      <c r="F1397" s="39">
        <f>SUM(F1216:F1396)</f>
        <v>1517709.3254804611</v>
      </c>
      <c r="G1397" s="40">
        <f>SUM(G1216:G1396)</f>
        <v>6183442.9724340439</v>
      </c>
    </row>
    <row r="1398" spans="1:7">
      <c r="A1398" s="53" t="s">
        <v>392</v>
      </c>
      <c r="B1398" s="53" t="s">
        <v>42</v>
      </c>
      <c r="C1398" s="53" t="s">
        <v>67</v>
      </c>
      <c r="D1398" s="53" t="s">
        <v>366</v>
      </c>
      <c r="E1398" s="53" t="s">
        <v>45</v>
      </c>
      <c r="F1398" s="54">
        <v>1596.6600341796875</v>
      </c>
      <c r="G1398" s="56">
        <v>12772.490234375</v>
      </c>
    </row>
    <row r="1399" spans="1:7">
      <c r="A1399" s="53" t="s">
        <v>392</v>
      </c>
      <c r="B1399" s="53" t="s">
        <v>42</v>
      </c>
      <c r="C1399" s="53" t="s">
        <v>67</v>
      </c>
      <c r="D1399" s="53" t="s">
        <v>70</v>
      </c>
      <c r="E1399" s="53" t="s">
        <v>134</v>
      </c>
      <c r="F1399" s="54">
        <v>12573.7001953125</v>
      </c>
      <c r="G1399" s="56">
        <v>29389.5</v>
      </c>
    </row>
    <row r="1400" spans="1:7">
      <c r="A1400" s="53" t="s">
        <v>392</v>
      </c>
      <c r="B1400" s="53" t="s">
        <v>42</v>
      </c>
      <c r="C1400" s="53" t="s">
        <v>67</v>
      </c>
      <c r="D1400" s="53" t="s">
        <v>69</v>
      </c>
      <c r="E1400" s="53" t="s">
        <v>45</v>
      </c>
      <c r="F1400" s="54">
        <v>20776.4501953125</v>
      </c>
      <c r="G1400" s="56">
        <v>17057.83984375</v>
      </c>
    </row>
    <row r="1401" spans="1:7">
      <c r="A1401" s="53" t="s">
        <v>392</v>
      </c>
      <c r="B1401" s="53" t="s">
        <v>42</v>
      </c>
      <c r="C1401" s="53" t="s">
        <v>67</v>
      </c>
      <c r="D1401" s="53" t="s">
        <v>83</v>
      </c>
      <c r="E1401" s="53" t="s">
        <v>78</v>
      </c>
      <c r="F1401" s="54">
        <v>59.869998931884766</v>
      </c>
      <c r="G1401" s="56">
        <v>78.360000610351562</v>
      </c>
    </row>
    <row r="1402" spans="1:7">
      <c r="A1402" s="53" t="s">
        <v>392</v>
      </c>
      <c r="B1402" s="53" t="s">
        <v>42</v>
      </c>
      <c r="C1402" s="53" t="s">
        <v>67</v>
      </c>
      <c r="D1402" s="53" t="s">
        <v>69</v>
      </c>
      <c r="E1402" s="53" t="s">
        <v>78</v>
      </c>
      <c r="F1402" s="54">
        <v>352.260009765625</v>
      </c>
      <c r="G1402" s="56">
        <v>257.95001220703125</v>
      </c>
    </row>
    <row r="1403" spans="1:7">
      <c r="A1403" s="53" t="s">
        <v>392</v>
      </c>
      <c r="B1403" s="53" t="s">
        <v>42</v>
      </c>
      <c r="C1403" s="53" t="s">
        <v>67</v>
      </c>
      <c r="D1403" s="53" t="s">
        <v>83</v>
      </c>
      <c r="E1403" s="53" t="s">
        <v>45</v>
      </c>
      <c r="F1403" s="54">
        <v>207.00999450683594</v>
      </c>
      <c r="G1403" s="56">
        <v>18.989999771118164</v>
      </c>
    </row>
    <row r="1404" spans="1:7">
      <c r="A1404" s="53" t="s">
        <v>392</v>
      </c>
      <c r="B1404" s="53" t="s">
        <v>42</v>
      </c>
      <c r="C1404" s="53" t="s">
        <v>67</v>
      </c>
      <c r="D1404" s="53" t="s">
        <v>71</v>
      </c>
      <c r="E1404" s="53" t="s">
        <v>95</v>
      </c>
      <c r="F1404" s="54">
        <v>1772.6600341796875</v>
      </c>
      <c r="G1404" s="56">
        <v>29270</v>
      </c>
    </row>
    <row r="1405" spans="1:7">
      <c r="A1405" s="53" t="s">
        <v>392</v>
      </c>
      <c r="B1405" s="53" t="s">
        <v>42</v>
      </c>
      <c r="C1405" s="53" t="s">
        <v>67</v>
      </c>
      <c r="D1405" s="53" t="s">
        <v>69</v>
      </c>
      <c r="E1405" s="53" t="s">
        <v>45</v>
      </c>
      <c r="F1405" s="54">
        <v>18436.440490722656</v>
      </c>
      <c r="G1405" s="56">
        <v>49762.800842285156</v>
      </c>
    </row>
    <row r="1406" spans="1:7">
      <c r="A1406" s="53" t="s">
        <v>392</v>
      </c>
      <c r="B1406" s="53" t="s">
        <v>42</v>
      </c>
      <c r="C1406" s="53" t="s">
        <v>67</v>
      </c>
      <c r="D1406" s="53" t="s">
        <v>79</v>
      </c>
      <c r="E1406" s="53" t="s">
        <v>45</v>
      </c>
      <c r="F1406" s="54">
        <v>168.05000305175781</v>
      </c>
      <c r="G1406" s="56">
        <v>24.969999313354492</v>
      </c>
    </row>
    <row r="1407" spans="1:7">
      <c r="A1407" s="53" t="s">
        <v>392</v>
      </c>
      <c r="B1407" s="53" t="s">
        <v>42</v>
      </c>
      <c r="C1407" s="53" t="s">
        <v>67</v>
      </c>
      <c r="D1407" s="53" t="s">
        <v>69</v>
      </c>
      <c r="E1407" s="53" t="s">
        <v>78</v>
      </c>
      <c r="F1407" s="54">
        <v>82.830001831054688</v>
      </c>
      <c r="G1407" s="56">
        <v>190</v>
      </c>
    </row>
    <row r="1408" spans="1:7">
      <c r="A1408" s="53" t="s">
        <v>392</v>
      </c>
      <c r="B1408" s="53" t="s">
        <v>42</v>
      </c>
      <c r="C1408" s="53" t="s">
        <v>67</v>
      </c>
      <c r="D1408" s="53" t="s">
        <v>69</v>
      </c>
      <c r="E1408" s="53" t="s">
        <v>45</v>
      </c>
      <c r="F1408" s="54">
        <v>269.76998901367187</v>
      </c>
      <c r="G1408" s="56">
        <v>79.480003356933594</v>
      </c>
    </row>
    <row r="1409" spans="1:7">
      <c r="A1409" s="53" t="s">
        <v>392</v>
      </c>
      <c r="B1409" s="53" t="s">
        <v>42</v>
      </c>
      <c r="C1409" s="53" t="s">
        <v>67</v>
      </c>
      <c r="D1409" s="53" t="s">
        <v>71</v>
      </c>
      <c r="E1409" s="53" t="s">
        <v>89</v>
      </c>
      <c r="F1409" s="54">
        <v>10899.9296875</v>
      </c>
      <c r="G1409" s="56">
        <v>30627</v>
      </c>
    </row>
    <row r="1410" spans="1:7">
      <c r="A1410" s="53" t="s">
        <v>392</v>
      </c>
      <c r="B1410" s="53" t="s">
        <v>42</v>
      </c>
      <c r="C1410" s="53" t="s">
        <v>67</v>
      </c>
      <c r="D1410" s="53" t="s">
        <v>91</v>
      </c>
      <c r="E1410" s="53" t="s">
        <v>45</v>
      </c>
      <c r="F1410" s="54">
        <v>18833.33984375</v>
      </c>
      <c r="G1410" s="56">
        <v>23074</v>
      </c>
    </row>
    <row r="1411" spans="1:7">
      <c r="A1411" s="53" t="s">
        <v>392</v>
      </c>
      <c r="B1411" s="53" t="s">
        <v>42</v>
      </c>
      <c r="C1411" s="53" t="s">
        <v>67</v>
      </c>
      <c r="D1411" s="53" t="s">
        <v>282</v>
      </c>
      <c r="E1411" s="53" t="s">
        <v>283</v>
      </c>
      <c r="F1411" s="54">
        <v>300</v>
      </c>
      <c r="G1411" s="56">
        <v>875</v>
      </c>
    </row>
    <row r="1412" spans="1:7">
      <c r="A1412" s="53" t="s">
        <v>392</v>
      </c>
      <c r="B1412" s="53" t="s">
        <v>42</v>
      </c>
      <c r="C1412" s="53" t="s">
        <v>67</v>
      </c>
      <c r="D1412" s="53" t="s">
        <v>77</v>
      </c>
      <c r="E1412" s="53" t="s">
        <v>45</v>
      </c>
      <c r="F1412" s="54">
        <v>7356.889892578125</v>
      </c>
      <c r="G1412" s="56">
        <v>15803.93994140625</v>
      </c>
    </row>
    <row r="1413" spans="1:7">
      <c r="A1413" s="53" t="s">
        <v>392</v>
      </c>
      <c r="B1413" s="53" t="s">
        <v>42</v>
      </c>
      <c r="C1413" s="53" t="s">
        <v>67</v>
      </c>
      <c r="D1413" s="53" t="s">
        <v>83</v>
      </c>
      <c r="E1413" s="53" t="s">
        <v>45</v>
      </c>
      <c r="F1413" s="54">
        <v>1090.43994140625</v>
      </c>
      <c r="G1413" s="56">
        <v>3969.420166015625</v>
      </c>
    </row>
    <row r="1414" spans="1:7">
      <c r="A1414" s="53" t="s">
        <v>392</v>
      </c>
      <c r="B1414" s="53" t="s">
        <v>42</v>
      </c>
      <c r="C1414" s="53" t="s">
        <v>67</v>
      </c>
      <c r="D1414" s="53" t="s">
        <v>71</v>
      </c>
      <c r="E1414" s="53" t="s">
        <v>45</v>
      </c>
      <c r="F1414" s="54">
        <v>12472.5498046875</v>
      </c>
      <c r="G1414" s="56">
        <v>26164.400390625</v>
      </c>
    </row>
    <row r="1415" spans="1:7">
      <c r="A1415" s="53" t="s">
        <v>392</v>
      </c>
      <c r="B1415" s="53" t="s">
        <v>42</v>
      </c>
      <c r="C1415" s="53" t="s">
        <v>67</v>
      </c>
      <c r="D1415" s="53" t="s">
        <v>71</v>
      </c>
      <c r="E1415" s="53" t="s">
        <v>45</v>
      </c>
      <c r="F1415" s="54">
        <v>323.8699951171875</v>
      </c>
      <c r="G1415" s="56">
        <v>1756.5699462890625</v>
      </c>
    </row>
    <row r="1416" spans="1:7">
      <c r="A1416" s="53" t="s">
        <v>392</v>
      </c>
      <c r="B1416" s="53" t="s">
        <v>42</v>
      </c>
      <c r="C1416" s="53" t="s">
        <v>67</v>
      </c>
      <c r="D1416" s="53" t="s">
        <v>69</v>
      </c>
      <c r="E1416" s="53" t="s">
        <v>72</v>
      </c>
      <c r="F1416" s="54">
        <v>77.110000610351563</v>
      </c>
      <c r="G1416" s="56">
        <v>622.08001708984375</v>
      </c>
    </row>
    <row r="1417" spans="1:7">
      <c r="A1417" s="53" t="s">
        <v>392</v>
      </c>
      <c r="B1417" s="53" t="s">
        <v>42</v>
      </c>
      <c r="C1417" s="53" t="s">
        <v>67</v>
      </c>
      <c r="D1417" s="53" t="s">
        <v>310</v>
      </c>
      <c r="E1417" s="53" t="s">
        <v>45</v>
      </c>
      <c r="F1417" s="54">
        <v>2399.31005859375</v>
      </c>
      <c r="G1417" s="56">
        <v>6412.14013671875</v>
      </c>
    </row>
    <row r="1418" spans="1:7">
      <c r="A1418" s="53" t="s">
        <v>392</v>
      </c>
      <c r="B1418" s="53" t="s">
        <v>42</v>
      </c>
      <c r="C1418" s="53" t="s">
        <v>67</v>
      </c>
      <c r="D1418" s="53" t="s">
        <v>90</v>
      </c>
      <c r="E1418" s="53" t="s">
        <v>45</v>
      </c>
      <c r="F1418" s="54">
        <v>39866.619140625</v>
      </c>
      <c r="G1418" s="56">
        <v>24400.5703125</v>
      </c>
    </row>
    <row r="1419" spans="1:7">
      <c r="A1419" s="53" t="s">
        <v>392</v>
      </c>
      <c r="B1419" s="53" t="s">
        <v>42</v>
      </c>
      <c r="C1419" s="53" t="s">
        <v>67</v>
      </c>
      <c r="D1419" s="53" t="s">
        <v>68</v>
      </c>
      <c r="E1419" s="53" t="s">
        <v>45</v>
      </c>
      <c r="F1419" s="54">
        <v>11.789999961853027</v>
      </c>
      <c r="G1419" s="56">
        <v>44.680000305175781</v>
      </c>
    </row>
    <row r="1420" spans="1:7">
      <c r="A1420" s="53" t="s">
        <v>392</v>
      </c>
      <c r="B1420" s="53" t="s">
        <v>42</v>
      </c>
      <c r="C1420" s="53" t="s">
        <v>67</v>
      </c>
      <c r="D1420" s="53" t="s">
        <v>71</v>
      </c>
      <c r="E1420" s="53" t="s">
        <v>45</v>
      </c>
      <c r="F1420" s="54">
        <v>845.04998779296875</v>
      </c>
      <c r="G1420" s="56">
        <v>3034.93994140625</v>
      </c>
    </row>
    <row r="1421" spans="1:7">
      <c r="A1421" s="53" t="s">
        <v>392</v>
      </c>
      <c r="B1421" s="53" t="s">
        <v>42</v>
      </c>
      <c r="C1421" s="53" t="s">
        <v>67</v>
      </c>
      <c r="D1421" s="53" t="s">
        <v>69</v>
      </c>
      <c r="E1421" s="53" t="s">
        <v>45</v>
      </c>
      <c r="F1421" s="54">
        <v>659.08000183105469</v>
      </c>
      <c r="G1421" s="56">
        <v>1762.2699890136719</v>
      </c>
    </row>
    <row r="1422" spans="1:7">
      <c r="A1422" s="53" t="s">
        <v>392</v>
      </c>
      <c r="B1422" s="53" t="s">
        <v>42</v>
      </c>
      <c r="C1422" s="53" t="s">
        <v>67</v>
      </c>
      <c r="D1422" s="53" t="s">
        <v>71</v>
      </c>
      <c r="E1422" s="53" t="s">
        <v>45</v>
      </c>
      <c r="F1422" s="54">
        <v>2844.60009765625</v>
      </c>
      <c r="G1422" s="56">
        <v>2856.8798828125</v>
      </c>
    </row>
    <row r="1423" spans="1:7">
      <c r="A1423" s="53" t="s">
        <v>392</v>
      </c>
      <c r="B1423" s="53" t="s">
        <v>42</v>
      </c>
      <c r="C1423" s="53" t="s">
        <v>67</v>
      </c>
      <c r="D1423" s="53" t="s">
        <v>71</v>
      </c>
      <c r="E1423" s="53" t="s">
        <v>45</v>
      </c>
      <c r="F1423" s="54">
        <v>2165.8300323486328</v>
      </c>
      <c r="G1423" s="56">
        <v>10434.7900390625</v>
      </c>
    </row>
    <row r="1424" spans="1:7">
      <c r="A1424" s="53" t="s">
        <v>392</v>
      </c>
      <c r="B1424" s="53" t="s">
        <v>42</v>
      </c>
      <c r="C1424" s="53" t="s">
        <v>67</v>
      </c>
      <c r="D1424" s="53" t="s">
        <v>82</v>
      </c>
      <c r="E1424" s="53" t="s">
        <v>45</v>
      </c>
      <c r="F1424" s="54">
        <v>132.67999267578125</v>
      </c>
      <c r="G1424" s="56">
        <v>178.19999694824219</v>
      </c>
    </row>
    <row r="1425" spans="1:7">
      <c r="A1425" s="53" t="s">
        <v>392</v>
      </c>
      <c r="B1425" s="53" t="s">
        <v>42</v>
      </c>
      <c r="C1425" s="53" t="s">
        <v>67</v>
      </c>
      <c r="D1425" s="53" t="s">
        <v>69</v>
      </c>
      <c r="E1425" s="53" t="s">
        <v>45</v>
      </c>
      <c r="F1425" s="54">
        <v>571.25</v>
      </c>
      <c r="G1425" s="56">
        <v>4252.5</v>
      </c>
    </row>
    <row r="1426" spans="1:7">
      <c r="A1426" s="53" t="s">
        <v>392</v>
      </c>
      <c r="B1426" s="53" t="s">
        <v>42</v>
      </c>
      <c r="C1426" s="53" t="s">
        <v>67</v>
      </c>
      <c r="D1426" s="53" t="s">
        <v>83</v>
      </c>
      <c r="E1426" s="53" t="s">
        <v>45</v>
      </c>
      <c r="F1426" s="54">
        <v>914.46002197265625</v>
      </c>
      <c r="G1426" s="56">
        <v>886.33999633789062</v>
      </c>
    </row>
    <row r="1427" spans="1:7">
      <c r="A1427" s="53" t="s">
        <v>392</v>
      </c>
      <c r="B1427" s="53" t="s">
        <v>42</v>
      </c>
      <c r="C1427" s="53" t="s">
        <v>67</v>
      </c>
      <c r="D1427" s="53" t="s">
        <v>79</v>
      </c>
      <c r="E1427" s="53" t="s">
        <v>45</v>
      </c>
      <c r="F1427" s="54">
        <v>1374.4000244140625</v>
      </c>
      <c r="G1427" s="56">
        <v>7460.39990234375</v>
      </c>
    </row>
    <row r="1428" spans="1:7">
      <c r="A1428" s="53" t="s">
        <v>392</v>
      </c>
      <c r="B1428" s="53" t="s">
        <v>42</v>
      </c>
      <c r="C1428" s="53" t="s">
        <v>67</v>
      </c>
      <c r="D1428" s="53" t="s">
        <v>77</v>
      </c>
      <c r="E1428" s="53" t="s">
        <v>45</v>
      </c>
      <c r="F1428" s="54">
        <v>11.340000152587891</v>
      </c>
      <c r="G1428" s="56">
        <v>80</v>
      </c>
    </row>
    <row r="1429" spans="1:7">
      <c r="A1429" s="53" t="s">
        <v>392</v>
      </c>
      <c r="B1429" s="53" t="s">
        <v>42</v>
      </c>
      <c r="C1429" s="53" t="s">
        <v>67</v>
      </c>
      <c r="D1429" s="53" t="s">
        <v>71</v>
      </c>
      <c r="E1429" s="53" t="s">
        <v>45</v>
      </c>
      <c r="F1429" s="54">
        <v>544.32000732421875</v>
      </c>
      <c r="G1429" s="56">
        <v>2365</v>
      </c>
    </row>
    <row r="1430" spans="1:7">
      <c r="A1430" s="53" t="s">
        <v>392</v>
      </c>
      <c r="B1430" s="53" t="s">
        <v>42</v>
      </c>
      <c r="C1430" s="53" t="s">
        <v>67</v>
      </c>
      <c r="D1430" s="53" t="s">
        <v>92</v>
      </c>
      <c r="E1430" s="53" t="s">
        <v>78</v>
      </c>
      <c r="F1430" s="54">
        <v>44.909999847412109</v>
      </c>
      <c r="G1430" s="56">
        <v>150.53999328613281</v>
      </c>
    </row>
    <row r="1431" spans="1:7">
      <c r="A1431" s="53" t="s">
        <v>392</v>
      </c>
      <c r="B1431" s="53" t="s">
        <v>42</v>
      </c>
      <c r="C1431" s="53" t="s">
        <v>67</v>
      </c>
      <c r="D1431" s="53" t="s">
        <v>91</v>
      </c>
      <c r="E1431" s="53" t="s">
        <v>78</v>
      </c>
      <c r="F1431" s="54">
        <v>2.9900000095367432</v>
      </c>
      <c r="G1431" s="56">
        <v>18.350000381469727</v>
      </c>
    </row>
    <row r="1432" spans="1:7">
      <c r="A1432" s="53" t="s">
        <v>392</v>
      </c>
      <c r="B1432" s="53" t="s">
        <v>42</v>
      </c>
      <c r="C1432" s="53" t="s">
        <v>67</v>
      </c>
      <c r="D1432" s="53" t="s">
        <v>69</v>
      </c>
      <c r="E1432" s="53" t="s">
        <v>45</v>
      </c>
      <c r="F1432" s="54">
        <v>353.80999755859375</v>
      </c>
      <c r="G1432" s="56">
        <v>1500.3599853515625</v>
      </c>
    </row>
    <row r="1433" spans="1:7">
      <c r="A1433" s="53" t="s">
        <v>392</v>
      </c>
      <c r="B1433" s="53" t="s">
        <v>42</v>
      </c>
      <c r="C1433" s="53" t="s">
        <v>67</v>
      </c>
      <c r="D1433" s="53" t="s">
        <v>70</v>
      </c>
      <c r="E1433" s="53" t="s">
        <v>76</v>
      </c>
      <c r="F1433" s="54">
        <v>9579.9599609375</v>
      </c>
      <c r="G1433" s="56">
        <v>20356.80078125</v>
      </c>
    </row>
    <row r="1434" spans="1:7">
      <c r="A1434" s="53" t="s">
        <v>392</v>
      </c>
      <c r="B1434" s="53" t="s">
        <v>42</v>
      </c>
      <c r="C1434" s="53" t="s">
        <v>67</v>
      </c>
      <c r="D1434" s="53" t="s">
        <v>79</v>
      </c>
      <c r="E1434" s="53" t="s">
        <v>72</v>
      </c>
      <c r="F1434" s="54">
        <v>229.52000427246094</v>
      </c>
      <c r="G1434" s="56">
        <v>2652.5</v>
      </c>
    </row>
    <row r="1435" spans="1:7">
      <c r="A1435" s="53" t="s">
        <v>392</v>
      </c>
      <c r="B1435" s="53" t="s">
        <v>42</v>
      </c>
      <c r="C1435" s="53" t="s">
        <v>67</v>
      </c>
      <c r="D1435" s="53" t="s">
        <v>79</v>
      </c>
      <c r="E1435" s="53" t="s">
        <v>45</v>
      </c>
      <c r="F1435" s="54">
        <v>1583.9600219726562</v>
      </c>
      <c r="G1435" s="56">
        <v>3381.1199951171875</v>
      </c>
    </row>
    <row r="1436" spans="1:7">
      <c r="A1436" s="53" t="s">
        <v>392</v>
      </c>
      <c r="B1436" s="53" t="s">
        <v>42</v>
      </c>
      <c r="C1436" s="53" t="s">
        <v>67</v>
      </c>
      <c r="D1436" s="53" t="s">
        <v>79</v>
      </c>
      <c r="E1436" s="53" t="s">
        <v>45</v>
      </c>
      <c r="F1436" s="54">
        <v>328.31999206542969</v>
      </c>
      <c r="G1436" s="56">
        <v>1245.9600219726562</v>
      </c>
    </row>
    <row r="1437" spans="1:7">
      <c r="A1437" s="53" t="s">
        <v>392</v>
      </c>
      <c r="B1437" s="53" t="s">
        <v>42</v>
      </c>
      <c r="C1437" s="53" t="s">
        <v>67</v>
      </c>
      <c r="D1437" s="53" t="s">
        <v>69</v>
      </c>
      <c r="E1437" s="53" t="s">
        <v>45</v>
      </c>
      <c r="F1437" s="54">
        <v>1005.530029296875</v>
      </c>
      <c r="G1437" s="56">
        <v>2642.4000244140625</v>
      </c>
    </row>
    <row r="1438" spans="1:7">
      <c r="A1438" s="53" t="s">
        <v>392</v>
      </c>
      <c r="B1438" s="53" t="s">
        <v>42</v>
      </c>
      <c r="C1438" s="53" t="s">
        <v>67</v>
      </c>
      <c r="D1438" s="53" t="s">
        <v>70</v>
      </c>
      <c r="E1438" s="53" t="s">
        <v>86</v>
      </c>
      <c r="F1438" s="54">
        <v>10777.4599609375</v>
      </c>
      <c r="G1438" s="56">
        <v>17928</v>
      </c>
    </row>
    <row r="1439" spans="1:7">
      <c r="A1439" s="53" t="s">
        <v>392</v>
      </c>
      <c r="B1439" s="53" t="s">
        <v>42</v>
      </c>
      <c r="C1439" s="53" t="s">
        <v>67</v>
      </c>
      <c r="D1439" s="53" t="s">
        <v>309</v>
      </c>
      <c r="E1439" s="53" t="s">
        <v>75</v>
      </c>
      <c r="F1439" s="54">
        <v>16764.939453125</v>
      </c>
      <c r="G1439" s="56">
        <v>44535.359375</v>
      </c>
    </row>
    <row r="1440" spans="1:7">
      <c r="A1440" s="53" t="s">
        <v>392</v>
      </c>
      <c r="B1440" s="53" t="s">
        <v>42</v>
      </c>
      <c r="C1440" s="53" t="s">
        <v>67</v>
      </c>
      <c r="D1440" s="53" t="s">
        <v>93</v>
      </c>
      <c r="E1440" s="53" t="s">
        <v>45</v>
      </c>
      <c r="F1440" s="54">
        <v>19958.259765625</v>
      </c>
      <c r="G1440" s="56">
        <v>10000</v>
      </c>
    </row>
    <row r="1441" spans="1:7">
      <c r="A1441" s="53" t="s">
        <v>392</v>
      </c>
      <c r="B1441" s="53" t="s">
        <v>42</v>
      </c>
      <c r="C1441" s="53" t="s">
        <v>67</v>
      </c>
      <c r="D1441" s="53" t="s">
        <v>92</v>
      </c>
      <c r="E1441" s="53" t="s">
        <v>86</v>
      </c>
      <c r="F1441" s="54">
        <v>10777.4599609375</v>
      </c>
      <c r="G1441" s="56">
        <v>17928</v>
      </c>
    </row>
    <row r="1442" spans="1:7">
      <c r="A1442" s="53" t="s">
        <v>392</v>
      </c>
      <c r="B1442" s="53" t="s">
        <v>42</v>
      </c>
      <c r="C1442" s="53" t="s">
        <v>67</v>
      </c>
      <c r="D1442" s="53" t="s">
        <v>71</v>
      </c>
      <c r="E1442" s="53" t="s">
        <v>45</v>
      </c>
      <c r="F1442" s="54">
        <v>8435.5400390625</v>
      </c>
      <c r="G1442" s="56">
        <v>28520.220703125</v>
      </c>
    </row>
    <row r="1443" spans="1:7">
      <c r="A1443" s="53" t="s">
        <v>392</v>
      </c>
      <c r="B1443" s="53" t="s">
        <v>42</v>
      </c>
      <c r="C1443" s="53" t="s">
        <v>67</v>
      </c>
      <c r="D1443" s="53" t="s">
        <v>88</v>
      </c>
      <c r="E1443" s="53" t="s">
        <v>45</v>
      </c>
      <c r="F1443" s="54">
        <v>877.71002197265625</v>
      </c>
      <c r="G1443" s="56">
        <v>1761.0999755859375</v>
      </c>
    </row>
    <row r="1444" spans="1:7">
      <c r="A1444" s="53" t="s">
        <v>392</v>
      </c>
      <c r="B1444" s="53" t="s">
        <v>42</v>
      </c>
      <c r="C1444" s="53" t="s">
        <v>67</v>
      </c>
      <c r="D1444" s="53" t="s">
        <v>79</v>
      </c>
      <c r="E1444" s="53" t="s">
        <v>80</v>
      </c>
      <c r="F1444" s="54">
        <v>13604.73046875</v>
      </c>
      <c r="G1444" s="56">
        <v>79119.3515625</v>
      </c>
    </row>
    <row r="1445" spans="1:7">
      <c r="A1445" s="53" t="s">
        <v>392</v>
      </c>
      <c r="B1445" s="53" t="s">
        <v>42</v>
      </c>
      <c r="C1445" s="53" t="s">
        <v>67</v>
      </c>
      <c r="D1445" s="53" t="s">
        <v>77</v>
      </c>
      <c r="E1445" s="53" t="s">
        <v>45</v>
      </c>
      <c r="F1445" s="54">
        <v>160.11000061035156</v>
      </c>
      <c r="G1445" s="56">
        <v>540</v>
      </c>
    </row>
    <row r="1446" spans="1:7">
      <c r="A1446" s="53" t="s">
        <v>392</v>
      </c>
      <c r="B1446" s="53" t="s">
        <v>42</v>
      </c>
      <c r="C1446" s="53" t="s">
        <v>67</v>
      </c>
      <c r="D1446" s="53" t="s">
        <v>71</v>
      </c>
      <c r="E1446" s="53" t="s">
        <v>45</v>
      </c>
      <c r="F1446" s="54">
        <v>2820.590087890625</v>
      </c>
      <c r="G1446" s="56">
        <v>5895.89013671875</v>
      </c>
    </row>
    <row r="1447" spans="1:7">
      <c r="A1447" s="53" t="s">
        <v>392</v>
      </c>
      <c r="B1447" s="53" t="s">
        <v>42</v>
      </c>
      <c r="C1447" s="53" t="s">
        <v>67</v>
      </c>
      <c r="D1447" s="53" t="s">
        <v>69</v>
      </c>
      <c r="E1447" s="53" t="s">
        <v>45</v>
      </c>
      <c r="F1447" s="54">
        <v>391.45001220703125</v>
      </c>
      <c r="G1447" s="56">
        <v>1075.199951171875</v>
      </c>
    </row>
    <row r="1448" spans="1:7">
      <c r="A1448" s="53" t="s">
        <v>392</v>
      </c>
      <c r="B1448" s="53" t="s">
        <v>42</v>
      </c>
      <c r="C1448" s="53" t="s">
        <v>67</v>
      </c>
      <c r="D1448" s="53" t="s">
        <v>71</v>
      </c>
      <c r="E1448" s="53" t="s">
        <v>45</v>
      </c>
      <c r="F1448" s="54">
        <v>2584.4299774169922</v>
      </c>
      <c r="G1448" s="56">
        <v>8223.0599060058594</v>
      </c>
    </row>
    <row r="1449" spans="1:7">
      <c r="A1449" s="53" t="s">
        <v>392</v>
      </c>
      <c r="B1449" s="53" t="s">
        <v>42</v>
      </c>
      <c r="C1449" s="53" t="s">
        <v>67</v>
      </c>
      <c r="D1449" s="53" t="s">
        <v>91</v>
      </c>
      <c r="E1449" s="53" t="s">
        <v>45</v>
      </c>
      <c r="F1449" s="54">
        <v>17071.3798828125</v>
      </c>
      <c r="G1449" s="56">
        <v>29523.819702148438</v>
      </c>
    </row>
    <row r="1450" spans="1:7">
      <c r="A1450" s="53" t="s">
        <v>392</v>
      </c>
      <c r="B1450" s="53" t="s">
        <v>42</v>
      </c>
      <c r="C1450" s="53" t="s">
        <v>67</v>
      </c>
      <c r="D1450" s="53" t="s">
        <v>69</v>
      </c>
      <c r="E1450" s="53" t="s">
        <v>45</v>
      </c>
      <c r="F1450" s="54">
        <v>3419.2399291992187</v>
      </c>
      <c r="G1450" s="56">
        <v>11953.869873046875</v>
      </c>
    </row>
    <row r="1451" spans="1:7">
      <c r="A1451" s="53" t="s">
        <v>392</v>
      </c>
      <c r="B1451" s="53" t="s">
        <v>42</v>
      </c>
      <c r="C1451" s="53" t="s">
        <v>67</v>
      </c>
      <c r="D1451" s="53" t="s">
        <v>279</v>
      </c>
      <c r="E1451" s="53" t="s">
        <v>78</v>
      </c>
      <c r="F1451" s="54">
        <v>4490.60986328125</v>
      </c>
      <c r="G1451" s="56">
        <v>46620</v>
      </c>
    </row>
    <row r="1452" spans="1:7">
      <c r="A1452" s="53" t="s">
        <v>392</v>
      </c>
      <c r="B1452" s="53" t="s">
        <v>42</v>
      </c>
      <c r="C1452" s="53" t="s">
        <v>67</v>
      </c>
      <c r="D1452" s="53" t="s">
        <v>70</v>
      </c>
      <c r="E1452" s="53" t="s">
        <v>89</v>
      </c>
      <c r="F1452" s="54">
        <v>7484.35009765625</v>
      </c>
      <c r="G1452" s="56">
        <v>23193.349609375</v>
      </c>
    </row>
    <row r="1453" spans="1:7">
      <c r="A1453" s="53" t="s">
        <v>392</v>
      </c>
      <c r="B1453" s="53" t="s">
        <v>42</v>
      </c>
      <c r="C1453" s="53" t="s">
        <v>67</v>
      </c>
      <c r="D1453" s="53" t="s">
        <v>71</v>
      </c>
      <c r="E1453" s="53" t="s">
        <v>45</v>
      </c>
      <c r="F1453" s="54">
        <v>279.8699951171875</v>
      </c>
      <c r="G1453" s="56">
        <v>365.29000854492188</v>
      </c>
    </row>
    <row r="1454" spans="1:7">
      <c r="A1454" s="53" t="s">
        <v>392</v>
      </c>
      <c r="B1454" s="53" t="s">
        <v>42</v>
      </c>
      <c r="C1454" s="53" t="s">
        <v>67</v>
      </c>
      <c r="D1454" s="53" t="s">
        <v>71</v>
      </c>
      <c r="E1454" s="53" t="s">
        <v>95</v>
      </c>
      <c r="F1454" s="54">
        <v>4325.0498046875</v>
      </c>
      <c r="G1454" s="56">
        <v>7827.64990234375</v>
      </c>
    </row>
    <row r="1455" spans="1:7">
      <c r="A1455" s="53" t="s">
        <v>392</v>
      </c>
      <c r="B1455" s="53" t="s">
        <v>42</v>
      </c>
      <c r="C1455" s="53" t="s">
        <v>67</v>
      </c>
      <c r="D1455" s="53" t="s">
        <v>82</v>
      </c>
      <c r="E1455" s="53" t="s">
        <v>45</v>
      </c>
      <c r="F1455" s="54">
        <v>930.33001708984375</v>
      </c>
      <c r="G1455" s="56">
        <v>11287.2001953125</v>
      </c>
    </row>
    <row r="1456" spans="1:7">
      <c r="A1456" s="53" t="s">
        <v>392</v>
      </c>
      <c r="B1456" s="53" t="s">
        <v>42</v>
      </c>
      <c r="C1456" s="53" t="s">
        <v>67</v>
      </c>
      <c r="D1456" s="53" t="s">
        <v>69</v>
      </c>
      <c r="E1456" s="53" t="s">
        <v>45</v>
      </c>
      <c r="F1456" s="54">
        <v>170.55000305175781</v>
      </c>
      <c r="G1456" s="56">
        <v>422.39999389648437</v>
      </c>
    </row>
    <row r="1457" spans="1:7">
      <c r="A1457" s="53" t="s">
        <v>392</v>
      </c>
      <c r="B1457" s="53" t="s">
        <v>42</v>
      </c>
      <c r="C1457" s="53" t="s">
        <v>67</v>
      </c>
      <c r="D1457" s="53" t="s">
        <v>90</v>
      </c>
      <c r="E1457" s="53" t="s">
        <v>45</v>
      </c>
      <c r="F1457" s="54">
        <v>19958.259765625</v>
      </c>
      <c r="G1457" s="56">
        <v>20700</v>
      </c>
    </row>
    <row r="1458" spans="1:7">
      <c r="A1458" s="53" t="s">
        <v>392</v>
      </c>
      <c r="B1458" s="53" t="s">
        <v>42</v>
      </c>
      <c r="C1458" s="53" t="s">
        <v>67</v>
      </c>
      <c r="D1458" s="53" t="s">
        <v>71</v>
      </c>
      <c r="E1458" s="53" t="s">
        <v>73</v>
      </c>
      <c r="F1458" s="54">
        <v>11532.8798828125</v>
      </c>
      <c r="G1458" s="56">
        <v>26518.990234375</v>
      </c>
    </row>
    <row r="1459" spans="1:7">
      <c r="A1459" s="53" t="s">
        <v>392</v>
      </c>
      <c r="B1459" s="53" t="s">
        <v>42</v>
      </c>
      <c r="C1459" s="53" t="s">
        <v>67</v>
      </c>
      <c r="D1459" s="53" t="s">
        <v>71</v>
      </c>
      <c r="E1459" s="53" t="s">
        <v>45</v>
      </c>
      <c r="F1459" s="54">
        <v>265.80999755859375</v>
      </c>
      <c r="G1459" s="56">
        <v>1216</v>
      </c>
    </row>
    <row r="1460" spans="1:7">
      <c r="A1460" s="53" t="s">
        <v>392</v>
      </c>
      <c r="B1460" s="53" t="s">
        <v>42</v>
      </c>
      <c r="C1460" s="53" t="s">
        <v>67</v>
      </c>
      <c r="D1460" s="53" t="s">
        <v>69</v>
      </c>
      <c r="E1460" s="53" t="s">
        <v>45</v>
      </c>
      <c r="F1460" s="54">
        <v>1261</v>
      </c>
      <c r="G1460" s="56">
        <v>2851</v>
      </c>
    </row>
    <row r="1461" spans="1:7">
      <c r="A1461" s="53" t="s">
        <v>392</v>
      </c>
      <c r="B1461" s="53" t="s">
        <v>42</v>
      </c>
      <c r="C1461" s="53" t="s">
        <v>67</v>
      </c>
      <c r="D1461" s="53" t="s">
        <v>83</v>
      </c>
      <c r="E1461" s="53" t="s">
        <v>45</v>
      </c>
      <c r="F1461" s="54">
        <v>803.32000732421875</v>
      </c>
      <c r="G1461" s="56">
        <v>13540.90966796875</v>
      </c>
    </row>
    <row r="1462" spans="1:7">
      <c r="A1462" s="53" t="s">
        <v>392</v>
      </c>
      <c r="B1462" s="53" t="s">
        <v>42</v>
      </c>
      <c r="C1462" s="53" t="s">
        <v>67</v>
      </c>
      <c r="D1462" s="53" t="s">
        <v>79</v>
      </c>
      <c r="E1462" s="53" t="s">
        <v>45</v>
      </c>
      <c r="F1462" s="54">
        <v>7.1399998664855957</v>
      </c>
      <c r="G1462" s="56">
        <v>55.799999237060547</v>
      </c>
    </row>
    <row r="1463" spans="1:7">
      <c r="A1463" s="53" t="s">
        <v>392</v>
      </c>
      <c r="B1463" s="53" t="s">
        <v>42</v>
      </c>
      <c r="C1463" s="53" t="s">
        <v>67</v>
      </c>
      <c r="D1463" s="53" t="s">
        <v>71</v>
      </c>
      <c r="E1463" s="53" t="s">
        <v>45</v>
      </c>
      <c r="F1463" s="54">
        <v>13477.400390625</v>
      </c>
      <c r="G1463" s="56">
        <v>71822.9296875</v>
      </c>
    </row>
    <row r="1464" spans="1:7">
      <c r="A1464" s="53" t="s">
        <v>392</v>
      </c>
      <c r="B1464" s="53" t="s">
        <v>42</v>
      </c>
      <c r="C1464" s="53" t="s">
        <v>67</v>
      </c>
      <c r="D1464" s="53" t="s">
        <v>332</v>
      </c>
      <c r="E1464" s="53" t="s">
        <v>45</v>
      </c>
      <c r="F1464" s="54">
        <v>1337.199951171875</v>
      </c>
      <c r="G1464" s="56">
        <v>3537.60009765625</v>
      </c>
    </row>
    <row r="1465" spans="1:7">
      <c r="A1465" s="53" t="s">
        <v>392</v>
      </c>
      <c r="B1465" s="53" t="s">
        <v>42</v>
      </c>
      <c r="C1465" s="53" t="s">
        <v>67</v>
      </c>
      <c r="D1465" s="53" t="s">
        <v>68</v>
      </c>
      <c r="E1465" s="53" t="s">
        <v>45</v>
      </c>
      <c r="F1465" s="54">
        <v>104.77999877929687</v>
      </c>
      <c r="G1465" s="56">
        <v>507.89999389648437</v>
      </c>
    </row>
    <row r="1466" spans="1:7">
      <c r="A1466" s="53" t="s">
        <v>392</v>
      </c>
      <c r="B1466" s="53" t="s">
        <v>42</v>
      </c>
      <c r="C1466" s="53" t="s">
        <v>67</v>
      </c>
      <c r="D1466" s="53" t="s">
        <v>79</v>
      </c>
      <c r="E1466" s="53" t="s">
        <v>45</v>
      </c>
      <c r="F1466" s="54">
        <v>471.010009765625</v>
      </c>
      <c r="G1466" s="56">
        <v>2606</v>
      </c>
    </row>
    <row r="1467" spans="1:7">
      <c r="A1467" s="53" t="s">
        <v>392</v>
      </c>
      <c r="B1467" s="53" t="s">
        <v>42</v>
      </c>
      <c r="C1467" s="53" t="s">
        <v>67</v>
      </c>
      <c r="D1467" s="53" t="s">
        <v>279</v>
      </c>
      <c r="E1467" s="53" t="s">
        <v>45</v>
      </c>
      <c r="F1467" s="54">
        <v>1074.97998046875</v>
      </c>
      <c r="G1467" s="56">
        <v>14416.5</v>
      </c>
    </row>
    <row r="1468" spans="1:7">
      <c r="A1468" s="53" t="s">
        <v>392</v>
      </c>
      <c r="B1468" s="53" t="s">
        <v>42</v>
      </c>
      <c r="C1468" s="53" t="s">
        <v>67</v>
      </c>
      <c r="D1468" s="53" t="s">
        <v>69</v>
      </c>
      <c r="E1468" s="53" t="s">
        <v>72</v>
      </c>
      <c r="F1468" s="54">
        <v>60.330001831054688</v>
      </c>
      <c r="G1468" s="56">
        <v>36</v>
      </c>
    </row>
    <row r="1469" spans="1:7">
      <c r="A1469" s="53" t="s">
        <v>392</v>
      </c>
      <c r="B1469" s="53" t="s">
        <v>42</v>
      </c>
      <c r="C1469" s="53" t="s">
        <v>67</v>
      </c>
      <c r="D1469" s="53" t="s">
        <v>77</v>
      </c>
      <c r="E1469" s="53" t="s">
        <v>45</v>
      </c>
      <c r="F1469" s="54">
        <v>514.83001708984375</v>
      </c>
      <c r="G1469" s="56">
        <v>1279.06005859375</v>
      </c>
    </row>
    <row r="1470" spans="1:7">
      <c r="A1470" s="53" t="s">
        <v>392</v>
      </c>
      <c r="B1470" s="53" t="s">
        <v>42</v>
      </c>
      <c r="C1470" s="53" t="s">
        <v>67</v>
      </c>
      <c r="D1470" s="53" t="s">
        <v>69</v>
      </c>
      <c r="E1470" s="53" t="s">
        <v>374</v>
      </c>
      <c r="F1470" s="54">
        <v>814.29998779296875</v>
      </c>
      <c r="G1470" s="56">
        <v>602.1400146484375</v>
      </c>
    </row>
    <row r="1471" spans="1:7">
      <c r="A1471" s="53" t="s">
        <v>392</v>
      </c>
      <c r="B1471" s="53" t="s">
        <v>42</v>
      </c>
      <c r="C1471" s="53" t="s">
        <v>67</v>
      </c>
      <c r="D1471" s="53" t="s">
        <v>83</v>
      </c>
      <c r="E1471" s="53" t="s">
        <v>45</v>
      </c>
      <c r="F1471" s="54">
        <v>830.08001708984375</v>
      </c>
      <c r="G1471" s="56">
        <v>2281.699951171875</v>
      </c>
    </row>
    <row r="1472" spans="1:7">
      <c r="A1472" s="53" t="s">
        <v>392</v>
      </c>
      <c r="B1472" s="53" t="s">
        <v>42</v>
      </c>
      <c r="C1472" s="53" t="s">
        <v>99</v>
      </c>
      <c r="D1472" s="53" t="s">
        <v>101</v>
      </c>
      <c r="E1472" s="53" t="s">
        <v>107</v>
      </c>
      <c r="F1472" s="54">
        <v>23036.849609375</v>
      </c>
      <c r="G1472" s="56">
        <v>112431</v>
      </c>
    </row>
    <row r="1473" spans="1:7">
      <c r="A1473" s="53" t="s">
        <v>392</v>
      </c>
      <c r="B1473" s="53" t="s">
        <v>42</v>
      </c>
      <c r="C1473" s="53" t="s">
        <v>99</v>
      </c>
      <c r="D1473" s="53" t="s">
        <v>101</v>
      </c>
      <c r="E1473" s="53" t="s">
        <v>45</v>
      </c>
      <c r="F1473" s="54">
        <v>1428.9400024414062</v>
      </c>
      <c r="G1473" s="56">
        <v>17163.399658203125</v>
      </c>
    </row>
    <row r="1474" spans="1:7">
      <c r="A1474" s="53" t="s">
        <v>392</v>
      </c>
      <c r="B1474" s="53" t="s">
        <v>42</v>
      </c>
      <c r="C1474" s="53" t="s">
        <v>99</v>
      </c>
      <c r="D1474" s="53" t="s">
        <v>101</v>
      </c>
      <c r="E1474" s="53" t="s">
        <v>107</v>
      </c>
      <c r="F1474" s="54">
        <v>25455.400390625</v>
      </c>
      <c r="G1474" s="56">
        <v>123812</v>
      </c>
    </row>
    <row r="1475" spans="1:7">
      <c r="A1475" s="53" t="s">
        <v>392</v>
      </c>
      <c r="B1475" s="53" t="s">
        <v>42</v>
      </c>
      <c r="C1475" s="53" t="s">
        <v>99</v>
      </c>
      <c r="D1475" s="53" t="s">
        <v>101</v>
      </c>
      <c r="E1475" s="53" t="s">
        <v>72</v>
      </c>
      <c r="F1475" s="54">
        <v>3976.300048828125</v>
      </c>
      <c r="G1475" s="56">
        <v>24126.05029296875</v>
      </c>
    </row>
    <row r="1476" spans="1:7">
      <c r="A1476" s="53" t="s">
        <v>392</v>
      </c>
      <c r="B1476" s="53" t="s">
        <v>42</v>
      </c>
      <c r="C1476" s="53" t="s">
        <v>99</v>
      </c>
      <c r="D1476" s="53" t="s">
        <v>100</v>
      </c>
      <c r="E1476" s="53" t="s">
        <v>95</v>
      </c>
      <c r="F1476" s="54">
        <v>2040.72998046875</v>
      </c>
      <c r="G1476" s="56">
        <v>7178</v>
      </c>
    </row>
    <row r="1477" spans="1:7">
      <c r="A1477" s="53" t="s">
        <v>392</v>
      </c>
      <c r="B1477" s="53" t="s">
        <v>42</v>
      </c>
      <c r="C1477" s="53" t="s">
        <v>99</v>
      </c>
      <c r="D1477" s="53" t="s">
        <v>108</v>
      </c>
      <c r="E1477" s="53" t="s">
        <v>45</v>
      </c>
      <c r="F1477" s="54">
        <v>16464.859375</v>
      </c>
      <c r="G1477" s="56">
        <v>76952.71875</v>
      </c>
    </row>
    <row r="1478" spans="1:7">
      <c r="A1478" s="53" t="s">
        <v>392</v>
      </c>
      <c r="B1478" s="53" t="s">
        <v>42</v>
      </c>
      <c r="C1478" s="53" t="s">
        <v>99</v>
      </c>
      <c r="D1478" s="53" t="s">
        <v>101</v>
      </c>
      <c r="E1478" s="53" t="s">
        <v>78</v>
      </c>
      <c r="F1478" s="54">
        <v>333.67001342773437</v>
      </c>
      <c r="G1478" s="56">
        <v>2261.219970703125</v>
      </c>
    </row>
    <row r="1479" spans="1:7">
      <c r="A1479" s="53" t="s">
        <v>392</v>
      </c>
      <c r="B1479" s="53" t="s">
        <v>42</v>
      </c>
      <c r="C1479" s="53" t="s">
        <v>99</v>
      </c>
      <c r="D1479" s="53" t="s">
        <v>108</v>
      </c>
      <c r="E1479" s="53" t="s">
        <v>95</v>
      </c>
      <c r="F1479" s="54">
        <v>174.6300048828125</v>
      </c>
      <c r="G1479" s="56">
        <v>1575</v>
      </c>
    </row>
    <row r="1480" spans="1:7">
      <c r="A1480" s="53" t="s">
        <v>392</v>
      </c>
      <c r="B1480" s="53" t="s">
        <v>42</v>
      </c>
      <c r="C1480" s="53" t="s">
        <v>99</v>
      </c>
      <c r="D1480" s="53" t="s">
        <v>101</v>
      </c>
      <c r="E1480" s="53" t="s">
        <v>45</v>
      </c>
      <c r="F1480" s="54">
        <v>1196.3799743652344</v>
      </c>
      <c r="G1480" s="56">
        <v>647.13999938964844</v>
      </c>
    </row>
    <row r="1481" spans="1:7">
      <c r="A1481" s="53" t="s">
        <v>392</v>
      </c>
      <c r="B1481" s="53" t="s">
        <v>42</v>
      </c>
      <c r="C1481" s="53" t="s">
        <v>99</v>
      </c>
      <c r="D1481" s="53" t="s">
        <v>101</v>
      </c>
      <c r="E1481" s="53" t="s">
        <v>72</v>
      </c>
      <c r="F1481" s="54">
        <v>316.69000244140625</v>
      </c>
      <c r="G1481" s="56">
        <v>29787.490234375</v>
      </c>
    </row>
    <row r="1482" spans="1:7">
      <c r="A1482" s="53" t="s">
        <v>392</v>
      </c>
      <c r="B1482" s="53" t="s">
        <v>42</v>
      </c>
      <c r="C1482" s="53" t="s">
        <v>99</v>
      </c>
      <c r="D1482" s="53" t="s">
        <v>125</v>
      </c>
      <c r="E1482" s="53" t="s">
        <v>45</v>
      </c>
      <c r="F1482" s="54">
        <v>531.15997314453125</v>
      </c>
      <c r="G1482" s="56">
        <v>3465.75</v>
      </c>
    </row>
    <row r="1483" spans="1:7">
      <c r="A1483" s="53" t="s">
        <v>392</v>
      </c>
      <c r="B1483" s="53" t="s">
        <v>42</v>
      </c>
      <c r="C1483" s="53" t="s">
        <v>99</v>
      </c>
      <c r="D1483" s="53" t="s">
        <v>101</v>
      </c>
      <c r="E1483" s="53" t="s">
        <v>45</v>
      </c>
      <c r="F1483" s="54">
        <v>21641.099609375</v>
      </c>
      <c r="G1483" s="56">
        <v>91359.703125</v>
      </c>
    </row>
    <row r="1484" spans="1:7">
      <c r="A1484" s="53" t="s">
        <v>392</v>
      </c>
      <c r="B1484" s="53" t="s">
        <v>42</v>
      </c>
      <c r="C1484" s="53" t="s">
        <v>99</v>
      </c>
      <c r="D1484" s="53" t="s">
        <v>113</v>
      </c>
      <c r="E1484" s="53" t="s">
        <v>45</v>
      </c>
      <c r="F1484" s="54">
        <v>762.03997802734375</v>
      </c>
      <c r="G1484" s="56">
        <v>1090.5999755859375</v>
      </c>
    </row>
    <row r="1485" spans="1:7">
      <c r="A1485" s="53" t="s">
        <v>392</v>
      </c>
      <c r="B1485" s="53" t="s">
        <v>42</v>
      </c>
      <c r="C1485" s="53" t="s">
        <v>99</v>
      </c>
      <c r="D1485" s="53" t="s">
        <v>101</v>
      </c>
      <c r="E1485" s="53" t="s">
        <v>45</v>
      </c>
      <c r="F1485" s="54">
        <v>346.35000610351562</v>
      </c>
      <c r="G1485" s="56">
        <v>6744.81982421875</v>
      </c>
    </row>
    <row r="1486" spans="1:7">
      <c r="A1486" s="53" t="s">
        <v>392</v>
      </c>
      <c r="B1486" s="53" t="s">
        <v>2</v>
      </c>
      <c r="C1486" s="53" t="s">
        <v>99</v>
      </c>
      <c r="D1486" s="53" t="s">
        <v>248</v>
      </c>
      <c r="E1486" s="53" t="s">
        <v>45</v>
      </c>
      <c r="F1486" s="54">
        <v>1967.8800048828125</v>
      </c>
      <c r="G1486" s="56">
        <v>34530</v>
      </c>
    </row>
    <row r="1487" spans="1:7">
      <c r="A1487" s="53" t="s">
        <v>392</v>
      </c>
      <c r="B1487" s="53" t="s">
        <v>42</v>
      </c>
      <c r="C1487" s="53" t="s">
        <v>99</v>
      </c>
      <c r="D1487" s="53" t="s">
        <v>129</v>
      </c>
      <c r="E1487" s="53" t="s">
        <v>45</v>
      </c>
      <c r="F1487" s="54">
        <v>13866.909973144531</v>
      </c>
      <c r="G1487" s="56">
        <v>68692.75</v>
      </c>
    </row>
    <row r="1488" spans="1:7">
      <c r="A1488" s="53" t="s">
        <v>392</v>
      </c>
      <c r="B1488" s="53" t="s">
        <v>42</v>
      </c>
      <c r="C1488" s="53" t="s">
        <v>99</v>
      </c>
      <c r="D1488" s="53" t="s">
        <v>108</v>
      </c>
      <c r="E1488" s="53" t="s">
        <v>45</v>
      </c>
      <c r="F1488" s="54">
        <v>1823.4599609375</v>
      </c>
      <c r="G1488" s="56">
        <v>8280</v>
      </c>
    </row>
    <row r="1489" spans="1:7">
      <c r="A1489" s="53" t="s">
        <v>392</v>
      </c>
      <c r="B1489" s="53" t="s">
        <v>42</v>
      </c>
      <c r="C1489" s="53" t="s">
        <v>99</v>
      </c>
      <c r="D1489" s="53" t="s">
        <v>125</v>
      </c>
      <c r="E1489" s="53" t="s">
        <v>45</v>
      </c>
      <c r="F1489" s="54">
        <v>15273.26953125</v>
      </c>
      <c r="G1489" s="56">
        <v>76561.53125</v>
      </c>
    </row>
    <row r="1490" spans="1:7">
      <c r="A1490" s="53" t="s">
        <v>392</v>
      </c>
      <c r="B1490" s="53" t="s">
        <v>42</v>
      </c>
      <c r="C1490" s="53" t="s">
        <v>99</v>
      </c>
      <c r="D1490" s="53" t="s">
        <v>101</v>
      </c>
      <c r="E1490" s="53" t="s">
        <v>95</v>
      </c>
      <c r="F1490" s="54">
        <v>109602.220703125</v>
      </c>
      <c r="G1490" s="56">
        <v>516599.71484375</v>
      </c>
    </row>
    <row r="1491" spans="1:7">
      <c r="A1491" s="53" t="s">
        <v>392</v>
      </c>
      <c r="B1491" s="53" t="s">
        <v>42</v>
      </c>
      <c r="C1491" s="53" t="s">
        <v>99</v>
      </c>
      <c r="D1491" s="53" t="s">
        <v>101</v>
      </c>
      <c r="E1491" s="53" t="s">
        <v>80</v>
      </c>
      <c r="F1491" s="54">
        <v>19696.939453125</v>
      </c>
      <c r="G1491" s="56">
        <v>71018.5390625</v>
      </c>
    </row>
    <row r="1492" spans="1:7">
      <c r="A1492" s="53" t="s">
        <v>392</v>
      </c>
      <c r="B1492" s="53" t="s">
        <v>42</v>
      </c>
      <c r="C1492" s="53" t="s">
        <v>99</v>
      </c>
      <c r="D1492" s="53" t="s">
        <v>108</v>
      </c>
      <c r="E1492" s="53" t="s">
        <v>45</v>
      </c>
      <c r="F1492" s="54">
        <v>37778.269165039063</v>
      </c>
      <c r="G1492" s="56">
        <v>216703.3125</v>
      </c>
    </row>
    <row r="1493" spans="1:7">
      <c r="A1493" s="53" t="s">
        <v>392</v>
      </c>
      <c r="B1493" s="53" t="s">
        <v>42</v>
      </c>
      <c r="C1493" s="53" t="s">
        <v>99</v>
      </c>
      <c r="D1493" s="53" t="s">
        <v>101</v>
      </c>
      <c r="E1493" s="53" t="s">
        <v>45</v>
      </c>
      <c r="F1493" s="54">
        <v>23108.489868164063</v>
      </c>
      <c r="G1493" s="56">
        <v>177642.8896484375</v>
      </c>
    </row>
    <row r="1494" spans="1:7">
      <c r="A1494" s="53" t="s">
        <v>392</v>
      </c>
      <c r="B1494" s="53" t="s">
        <v>42</v>
      </c>
      <c r="C1494" s="53" t="s">
        <v>99</v>
      </c>
      <c r="D1494" s="53" t="s">
        <v>108</v>
      </c>
      <c r="E1494" s="53" t="s">
        <v>75</v>
      </c>
      <c r="F1494" s="54">
        <v>22991.919921875</v>
      </c>
      <c r="G1494" s="56">
        <v>100524.51953125</v>
      </c>
    </row>
    <row r="1495" spans="1:7">
      <c r="A1495" s="53" t="s">
        <v>392</v>
      </c>
      <c r="B1495" s="53" t="s">
        <v>42</v>
      </c>
      <c r="C1495" s="53" t="s">
        <v>99</v>
      </c>
      <c r="D1495" s="53" t="s">
        <v>125</v>
      </c>
      <c r="E1495" s="53" t="s">
        <v>45</v>
      </c>
      <c r="F1495" s="54">
        <v>2299.18994140625</v>
      </c>
      <c r="G1495" s="56">
        <v>8162.5</v>
      </c>
    </row>
    <row r="1496" spans="1:7">
      <c r="A1496" s="53" t="s">
        <v>392</v>
      </c>
      <c r="B1496" s="53" t="s">
        <v>42</v>
      </c>
      <c r="C1496" s="53" t="s">
        <v>99</v>
      </c>
      <c r="D1496" s="53" t="s">
        <v>101</v>
      </c>
      <c r="E1496" s="53" t="s">
        <v>45</v>
      </c>
      <c r="F1496" s="54">
        <v>6364.690185546875</v>
      </c>
      <c r="G1496" s="56">
        <v>29573.2802734375</v>
      </c>
    </row>
    <row r="1497" spans="1:7">
      <c r="A1497" s="53" t="s">
        <v>392</v>
      </c>
      <c r="B1497" s="53" t="s">
        <v>42</v>
      </c>
      <c r="C1497" s="53" t="s">
        <v>99</v>
      </c>
      <c r="D1497" s="53" t="s">
        <v>125</v>
      </c>
      <c r="E1497" s="53" t="s">
        <v>45</v>
      </c>
      <c r="F1497" s="54">
        <v>80.290000915527344</v>
      </c>
      <c r="G1497" s="56">
        <v>499.98001098632812</v>
      </c>
    </row>
    <row r="1498" spans="1:7">
      <c r="A1498" s="53" t="s">
        <v>392</v>
      </c>
      <c r="B1498" s="53" t="s">
        <v>42</v>
      </c>
      <c r="C1498" s="53" t="s">
        <v>99</v>
      </c>
      <c r="D1498" s="53" t="s">
        <v>101</v>
      </c>
      <c r="E1498" s="53" t="s">
        <v>45</v>
      </c>
      <c r="F1498" s="54">
        <v>2430.3798828125</v>
      </c>
      <c r="G1498" s="56">
        <v>18004.30078125</v>
      </c>
    </row>
    <row r="1499" spans="1:7">
      <c r="A1499" s="53" t="s">
        <v>392</v>
      </c>
      <c r="B1499" s="53" t="s">
        <v>42</v>
      </c>
      <c r="C1499" s="53" t="s">
        <v>99</v>
      </c>
      <c r="D1499" s="53" t="s">
        <v>129</v>
      </c>
      <c r="E1499" s="53" t="s">
        <v>45</v>
      </c>
      <c r="F1499" s="54">
        <v>3019.2499465942383</v>
      </c>
      <c r="G1499" s="56">
        <v>11603.560089111328</v>
      </c>
    </row>
    <row r="1500" spans="1:7">
      <c r="A1500" s="53" t="s">
        <v>392</v>
      </c>
      <c r="B1500" s="53" t="s">
        <v>42</v>
      </c>
      <c r="C1500" s="53" t="s">
        <v>99</v>
      </c>
      <c r="D1500" s="53" t="s">
        <v>114</v>
      </c>
      <c r="E1500" s="53" t="s">
        <v>45</v>
      </c>
      <c r="F1500" s="54">
        <v>112.04000091552734</v>
      </c>
      <c r="G1500" s="56">
        <v>505.70001220703125</v>
      </c>
    </row>
    <row r="1501" spans="1:7">
      <c r="A1501" s="53" t="s">
        <v>392</v>
      </c>
      <c r="B1501" s="53" t="s">
        <v>42</v>
      </c>
      <c r="C1501" s="53" t="s">
        <v>99</v>
      </c>
      <c r="D1501" s="53" t="s">
        <v>125</v>
      </c>
      <c r="E1501" s="53" t="s">
        <v>45</v>
      </c>
      <c r="F1501" s="54">
        <v>410.22999572753906</v>
      </c>
      <c r="G1501" s="56">
        <v>4196.9900512695312</v>
      </c>
    </row>
    <row r="1502" spans="1:7">
      <c r="A1502" s="53" t="s">
        <v>392</v>
      </c>
      <c r="B1502" s="53" t="s">
        <v>42</v>
      </c>
      <c r="C1502" s="53" t="s">
        <v>99</v>
      </c>
      <c r="D1502" s="53" t="s">
        <v>125</v>
      </c>
      <c r="E1502" s="53" t="s">
        <v>45</v>
      </c>
      <c r="F1502" s="54">
        <v>591.93998718261719</v>
      </c>
      <c r="G1502" s="56">
        <v>3137.2999267578125</v>
      </c>
    </row>
    <row r="1503" spans="1:7">
      <c r="A1503" s="53" t="s">
        <v>392</v>
      </c>
      <c r="B1503" s="53" t="s">
        <v>42</v>
      </c>
      <c r="C1503" s="53" t="s">
        <v>99</v>
      </c>
      <c r="D1503" s="53" t="s">
        <v>393</v>
      </c>
      <c r="E1503" s="53" t="s">
        <v>45</v>
      </c>
      <c r="F1503" s="54">
        <v>883.6099853515625</v>
      </c>
      <c r="G1503" s="56">
        <v>1110.47998046875</v>
      </c>
    </row>
    <row r="1504" spans="1:7">
      <c r="A1504" s="53" t="s">
        <v>392</v>
      </c>
      <c r="B1504" s="53" t="s">
        <v>42</v>
      </c>
      <c r="C1504" s="53" t="s">
        <v>99</v>
      </c>
      <c r="D1504" s="53" t="s">
        <v>108</v>
      </c>
      <c r="E1504" s="53" t="s">
        <v>45</v>
      </c>
      <c r="F1504" s="54">
        <v>272.16000366210937</v>
      </c>
      <c r="G1504" s="56">
        <v>3190.10009765625</v>
      </c>
    </row>
    <row r="1505" spans="1:7">
      <c r="A1505" s="53" t="s">
        <v>392</v>
      </c>
      <c r="B1505" s="53" t="s">
        <v>42</v>
      </c>
      <c r="C1505" s="53" t="s">
        <v>99</v>
      </c>
      <c r="D1505" s="53" t="s">
        <v>108</v>
      </c>
      <c r="E1505" s="53" t="s">
        <v>45</v>
      </c>
      <c r="F1505" s="54">
        <v>2780.5900497436523</v>
      </c>
      <c r="G1505" s="56">
        <v>14779.7998046875</v>
      </c>
    </row>
    <row r="1506" spans="1:7">
      <c r="A1506" s="53" t="s">
        <v>392</v>
      </c>
      <c r="B1506" s="53" t="s">
        <v>42</v>
      </c>
      <c r="C1506" s="53" t="s">
        <v>99</v>
      </c>
      <c r="D1506" s="53" t="s">
        <v>125</v>
      </c>
      <c r="E1506" s="53" t="s">
        <v>45</v>
      </c>
      <c r="F1506" s="54">
        <v>255.70999526977539</v>
      </c>
      <c r="G1506" s="56">
        <v>3565.1800842285156</v>
      </c>
    </row>
    <row r="1507" spans="1:7">
      <c r="A1507" s="53" t="s">
        <v>392</v>
      </c>
      <c r="B1507" s="53" t="s">
        <v>42</v>
      </c>
      <c r="C1507" s="53" t="s">
        <v>99</v>
      </c>
      <c r="D1507" s="53" t="s">
        <v>101</v>
      </c>
      <c r="E1507" s="53" t="s">
        <v>45</v>
      </c>
      <c r="F1507" s="54">
        <v>1460.1999816894531</v>
      </c>
      <c r="G1507" s="56">
        <v>8497.520263671875</v>
      </c>
    </row>
    <row r="1508" spans="1:7">
      <c r="A1508" s="53" t="s">
        <v>392</v>
      </c>
      <c r="B1508" s="53" t="s">
        <v>42</v>
      </c>
      <c r="C1508" s="53" t="s">
        <v>99</v>
      </c>
      <c r="D1508" s="53" t="s">
        <v>101</v>
      </c>
      <c r="E1508" s="53" t="s">
        <v>72</v>
      </c>
      <c r="F1508" s="54">
        <v>4049.300048828125</v>
      </c>
      <c r="G1508" s="56">
        <v>36718.69921875</v>
      </c>
    </row>
    <row r="1509" spans="1:7">
      <c r="A1509" s="53" t="s">
        <v>392</v>
      </c>
      <c r="B1509" s="53" t="s">
        <v>42</v>
      </c>
      <c r="C1509" s="53" t="s">
        <v>99</v>
      </c>
      <c r="D1509" s="53" t="s">
        <v>108</v>
      </c>
      <c r="E1509" s="53" t="s">
        <v>45</v>
      </c>
      <c r="F1509" s="54">
        <v>19088.490234375</v>
      </c>
      <c r="G1509" s="56">
        <v>19088.30078125</v>
      </c>
    </row>
    <row r="1510" spans="1:7">
      <c r="A1510" s="53" t="s">
        <v>392</v>
      </c>
      <c r="B1510" s="53" t="s">
        <v>42</v>
      </c>
      <c r="C1510" s="53" t="s">
        <v>99</v>
      </c>
      <c r="D1510" s="53" t="s">
        <v>125</v>
      </c>
      <c r="E1510" s="53" t="s">
        <v>45</v>
      </c>
      <c r="F1510" s="54">
        <v>3635.1201171875</v>
      </c>
      <c r="G1510" s="56">
        <v>26176.060546875</v>
      </c>
    </row>
    <row r="1511" spans="1:7">
      <c r="A1511" s="53" t="s">
        <v>392</v>
      </c>
      <c r="B1511" s="53" t="s">
        <v>42</v>
      </c>
      <c r="C1511" s="53" t="s">
        <v>99</v>
      </c>
      <c r="D1511" s="53" t="s">
        <v>101</v>
      </c>
      <c r="E1511" s="53" t="s">
        <v>45</v>
      </c>
      <c r="F1511" s="54">
        <v>1383.469970703125</v>
      </c>
      <c r="G1511" s="56">
        <v>8389.8896484375</v>
      </c>
    </row>
    <row r="1512" spans="1:7">
      <c r="A1512" s="53" t="s">
        <v>392</v>
      </c>
      <c r="B1512" s="53" t="s">
        <v>42</v>
      </c>
      <c r="C1512" s="53" t="s">
        <v>99</v>
      </c>
      <c r="D1512" s="53" t="s">
        <v>101</v>
      </c>
      <c r="E1512" s="53" t="s">
        <v>78</v>
      </c>
      <c r="F1512" s="54">
        <v>14353.98046875</v>
      </c>
      <c r="G1512" s="56">
        <v>16184.759765625</v>
      </c>
    </row>
    <row r="1513" spans="1:7">
      <c r="A1513" s="53" t="s">
        <v>392</v>
      </c>
      <c r="B1513" s="53" t="s">
        <v>42</v>
      </c>
      <c r="C1513" s="53" t="s">
        <v>99</v>
      </c>
      <c r="D1513" s="53" t="s">
        <v>101</v>
      </c>
      <c r="E1513" s="53" t="s">
        <v>45</v>
      </c>
      <c r="F1513" s="54">
        <v>1656.3299560546875</v>
      </c>
      <c r="G1513" s="56">
        <v>10782.7998046875</v>
      </c>
    </row>
    <row r="1514" spans="1:7">
      <c r="A1514" s="53" t="s">
        <v>392</v>
      </c>
      <c r="B1514" s="53" t="s">
        <v>42</v>
      </c>
      <c r="C1514" s="53" t="s">
        <v>99</v>
      </c>
      <c r="D1514" s="53" t="s">
        <v>114</v>
      </c>
      <c r="E1514" s="53" t="s">
        <v>45</v>
      </c>
      <c r="F1514" s="54">
        <v>19203.5703125</v>
      </c>
      <c r="G1514" s="56">
        <v>81751.9609375</v>
      </c>
    </row>
    <row r="1515" spans="1:7">
      <c r="A1515" s="53" t="s">
        <v>392</v>
      </c>
      <c r="B1515" s="53" t="s">
        <v>42</v>
      </c>
      <c r="C1515" s="53" t="s">
        <v>99</v>
      </c>
      <c r="D1515" s="53" t="s">
        <v>101</v>
      </c>
      <c r="E1515" s="53" t="s">
        <v>45</v>
      </c>
      <c r="F1515" s="54">
        <v>12732.919921875</v>
      </c>
      <c r="G1515" s="56">
        <v>50673.1796875</v>
      </c>
    </row>
    <row r="1516" spans="1:7">
      <c r="A1516" s="53" t="s">
        <v>392</v>
      </c>
      <c r="B1516" s="53" t="s">
        <v>42</v>
      </c>
      <c r="C1516" s="53" t="s">
        <v>99</v>
      </c>
      <c r="D1516" s="53" t="s">
        <v>106</v>
      </c>
      <c r="E1516" s="53" t="s">
        <v>107</v>
      </c>
      <c r="F1516" s="54">
        <v>50167.810546875</v>
      </c>
      <c r="G1516" s="56">
        <v>241718.078125</v>
      </c>
    </row>
    <row r="1517" spans="1:7">
      <c r="A1517" s="53" t="s">
        <v>392</v>
      </c>
      <c r="B1517" s="53" t="s">
        <v>42</v>
      </c>
      <c r="C1517" s="53" t="s">
        <v>99</v>
      </c>
      <c r="D1517" s="53" t="s">
        <v>101</v>
      </c>
      <c r="E1517" s="53" t="s">
        <v>45</v>
      </c>
      <c r="F1517" s="54">
        <v>26050.50927734375</v>
      </c>
      <c r="G1517" s="56">
        <v>144494.9609375</v>
      </c>
    </row>
    <row r="1518" spans="1:7">
      <c r="A1518" s="53" t="s">
        <v>392</v>
      </c>
      <c r="B1518" s="53" t="s">
        <v>42</v>
      </c>
      <c r="C1518" s="53" t="s">
        <v>99</v>
      </c>
      <c r="D1518" s="53" t="s">
        <v>101</v>
      </c>
      <c r="E1518" s="53" t="s">
        <v>107</v>
      </c>
      <c r="F1518" s="54">
        <v>23659.16015625</v>
      </c>
      <c r="G1518" s="56">
        <v>98310.96875</v>
      </c>
    </row>
    <row r="1519" spans="1:7">
      <c r="A1519" s="53" t="s">
        <v>392</v>
      </c>
      <c r="B1519" s="53" t="s">
        <v>42</v>
      </c>
      <c r="C1519" s="53" t="s">
        <v>99</v>
      </c>
      <c r="D1519" s="53" t="s">
        <v>113</v>
      </c>
      <c r="E1519" s="53" t="s">
        <v>45</v>
      </c>
      <c r="F1519" s="54">
        <v>791.44000244140625</v>
      </c>
      <c r="G1519" s="56">
        <v>13696.6796875</v>
      </c>
    </row>
    <row r="1520" spans="1:7">
      <c r="A1520" s="53" t="s">
        <v>392</v>
      </c>
      <c r="B1520" s="53" t="s">
        <v>42</v>
      </c>
      <c r="C1520" s="53" t="s">
        <v>99</v>
      </c>
      <c r="D1520" s="53" t="s">
        <v>101</v>
      </c>
      <c r="E1520" s="53" t="s">
        <v>45</v>
      </c>
      <c r="F1520" s="54">
        <v>10752.5703125</v>
      </c>
      <c r="G1520" s="56">
        <v>57665.12890625</v>
      </c>
    </row>
    <row r="1521" spans="1:7">
      <c r="A1521" s="53" t="s">
        <v>392</v>
      </c>
      <c r="B1521" s="53" t="s">
        <v>42</v>
      </c>
      <c r="C1521" s="53" t="s">
        <v>99</v>
      </c>
      <c r="D1521" s="53" t="s">
        <v>108</v>
      </c>
      <c r="E1521" s="53" t="s">
        <v>124</v>
      </c>
      <c r="F1521" s="54">
        <v>19075.109375</v>
      </c>
      <c r="G1521" s="56">
        <v>65500</v>
      </c>
    </row>
    <row r="1522" spans="1:7">
      <c r="A1522" s="53" t="s">
        <v>392</v>
      </c>
      <c r="B1522" s="53" t="s">
        <v>42</v>
      </c>
      <c r="C1522" s="53" t="s">
        <v>99</v>
      </c>
      <c r="D1522" s="53" t="s">
        <v>125</v>
      </c>
      <c r="E1522" s="53" t="s">
        <v>45</v>
      </c>
      <c r="F1522" s="54">
        <v>32.369998931884766</v>
      </c>
      <c r="G1522" s="56">
        <v>40.419998168945313</v>
      </c>
    </row>
    <row r="1523" spans="1:7">
      <c r="A1523" s="53" t="s">
        <v>392</v>
      </c>
      <c r="B1523" s="53" t="s">
        <v>42</v>
      </c>
      <c r="C1523" s="53" t="s">
        <v>99</v>
      </c>
      <c r="D1523" s="53" t="s">
        <v>101</v>
      </c>
      <c r="E1523" s="53" t="s">
        <v>45</v>
      </c>
      <c r="F1523" s="54">
        <v>5772.77978515625</v>
      </c>
      <c r="G1523" s="56">
        <v>30031.529296875</v>
      </c>
    </row>
    <row r="1524" spans="1:7">
      <c r="A1524" s="53" t="s">
        <v>392</v>
      </c>
      <c r="B1524" s="53" t="s">
        <v>42</v>
      </c>
      <c r="C1524" s="53" t="s">
        <v>99</v>
      </c>
      <c r="D1524" s="53" t="s">
        <v>101</v>
      </c>
      <c r="E1524" s="53" t="s">
        <v>124</v>
      </c>
      <c r="F1524" s="54">
        <v>18655.98046875</v>
      </c>
      <c r="G1524" s="56">
        <v>55950</v>
      </c>
    </row>
    <row r="1525" spans="1:7">
      <c r="A1525" s="53" t="s">
        <v>392</v>
      </c>
      <c r="B1525" s="53" t="s">
        <v>42</v>
      </c>
      <c r="C1525" s="53" t="s">
        <v>99</v>
      </c>
      <c r="D1525" s="53" t="s">
        <v>101</v>
      </c>
      <c r="E1525" s="53" t="s">
        <v>174</v>
      </c>
      <c r="F1525" s="54">
        <v>18852.390625</v>
      </c>
      <c r="G1525" s="56">
        <v>65900</v>
      </c>
    </row>
    <row r="1526" spans="1:7">
      <c r="A1526" s="53" t="s">
        <v>392</v>
      </c>
      <c r="B1526" s="53" t="s">
        <v>42</v>
      </c>
      <c r="C1526" s="53" t="s">
        <v>99</v>
      </c>
      <c r="D1526" s="53" t="s">
        <v>110</v>
      </c>
      <c r="E1526" s="53" t="s">
        <v>45</v>
      </c>
      <c r="F1526" s="54">
        <v>11593.48046875</v>
      </c>
      <c r="G1526" s="56">
        <v>77685.0625</v>
      </c>
    </row>
    <row r="1527" spans="1:7">
      <c r="A1527" s="53" t="s">
        <v>392</v>
      </c>
      <c r="B1527" s="53" t="s">
        <v>42</v>
      </c>
      <c r="C1527" s="53" t="s">
        <v>99</v>
      </c>
      <c r="D1527" s="53" t="s">
        <v>101</v>
      </c>
      <c r="E1527" s="53" t="s">
        <v>45</v>
      </c>
      <c r="F1527" s="54">
        <v>9205.25</v>
      </c>
      <c r="G1527" s="56">
        <v>41638.1904296875</v>
      </c>
    </row>
    <row r="1528" spans="1:7">
      <c r="A1528" s="53" t="s">
        <v>392</v>
      </c>
      <c r="B1528" s="53" t="s">
        <v>42</v>
      </c>
      <c r="C1528" s="53" t="s">
        <v>99</v>
      </c>
      <c r="D1528" s="53" t="s">
        <v>101</v>
      </c>
      <c r="E1528" s="53" t="s">
        <v>80</v>
      </c>
      <c r="F1528" s="54">
        <v>3453.639892578125</v>
      </c>
      <c r="G1528" s="56">
        <v>41772.87890625</v>
      </c>
    </row>
    <row r="1529" spans="1:7">
      <c r="A1529" s="53" t="s">
        <v>392</v>
      </c>
      <c r="B1529" s="53" t="s">
        <v>42</v>
      </c>
      <c r="C1529" s="53" t="s">
        <v>99</v>
      </c>
      <c r="D1529" s="53" t="s">
        <v>108</v>
      </c>
      <c r="E1529" s="53" t="s">
        <v>45</v>
      </c>
      <c r="F1529" s="54">
        <v>24305.409820556641</v>
      </c>
      <c r="G1529" s="56">
        <v>120717.03186035156</v>
      </c>
    </row>
    <row r="1530" spans="1:7">
      <c r="A1530" s="53" t="s">
        <v>392</v>
      </c>
      <c r="B1530" s="53" t="s">
        <v>42</v>
      </c>
      <c r="C1530" s="53" t="s">
        <v>99</v>
      </c>
      <c r="D1530" s="53" t="s">
        <v>110</v>
      </c>
      <c r="E1530" s="53" t="s">
        <v>45</v>
      </c>
      <c r="F1530" s="54">
        <v>244.49000549316406</v>
      </c>
      <c r="G1530" s="56">
        <v>2797.340087890625</v>
      </c>
    </row>
    <row r="1531" spans="1:7">
      <c r="A1531" s="53" t="s">
        <v>392</v>
      </c>
      <c r="B1531" s="53" t="s">
        <v>42</v>
      </c>
      <c r="C1531" s="53" t="s">
        <v>99</v>
      </c>
      <c r="D1531" s="53" t="s">
        <v>125</v>
      </c>
      <c r="E1531" s="53" t="s">
        <v>45</v>
      </c>
      <c r="F1531" s="54">
        <v>3846</v>
      </c>
      <c r="G1531" s="56">
        <v>27269.689453125</v>
      </c>
    </row>
    <row r="1532" spans="1:7">
      <c r="A1532" s="53" t="s">
        <v>392</v>
      </c>
      <c r="B1532" s="53" t="s">
        <v>42</v>
      </c>
      <c r="C1532" s="53" t="s">
        <v>99</v>
      </c>
      <c r="D1532" s="53" t="s">
        <v>101</v>
      </c>
      <c r="E1532" s="53" t="s">
        <v>45</v>
      </c>
      <c r="F1532" s="54">
        <v>17864.43994140625</v>
      </c>
      <c r="G1532" s="56">
        <v>101319.2802734375</v>
      </c>
    </row>
    <row r="1533" spans="1:7">
      <c r="A1533" s="53" t="s">
        <v>392</v>
      </c>
      <c r="B1533" s="53" t="s">
        <v>42</v>
      </c>
      <c r="C1533" s="53" t="s">
        <v>99</v>
      </c>
      <c r="D1533" s="53" t="s">
        <v>101</v>
      </c>
      <c r="E1533" s="53" t="s">
        <v>107</v>
      </c>
      <c r="F1533" s="54">
        <v>21099.33984375</v>
      </c>
      <c r="G1533" s="56">
        <v>111394.9296875</v>
      </c>
    </row>
    <row r="1534" spans="1:7">
      <c r="A1534" s="53" t="s">
        <v>392</v>
      </c>
      <c r="B1534" s="53" t="s">
        <v>42</v>
      </c>
      <c r="C1534" s="53" t="s">
        <v>99</v>
      </c>
      <c r="D1534" s="53" t="s">
        <v>114</v>
      </c>
      <c r="E1534" s="53" t="s">
        <v>45</v>
      </c>
      <c r="F1534" s="54">
        <v>38682.73828125</v>
      </c>
      <c r="G1534" s="56">
        <v>52000</v>
      </c>
    </row>
    <row r="1535" spans="1:7">
      <c r="A1535" s="53" t="s">
        <v>392</v>
      </c>
      <c r="B1535" s="53" t="s">
        <v>42</v>
      </c>
      <c r="C1535" s="53" t="s">
        <v>99</v>
      </c>
      <c r="D1535" s="53" t="s">
        <v>125</v>
      </c>
      <c r="E1535" s="53" t="s">
        <v>45</v>
      </c>
      <c r="F1535" s="54">
        <v>168.74000549316406</v>
      </c>
      <c r="G1535" s="56">
        <v>385.5</v>
      </c>
    </row>
    <row r="1536" spans="1:7">
      <c r="A1536" s="53" t="s">
        <v>392</v>
      </c>
      <c r="B1536" s="53" t="s">
        <v>42</v>
      </c>
      <c r="C1536" s="53" t="s">
        <v>99</v>
      </c>
      <c r="D1536" s="53" t="s">
        <v>129</v>
      </c>
      <c r="E1536" s="53" t="s">
        <v>45</v>
      </c>
      <c r="F1536" s="54">
        <v>3578.429931640625</v>
      </c>
      <c r="G1536" s="56">
        <v>15758.4404296875</v>
      </c>
    </row>
    <row r="1537" spans="1:7">
      <c r="A1537" s="53" t="s">
        <v>392</v>
      </c>
      <c r="B1537" s="53" t="s">
        <v>42</v>
      </c>
      <c r="C1537" s="53" t="s">
        <v>99</v>
      </c>
      <c r="D1537" s="53" t="s">
        <v>100</v>
      </c>
      <c r="E1537" s="53" t="s">
        <v>45</v>
      </c>
      <c r="F1537" s="54">
        <v>653.6300048828125</v>
      </c>
      <c r="G1537" s="56">
        <v>4044.27001953125</v>
      </c>
    </row>
    <row r="1538" spans="1:7">
      <c r="A1538" s="53" t="s">
        <v>392</v>
      </c>
      <c r="B1538" s="53" t="s">
        <v>42</v>
      </c>
      <c r="C1538" s="53" t="s">
        <v>99</v>
      </c>
      <c r="D1538" s="53" t="s">
        <v>101</v>
      </c>
      <c r="E1538" s="53" t="s">
        <v>45</v>
      </c>
      <c r="F1538" s="54">
        <v>924.42999267578125</v>
      </c>
      <c r="G1538" s="56">
        <v>5590.8798828125</v>
      </c>
    </row>
    <row r="1539" spans="1:7">
      <c r="A1539" s="53" t="s">
        <v>392</v>
      </c>
      <c r="B1539" s="53" t="s">
        <v>42</v>
      </c>
      <c r="C1539" s="53" t="s">
        <v>99</v>
      </c>
      <c r="D1539" s="53" t="s">
        <v>108</v>
      </c>
      <c r="E1539" s="53" t="s">
        <v>45</v>
      </c>
      <c r="F1539" s="54">
        <v>40.189998626708984</v>
      </c>
      <c r="G1539" s="56">
        <v>141.57000732421875</v>
      </c>
    </row>
    <row r="1540" spans="1:7">
      <c r="A1540" s="53" t="s">
        <v>392</v>
      </c>
      <c r="B1540" s="53" t="s">
        <v>42</v>
      </c>
      <c r="C1540" s="53" t="s">
        <v>99</v>
      </c>
      <c r="D1540" s="53" t="s">
        <v>123</v>
      </c>
      <c r="E1540" s="53" t="s">
        <v>72</v>
      </c>
      <c r="F1540" s="54">
        <v>2.2699999809265137</v>
      </c>
      <c r="G1540" s="56">
        <v>3</v>
      </c>
    </row>
    <row r="1541" spans="1:7">
      <c r="A1541" s="53" t="s">
        <v>392</v>
      </c>
      <c r="B1541" s="53" t="s">
        <v>42</v>
      </c>
      <c r="C1541" s="53" t="s">
        <v>99</v>
      </c>
      <c r="D1541" s="53" t="s">
        <v>101</v>
      </c>
      <c r="E1541" s="53" t="s">
        <v>45</v>
      </c>
      <c r="F1541" s="54">
        <v>14504.73974609375</v>
      </c>
      <c r="G1541" s="56">
        <v>83053.58984375</v>
      </c>
    </row>
    <row r="1542" spans="1:7">
      <c r="A1542" s="53" t="s">
        <v>392</v>
      </c>
      <c r="B1542" s="53" t="s">
        <v>42</v>
      </c>
      <c r="C1542" s="53" t="s">
        <v>99</v>
      </c>
      <c r="D1542" s="53" t="s">
        <v>125</v>
      </c>
      <c r="E1542" s="53" t="s">
        <v>45</v>
      </c>
      <c r="F1542" s="54">
        <v>1390</v>
      </c>
      <c r="G1542" s="56">
        <v>2336</v>
      </c>
    </row>
    <row r="1543" spans="1:7">
      <c r="A1543" s="53" t="s">
        <v>392</v>
      </c>
      <c r="B1543" s="53" t="s">
        <v>42</v>
      </c>
      <c r="C1543" s="53" t="s">
        <v>99</v>
      </c>
      <c r="D1543" s="53" t="s">
        <v>108</v>
      </c>
      <c r="E1543" s="53" t="s">
        <v>107</v>
      </c>
      <c r="F1543" s="54">
        <v>20899.9296875</v>
      </c>
      <c r="G1543" s="56">
        <v>75817.28125</v>
      </c>
    </row>
    <row r="1544" spans="1:7">
      <c r="A1544" s="53" t="s">
        <v>392</v>
      </c>
      <c r="B1544" s="53" t="s">
        <v>42</v>
      </c>
      <c r="C1544" s="53" t="s">
        <v>99</v>
      </c>
      <c r="D1544" s="53" t="s">
        <v>101</v>
      </c>
      <c r="E1544" s="53" t="s">
        <v>107</v>
      </c>
      <c r="F1544" s="54">
        <v>20189.58984375</v>
      </c>
      <c r="G1544" s="56">
        <v>92391</v>
      </c>
    </row>
    <row r="1545" spans="1:7">
      <c r="A1545" s="53" t="s">
        <v>392</v>
      </c>
      <c r="B1545" s="53" t="s">
        <v>42</v>
      </c>
      <c r="C1545" s="53" t="s">
        <v>99</v>
      </c>
      <c r="D1545" s="53" t="s">
        <v>125</v>
      </c>
      <c r="E1545" s="53" t="s">
        <v>45</v>
      </c>
      <c r="F1545" s="54">
        <v>1536.7900390625</v>
      </c>
      <c r="G1545" s="56">
        <v>8219.2900390625</v>
      </c>
    </row>
    <row r="1546" spans="1:7">
      <c r="A1546" s="53" t="s">
        <v>392</v>
      </c>
      <c r="B1546" s="53" t="s">
        <v>42</v>
      </c>
      <c r="C1546" s="53" t="s">
        <v>99</v>
      </c>
      <c r="D1546" s="53" t="s">
        <v>394</v>
      </c>
      <c r="E1546" s="53" t="s">
        <v>72</v>
      </c>
      <c r="F1546" s="54">
        <v>10.890000343322754</v>
      </c>
      <c r="G1546" s="56">
        <v>28</v>
      </c>
    </row>
    <row r="1547" spans="1:7">
      <c r="A1547" s="53" t="s">
        <v>392</v>
      </c>
      <c r="B1547" s="53" t="s">
        <v>42</v>
      </c>
      <c r="C1547" s="53" t="s">
        <v>99</v>
      </c>
      <c r="D1547" s="53" t="s">
        <v>119</v>
      </c>
      <c r="E1547" s="53" t="s">
        <v>72</v>
      </c>
      <c r="F1547" s="54">
        <v>48.080001831054688</v>
      </c>
      <c r="G1547" s="56">
        <v>137</v>
      </c>
    </row>
    <row r="1548" spans="1:7">
      <c r="A1548" s="53" t="s">
        <v>392</v>
      </c>
      <c r="B1548" s="53" t="s">
        <v>42</v>
      </c>
      <c r="C1548" s="53" t="s">
        <v>99</v>
      </c>
      <c r="D1548" s="53" t="s">
        <v>103</v>
      </c>
      <c r="E1548" s="53" t="s">
        <v>72</v>
      </c>
      <c r="F1548" s="54">
        <v>149.69000244140625</v>
      </c>
      <c r="G1548" s="56">
        <v>246</v>
      </c>
    </row>
    <row r="1549" spans="1:7">
      <c r="A1549" s="53" t="s">
        <v>392</v>
      </c>
      <c r="B1549" s="53" t="s">
        <v>42</v>
      </c>
      <c r="C1549" s="53" t="s">
        <v>99</v>
      </c>
      <c r="D1549" s="53" t="s">
        <v>108</v>
      </c>
      <c r="E1549" s="53" t="s">
        <v>72</v>
      </c>
      <c r="F1549" s="54">
        <v>204.57000732421875</v>
      </c>
      <c r="G1549" s="56">
        <v>350</v>
      </c>
    </row>
    <row r="1550" spans="1:7">
      <c r="A1550" s="53" t="s">
        <v>392</v>
      </c>
      <c r="B1550" s="53" t="s">
        <v>42</v>
      </c>
      <c r="C1550" s="53" t="s">
        <v>99</v>
      </c>
      <c r="D1550" s="53" t="s">
        <v>125</v>
      </c>
      <c r="E1550" s="53" t="s">
        <v>72</v>
      </c>
      <c r="F1550" s="54">
        <v>645.91998291015625</v>
      </c>
      <c r="G1550" s="56">
        <v>1252</v>
      </c>
    </row>
    <row r="1551" spans="1:7">
      <c r="A1551" s="53" t="s">
        <v>392</v>
      </c>
      <c r="B1551" s="53" t="s">
        <v>42</v>
      </c>
      <c r="C1551" s="53" t="s">
        <v>99</v>
      </c>
      <c r="D1551" s="53" t="s">
        <v>101</v>
      </c>
      <c r="E1551" s="53" t="s">
        <v>95</v>
      </c>
      <c r="F1551" s="54">
        <v>3563.550048828125</v>
      </c>
      <c r="G1551" s="56">
        <v>24746.259765625</v>
      </c>
    </row>
    <row r="1552" spans="1:7">
      <c r="A1552" s="53" t="s">
        <v>392</v>
      </c>
      <c r="B1552" s="53" t="s">
        <v>42</v>
      </c>
      <c r="C1552" s="53" t="s">
        <v>99</v>
      </c>
      <c r="D1552" s="53" t="s">
        <v>316</v>
      </c>
      <c r="E1552" s="53" t="s">
        <v>72</v>
      </c>
      <c r="F1552" s="54">
        <v>1.809999942779541</v>
      </c>
      <c r="G1552" s="56">
        <v>5</v>
      </c>
    </row>
    <row r="1553" spans="1:7">
      <c r="A1553" s="53" t="s">
        <v>392</v>
      </c>
      <c r="B1553" s="53" t="s">
        <v>42</v>
      </c>
      <c r="C1553" s="53" t="s">
        <v>99</v>
      </c>
      <c r="D1553" s="53" t="s">
        <v>112</v>
      </c>
      <c r="E1553" s="53" t="s">
        <v>45</v>
      </c>
      <c r="F1553" s="54">
        <v>306.3599853515625</v>
      </c>
      <c r="G1553" s="56">
        <v>1087.4100341796875</v>
      </c>
    </row>
    <row r="1554" spans="1:7">
      <c r="A1554" s="53" t="s">
        <v>392</v>
      </c>
      <c r="B1554" s="53" t="s">
        <v>42</v>
      </c>
      <c r="C1554" s="53" t="s">
        <v>99</v>
      </c>
      <c r="D1554" s="53" t="s">
        <v>121</v>
      </c>
      <c r="E1554" s="53" t="s">
        <v>72</v>
      </c>
      <c r="F1554" s="54">
        <v>44</v>
      </c>
      <c r="G1554" s="56">
        <v>121</v>
      </c>
    </row>
    <row r="1555" spans="1:7">
      <c r="A1555" s="53" t="s">
        <v>392</v>
      </c>
      <c r="B1555" s="53" t="s">
        <v>42</v>
      </c>
      <c r="C1555" s="53" t="s">
        <v>99</v>
      </c>
      <c r="D1555" s="53" t="s">
        <v>125</v>
      </c>
      <c r="E1555" s="53" t="s">
        <v>95</v>
      </c>
      <c r="F1555" s="54">
        <v>5</v>
      </c>
      <c r="G1555" s="56">
        <v>2365</v>
      </c>
    </row>
    <row r="1556" spans="1:7">
      <c r="A1556" s="53" t="s">
        <v>392</v>
      </c>
      <c r="B1556" s="53" t="s">
        <v>42</v>
      </c>
      <c r="C1556" s="53" t="s">
        <v>99</v>
      </c>
      <c r="D1556" s="53" t="s">
        <v>101</v>
      </c>
      <c r="E1556" s="53" t="s">
        <v>292</v>
      </c>
      <c r="F1556" s="54">
        <v>25.920000076293945</v>
      </c>
      <c r="G1556" s="56">
        <v>102.93000030517578</v>
      </c>
    </row>
    <row r="1557" spans="1:7">
      <c r="A1557" s="53" t="s">
        <v>392</v>
      </c>
      <c r="B1557" s="53" t="s">
        <v>42</v>
      </c>
      <c r="C1557" s="53" t="s">
        <v>99</v>
      </c>
      <c r="D1557" s="53" t="s">
        <v>100</v>
      </c>
      <c r="E1557" s="53" t="s">
        <v>95</v>
      </c>
      <c r="F1557" s="54">
        <v>795.44000244140625</v>
      </c>
      <c r="G1557" s="56">
        <v>2668.889892578125</v>
      </c>
    </row>
    <row r="1558" spans="1:7">
      <c r="A1558" s="53" t="s">
        <v>392</v>
      </c>
      <c r="B1558" s="53" t="s">
        <v>2</v>
      </c>
      <c r="C1558" s="53" t="s">
        <v>99</v>
      </c>
      <c r="D1558" s="53" t="s">
        <v>101</v>
      </c>
      <c r="E1558" s="53" t="s">
        <v>292</v>
      </c>
      <c r="F1558" s="54">
        <v>13.699999809265137</v>
      </c>
      <c r="G1558" s="56">
        <v>33.75</v>
      </c>
    </row>
    <row r="1559" spans="1:7">
      <c r="A1559" s="53" t="s">
        <v>392</v>
      </c>
      <c r="B1559" s="53" t="s">
        <v>253</v>
      </c>
      <c r="C1559" s="53" t="s">
        <v>99</v>
      </c>
      <c r="D1559" s="53" t="s">
        <v>101</v>
      </c>
      <c r="E1559" s="53" t="s">
        <v>292</v>
      </c>
      <c r="F1559" s="54">
        <v>18.049999237060547</v>
      </c>
      <c r="G1559" s="56">
        <v>91.94000244140625</v>
      </c>
    </row>
    <row r="1560" spans="1:7">
      <c r="A1560" s="53" t="s">
        <v>392</v>
      </c>
      <c r="B1560" s="53" t="s">
        <v>42</v>
      </c>
      <c r="C1560" s="53" t="s">
        <v>99</v>
      </c>
      <c r="D1560" s="53" t="s">
        <v>101</v>
      </c>
      <c r="E1560" s="53" t="s">
        <v>45</v>
      </c>
      <c r="F1560" s="54">
        <v>4925</v>
      </c>
      <c r="G1560" s="56">
        <v>24931.330078125</v>
      </c>
    </row>
    <row r="1561" spans="1:7">
      <c r="A1561" s="53" t="s">
        <v>392</v>
      </c>
      <c r="B1561" s="53" t="s">
        <v>42</v>
      </c>
      <c r="C1561" s="53" t="s">
        <v>99</v>
      </c>
      <c r="D1561" s="53" t="s">
        <v>125</v>
      </c>
      <c r="E1561" s="53" t="s">
        <v>78</v>
      </c>
      <c r="F1561" s="54">
        <v>117.81999969482422</v>
      </c>
      <c r="G1561" s="56">
        <v>1710.949951171875</v>
      </c>
    </row>
    <row r="1562" spans="1:7">
      <c r="A1562" s="53" t="s">
        <v>392</v>
      </c>
      <c r="B1562" s="53" t="s">
        <v>42</v>
      </c>
      <c r="C1562" s="53" t="s">
        <v>99</v>
      </c>
      <c r="D1562" s="53" t="s">
        <v>108</v>
      </c>
      <c r="E1562" s="53" t="s">
        <v>80</v>
      </c>
      <c r="F1562" s="54">
        <v>25888.76953125</v>
      </c>
      <c r="G1562" s="56">
        <v>129052</v>
      </c>
    </row>
    <row r="1563" spans="1:7">
      <c r="A1563" s="53" t="s">
        <v>392</v>
      </c>
      <c r="B1563" s="53" t="s">
        <v>42</v>
      </c>
      <c r="C1563" s="53" t="s">
        <v>99</v>
      </c>
      <c r="D1563" s="53" t="s">
        <v>101</v>
      </c>
      <c r="E1563" s="53" t="s">
        <v>229</v>
      </c>
      <c r="F1563" s="54">
        <v>3043.43994140625</v>
      </c>
      <c r="G1563" s="56">
        <v>13699.599609375</v>
      </c>
    </row>
    <row r="1564" spans="1:7">
      <c r="A1564" s="53" t="s">
        <v>392</v>
      </c>
      <c r="B1564" s="53" t="s">
        <v>42</v>
      </c>
      <c r="C1564" s="53" t="s">
        <v>99</v>
      </c>
      <c r="D1564" s="53" t="s">
        <v>101</v>
      </c>
      <c r="E1564" s="53" t="s">
        <v>72</v>
      </c>
      <c r="F1564" s="54">
        <v>1480.3299865722656</v>
      </c>
      <c r="G1564" s="56">
        <v>3270.2000122070312</v>
      </c>
    </row>
    <row r="1565" spans="1:7" ht="15.75" thickBot="1">
      <c r="A1565" s="38" t="s">
        <v>392</v>
      </c>
      <c r="B1565" s="39"/>
      <c r="C1565" s="39"/>
      <c r="D1565" s="39"/>
      <c r="E1565" s="39"/>
      <c r="F1565" s="39">
        <f>SUM(F1398:F1564)</f>
        <v>1201116.8449113369</v>
      </c>
      <c r="G1565" s="40">
        <f>SUM(G1398:G1564)</f>
        <v>4815886.5631465912</v>
      </c>
    </row>
    <row r="1566" spans="1:7" ht="16.5" thickBot="1">
      <c r="A1566" s="22" t="s">
        <v>0</v>
      </c>
      <c r="B1566" s="22"/>
      <c r="C1566" s="22"/>
      <c r="D1566" s="22"/>
      <c r="E1566" s="22"/>
      <c r="F1566" s="22">
        <f>SUM(F1565,F1397,F1215,F1077,F911,F757,F552,F528,F396,F327,F239,F157,F84)</f>
        <v>16457487.723330498</v>
      </c>
      <c r="G1566" s="41">
        <f>SUM(G1565,G1397,G1215,G1077,G911,G757,G552,G528,G396,G327,G239,G157,G84)</f>
        <v>69224054.304816008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3" right="0.43307086614173201" top="0.74803149606299202" bottom="0.74803149606299202" header="0.31496062992126" footer="0.31496062992126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19"/>
  <sheetViews>
    <sheetView topLeftCell="A598" workbookViewId="0">
      <selection activeCell="F619" sqref="F619"/>
    </sheetView>
  </sheetViews>
  <sheetFormatPr baseColWidth="10" defaultColWidth="27.42578125" defaultRowHeight="15"/>
  <cols>
    <col min="1" max="1" width="11.85546875" style="30" bestFit="1" customWidth="1"/>
    <col min="2" max="2" width="14.7109375" style="30" bestFit="1" customWidth="1"/>
    <col min="3" max="3" width="13.42578125" style="30" bestFit="1" customWidth="1"/>
    <col min="4" max="4" width="30.5703125" style="30" bestFit="1" customWidth="1"/>
    <col min="5" max="5" width="20.140625" style="30" bestFit="1" customWidth="1"/>
    <col min="6" max="6" width="14.42578125" style="6" bestFit="1" customWidth="1"/>
    <col min="7" max="7" width="16.85546875" style="1" bestFit="1" customWidth="1"/>
  </cols>
  <sheetData>
    <row r="1" spans="1:7">
      <c r="A1" s="29"/>
    </row>
    <row r="6" spans="1:7">
      <c r="A6" s="73" t="s">
        <v>18</v>
      </c>
      <c r="B6" s="73"/>
      <c r="C6" s="73"/>
      <c r="D6" s="73"/>
      <c r="E6" s="73"/>
      <c r="F6" s="73"/>
      <c r="G6" s="73"/>
    </row>
    <row r="7" spans="1:7" ht="23.25">
      <c r="A7" s="74" t="s">
        <v>19</v>
      </c>
      <c r="B7" s="74"/>
      <c r="C7" s="74"/>
      <c r="D7" s="74"/>
      <c r="E7" s="74"/>
      <c r="F7" s="74"/>
      <c r="G7" s="74"/>
    </row>
    <row r="8" spans="1:7" ht="22.5">
      <c r="A8" s="75" t="s">
        <v>20</v>
      </c>
      <c r="B8" s="75"/>
      <c r="C8" s="75"/>
      <c r="D8" s="75"/>
      <c r="E8" s="75"/>
      <c r="F8" s="75"/>
      <c r="G8" s="75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76" t="s">
        <v>28</v>
      </c>
      <c r="B10" s="77"/>
      <c r="C10" s="77"/>
      <c r="D10" s="77"/>
      <c r="E10" s="77"/>
      <c r="F10" s="77"/>
      <c r="G10" s="78"/>
    </row>
    <row r="11" spans="1:7" ht="15.75" thickBot="1">
      <c r="A11" s="27" t="s">
        <v>7</v>
      </c>
      <c r="B11" s="28" t="s">
        <v>8</v>
      </c>
      <c r="C11" s="28" t="s">
        <v>9</v>
      </c>
      <c r="D11" s="28" t="s">
        <v>17</v>
      </c>
      <c r="E11" s="28" t="s">
        <v>10</v>
      </c>
      <c r="F11" s="5" t="s">
        <v>11</v>
      </c>
      <c r="G11" s="4" t="s">
        <v>12</v>
      </c>
    </row>
    <row r="12" spans="1:7">
      <c r="A12" s="61" t="s">
        <v>41</v>
      </c>
      <c r="B12" s="61" t="s">
        <v>42</v>
      </c>
      <c r="C12" s="61" t="s">
        <v>1</v>
      </c>
      <c r="D12" s="61" t="s">
        <v>130</v>
      </c>
      <c r="E12" s="61" t="s">
        <v>95</v>
      </c>
      <c r="F12" s="62">
        <v>28922.669921875</v>
      </c>
      <c r="G12" s="63">
        <v>78763.90625</v>
      </c>
    </row>
    <row r="13" spans="1:7">
      <c r="A13" s="61" t="s">
        <v>41</v>
      </c>
      <c r="B13" s="61" t="s">
        <v>42</v>
      </c>
      <c r="C13" s="61" t="s">
        <v>1</v>
      </c>
      <c r="D13" s="61" t="s">
        <v>132</v>
      </c>
      <c r="E13" s="61" t="s">
        <v>75</v>
      </c>
      <c r="F13" s="62">
        <v>143699.46875</v>
      </c>
      <c r="G13" s="63">
        <v>449063.296875</v>
      </c>
    </row>
    <row r="14" spans="1:7">
      <c r="A14" s="61" t="s">
        <v>41</v>
      </c>
      <c r="B14" s="61" t="s">
        <v>42</v>
      </c>
      <c r="C14" s="61" t="s">
        <v>1</v>
      </c>
      <c r="D14" s="61" t="s">
        <v>132</v>
      </c>
      <c r="E14" s="61" t="s">
        <v>133</v>
      </c>
      <c r="F14" s="62">
        <v>149686.9453125</v>
      </c>
      <c r="G14" s="63">
        <v>473504</v>
      </c>
    </row>
    <row r="15" spans="1:7">
      <c r="A15" s="61" t="s">
        <v>41</v>
      </c>
      <c r="B15" s="61" t="s">
        <v>42</v>
      </c>
      <c r="C15" s="61" t="s">
        <v>1</v>
      </c>
      <c r="D15" s="61" t="s">
        <v>132</v>
      </c>
      <c r="E15" s="61" t="s">
        <v>107</v>
      </c>
      <c r="F15" s="62">
        <v>367501.43359375</v>
      </c>
      <c r="G15" s="63">
        <v>1211336.25</v>
      </c>
    </row>
    <row r="16" spans="1:7">
      <c r="A16" s="61" t="s">
        <v>41</v>
      </c>
      <c r="B16" s="61" t="s">
        <v>42</v>
      </c>
      <c r="C16" s="61" t="s">
        <v>1</v>
      </c>
      <c r="D16" s="61" t="s">
        <v>132</v>
      </c>
      <c r="E16" s="61" t="s">
        <v>78</v>
      </c>
      <c r="F16" s="62">
        <v>54286.46826171875</v>
      </c>
      <c r="G16" s="63">
        <v>189184</v>
      </c>
    </row>
    <row r="17" spans="1:7">
      <c r="A17" s="61" t="s">
        <v>41</v>
      </c>
      <c r="B17" s="61" t="s">
        <v>42</v>
      </c>
      <c r="C17" s="61" t="s">
        <v>1</v>
      </c>
      <c r="D17" s="61" t="s">
        <v>132</v>
      </c>
      <c r="E17" s="61" t="s">
        <v>45</v>
      </c>
      <c r="F17" s="62">
        <v>314517.232421875</v>
      </c>
      <c r="G17" s="63">
        <v>1198216.5390625</v>
      </c>
    </row>
    <row r="18" spans="1:7">
      <c r="A18" s="61" t="s">
        <v>41</v>
      </c>
      <c r="B18" s="61" t="s">
        <v>42</v>
      </c>
      <c r="C18" s="61" t="s">
        <v>1</v>
      </c>
      <c r="D18" s="61" t="s">
        <v>132</v>
      </c>
      <c r="E18" s="61" t="s">
        <v>134</v>
      </c>
      <c r="F18" s="62">
        <v>149686.9453125</v>
      </c>
      <c r="G18" s="63">
        <v>469147</v>
      </c>
    </row>
    <row r="19" spans="1:7">
      <c r="A19" s="61" t="s">
        <v>41</v>
      </c>
      <c r="B19" s="61" t="s">
        <v>42</v>
      </c>
      <c r="C19" s="61" t="s">
        <v>1</v>
      </c>
      <c r="D19" s="61" t="s">
        <v>132</v>
      </c>
      <c r="E19" s="61" t="s">
        <v>76</v>
      </c>
      <c r="F19" s="62">
        <v>19958.259765625</v>
      </c>
      <c r="G19" s="63">
        <v>70400</v>
      </c>
    </row>
    <row r="20" spans="1:7">
      <c r="A20" s="61" t="s">
        <v>41</v>
      </c>
      <c r="B20" s="61" t="s">
        <v>42</v>
      </c>
      <c r="C20" s="61" t="s">
        <v>1</v>
      </c>
      <c r="D20" s="61" t="s">
        <v>132</v>
      </c>
      <c r="E20" s="61" t="s">
        <v>135</v>
      </c>
      <c r="F20" s="62">
        <v>50219.970703125</v>
      </c>
      <c r="G20" s="63">
        <v>124434</v>
      </c>
    </row>
    <row r="21" spans="1:7">
      <c r="A21" s="61" t="s">
        <v>41</v>
      </c>
      <c r="B21" s="61" t="s">
        <v>42</v>
      </c>
      <c r="C21" s="61" t="s">
        <v>1</v>
      </c>
      <c r="D21" s="61" t="s">
        <v>132</v>
      </c>
      <c r="E21" s="61" t="s">
        <v>136</v>
      </c>
      <c r="F21" s="62">
        <v>24947.830078125</v>
      </c>
      <c r="G21" s="63">
        <v>82750.5</v>
      </c>
    </row>
    <row r="22" spans="1:7">
      <c r="A22" s="61" t="s">
        <v>41</v>
      </c>
      <c r="B22" s="61" t="s">
        <v>42</v>
      </c>
      <c r="C22" s="61" t="s">
        <v>1</v>
      </c>
      <c r="D22" s="61" t="s">
        <v>137</v>
      </c>
      <c r="E22" s="61" t="s">
        <v>76</v>
      </c>
      <c r="F22" s="62">
        <v>73256.0703125</v>
      </c>
      <c r="G22" s="63">
        <v>43284</v>
      </c>
    </row>
    <row r="23" spans="1:7">
      <c r="A23" s="61" t="s">
        <v>41</v>
      </c>
      <c r="B23" s="61" t="s">
        <v>42</v>
      </c>
      <c r="C23" s="61" t="s">
        <v>1</v>
      </c>
      <c r="D23" s="61" t="s">
        <v>138</v>
      </c>
      <c r="E23" s="61" t="s">
        <v>45</v>
      </c>
      <c r="F23" s="62">
        <v>248821.43798828125</v>
      </c>
      <c r="G23" s="63">
        <v>883847.22265625</v>
      </c>
    </row>
    <row r="24" spans="1:7">
      <c r="A24" s="61" t="s">
        <v>41</v>
      </c>
      <c r="B24" s="61" t="s">
        <v>42</v>
      </c>
      <c r="C24" s="61" t="s">
        <v>1</v>
      </c>
      <c r="D24" s="61" t="s">
        <v>138</v>
      </c>
      <c r="E24" s="61" t="s">
        <v>80</v>
      </c>
      <c r="F24" s="62">
        <v>25920.7890625</v>
      </c>
      <c r="G24" s="63">
        <v>77925</v>
      </c>
    </row>
    <row r="25" spans="1:7">
      <c r="A25" s="61" t="s">
        <v>41</v>
      </c>
      <c r="B25" s="61" t="s">
        <v>42</v>
      </c>
      <c r="C25" s="61" t="s">
        <v>1</v>
      </c>
      <c r="D25" s="61" t="s">
        <v>139</v>
      </c>
      <c r="E25" s="61" t="s">
        <v>95</v>
      </c>
      <c r="F25" s="62">
        <v>10.890000343322754</v>
      </c>
      <c r="G25" s="63">
        <v>157.32000732421875</v>
      </c>
    </row>
    <row r="26" spans="1:7">
      <c r="A26" s="61" t="s">
        <v>41</v>
      </c>
      <c r="B26" s="61" t="s">
        <v>42</v>
      </c>
      <c r="C26" s="61" t="s">
        <v>1</v>
      </c>
      <c r="D26" s="61" t="s">
        <v>139</v>
      </c>
      <c r="E26" s="61" t="s">
        <v>86</v>
      </c>
      <c r="F26" s="62">
        <v>8621.9697265625</v>
      </c>
      <c r="G26" s="63">
        <v>16008</v>
      </c>
    </row>
    <row r="27" spans="1:7">
      <c r="A27" s="61" t="s">
        <v>41</v>
      </c>
      <c r="B27" s="61" t="s">
        <v>42</v>
      </c>
      <c r="C27" s="61" t="s">
        <v>1</v>
      </c>
      <c r="D27" s="61" t="s">
        <v>132</v>
      </c>
      <c r="E27" s="61" t="s">
        <v>80</v>
      </c>
      <c r="F27" s="62">
        <v>1237652.45703125</v>
      </c>
      <c r="G27" s="63">
        <v>5452880.5546875</v>
      </c>
    </row>
    <row r="28" spans="1:7">
      <c r="A28" s="61" t="s">
        <v>41</v>
      </c>
      <c r="B28" s="61" t="s">
        <v>42</v>
      </c>
      <c r="C28" s="61" t="s">
        <v>1</v>
      </c>
      <c r="D28" s="61" t="s">
        <v>130</v>
      </c>
      <c r="E28" s="61" t="s">
        <v>80</v>
      </c>
      <c r="F28" s="62">
        <v>144513.728515625</v>
      </c>
      <c r="G28" s="63">
        <v>1660002.640625</v>
      </c>
    </row>
    <row r="29" spans="1:7">
      <c r="A29" s="61" t="s">
        <v>41</v>
      </c>
      <c r="B29" s="61" t="s">
        <v>42</v>
      </c>
      <c r="C29" s="61" t="s">
        <v>1</v>
      </c>
      <c r="D29" s="61" t="s">
        <v>140</v>
      </c>
      <c r="E29" s="61" t="s">
        <v>76</v>
      </c>
      <c r="F29" s="62">
        <v>230216.53125</v>
      </c>
      <c r="G29" s="63">
        <v>224247.59375</v>
      </c>
    </row>
    <row r="30" spans="1:7">
      <c r="A30" s="61" t="s">
        <v>41</v>
      </c>
      <c r="B30" s="61" t="s">
        <v>42</v>
      </c>
      <c r="C30" s="61" t="s">
        <v>1</v>
      </c>
      <c r="D30" s="61" t="s">
        <v>141</v>
      </c>
      <c r="E30" s="61" t="s">
        <v>45</v>
      </c>
      <c r="F30" s="62">
        <v>1295.469970703125</v>
      </c>
      <c r="G30" s="63">
        <v>2325.60009765625</v>
      </c>
    </row>
    <row r="31" spans="1:7">
      <c r="A31" s="61" t="s">
        <v>41</v>
      </c>
      <c r="B31" s="61" t="s">
        <v>42</v>
      </c>
      <c r="C31" s="61" t="s">
        <v>1</v>
      </c>
      <c r="D31" s="61" t="s">
        <v>142</v>
      </c>
      <c r="E31" s="61" t="s">
        <v>45</v>
      </c>
      <c r="F31" s="62">
        <v>918.530029296875</v>
      </c>
      <c r="G31" s="63">
        <v>3266.010009765625</v>
      </c>
    </row>
    <row r="32" spans="1:7">
      <c r="A32" s="61" t="s">
        <v>41</v>
      </c>
      <c r="B32" s="61" t="s">
        <v>42</v>
      </c>
      <c r="C32" s="61" t="s">
        <v>1</v>
      </c>
      <c r="D32" s="61" t="s">
        <v>130</v>
      </c>
      <c r="E32" s="61" t="s">
        <v>89</v>
      </c>
      <c r="F32" s="62">
        <v>616222.79809570312</v>
      </c>
      <c r="G32" s="63">
        <v>2512363.734375</v>
      </c>
    </row>
    <row r="33" spans="1:7">
      <c r="A33" s="61" t="s">
        <v>41</v>
      </c>
      <c r="B33" s="61" t="s">
        <v>42</v>
      </c>
      <c r="C33" s="61" t="s">
        <v>1</v>
      </c>
      <c r="D33" s="61" t="s">
        <v>130</v>
      </c>
      <c r="E33" s="61" t="s">
        <v>133</v>
      </c>
      <c r="F33" s="62">
        <v>5819.830078125</v>
      </c>
      <c r="G33" s="63">
        <v>82101.6015625</v>
      </c>
    </row>
    <row r="34" spans="1:7">
      <c r="A34" s="61" t="s">
        <v>41</v>
      </c>
      <c r="B34" s="61" t="s">
        <v>42</v>
      </c>
      <c r="C34" s="61" t="s">
        <v>1</v>
      </c>
      <c r="D34" s="61" t="s">
        <v>131</v>
      </c>
      <c r="E34" s="61" t="s">
        <v>95</v>
      </c>
      <c r="F34" s="62">
        <v>3041.449951171875</v>
      </c>
      <c r="G34" s="63">
        <v>2762.43994140625</v>
      </c>
    </row>
    <row r="35" spans="1:7">
      <c r="A35" s="61" t="s">
        <v>41</v>
      </c>
      <c r="B35" s="61" t="s">
        <v>42</v>
      </c>
      <c r="C35" s="61" t="s">
        <v>1</v>
      </c>
      <c r="D35" s="61" t="s">
        <v>130</v>
      </c>
      <c r="E35" s="61" t="s">
        <v>45</v>
      </c>
      <c r="F35" s="62">
        <v>81670.360900878906</v>
      </c>
      <c r="G35" s="63">
        <v>870373.06719970703</v>
      </c>
    </row>
    <row r="36" spans="1:7">
      <c r="A36" s="61" t="s">
        <v>41</v>
      </c>
      <c r="B36" s="61" t="s">
        <v>42</v>
      </c>
      <c r="C36" s="61" t="s">
        <v>1</v>
      </c>
      <c r="D36" s="61" t="s">
        <v>131</v>
      </c>
      <c r="E36" s="61" t="s">
        <v>76</v>
      </c>
      <c r="F36" s="62">
        <v>968866.5625</v>
      </c>
      <c r="G36" s="63">
        <v>856980.30078125</v>
      </c>
    </row>
    <row r="37" spans="1:7">
      <c r="A37" s="61" t="s">
        <v>41</v>
      </c>
      <c r="B37" s="61" t="s">
        <v>42</v>
      </c>
      <c r="C37" s="61" t="s">
        <v>1</v>
      </c>
      <c r="D37" s="61" t="s">
        <v>130</v>
      </c>
      <c r="E37" s="61" t="s">
        <v>76</v>
      </c>
      <c r="F37" s="62">
        <v>10926.91015625</v>
      </c>
      <c r="G37" s="63">
        <v>65302.3203125</v>
      </c>
    </row>
    <row r="38" spans="1:7">
      <c r="A38" s="61" t="s">
        <v>41</v>
      </c>
      <c r="B38" s="61" t="s">
        <v>42</v>
      </c>
      <c r="C38" s="61" t="s">
        <v>1</v>
      </c>
      <c r="D38" s="61" t="s">
        <v>130</v>
      </c>
      <c r="E38" s="61" t="s">
        <v>143</v>
      </c>
      <c r="F38" s="62">
        <v>2684.68994140625</v>
      </c>
      <c r="G38" s="63">
        <v>13126.080078125</v>
      </c>
    </row>
    <row r="39" spans="1:7">
      <c r="A39" s="61" t="s">
        <v>41</v>
      </c>
      <c r="B39" s="61" t="s">
        <v>42</v>
      </c>
      <c r="C39" s="61" t="s">
        <v>1</v>
      </c>
      <c r="D39" s="61" t="s">
        <v>144</v>
      </c>
      <c r="E39" s="61" t="s">
        <v>145</v>
      </c>
      <c r="F39" s="62">
        <v>712338.6484375</v>
      </c>
      <c r="G39" s="63">
        <v>1180688.203125</v>
      </c>
    </row>
    <row r="40" spans="1:7">
      <c r="A40" s="61" t="s">
        <v>41</v>
      </c>
      <c r="B40" s="61" t="s">
        <v>42</v>
      </c>
      <c r="C40" s="61" t="s">
        <v>1</v>
      </c>
      <c r="D40" s="61" t="s">
        <v>144</v>
      </c>
      <c r="E40" s="61" t="s">
        <v>45</v>
      </c>
      <c r="F40" s="62">
        <v>49.900001525878906</v>
      </c>
      <c r="G40" s="63">
        <v>134.44999694824219</v>
      </c>
    </row>
    <row r="41" spans="1:7">
      <c r="A41" s="61" t="s">
        <v>41</v>
      </c>
      <c r="B41" s="61" t="s">
        <v>42</v>
      </c>
      <c r="C41" s="61" t="s">
        <v>1</v>
      </c>
      <c r="D41" s="61" t="s">
        <v>140</v>
      </c>
      <c r="E41" s="61" t="s">
        <v>78</v>
      </c>
      <c r="F41" s="62">
        <v>199.58000183105469</v>
      </c>
      <c r="G41" s="63">
        <v>320.55999755859375</v>
      </c>
    </row>
    <row r="42" spans="1:7">
      <c r="A42" s="61" t="s">
        <v>41</v>
      </c>
      <c r="B42" s="61" t="s">
        <v>42</v>
      </c>
      <c r="C42" s="61" t="s">
        <v>1</v>
      </c>
      <c r="D42" s="61" t="s">
        <v>131</v>
      </c>
      <c r="E42" s="61" t="s">
        <v>45</v>
      </c>
      <c r="F42" s="62">
        <v>770045.02251434326</v>
      </c>
      <c r="G42" s="63">
        <v>759894.59999847412</v>
      </c>
    </row>
    <row r="43" spans="1:7">
      <c r="A43" s="61" t="s">
        <v>41</v>
      </c>
      <c r="B43" s="61" t="s">
        <v>42</v>
      </c>
      <c r="C43" s="61" t="s">
        <v>1</v>
      </c>
      <c r="D43" s="61" t="s">
        <v>130</v>
      </c>
      <c r="E43" s="61" t="s">
        <v>107</v>
      </c>
      <c r="F43" s="62">
        <v>200936.95654296875</v>
      </c>
      <c r="G43" s="63">
        <v>1414645.5</v>
      </c>
    </row>
    <row r="44" spans="1:7" ht="15.75" thickBot="1">
      <c r="A44" s="38" t="s">
        <v>41</v>
      </c>
      <c r="B44" s="39"/>
      <c r="C44" s="39"/>
      <c r="D44" s="39"/>
      <c r="E44" s="39"/>
      <c r="F44" s="39">
        <f>SUM(F12:F43)</f>
        <v>6647457.8071298599</v>
      </c>
      <c r="G44" s="40">
        <f>SUM(G12:G43)</f>
        <v>20469436.291389465</v>
      </c>
    </row>
    <row r="45" spans="1:7">
      <c r="A45" s="53" t="s">
        <v>236</v>
      </c>
      <c r="B45" s="53" t="s">
        <v>42</v>
      </c>
      <c r="C45" s="53" t="s">
        <v>1</v>
      </c>
      <c r="D45" s="53" t="s">
        <v>138</v>
      </c>
      <c r="E45" s="53" t="s">
        <v>95</v>
      </c>
      <c r="F45" s="54">
        <v>743.4000244140625</v>
      </c>
      <c r="G45" s="56">
        <v>1268</v>
      </c>
    </row>
    <row r="46" spans="1:7">
      <c r="A46" s="53" t="s">
        <v>236</v>
      </c>
      <c r="B46" s="53" t="s">
        <v>42</v>
      </c>
      <c r="C46" s="53" t="s">
        <v>1</v>
      </c>
      <c r="D46" s="53" t="s">
        <v>132</v>
      </c>
      <c r="E46" s="53" t="s">
        <v>89</v>
      </c>
      <c r="F46" s="54">
        <v>5518.06005859375</v>
      </c>
      <c r="G46" s="56">
        <v>22182</v>
      </c>
    </row>
    <row r="47" spans="1:7">
      <c r="A47" s="53" t="s">
        <v>236</v>
      </c>
      <c r="B47" s="53" t="s">
        <v>42</v>
      </c>
      <c r="C47" s="53" t="s">
        <v>1</v>
      </c>
      <c r="D47" s="53" t="s">
        <v>132</v>
      </c>
      <c r="E47" s="53" t="s">
        <v>133</v>
      </c>
      <c r="F47" s="54">
        <v>99791.296875</v>
      </c>
      <c r="G47" s="56">
        <v>301500</v>
      </c>
    </row>
    <row r="48" spans="1:7">
      <c r="A48" s="53" t="s">
        <v>236</v>
      </c>
      <c r="B48" s="53" t="s">
        <v>42</v>
      </c>
      <c r="C48" s="53" t="s">
        <v>1</v>
      </c>
      <c r="D48" s="53" t="s">
        <v>132</v>
      </c>
      <c r="E48" s="53" t="s">
        <v>107</v>
      </c>
      <c r="F48" s="54">
        <v>248679.921875</v>
      </c>
      <c r="G48" s="56">
        <v>880651.5</v>
      </c>
    </row>
    <row r="49" spans="1:7">
      <c r="A49" s="53" t="s">
        <v>236</v>
      </c>
      <c r="B49" s="53" t="s">
        <v>42</v>
      </c>
      <c r="C49" s="53" t="s">
        <v>1</v>
      </c>
      <c r="D49" s="53" t="s">
        <v>132</v>
      </c>
      <c r="E49" s="53" t="s">
        <v>95</v>
      </c>
      <c r="F49" s="54">
        <v>740.04998779296875</v>
      </c>
      <c r="G49" s="56">
        <v>1268</v>
      </c>
    </row>
    <row r="50" spans="1:7">
      <c r="A50" s="53" t="s">
        <v>236</v>
      </c>
      <c r="B50" s="53" t="s">
        <v>42</v>
      </c>
      <c r="C50" s="53" t="s">
        <v>1</v>
      </c>
      <c r="D50" s="53" t="s">
        <v>132</v>
      </c>
      <c r="E50" s="53" t="s">
        <v>80</v>
      </c>
      <c r="F50" s="54">
        <v>618563.5498046875</v>
      </c>
      <c r="G50" s="56">
        <v>3231824.7001953125</v>
      </c>
    </row>
    <row r="51" spans="1:7">
      <c r="A51" s="53" t="s">
        <v>236</v>
      </c>
      <c r="B51" s="53" t="s">
        <v>42</v>
      </c>
      <c r="C51" s="53" t="s">
        <v>1</v>
      </c>
      <c r="D51" s="53" t="s">
        <v>144</v>
      </c>
      <c r="E51" s="53" t="s">
        <v>45</v>
      </c>
      <c r="F51" s="54">
        <v>51.709999084472656</v>
      </c>
      <c r="G51" s="56">
        <v>131.03999328613281</v>
      </c>
    </row>
    <row r="52" spans="1:7">
      <c r="A52" s="53" t="s">
        <v>236</v>
      </c>
      <c r="B52" s="53" t="s">
        <v>42</v>
      </c>
      <c r="C52" s="53" t="s">
        <v>1</v>
      </c>
      <c r="D52" s="53" t="s">
        <v>138</v>
      </c>
      <c r="E52" s="53" t="s">
        <v>45</v>
      </c>
      <c r="F52" s="54">
        <v>18960.349609375</v>
      </c>
      <c r="G52" s="56">
        <v>48450</v>
      </c>
    </row>
    <row r="53" spans="1:7">
      <c r="A53" s="53" t="s">
        <v>236</v>
      </c>
      <c r="B53" s="53" t="s">
        <v>42</v>
      </c>
      <c r="C53" s="53" t="s">
        <v>1</v>
      </c>
      <c r="D53" s="53" t="s">
        <v>131</v>
      </c>
      <c r="E53" s="53" t="s">
        <v>45</v>
      </c>
      <c r="F53" s="54">
        <v>567951.75061035156</v>
      </c>
      <c r="G53" s="56">
        <v>528511.5</v>
      </c>
    </row>
    <row r="54" spans="1:7">
      <c r="A54" s="53" t="s">
        <v>236</v>
      </c>
      <c r="B54" s="53" t="s">
        <v>42</v>
      </c>
      <c r="C54" s="53" t="s">
        <v>1</v>
      </c>
      <c r="D54" s="53" t="s">
        <v>139</v>
      </c>
      <c r="E54" s="53" t="s">
        <v>145</v>
      </c>
      <c r="F54" s="54">
        <v>31372.390625</v>
      </c>
      <c r="G54" s="56">
        <v>61711.69921875</v>
      </c>
    </row>
    <row r="55" spans="1:7">
      <c r="A55" s="53" t="s">
        <v>236</v>
      </c>
      <c r="B55" s="53" t="s">
        <v>42</v>
      </c>
      <c r="C55" s="53" t="s">
        <v>1</v>
      </c>
      <c r="D55" s="53" t="s">
        <v>139</v>
      </c>
      <c r="E55" s="53" t="s">
        <v>45</v>
      </c>
      <c r="F55" s="54">
        <v>60.779998779296875</v>
      </c>
      <c r="G55" s="56">
        <v>262.08000183105469</v>
      </c>
    </row>
    <row r="56" spans="1:7">
      <c r="A56" s="53" t="s">
        <v>236</v>
      </c>
      <c r="B56" s="53" t="s">
        <v>42</v>
      </c>
      <c r="C56" s="53" t="s">
        <v>1</v>
      </c>
      <c r="D56" s="53" t="s">
        <v>242</v>
      </c>
      <c r="E56" s="53" t="s">
        <v>45</v>
      </c>
      <c r="F56" s="54">
        <v>1347.1800537109375</v>
      </c>
      <c r="G56" s="56">
        <v>891</v>
      </c>
    </row>
    <row r="57" spans="1:7">
      <c r="A57" s="53" t="s">
        <v>236</v>
      </c>
      <c r="B57" s="53" t="s">
        <v>42</v>
      </c>
      <c r="C57" s="53" t="s">
        <v>1</v>
      </c>
      <c r="D57" s="53" t="s">
        <v>141</v>
      </c>
      <c r="E57" s="53" t="s">
        <v>95</v>
      </c>
      <c r="F57" s="54">
        <v>818.79998779296875</v>
      </c>
      <c r="G57" s="56">
        <v>1103</v>
      </c>
    </row>
    <row r="58" spans="1:7">
      <c r="A58" s="53" t="s">
        <v>236</v>
      </c>
      <c r="B58" s="53" t="s">
        <v>42</v>
      </c>
      <c r="C58" s="53" t="s">
        <v>1</v>
      </c>
      <c r="D58" s="53" t="s">
        <v>241</v>
      </c>
      <c r="E58" s="53" t="s">
        <v>45</v>
      </c>
      <c r="F58" s="54">
        <v>619.6099853515625</v>
      </c>
      <c r="G58" s="56">
        <v>6552</v>
      </c>
    </row>
    <row r="59" spans="1:7">
      <c r="A59" s="53" t="s">
        <v>236</v>
      </c>
      <c r="B59" s="53" t="s">
        <v>42</v>
      </c>
      <c r="C59" s="53" t="s">
        <v>1</v>
      </c>
      <c r="D59" s="53" t="s">
        <v>140</v>
      </c>
      <c r="E59" s="53" t="s">
        <v>45</v>
      </c>
      <c r="F59" s="54">
        <v>2163.659912109375</v>
      </c>
      <c r="G59" s="56">
        <v>1431</v>
      </c>
    </row>
    <row r="60" spans="1:7">
      <c r="A60" s="53" t="s">
        <v>236</v>
      </c>
      <c r="B60" s="53" t="s">
        <v>42</v>
      </c>
      <c r="C60" s="53" t="s">
        <v>1</v>
      </c>
      <c r="D60" s="53" t="s">
        <v>137</v>
      </c>
      <c r="E60" s="53" t="s">
        <v>78</v>
      </c>
      <c r="F60" s="54">
        <v>2383.64990234375</v>
      </c>
      <c r="G60" s="56">
        <v>1144</v>
      </c>
    </row>
    <row r="61" spans="1:7">
      <c r="A61" s="53" t="s">
        <v>236</v>
      </c>
      <c r="B61" s="53" t="s">
        <v>42</v>
      </c>
      <c r="C61" s="53" t="s">
        <v>1</v>
      </c>
      <c r="D61" s="53" t="s">
        <v>130</v>
      </c>
      <c r="E61" s="53" t="s">
        <v>80</v>
      </c>
      <c r="F61" s="54">
        <v>99346.4638671875</v>
      </c>
      <c r="G61" s="56">
        <v>1020250.375</v>
      </c>
    </row>
    <row r="62" spans="1:7">
      <c r="A62" s="53" t="s">
        <v>236</v>
      </c>
      <c r="B62" s="53" t="s">
        <v>42</v>
      </c>
      <c r="C62" s="53" t="s">
        <v>1</v>
      </c>
      <c r="D62" s="53" t="s">
        <v>130</v>
      </c>
      <c r="E62" s="53" t="s">
        <v>89</v>
      </c>
      <c r="F62" s="54">
        <v>575212.49560546875</v>
      </c>
      <c r="G62" s="56">
        <v>2262777.43359375</v>
      </c>
    </row>
    <row r="63" spans="1:7">
      <c r="A63" s="53" t="s">
        <v>236</v>
      </c>
      <c r="B63" s="53" t="s">
        <v>42</v>
      </c>
      <c r="C63" s="53" t="s">
        <v>1</v>
      </c>
      <c r="D63" s="53" t="s">
        <v>130</v>
      </c>
      <c r="E63" s="53" t="s">
        <v>133</v>
      </c>
      <c r="F63" s="54">
        <v>13051.5</v>
      </c>
      <c r="G63" s="56">
        <v>180387.046875</v>
      </c>
    </row>
    <row r="64" spans="1:7">
      <c r="A64" s="53" t="s">
        <v>236</v>
      </c>
      <c r="B64" s="53" t="s">
        <v>42</v>
      </c>
      <c r="C64" s="53" t="s">
        <v>1</v>
      </c>
      <c r="D64" s="53" t="s">
        <v>130</v>
      </c>
      <c r="E64" s="53" t="s">
        <v>107</v>
      </c>
      <c r="F64" s="54">
        <v>63544.01953125</v>
      </c>
      <c r="G64" s="56">
        <v>423361.046875</v>
      </c>
    </row>
    <row r="65" spans="1:7">
      <c r="A65" s="53" t="s">
        <v>236</v>
      </c>
      <c r="B65" s="53" t="s">
        <v>42</v>
      </c>
      <c r="C65" s="53" t="s">
        <v>1</v>
      </c>
      <c r="D65" s="53" t="s">
        <v>142</v>
      </c>
      <c r="E65" s="53" t="s">
        <v>95</v>
      </c>
      <c r="F65" s="54">
        <v>7215.58984375</v>
      </c>
      <c r="G65" s="56">
        <v>7352</v>
      </c>
    </row>
    <row r="66" spans="1:7">
      <c r="A66" s="53" t="s">
        <v>236</v>
      </c>
      <c r="B66" s="53" t="s">
        <v>42</v>
      </c>
      <c r="C66" s="53" t="s">
        <v>1</v>
      </c>
      <c r="D66" s="53" t="s">
        <v>130</v>
      </c>
      <c r="E66" s="53" t="s">
        <v>78</v>
      </c>
      <c r="F66" s="54">
        <v>3265.260009765625</v>
      </c>
      <c r="G66" s="56">
        <v>22209.900390625</v>
      </c>
    </row>
    <row r="67" spans="1:7">
      <c r="A67" s="53" t="s">
        <v>236</v>
      </c>
      <c r="B67" s="53" t="s">
        <v>42</v>
      </c>
      <c r="C67" s="53" t="s">
        <v>1</v>
      </c>
      <c r="D67" s="53" t="s">
        <v>132</v>
      </c>
      <c r="E67" s="53" t="s">
        <v>75</v>
      </c>
      <c r="F67" s="54">
        <v>71849.7421875</v>
      </c>
      <c r="G67" s="56">
        <v>217307.640625</v>
      </c>
    </row>
    <row r="68" spans="1:7">
      <c r="A68" s="53" t="s">
        <v>236</v>
      </c>
      <c r="B68" s="53" t="s">
        <v>42</v>
      </c>
      <c r="C68" s="53" t="s">
        <v>1</v>
      </c>
      <c r="D68" s="53" t="s">
        <v>130</v>
      </c>
      <c r="E68" s="53" t="s">
        <v>95</v>
      </c>
      <c r="F68" s="54">
        <v>12344.670349121094</v>
      </c>
      <c r="G68" s="56">
        <v>145427.71875</v>
      </c>
    </row>
    <row r="69" spans="1:7">
      <c r="A69" s="53" t="s">
        <v>236</v>
      </c>
      <c r="B69" s="53" t="s">
        <v>42</v>
      </c>
      <c r="C69" s="53" t="s">
        <v>1</v>
      </c>
      <c r="D69" s="53" t="s">
        <v>131</v>
      </c>
      <c r="E69" s="53" t="s">
        <v>76</v>
      </c>
      <c r="F69" s="54">
        <v>658627.96875</v>
      </c>
      <c r="G69" s="56">
        <v>595977.796875</v>
      </c>
    </row>
    <row r="70" spans="1:7">
      <c r="A70" s="53" t="s">
        <v>236</v>
      </c>
      <c r="B70" s="53" t="s">
        <v>42</v>
      </c>
      <c r="C70" s="53" t="s">
        <v>1</v>
      </c>
      <c r="D70" s="53" t="s">
        <v>243</v>
      </c>
      <c r="E70" s="53" t="s">
        <v>95</v>
      </c>
      <c r="F70" s="54">
        <v>741.83001708984375</v>
      </c>
      <c r="G70" s="56">
        <v>1126.800048828125</v>
      </c>
    </row>
    <row r="71" spans="1:7">
      <c r="A71" s="53" t="s">
        <v>236</v>
      </c>
      <c r="B71" s="53" t="s">
        <v>42</v>
      </c>
      <c r="C71" s="53" t="s">
        <v>1</v>
      </c>
      <c r="D71" s="53" t="s">
        <v>144</v>
      </c>
      <c r="E71" s="53" t="s">
        <v>145</v>
      </c>
      <c r="F71" s="54">
        <v>243930.302734375</v>
      </c>
      <c r="G71" s="56">
        <v>414792.99609375</v>
      </c>
    </row>
    <row r="72" spans="1:7">
      <c r="A72" s="53" t="s">
        <v>236</v>
      </c>
      <c r="B72" s="53" t="s">
        <v>96</v>
      </c>
      <c r="C72" s="53" t="s">
        <v>1</v>
      </c>
      <c r="D72" s="53" t="s">
        <v>244</v>
      </c>
      <c r="E72" s="53" t="s">
        <v>45</v>
      </c>
      <c r="F72" s="54">
        <v>25194.44091796875</v>
      </c>
      <c r="G72" s="56">
        <v>35434.089111328125</v>
      </c>
    </row>
    <row r="73" spans="1:7">
      <c r="A73" s="53" t="s">
        <v>236</v>
      </c>
      <c r="B73" s="53" t="s">
        <v>42</v>
      </c>
      <c r="C73" s="53" t="s">
        <v>1</v>
      </c>
      <c r="D73" s="53" t="s">
        <v>243</v>
      </c>
      <c r="E73" s="53" t="s">
        <v>45</v>
      </c>
      <c r="F73" s="54">
        <v>49820.80859375</v>
      </c>
      <c r="G73" s="56">
        <v>114827.5</v>
      </c>
    </row>
    <row r="74" spans="1:7">
      <c r="A74" s="53" t="s">
        <v>236</v>
      </c>
      <c r="B74" s="53" t="s">
        <v>42</v>
      </c>
      <c r="C74" s="53" t="s">
        <v>1</v>
      </c>
      <c r="D74" s="53" t="s">
        <v>243</v>
      </c>
      <c r="E74" s="53" t="s">
        <v>78</v>
      </c>
      <c r="F74" s="54">
        <v>2384</v>
      </c>
      <c r="G74" s="56">
        <v>1144</v>
      </c>
    </row>
    <row r="75" spans="1:7">
      <c r="A75" s="53" t="s">
        <v>236</v>
      </c>
      <c r="B75" s="53" t="s">
        <v>42</v>
      </c>
      <c r="C75" s="53" t="s">
        <v>1</v>
      </c>
      <c r="D75" s="53" t="s">
        <v>131</v>
      </c>
      <c r="E75" s="53" t="s">
        <v>193</v>
      </c>
      <c r="F75" s="54">
        <v>760297.4296875</v>
      </c>
      <c r="G75" s="56">
        <v>411465.703125</v>
      </c>
    </row>
    <row r="76" spans="1:7">
      <c r="A76" s="53" t="s">
        <v>236</v>
      </c>
      <c r="B76" s="53" t="s">
        <v>42</v>
      </c>
      <c r="C76" s="53" t="s">
        <v>1</v>
      </c>
      <c r="D76" s="53" t="s">
        <v>130</v>
      </c>
      <c r="E76" s="53" t="s">
        <v>45</v>
      </c>
      <c r="F76" s="54">
        <v>26636.590454101563</v>
      </c>
      <c r="G76" s="56">
        <v>235217.876953125</v>
      </c>
    </row>
    <row r="77" spans="1:7" ht="15.75" thickBot="1">
      <c r="A77" s="38" t="s">
        <v>236</v>
      </c>
      <c r="B77" s="39"/>
      <c r="C77" s="39"/>
      <c r="D77" s="39"/>
      <c r="E77" s="39"/>
      <c r="F77" s="39">
        <f>SUM(F45:F76)</f>
        <v>4213229.2718582153</v>
      </c>
      <c r="G77" s="40">
        <f>SUM(G45:G76)</f>
        <v>11177941.443725586</v>
      </c>
    </row>
    <row r="78" spans="1:7">
      <c r="A78" s="53" t="s">
        <v>275</v>
      </c>
      <c r="B78" s="53" t="s">
        <v>42</v>
      </c>
      <c r="C78" s="53" t="s">
        <v>1</v>
      </c>
      <c r="D78" s="53" t="s">
        <v>138</v>
      </c>
      <c r="E78" s="53" t="s">
        <v>288</v>
      </c>
      <c r="F78" s="54">
        <v>18960.349609375</v>
      </c>
      <c r="G78" s="56">
        <v>53200</v>
      </c>
    </row>
    <row r="79" spans="1:7">
      <c r="A79" s="53" t="s">
        <v>275</v>
      </c>
      <c r="B79" s="53" t="s">
        <v>42</v>
      </c>
      <c r="C79" s="53" t="s">
        <v>1</v>
      </c>
      <c r="D79" s="53" t="s">
        <v>132</v>
      </c>
      <c r="E79" s="53" t="s">
        <v>107</v>
      </c>
      <c r="F79" s="54">
        <v>24947.830078125</v>
      </c>
      <c r="G79" s="56">
        <v>68750</v>
      </c>
    </row>
    <row r="80" spans="1:7">
      <c r="A80" s="53" t="s">
        <v>275</v>
      </c>
      <c r="B80" s="53" t="s">
        <v>42</v>
      </c>
      <c r="C80" s="53" t="s">
        <v>1</v>
      </c>
      <c r="D80" s="53" t="s">
        <v>132</v>
      </c>
      <c r="E80" s="53" t="s">
        <v>45</v>
      </c>
      <c r="F80" s="54">
        <v>137.88999938964844</v>
      </c>
      <c r="G80" s="56">
        <v>348</v>
      </c>
    </row>
    <row r="81" spans="1:7">
      <c r="A81" s="53" t="s">
        <v>275</v>
      </c>
      <c r="B81" s="53" t="s">
        <v>42</v>
      </c>
      <c r="C81" s="53" t="s">
        <v>1</v>
      </c>
      <c r="D81" s="53" t="s">
        <v>132</v>
      </c>
      <c r="E81" s="53" t="s">
        <v>95</v>
      </c>
      <c r="F81" s="54">
        <v>2041.18994140625</v>
      </c>
      <c r="G81" s="56">
        <v>1350</v>
      </c>
    </row>
    <row r="82" spans="1:7">
      <c r="A82" s="53" t="s">
        <v>275</v>
      </c>
      <c r="B82" s="53" t="s">
        <v>42</v>
      </c>
      <c r="C82" s="53" t="s">
        <v>1</v>
      </c>
      <c r="D82" s="53" t="s">
        <v>132</v>
      </c>
      <c r="E82" s="53" t="s">
        <v>80</v>
      </c>
      <c r="F82" s="54">
        <v>595966.16943359375</v>
      </c>
      <c r="G82" s="56">
        <v>3547924.421875</v>
      </c>
    </row>
    <row r="83" spans="1:7">
      <c r="A83" s="53" t="s">
        <v>275</v>
      </c>
      <c r="B83" s="53" t="s">
        <v>42</v>
      </c>
      <c r="C83" s="53" t="s">
        <v>1</v>
      </c>
      <c r="D83" s="53" t="s">
        <v>132</v>
      </c>
      <c r="E83" s="53" t="s">
        <v>143</v>
      </c>
      <c r="F83" s="54">
        <v>74843.4765625</v>
      </c>
      <c r="G83" s="56">
        <v>134696</v>
      </c>
    </row>
    <row r="84" spans="1:7">
      <c r="A84" s="53" t="s">
        <v>275</v>
      </c>
      <c r="B84" s="53" t="s">
        <v>42</v>
      </c>
      <c r="C84" s="53" t="s">
        <v>1</v>
      </c>
      <c r="D84" s="53" t="s">
        <v>132</v>
      </c>
      <c r="E84" s="53" t="s">
        <v>133</v>
      </c>
      <c r="F84" s="54">
        <v>225528.333984375</v>
      </c>
      <c r="G84" s="56">
        <v>655927.5</v>
      </c>
    </row>
    <row r="85" spans="1:7">
      <c r="A85" s="53" t="s">
        <v>275</v>
      </c>
      <c r="B85" s="53" t="s">
        <v>42</v>
      </c>
      <c r="C85" s="53" t="s">
        <v>1</v>
      </c>
      <c r="D85" s="53" t="s">
        <v>138</v>
      </c>
      <c r="E85" s="53" t="s">
        <v>45</v>
      </c>
      <c r="F85" s="54">
        <v>17350.080078125</v>
      </c>
      <c r="G85" s="56">
        <v>76500</v>
      </c>
    </row>
    <row r="86" spans="1:7">
      <c r="A86" s="53" t="s">
        <v>275</v>
      </c>
      <c r="B86" s="53" t="s">
        <v>42</v>
      </c>
      <c r="C86" s="53" t="s">
        <v>1</v>
      </c>
      <c r="D86" s="53" t="s">
        <v>131</v>
      </c>
      <c r="E86" s="53" t="s">
        <v>45</v>
      </c>
      <c r="F86" s="54">
        <v>1131722.25</v>
      </c>
      <c r="G86" s="56">
        <v>776980.21875</v>
      </c>
    </row>
    <row r="87" spans="1:7">
      <c r="A87" s="53" t="s">
        <v>275</v>
      </c>
      <c r="B87" s="53" t="s">
        <v>42</v>
      </c>
      <c r="C87" s="53" t="s">
        <v>1</v>
      </c>
      <c r="D87" s="53" t="s">
        <v>138</v>
      </c>
      <c r="E87" s="53" t="s">
        <v>95</v>
      </c>
      <c r="F87" s="54">
        <v>884.510009765625</v>
      </c>
      <c r="G87" s="56">
        <v>885</v>
      </c>
    </row>
    <row r="88" spans="1:7">
      <c r="A88" s="53" t="s">
        <v>275</v>
      </c>
      <c r="B88" s="53" t="s">
        <v>42</v>
      </c>
      <c r="C88" s="53" t="s">
        <v>1</v>
      </c>
      <c r="D88" s="53" t="s">
        <v>139</v>
      </c>
      <c r="E88" s="53" t="s">
        <v>45</v>
      </c>
      <c r="F88" s="54">
        <v>370.1400146484375</v>
      </c>
      <c r="G88" s="56">
        <v>1478.5899658203125</v>
      </c>
    </row>
    <row r="89" spans="1:7">
      <c r="A89" s="53" t="s">
        <v>275</v>
      </c>
      <c r="B89" s="53" t="s">
        <v>42</v>
      </c>
      <c r="C89" s="53" t="s">
        <v>1</v>
      </c>
      <c r="D89" s="53" t="s">
        <v>139</v>
      </c>
      <c r="E89" s="53" t="s">
        <v>86</v>
      </c>
      <c r="F89" s="54">
        <v>10800</v>
      </c>
      <c r="G89" s="56">
        <v>18504</v>
      </c>
    </row>
    <row r="90" spans="1:7">
      <c r="A90" s="53" t="s">
        <v>275</v>
      </c>
      <c r="B90" s="53" t="s">
        <v>42</v>
      </c>
      <c r="C90" s="53" t="s">
        <v>1</v>
      </c>
      <c r="D90" s="53" t="s">
        <v>140</v>
      </c>
      <c r="E90" s="53" t="s">
        <v>76</v>
      </c>
      <c r="F90" s="54">
        <v>296040.875</v>
      </c>
      <c r="G90" s="56">
        <v>264886.1875</v>
      </c>
    </row>
    <row r="91" spans="1:7">
      <c r="A91" s="53" t="s">
        <v>275</v>
      </c>
      <c r="B91" s="53" t="s">
        <v>42</v>
      </c>
      <c r="C91" s="53" t="s">
        <v>1</v>
      </c>
      <c r="D91" s="53" t="s">
        <v>241</v>
      </c>
      <c r="E91" s="53" t="s">
        <v>76</v>
      </c>
      <c r="F91" s="54">
        <v>14549.5703125</v>
      </c>
      <c r="G91" s="56">
        <v>18225</v>
      </c>
    </row>
    <row r="92" spans="1:7">
      <c r="A92" s="53" t="s">
        <v>275</v>
      </c>
      <c r="B92" s="53" t="s">
        <v>42</v>
      </c>
      <c r="C92" s="53" t="s">
        <v>1</v>
      </c>
      <c r="D92" s="53" t="s">
        <v>138</v>
      </c>
      <c r="E92" s="53" t="s">
        <v>78</v>
      </c>
      <c r="F92" s="54">
        <v>74843.490234375</v>
      </c>
      <c r="G92" s="56">
        <v>167505.75</v>
      </c>
    </row>
    <row r="93" spans="1:7">
      <c r="A93" s="53" t="s">
        <v>275</v>
      </c>
      <c r="B93" s="53" t="s">
        <v>42</v>
      </c>
      <c r="C93" s="53" t="s">
        <v>1</v>
      </c>
      <c r="D93" s="53" t="s">
        <v>130</v>
      </c>
      <c r="E93" s="53" t="s">
        <v>136</v>
      </c>
      <c r="F93" s="54">
        <v>16000</v>
      </c>
      <c r="G93" s="56">
        <v>75746.5625</v>
      </c>
    </row>
    <row r="94" spans="1:7">
      <c r="A94" s="53" t="s">
        <v>275</v>
      </c>
      <c r="B94" s="53" t="s">
        <v>42</v>
      </c>
      <c r="C94" s="53" t="s">
        <v>1</v>
      </c>
      <c r="D94" s="53" t="s">
        <v>130</v>
      </c>
      <c r="E94" s="53" t="s">
        <v>133</v>
      </c>
      <c r="F94" s="54">
        <v>32333.4501953125</v>
      </c>
      <c r="G94" s="56">
        <v>465879.796875</v>
      </c>
    </row>
    <row r="95" spans="1:7">
      <c r="A95" s="53" t="s">
        <v>275</v>
      </c>
      <c r="B95" s="53" t="s">
        <v>42</v>
      </c>
      <c r="C95" s="53" t="s">
        <v>1</v>
      </c>
      <c r="D95" s="53" t="s">
        <v>130</v>
      </c>
      <c r="E95" s="53" t="s">
        <v>107</v>
      </c>
      <c r="F95" s="54">
        <v>238124.41650390625</v>
      </c>
      <c r="G95" s="56">
        <v>1932620.23828125</v>
      </c>
    </row>
    <row r="96" spans="1:7">
      <c r="A96" s="53" t="s">
        <v>275</v>
      </c>
      <c r="B96" s="53" t="s">
        <v>42</v>
      </c>
      <c r="C96" s="53" t="s">
        <v>1</v>
      </c>
      <c r="D96" s="53" t="s">
        <v>130</v>
      </c>
      <c r="E96" s="53" t="s">
        <v>145</v>
      </c>
      <c r="F96" s="54">
        <v>17570.25</v>
      </c>
      <c r="G96" s="56">
        <v>29000</v>
      </c>
    </row>
    <row r="97" spans="1:7">
      <c r="A97" s="53" t="s">
        <v>275</v>
      </c>
      <c r="B97" s="53" t="s">
        <v>42</v>
      </c>
      <c r="C97" s="53" t="s">
        <v>1</v>
      </c>
      <c r="D97" s="53" t="s">
        <v>130</v>
      </c>
      <c r="E97" s="53" t="s">
        <v>45</v>
      </c>
      <c r="F97" s="54">
        <v>189359.90777587891</v>
      </c>
      <c r="G97" s="56">
        <v>1858806.1126708984</v>
      </c>
    </row>
    <row r="98" spans="1:7">
      <c r="A98" s="53" t="s">
        <v>275</v>
      </c>
      <c r="B98" s="53" t="s">
        <v>42</v>
      </c>
      <c r="C98" s="53" t="s">
        <v>1</v>
      </c>
      <c r="D98" s="53" t="s">
        <v>130</v>
      </c>
      <c r="E98" s="53" t="s">
        <v>95</v>
      </c>
      <c r="F98" s="54">
        <v>4593.699951171875</v>
      </c>
      <c r="G98" s="56">
        <v>15457.150390625</v>
      </c>
    </row>
    <row r="99" spans="1:7">
      <c r="A99" s="53" t="s">
        <v>275</v>
      </c>
      <c r="B99" s="53" t="s">
        <v>42</v>
      </c>
      <c r="C99" s="53" t="s">
        <v>1</v>
      </c>
      <c r="D99" s="53" t="s">
        <v>131</v>
      </c>
      <c r="E99" s="53" t="s">
        <v>76</v>
      </c>
      <c r="F99" s="54">
        <v>502342.0078125</v>
      </c>
      <c r="G99" s="56">
        <v>483106.390625</v>
      </c>
    </row>
    <row r="100" spans="1:7">
      <c r="A100" s="53" t="s">
        <v>275</v>
      </c>
      <c r="B100" s="53" t="s">
        <v>42</v>
      </c>
      <c r="C100" s="53" t="s">
        <v>1</v>
      </c>
      <c r="D100" s="53" t="s">
        <v>130</v>
      </c>
      <c r="E100" s="53" t="s">
        <v>76</v>
      </c>
      <c r="F100" s="54">
        <v>218401.962890625</v>
      </c>
      <c r="G100" s="56">
        <v>226954.703125</v>
      </c>
    </row>
    <row r="101" spans="1:7">
      <c r="A101" s="53" t="s">
        <v>275</v>
      </c>
      <c r="B101" s="53" t="s">
        <v>42</v>
      </c>
      <c r="C101" s="53" t="s">
        <v>1</v>
      </c>
      <c r="D101" s="53" t="s">
        <v>131</v>
      </c>
      <c r="E101" s="53" t="s">
        <v>193</v>
      </c>
      <c r="F101" s="54">
        <v>1136133.578125</v>
      </c>
      <c r="G101" s="56">
        <v>3015136.3984375</v>
      </c>
    </row>
    <row r="102" spans="1:7">
      <c r="A102" s="53" t="s">
        <v>275</v>
      </c>
      <c r="B102" s="53" t="s">
        <v>42</v>
      </c>
      <c r="C102" s="53" t="s">
        <v>1</v>
      </c>
      <c r="D102" s="53" t="s">
        <v>144</v>
      </c>
      <c r="E102" s="53" t="s">
        <v>145</v>
      </c>
      <c r="F102" s="54">
        <v>412867.26953125</v>
      </c>
      <c r="G102" s="56">
        <v>697398.29296875</v>
      </c>
    </row>
    <row r="103" spans="1:7">
      <c r="A103" s="53" t="s">
        <v>275</v>
      </c>
      <c r="B103" s="53" t="s">
        <v>42</v>
      </c>
      <c r="C103" s="53" t="s">
        <v>1</v>
      </c>
      <c r="D103" s="53" t="s">
        <v>144</v>
      </c>
      <c r="E103" s="53" t="s">
        <v>45</v>
      </c>
      <c r="F103" s="54">
        <v>81.650001525878906</v>
      </c>
      <c r="G103" s="56">
        <v>163.80000305175781</v>
      </c>
    </row>
    <row r="104" spans="1:7">
      <c r="A104" s="53" t="s">
        <v>275</v>
      </c>
      <c r="B104" s="53" t="s">
        <v>42</v>
      </c>
      <c r="C104" s="53" t="s">
        <v>1</v>
      </c>
      <c r="D104" s="53" t="s">
        <v>140</v>
      </c>
      <c r="E104" s="53" t="s">
        <v>78</v>
      </c>
      <c r="F104" s="54">
        <v>199.58000183105469</v>
      </c>
      <c r="G104" s="56">
        <v>254.88999938964844</v>
      </c>
    </row>
    <row r="105" spans="1:7">
      <c r="A105" s="53" t="s">
        <v>275</v>
      </c>
      <c r="B105" s="53" t="s">
        <v>42</v>
      </c>
      <c r="C105" s="53" t="s">
        <v>1</v>
      </c>
      <c r="D105" s="53" t="s">
        <v>142</v>
      </c>
      <c r="E105" s="53" t="s">
        <v>45</v>
      </c>
      <c r="F105" s="54">
        <v>2790.97998046875</v>
      </c>
      <c r="G105" s="56">
        <v>4843.06005859375</v>
      </c>
    </row>
    <row r="106" spans="1:7">
      <c r="A106" s="53" t="s">
        <v>275</v>
      </c>
      <c r="B106" s="53" t="s">
        <v>42</v>
      </c>
      <c r="C106" s="53" t="s">
        <v>1</v>
      </c>
      <c r="D106" s="53" t="s">
        <v>130</v>
      </c>
      <c r="E106" s="53" t="s">
        <v>89</v>
      </c>
      <c r="F106" s="54">
        <v>479685.55725097656</v>
      </c>
      <c r="G106" s="56">
        <v>6513603.0361328125</v>
      </c>
    </row>
    <row r="107" spans="1:7">
      <c r="A107" s="53" t="s">
        <v>275</v>
      </c>
      <c r="B107" s="53" t="s">
        <v>42</v>
      </c>
      <c r="C107" s="53" t="s">
        <v>1</v>
      </c>
      <c r="D107" s="53" t="s">
        <v>131</v>
      </c>
      <c r="E107" s="53" t="s">
        <v>95</v>
      </c>
      <c r="F107" s="54">
        <v>1126.4300537109375</v>
      </c>
      <c r="G107" s="56">
        <v>1312.219970703125</v>
      </c>
    </row>
    <row r="108" spans="1:7">
      <c r="A108" s="53" t="s">
        <v>275</v>
      </c>
      <c r="B108" s="53" t="s">
        <v>42</v>
      </c>
      <c r="C108" s="53" t="s">
        <v>1</v>
      </c>
      <c r="D108" s="53" t="s">
        <v>130</v>
      </c>
      <c r="E108" s="53" t="s">
        <v>80</v>
      </c>
      <c r="F108" s="54">
        <v>63927.19140625</v>
      </c>
      <c r="G108" s="56">
        <v>430392.0703125</v>
      </c>
    </row>
    <row r="109" spans="1:7" ht="15.75" thickBot="1">
      <c r="A109" s="38" t="s">
        <v>275</v>
      </c>
      <c r="B109" s="39"/>
      <c r="C109" s="39"/>
      <c r="D109" s="39"/>
      <c r="E109" s="39"/>
      <c r="F109" s="39">
        <f>SUM(F78:F108)</f>
        <v>5804524.0867385864</v>
      </c>
      <c r="G109" s="40">
        <f>SUM(G78:G108)</f>
        <v>21537835.390441895</v>
      </c>
    </row>
    <row r="110" spans="1:7">
      <c r="A110" s="53" t="s">
        <v>307</v>
      </c>
      <c r="B110" s="53" t="s">
        <v>42</v>
      </c>
      <c r="C110" s="53" t="s">
        <v>1</v>
      </c>
      <c r="D110" s="53" t="s">
        <v>138</v>
      </c>
      <c r="E110" s="53" t="s">
        <v>135</v>
      </c>
      <c r="F110" s="54">
        <v>149686.9453125</v>
      </c>
      <c r="G110" s="56">
        <v>327500</v>
      </c>
    </row>
    <row r="111" spans="1:7">
      <c r="A111" s="53" t="s">
        <v>307</v>
      </c>
      <c r="B111" s="53" t="s">
        <v>42</v>
      </c>
      <c r="C111" s="53" t="s">
        <v>1</v>
      </c>
      <c r="D111" s="53" t="s">
        <v>132</v>
      </c>
      <c r="E111" s="53" t="s">
        <v>78</v>
      </c>
      <c r="F111" s="54">
        <v>1995.8299560546875</v>
      </c>
      <c r="G111" s="56">
        <v>6980</v>
      </c>
    </row>
    <row r="112" spans="1:7">
      <c r="A112" s="53" t="s">
        <v>307</v>
      </c>
      <c r="B112" s="53" t="s">
        <v>42</v>
      </c>
      <c r="C112" s="53" t="s">
        <v>1</v>
      </c>
      <c r="D112" s="53" t="s">
        <v>132</v>
      </c>
      <c r="E112" s="53" t="s">
        <v>95</v>
      </c>
      <c r="F112" s="54">
        <v>353.80999755859375</v>
      </c>
      <c r="G112" s="56">
        <v>1080</v>
      </c>
    </row>
    <row r="113" spans="1:7">
      <c r="A113" s="53" t="s">
        <v>307</v>
      </c>
      <c r="B113" s="53" t="s">
        <v>42</v>
      </c>
      <c r="C113" s="53" t="s">
        <v>1</v>
      </c>
      <c r="D113" s="53" t="s">
        <v>132</v>
      </c>
      <c r="E113" s="53" t="s">
        <v>80</v>
      </c>
      <c r="F113" s="54">
        <v>680708.2119140625</v>
      </c>
      <c r="G113" s="56">
        <v>3821330.953125</v>
      </c>
    </row>
    <row r="114" spans="1:7">
      <c r="A114" s="53" t="s">
        <v>307</v>
      </c>
      <c r="B114" s="53" t="s">
        <v>42</v>
      </c>
      <c r="C114" s="53" t="s">
        <v>1</v>
      </c>
      <c r="D114" s="53" t="s">
        <v>132</v>
      </c>
      <c r="E114" s="53" t="s">
        <v>45</v>
      </c>
      <c r="F114" s="54">
        <v>290292.888671875</v>
      </c>
      <c r="G114" s="56">
        <v>641105.25</v>
      </c>
    </row>
    <row r="115" spans="1:7">
      <c r="A115" s="53" t="s">
        <v>307</v>
      </c>
      <c r="B115" s="53" t="s">
        <v>42</v>
      </c>
      <c r="C115" s="53" t="s">
        <v>1</v>
      </c>
      <c r="D115" s="53" t="s">
        <v>132</v>
      </c>
      <c r="E115" s="53" t="s">
        <v>136</v>
      </c>
      <c r="F115" s="54">
        <v>374217.3828125</v>
      </c>
      <c r="G115" s="56">
        <v>1024260</v>
      </c>
    </row>
    <row r="116" spans="1:7">
      <c r="A116" s="53" t="s">
        <v>307</v>
      </c>
      <c r="B116" s="53" t="s">
        <v>42</v>
      </c>
      <c r="C116" s="53" t="s">
        <v>1</v>
      </c>
      <c r="D116" s="53" t="s">
        <v>132</v>
      </c>
      <c r="E116" s="53" t="s">
        <v>107</v>
      </c>
      <c r="F116" s="54">
        <v>49895.6484375</v>
      </c>
      <c r="G116" s="56">
        <v>152500</v>
      </c>
    </row>
    <row r="117" spans="1:7">
      <c r="A117" s="53" t="s">
        <v>307</v>
      </c>
      <c r="B117" s="53" t="s">
        <v>42</v>
      </c>
      <c r="C117" s="53" t="s">
        <v>1</v>
      </c>
      <c r="D117" s="53" t="s">
        <v>138</v>
      </c>
      <c r="E117" s="53" t="s">
        <v>45</v>
      </c>
      <c r="F117" s="54">
        <v>209173.916015625</v>
      </c>
      <c r="G117" s="56">
        <v>538783.25390625</v>
      </c>
    </row>
    <row r="118" spans="1:7">
      <c r="A118" s="53" t="s">
        <v>307</v>
      </c>
      <c r="B118" s="53" t="s">
        <v>42</v>
      </c>
      <c r="C118" s="53" t="s">
        <v>1</v>
      </c>
      <c r="D118" s="53" t="s">
        <v>131</v>
      </c>
      <c r="E118" s="53" t="s">
        <v>45</v>
      </c>
      <c r="F118" s="54">
        <v>1054303.231918335</v>
      </c>
      <c r="G118" s="56">
        <v>995275.61413574219</v>
      </c>
    </row>
    <row r="119" spans="1:7">
      <c r="A119" s="53" t="s">
        <v>307</v>
      </c>
      <c r="B119" s="53" t="s">
        <v>42</v>
      </c>
      <c r="C119" s="53" t="s">
        <v>1</v>
      </c>
      <c r="D119" s="53" t="s">
        <v>139</v>
      </c>
      <c r="E119" s="53" t="s">
        <v>145</v>
      </c>
      <c r="F119" s="54">
        <v>28943.720703125</v>
      </c>
      <c r="G119" s="56">
        <v>61250.48974609375</v>
      </c>
    </row>
    <row r="120" spans="1:7">
      <c r="A120" s="53" t="s">
        <v>307</v>
      </c>
      <c r="B120" s="53" t="s">
        <v>42</v>
      </c>
      <c r="C120" s="53" t="s">
        <v>1</v>
      </c>
      <c r="D120" s="53" t="s">
        <v>139</v>
      </c>
      <c r="E120" s="53" t="s">
        <v>95</v>
      </c>
      <c r="F120" s="54">
        <v>88.610000610351563</v>
      </c>
      <c r="G120" s="56">
        <v>503.94000244140625</v>
      </c>
    </row>
    <row r="121" spans="1:7">
      <c r="A121" s="53" t="s">
        <v>307</v>
      </c>
      <c r="B121" s="53" t="s">
        <v>42</v>
      </c>
      <c r="C121" s="53" t="s">
        <v>1</v>
      </c>
      <c r="D121" s="53" t="s">
        <v>139</v>
      </c>
      <c r="E121" s="53" t="s">
        <v>86</v>
      </c>
      <c r="F121" s="54">
        <v>6466.47998046875</v>
      </c>
      <c r="G121" s="56">
        <v>11102.400390625</v>
      </c>
    </row>
    <row r="122" spans="1:7">
      <c r="A122" s="53" t="s">
        <v>307</v>
      </c>
      <c r="B122" s="53" t="s">
        <v>42</v>
      </c>
      <c r="C122" s="53" t="s">
        <v>1</v>
      </c>
      <c r="D122" s="53" t="s">
        <v>241</v>
      </c>
      <c r="E122" s="53" t="s">
        <v>320</v>
      </c>
      <c r="F122" s="54">
        <v>7652</v>
      </c>
      <c r="G122" s="56">
        <v>22697.279296875</v>
      </c>
    </row>
    <row r="123" spans="1:7">
      <c r="A123" s="53" t="s">
        <v>307</v>
      </c>
      <c r="B123" s="53" t="s">
        <v>42</v>
      </c>
      <c r="C123" s="53" t="s">
        <v>1</v>
      </c>
      <c r="D123" s="53" t="s">
        <v>132</v>
      </c>
      <c r="E123" s="53" t="s">
        <v>143</v>
      </c>
      <c r="F123" s="54">
        <v>99791.296875</v>
      </c>
      <c r="G123" s="56">
        <v>265600</v>
      </c>
    </row>
    <row r="124" spans="1:7">
      <c r="A124" s="53" t="s">
        <v>307</v>
      </c>
      <c r="B124" s="53" t="s">
        <v>42</v>
      </c>
      <c r="C124" s="53" t="s">
        <v>1</v>
      </c>
      <c r="D124" s="53" t="s">
        <v>130</v>
      </c>
      <c r="E124" s="53" t="s">
        <v>45</v>
      </c>
      <c r="F124" s="54">
        <v>57359.850769042969</v>
      </c>
      <c r="G124" s="56">
        <v>5950026.57421875</v>
      </c>
    </row>
    <row r="125" spans="1:7">
      <c r="A125" s="53" t="s">
        <v>307</v>
      </c>
      <c r="B125" s="53" t="s">
        <v>42</v>
      </c>
      <c r="C125" s="53" t="s">
        <v>1</v>
      </c>
      <c r="D125" s="53" t="s">
        <v>243</v>
      </c>
      <c r="E125" s="53" t="s">
        <v>95</v>
      </c>
      <c r="F125" s="54">
        <v>299.3699951171875</v>
      </c>
      <c r="G125" s="56">
        <v>585</v>
      </c>
    </row>
    <row r="126" spans="1:7">
      <c r="A126" s="53" t="s">
        <v>307</v>
      </c>
      <c r="B126" s="53" t="s">
        <v>42</v>
      </c>
      <c r="C126" s="53" t="s">
        <v>1</v>
      </c>
      <c r="D126" s="53" t="s">
        <v>142</v>
      </c>
      <c r="E126" s="53" t="s">
        <v>76</v>
      </c>
      <c r="F126" s="54">
        <v>258475.796875</v>
      </c>
      <c r="G126" s="56">
        <v>243378</v>
      </c>
    </row>
    <row r="127" spans="1:7">
      <c r="A127" s="53" t="s">
        <v>307</v>
      </c>
      <c r="B127" s="53" t="s">
        <v>42</v>
      </c>
      <c r="C127" s="53" t="s">
        <v>1</v>
      </c>
      <c r="D127" s="53" t="s">
        <v>319</v>
      </c>
      <c r="E127" s="53" t="s">
        <v>89</v>
      </c>
      <c r="F127" s="54">
        <v>76032</v>
      </c>
      <c r="G127" s="56">
        <v>286418</v>
      </c>
    </row>
    <row r="128" spans="1:7">
      <c r="A128" s="53" t="s">
        <v>307</v>
      </c>
      <c r="B128" s="53" t="s">
        <v>42</v>
      </c>
      <c r="C128" s="53" t="s">
        <v>1</v>
      </c>
      <c r="D128" s="53" t="s">
        <v>319</v>
      </c>
      <c r="E128" s="53" t="s">
        <v>107</v>
      </c>
      <c r="F128" s="54">
        <v>216546.318359375</v>
      </c>
      <c r="G128" s="56">
        <v>1266809.8515625</v>
      </c>
    </row>
    <row r="129" spans="1:7">
      <c r="A129" s="53" t="s">
        <v>307</v>
      </c>
      <c r="B129" s="53" t="s">
        <v>42</v>
      </c>
      <c r="C129" s="53" t="s">
        <v>1</v>
      </c>
      <c r="D129" s="53" t="s">
        <v>130</v>
      </c>
      <c r="E129" s="53" t="s">
        <v>89</v>
      </c>
      <c r="F129" s="54">
        <v>370683.1494140625</v>
      </c>
      <c r="G129" s="56">
        <v>1427137.068359375</v>
      </c>
    </row>
    <row r="130" spans="1:7">
      <c r="A130" s="53" t="s">
        <v>307</v>
      </c>
      <c r="B130" s="53" t="s">
        <v>42</v>
      </c>
      <c r="C130" s="53" t="s">
        <v>1</v>
      </c>
      <c r="D130" s="53" t="s">
        <v>130</v>
      </c>
      <c r="E130" s="53" t="s">
        <v>133</v>
      </c>
      <c r="F130" s="54">
        <v>17993.369140625</v>
      </c>
      <c r="G130" s="56">
        <v>254788.5625</v>
      </c>
    </row>
    <row r="131" spans="1:7">
      <c r="A131" s="53" t="s">
        <v>307</v>
      </c>
      <c r="B131" s="53" t="s">
        <v>42</v>
      </c>
      <c r="C131" s="53" t="s">
        <v>1</v>
      </c>
      <c r="D131" s="53" t="s">
        <v>132</v>
      </c>
      <c r="E131" s="53" t="s">
        <v>234</v>
      </c>
      <c r="F131" s="54">
        <v>49895.6484375</v>
      </c>
      <c r="G131" s="56">
        <v>125000</v>
      </c>
    </row>
    <row r="132" spans="1:7">
      <c r="A132" s="53" t="s">
        <v>307</v>
      </c>
      <c r="B132" s="53" t="s">
        <v>42</v>
      </c>
      <c r="C132" s="53" t="s">
        <v>1</v>
      </c>
      <c r="D132" s="53" t="s">
        <v>130</v>
      </c>
      <c r="E132" s="53" t="s">
        <v>78</v>
      </c>
      <c r="F132" s="54">
        <v>8255.81005859375</v>
      </c>
      <c r="G132" s="56">
        <v>69297.30859375</v>
      </c>
    </row>
    <row r="133" spans="1:7">
      <c r="A133" s="53" t="s">
        <v>307</v>
      </c>
      <c r="B133" s="53" t="s">
        <v>42</v>
      </c>
      <c r="C133" s="53" t="s">
        <v>1</v>
      </c>
      <c r="D133" s="53" t="s">
        <v>132</v>
      </c>
      <c r="E133" s="53" t="s">
        <v>133</v>
      </c>
      <c r="F133" s="54">
        <v>149686.9453125</v>
      </c>
      <c r="G133" s="56">
        <v>431607.5</v>
      </c>
    </row>
    <row r="134" spans="1:7">
      <c r="A134" s="53" t="s">
        <v>307</v>
      </c>
      <c r="B134" s="53" t="s">
        <v>42</v>
      </c>
      <c r="C134" s="53" t="s">
        <v>1</v>
      </c>
      <c r="D134" s="53" t="s">
        <v>130</v>
      </c>
      <c r="E134" s="53" t="s">
        <v>95</v>
      </c>
      <c r="F134" s="54">
        <v>16385.249755859375</v>
      </c>
      <c r="G134" s="56">
        <v>281618.68359375</v>
      </c>
    </row>
    <row r="135" spans="1:7">
      <c r="A135" s="53" t="s">
        <v>307</v>
      </c>
      <c r="B135" s="53" t="s">
        <v>42</v>
      </c>
      <c r="C135" s="53" t="s">
        <v>1</v>
      </c>
      <c r="D135" s="53" t="s">
        <v>130</v>
      </c>
      <c r="E135" s="53" t="s">
        <v>80</v>
      </c>
      <c r="F135" s="54">
        <v>204549.970703125</v>
      </c>
      <c r="G135" s="56">
        <v>1714182.3671875</v>
      </c>
    </row>
    <row r="136" spans="1:7">
      <c r="A136" s="53" t="s">
        <v>307</v>
      </c>
      <c r="B136" s="53" t="s">
        <v>42</v>
      </c>
      <c r="C136" s="53" t="s">
        <v>1</v>
      </c>
      <c r="D136" s="53" t="s">
        <v>144</v>
      </c>
      <c r="E136" s="53" t="s">
        <v>145</v>
      </c>
      <c r="F136" s="54">
        <v>480872.36962890625</v>
      </c>
      <c r="G136" s="56">
        <v>801937.904296875</v>
      </c>
    </row>
    <row r="137" spans="1:7">
      <c r="A137" s="53" t="s">
        <v>307</v>
      </c>
      <c r="B137" s="53" t="s">
        <v>42</v>
      </c>
      <c r="C137" s="53" t="s">
        <v>1</v>
      </c>
      <c r="D137" s="53" t="s">
        <v>131</v>
      </c>
      <c r="E137" s="53" t="s">
        <v>193</v>
      </c>
      <c r="F137" s="54">
        <v>994370.2265625</v>
      </c>
      <c r="G137" s="56">
        <v>368322.2890625</v>
      </c>
    </row>
    <row r="138" spans="1:7">
      <c r="A138" s="53" t="s">
        <v>307</v>
      </c>
      <c r="B138" s="53" t="s">
        <v>42</v>
      </c>
      <c r="C138" s="53" t="s">
        <v>1</v>
      </c>
      <c r="D138" s="53" t="s">
        <v>140</v>
      </c>
      <c r="E138" s="53" t="s">
        <v>76</v>
      </c>
      <c r="F138" s="54">
        <v>303230.28125</v>
      </c>
      <c r="G138" s="56">
        <v>288449.09375</v>
      </c>
    </row>
    <row r="139" spans="1:7">
      <c r="A139" s="53" t="s">
        <v>307</v>
      </c>
      <c r="B139" s="53" t="s">
        <v>42</v>
      </c>
      <c r="C139" s="53" t="s">
        <v>1</v>
      </c>
      <c r="D139" s="53" t="s">
        <v>131</v>
      </c>
      <c r="E139" s="53" t="s">
        <v>76</v>
      </c>
      <c r="F139" s="54">
        <v>402200.25</v>
      </c>
      <c r="G139" s="56">
        <v>395234.109375</v>
      </c>
    </row>
    <row r="140" spans="1:7">
      <c r="A140" s="53" t="s">
        <v>307</v>
      </c>
      <c r="B140" s="53" t="s">
        <v>42</v>
      </c>
      <c r="C140" s="53" t="s">
        <v>1</v>
      </c>
      <c r="D140" s="53" t="s">
        <v>132</v>
      </c>
      <c r="E140" s="53" t="s">
        <v>75</v>
      </c>
      <c r="F140" s="54">
        <v>125737.0390625</v>
      </c>
      <c r="G140" s="56">
        <v>370579.46875</v>
      </c>
    </row>
    <row r="141" spans="1:7">
      <c r="A141" s="53" t="s">
        <v>307</v>
      </c>
      <c r="B141" s="53" t="s">
        <v>42</v>
      </c>
      <c r="C141" s="53" t="s">
        <v>1</v>
      </c>
      <c r="D141" s="53" t="s">
        <v>130</v>
      </c>
      <c r="E141" s="53" t="s">
        <v>107</v>
      </c>
      <c r="F141" s="54">
        <v>186823.74633789062</v>
      </c>
      <c r="G141" s="56">
        <v>1586757.12109375</v>
      </c>
    </row>
    <row r="142" spans="1:7" ht="15.75" thickBot="1">
      <c r="A142" s="38" t="s">
        <v>307</v>
      </c>
      <c r="B142" s="39"/>
      <c r="C142" s="39"/>
      <c r="D142" s="39"/>
      <c r="E142" s="39"/>
      <c r="F142" s="39">
        <f>SUM(F110:F141)</f>
        <v>6872967.3642578125</v>
      </c>
      <c r="G142" s="40">
        <f>SUM(G110:G141)</f>
        <v>23732098.082946777</v>
      </c>
    </row>
    <row r="143" spans="1:7">
      <c r="A143" s="53" t="s">
        <v>324</v>
      </c>
      <c r="B143" s="53" t="s">
        <v>42</v>
      </c>
      <c r="C143" s="53" t="s">
        <v>1</v>
      </c>
      <c r="D143" s="53" t="s">
        <v>243</v>
      </c>
      <c r="E143" s="53" t="s">
        <v>95</v>
      </c>
      <c r="F143" s="54">
        <v>1295.469970703125</v>
      </c>
      <c r="G143" s="56">
        <v>1835.5799865722656</v>
      </c>
    </row>
    <row r="144" spans="1:7">
      <c r="A144" s="53" t="s">
        <v>324</v>
      </c>
      <c r="B144" s="53" t="s">
        <v>42</v>
      </c>
      <c r="C144" s="53" t="s">
        <v>1</v>
      </c>
      <c r="D144" s="53" t="s">
        <v>138</v>
      </c>
      <c r="E144" s="53" t="s">
        <v>80</v>
      </c>
      <c r="F144" s="54">
        <v>7472.3701171875</v>
      </c>
      <c r="G144" s="56">
        <v>55263</v>
      </c>
    </row>
    <row r="145" spans="1:7">
      <c r="A145" s="53" t="s">
        <v>324</v>
      </c>
      <c r="B145" s="53" t="s">
        <v>42</v>
      </c>
      <c r="C145" s="53" t="s">
        <v>1</v>
      </c>
      <c r="D145" s="53" t="s">
        <v>130</v>
      </c>
      <c r="E145" s="53" t="s">
        <v>45</v>
      </c>
      <c r="F145" s="54">
        <v>25525.810117721558</v>
      </c>
      <c r="G145" s="56">
        <v>179624.5986328125</v>
      </c>
    </row>
    <row r="146" spans="1:7">
      <c r="A146" s="53" t="s">
        <v>324</v>
      </c>
      <c r="B146" s="53" t="s">
        <v>42</v>
      </c>
      <c r="C146" s="53" t="s">
        <v>1</v>
      </c>
      <c r="D146" s="53" t="s">
        <v>130</v>
      </c>
      <c r="E146" s="53" t="s">
        <v>45</v>
      </c>
      <c r="F146" s="54">
        <v>99207.83984375</v>
      </c>
      <c r="G146" s="56">
        <v>1295381.8125</v>
      </c>
    </row>
    <row r="147" spans="1:7">
      <c r="A147" s="53" t="s">
        <v>324</v>
      </c>
      <c r="B147" s="53" t="s">
        <v>42</v>
      </c>
      <c r="C147" s="53" t="s">
        <v>1</v>
      </c>
      <c r="D147" s="53" t="s">
        <v>132</v>
      </c>
      <c r="E147" s="53" t="s">
        <v>174</v>
      </c>
      <c r="F147" s="54">
        <v>50000</v>
      </c>
      <c r="G147" s="56">
        <v>154850</v>
      </c>
    </row>
    <row r="148" spans="1:7">
      <c r="A148" s="53" t="s">
        <v>324</v>
      </c>
      <c r="B148" s="53" t="s">
        <v>42</v>
      </c>
      <c r="C148" s="53" t="s">
        <v>1</v>
      </c>
      <c r="D148" s="53" t="s">
        <v>130</v>
      </c>
      <c r="E148" s="53" t="s">
        <v>133</v>
      </c>
      <c r="F148" s="54">
        <v>17929.869140625</v>
      </c>
      <c r="G148" s="56">
        <v>198317.765625</v>
      </c>
    </row>
    <row r="149" spans="1:7">
      <c r="A149" s="53" t="s">
        <v>324</v>
      </c>
      <c r="B149" s="53" t="s">
        <v>42</v>
      </c>
      <c r="C149" s="53" t="s">
        <v>1</v>
      </c>
      <c r="D149" s="53" t="s">
        <v>132</v>
      </c>
      <c r="E149" s="53" t="s">
        <v>143</v>
      </c>
      <c r="F149" s="54">
        <v>74843.4765625</v>
      </c>
      <c r="G149" s="56">
        <v>233358.0625</v>
      </c>
    </row>
    <row r="150" spans="1:7">
      <c r="A150" s="53" t="s">
        <v>324</v>
      </c>
      <c r="B150" s="53" t="s">
        <v>42</v>
      </c>
      <c r="C150" s="53" t="s">
        <v>1</v>
      </c>
      <c r="D150" s="53" t="s">
        <v>144</v>
      </c>
      <c r="E150" s="53" t="s">
        <v>145</v>
      </c>
      <c r="F150" s="54">
        <v>55055.5390625</v>
      </c>
      <c r="G150" s="56">
        <v>89610</v>
      </c>
    </row>
    <row r="151" spans="1:7">
      <c r="A151" s="53" t="s">
        <v>324</v>
      </c>
      <c r="B151" s="53" t="s">
        <v>42</v>
      </c>
      <c r="C151" s="53" t="s">
        <v>1</v>
      </c>
      <c r="D151" s="53" t="s">
        <v>132</v>
      </c>
      <c r="E151" s="53" t="s">
        <v>107</v>
      </c>
      <c r="F151" s="54">
        <v>24773.189453125</v>
      </c>
      <c r="G151" s="56">
        <v>75778.3125</v>
      </c>
    </row>
    <row r="152" spans="1:7">
      <c r="A152" s="53" t="s">
        <v>324</v>
      </c>
      <c r="B152" s="53" t="s">
        <v>42</v>
      </c>
      <c r="C152" s="53" t="s">
        <v>1</v>
      </c>
      <c r="D152" s="53" t="s">
        <v>130</v>
      </c>
      <c r="E152" s="53" t="s">
        <v>306</v>
      </c>
      <c r="F152" s="54">
        <v>4158.419921875</v>
      </c>
      <c r="G152" s="56">
        <v>48153.6015625</v>
      </c>
    </row>
    <row r="153" spans="1:7">
      <c r="A153" s="53" t="s">
        <v>324</v>
      </c>
      <c r="B153" s="53" t="s">
        <v>42</v>
      </c>
      <c r="C153" s="53" t="s">
        <v>1</v>
      </c>
      <c r="D153" s="53" t="s">
        <v>132</v>
      </c>
      <c r="E153" s="53" t="s">
        <v>133</v>
      </c>
      <c r="F153" s="54">
        <v>24947.830078125</v>
      </c>
      <c r="G153" s="56">
        <v>76875</v>
      </c>
    </row>
    <row r="154" spans="1:7">
      <c r="A154" s="53" t="s">
        <v>324</v>
      </c>
      <c r="B154" s="53" t="s">
        <v>42</v>
      </c>
      <c r="C154" s="53" t="s">
        <v>1</v>
      </c>
      <c r="D154" s="53" t="s">
        <v>140</v>
      </c>
      <c r="E154" s="53" t="s">
        <v>78</v>
      </c>
      <c r="F154" s="54">
        <v>199.58000183105469</v>
      </c>
      <c r="G154" s="56">
        <v>789</v>
      </c>
    </row>
    <row r="155" spans="1:7">
      <c r="A155" s="53" t="s">
        <v>324</v>
      </c>
      <c r="B155" s="53" t="s">
        <v>42</v>
      </c>
      <c r="C155" s="53" t="s">
        <v>1</v>
      </c>
      <c r="D155" s="53" t="s">
        <v>140</v>
      </c>
      <c r="E155" s="53" t="s">
        <v>76</v>
      </c>
      <c r="F155" s="54">
        <v>462373.578125</v>
      </c>
      <c r="G155" s="56">
        <v>341035.61560058594</v>
      </c>
    </row>
    <row r="156" spans="1:7">
      <c r="A156" s="53" t="s">
        <v>324</v>
      </c>
      <c r="B156" s="53" t="s">
        <v>42</v>
      </c>
      <c r="C156" s="53" t="s">
        <v>1</v>
      </c>
      <c r="D156" s="53" t="s">
        <v>131</v>
      </c>
      <c r="E156" s="53" t="s">
        <v>76</v>
      </c>
      <c r="F156" s="54">
        <v>484315.0625</v>
      </c>
      <c r="G156" s="56">
        <v>451717.5</v>
      </c>
    </row>
    <row r="157" spans="1:7">
      <c r="A157" s="53" t="s">
        <v>324</v>
      </c>
      <c r="B157" s="53" t="s">
        <v>42</v>
      </c>
      <c r="C157" s="53" t="s">
        <v>1</v>
      </c>
      <c r="D157" s="53" t="s">
        <v>132</v>
      </c>
      <c r="E157" s="53" t="s">
        <v>80</v>
      </c>
      <c r="F157" s="54">
        <v>684335.0703125</v>
      </c>
      <c r="G157" s="56">
        <v>3267038.0546875</v>
      </c>
    </row>
    <row r="158" spans="1:7">
      <c r="A158" s="53" t="s">
        <v>324</v>
      </c>
      <c r="B158" s="53" t="s">
        <v>42</v>
      </c>
      <c r="C158" s="53" t="s">
        <v>1</v>
      </c>
      <c r="D158" s="53" t="s">
        <v>319</v>
      </c>
      <c r="E158" s="53" t="s">
        <v>76</v>
      </c>
      <c r="F158" s="54">
        <v>18845.240234375</v>
      </c>
      <c r="G158" s="56">
        <v>19845</v>
      </c>
    </row>
    <row r="159" spans="1:7">
      <c r="A159" s="53" t="s">
        <v>324</v>
      </c>
      <c r="B159" s="53" t="s">
        <v>42</v>
      </c>
      <c r="C159" s="53" t="s">
        <v>1</v>
      </c>
      <c r="D159" s="53" t="s">
        <v>138</v>
      </c>
      <c r="E159" s="53" t="s">
        <v>75</v>
      </c>
      <c r="F159" s="54">
        <v>36000</v>
      </c>
      <c r="G159" s="56">
        <v>109732.3203125</v>
      </c>
    </row>
    <row r="160" spans="1:7">
      <c r="A160" s="53" t="s">
        <v>324</v>
      </c>
      <c r="B160" s="53" t="s">
        <v>42</v>
      </c>
      <c r="C160" s="53" t="s">
        <v>1</v>
      </c>
      <c r="D160" s="53" t="s">
        <v>132</v>
      </c>
      <c r="E160" s="53" t="s">
        <v>95</v>
      </c>
      <c r="F160" s="54">
        <v>1306.3599853515625</v>
      </c>
      <c r="G160" s="56">
        <v>1585.4600219726562</v>
      </c>
    </row>
    <row r="161" spans="1:7">
      <c r="A161" s="53" t="s">
        <v>324</v>
      </c>
      <c r="B161" s="53" t="s">
        <v>42</v>
      </c>
      <c r="C161" s="53" t="s">
        <v>1</v>
      </c>
      <c r="D161" s="53" t="s">
        <v>144</v>
      </c>
      <c r="E161" s="53" t="s">
        <v>145</v>
      </c>
      <c r="F161" s="54">
        <v>17180.890625</v>
      </c>
      <c r="G161" s="56">
        <v>31637.19921875</v>
      </c>
    </row>
    <row r="162" spans="1:7">
      <c r="A162" s="53" t="s">
        <v>324</v>
      </c>
      <c r="B162" s="53" t="s">
        <v>42</v>
      </c>
      <c r="C162" s="53" t="s">
        <v>1</v>
      </c>
      <c r="D162" s="53" t="s">
        <v>131</v>
      </c>
      <c r="E162" s="53" t="s">
        <v>95</v>
      </c>
      <c r="F162" s="54">
        <v>1469.199951171875</v>
      </c>
      <c r="G162" s="56">
        <v>1218</v>
      </c>
    </row>
    <row r="163" spans="1:7">
      <c r="A163" s="53" t="s">
        <v>324</v>
      </c>
      <c r="B163" s="53" t="s">
        <v>42</v>
      </c>
      <c r="C163" s="53" t="s">
        <v>1</v>
      </c>
      <c r="D163" s="53" t="s">
        <v>144</v>
      </c>
      <c r="E163" s="53" t="s">
        <v>145</v>
      </c>
      <c r="F163" s="54">
        <v>406385.171875</v>
      </c>
      <c r="G163" s="56">
        <v>582781.8984375</v>
      </c>
    </row>
    <row r="164" spans="1:7">
      <c r="A164" s="53" t="s">
        <v>324</v>
      </c>
      <c r="B164" s="53" t="s">
        <v>42</v>
      </c>
      <c r="C164" s="53" t="s">
        <v>1</v>
      </c>
      <c r="D164" s="53" t="s">
        <v>139</v>
      </c>
      <c r="E164" s="53" t="s">
        <v>45</v>
      </c>
      <c r="F164" s="54">
        <v>8912.26953125</v>
      </c>
      <c r="G164" s="56">
        <v>38992</v>
      </c>
    </row>
    <row r="165" spans="1:7">
      <c r="A165" s="53" t="s">
        <v>324</v>
      </c>
      <c r="B165" s="53" t="s">
        <v>42</v>
      </c>
      <c r="C165" s="53" t="s">
        <v>1</v>
      </c>
      <c r="D165" s="53" t="s">
        <v>130</v>
      </c>
      <c r="E165" s="53" t="s">
        <v>95</v>
      </c>
      <c r="F165" s="54">
        <v>37481.12109375</v>
      </c>
      <c r="G165" s="56">
        <v>134151.125</v>
      </c>
    </row>
    <row r="166" spans="1:7">
      <c r="A166" s="53" t="s">
        <v>324</v>
      </c>
      <c r="B166" s="53" t="s">
        <v>42</v>
      </c>
      <c r="C166" s="53" t="s">
        <v>1</v>
      </c>
      <c r="D166" s="53" t="s">
        <v>132</v>
      </c>
      <c r="E166" s="53" t="s">
        <v>45</v>
      </c>
      <c r="F166" s="54">
        <v>18960.349609375</v>
      </c>
      <c r="G166" s="56">
        <v>67070</v>
      </c>
    </row>
    <row r="167" spans="1:7">
      <c r="A167" s="53" t="s">
        <v>324</v>
      </c>
      <c r="B167" s="53" t="s">
        <v>42</v>
      </c>
      <c r="C167" s="53" t="s">
        <v>1</v>
      </c>
      <c r="D167" s="53" t="s">
        <v>138</v>
      </c>
      <c r="E167" s="53" t="s">
        <v>45</v>
      </c>
      <c r="F167" s="54">
        <v>403032.125</v>
      </c>
      <c r="G167" s="56">
        <v>926001</v>
      </c>
    </row>
    <row r="168" spans="1:7">
      <c r="A168" s="53" t="s">
        <v>324</v>
      </c>
      <c r="B168" s="53" t="s">
        <v>42</v>
      </c>
      <c r="C168" s="53" t="s">
        <v>1</v>
      </c>
      <c r="D168" s="53" t="s">
        <v>130</v>
      </c>
      <c r="E168" s="53" t="s">
        <v>145</v>
      </c>
      <c r="F168" s="54">
        <v>17570.849609375</v>
      </c>
      <c r="G168" s="56">
        <v>29000</v>
      </c>
    </row>
    <row r="169" spans="1:7">
      <c r="A169" s="53" t="s">
        <v>324</v>
      </c>
      <c r="B169" s="53" t="s">
        <v>42</v>
      </c>
      <c r="C169" s="53" t="s">
        <v>1</v>
      </c>
      <c r="D169" s="53" t="s">
        <v>144</v>
      </c>
      <c r="E169" s="53" t="s">
        <v>145</v>
      </c>
      <c r="F169" s="54">
        <v>35141.099609375</v>
      </c>
      <c r="G169" s="56">
        <v>59390.220703125</v>
      </c>
    </row>
    <row r="170" spans="1:7">
      <c r="A170" s="53" t="s">
        <v>324</v>
      </c>
      <c r="B170" s="53" t="s">
        <v>42</v>
      </c>
      <c r="C170" s="53" t="s">
        <v>1</v>
      </c>
      <c r="D170" s="53" t="s">
        <v>132</v>
      </c>
      <c r="E170" s="53" t="s">
        <v>133</v>
      </c>
      <c r="F170" s="54">
        <v>49895.6484375</v>
      </c>
      <c r="G170" s="56">
        <v>188500</v>
      </c>
    </row>
    <row r="171" spans="1:7">
      <c r="A171" s="53" t="s">
        <v>324</v>
      </c>
      <c r="B171" s="53" t="s">
        <v>42</v>
      </c>
      <c r="C171" s="53" t="s">
        <v>1</v>
      </c>
      <c r="D171" s="53" t="s">
        <v>132</v>
      </c>
      <c r="E171" s="53" t="s">
        <v>45</v>
      </c>
      <c r="F171" s="54">
        <v>19085.08984375</v>
      </c>
      <c r="G171" s="56">
        <v>45022.87109375</v>
      </c>
    </row>
    <row r="172" spans="1:7">
      <c r="A172" s="53" t="s">
        <v>324</v>
      </c>
      <c r="B172" s="53" t="s">
        <v>42</v>
      </c>
      <c r="C172" s="53" t="s">
        <v>1</v>
      </c>
      <c r="D172" s="53" t="s">
        <v>132</v>
      </c>
      <c r="E172" s="53" t="s">
        <v>133</v>
      </c>
      <c r="F172" s="54">
        <v>25000</v>
      </c>
      <c r="G172" s="56">
        <v>76250</v>
      </c>
    </row>
    <row r="173" spans="1:7">
      <c r="A173" s="53" t="s">
        <v>324</v>
      </c>
      <c r="B173" s="53" t="s">
        <v>42</v>
      </c>
      <c r="C173" s="53" t="s">
        <v>1</v>
      </c>
      <c r="D173" s="53" t="s">
        <v>132</v>
      </c>
      <c r="E173" s="53" t="s">
        <v>133</v>
      </c>
      <c r="F173" s="54">
        <v>50000</v>
      </c>
      <c r="G173" s="56">
        <v>155000</v>
      </c>
    </row>
    <row r="174" spans="1:7">
      <c r="A174" s="53" t="s">
        <v>324</v>
      </c>
      <c r="B174" s="53" t="s">
        <v>42</v>
      </c>
      <c r="C174" s="53" t="s">
        <v>1</v>
      </c>
      <c r="D174" s="53" t="s">
        <v>130</v>
      </c>
      <c r="E174" s="53" t="s">
        <v>107</v>
      </c>
      <c r="F174" s="54">
        <v>13406.9599609375</v>
      </c>
      <c r="G174" s="56">
        <v>69197.5</v>
      </c>
    </row>
    <row r="175" spans="1:7">
      <c r="A175" s="53" t="s">
        <v>324</v>
      </c>
      <c r="B175" s="53" t="s">
        <v>42</v>
      </c>
      <c r="C175" s="53" t="s">
        <v>1</v>
      </c>
      <c r="D175" s="53" t="s">
        <v>131</v>
      </c>
      <c r="E175" s="53" t="s">
        <v>193</v>
      </c>
      <c r="F175" s="54">
        <v>1846621.359375</v>
      </c>
      <c r="G175" s="56">
        <v>587236.2734375</v>
      </c>
    </row>
    <row r="176" spans="1:7">
      <c r="A176" s="53" t="s">
        <v>324</v>
      </c>
      <c r="B176" s="53" t="s">
        <v>42</v>
      </c>
      <c r="C176" s="53" t="s">
        <v>1</v>
      </c>
      <c r="D176" s="53" t="s">
        <v>131</v>
      </c>
      <c r="E176" s="53" t="s">
        <v>45</v>
      </c>
      <c r="F176" s="54">
        <v>1530477.921875</v>
      </c>
      <c r="G176" s="56">
        <v>1420663.828125</v>
      </c>
    </row>
    <row r="177" spans="1:7">
      <c r="A177" s="53" t="s">
        <v>324</v>
      </c>
      <c r="B177" s="53" t="s">
        <v>42</v>
      </c>
      <c r="C177" s="53" t="s">
        <v>1</v>
      </c>
      <c r="D177" s="53" t="s">
        <v>132</v>
      </c>
      <c r="E177" s="53" t="s">
        <v>193</v>
      </c>
      <c r="F177" s="54">
        <v>283699.875</v>
      </c>
      <c r="G177" s="56">
        <v>90370.046875</v>
      </c>
    </row>
    <row r="178" spans="1:7">
      <c r="A178" s="53" t="s">
        <v>324</v>
      </c>
      <c r="B178" s="53" t="s">
        <v>42</v>
      </c>
      <c r="C178" s="53" t="s">
        <v>1</v>
      </c>
      <c r="D178" s="53" t="s">
        <v>337</v>
      </c>
      <c r="E178" s="53" t="s">
        <v>89</v>
      </c>
      <c r="F178" s="54">
        <v>38494.359375</v>
      </c>
      <c r="G178" s="56">
        <v>140857.76171875</v>
      </c>
    </row>
    <row r="179" spans="1:7">
      <c r="A179" s="53" t="s">
        <v>324</v>
      </c>
      <c r="B179" s="53" t="s">
        <v>42</v>
      </c>
      <c r="C179" s="53" t="s">
        <v>1</v>
      </c>
      <c r="D179" s="53" t="s">
        <v>132</v>
      </c>
      <c r="E179" s="53" t="s">
        <v>136</v>
      </c>
      <c r="F179" s="54">
        <v>124739.1328125</v>
      </c>
      <c r="G179" s="56">
        <v>343125</v>
      </c>
    </row>
    <row r="180" spans="1:7">
      <c r="A180" s="53" t="s">
        <v>324</v>
      </c>
      <c r="B180" s="53" t="s">
        <v>42</v>
      </c>
      <c r="C180" s="53" t="s">
        <v>1</v>
      </c>
      <c r="D180" s="53" t="s">
        <v>130</v>
      </c>
      <c r="E180" s="53" t="s">
        <v>80</v>
      </c>
      <c r="F180" s="54">
        <v>82608.96875</v>
      </c>
      <c r="G180" s="56">
        <v>599180.11587524414</v>
      </c>
    </row>
    <row r="181" spans="1:7">
      <c r="A181" s="53" t="s">
        <v>324</v>
      </c>
      <c r="B181" s="53" t="s">
        <v>42</v>
      </c>
      <c r="C181" s="53" t="s">
        <v>1</v>
      </c>
      <c r="D181" s="53" t="s">
        <v>130</v>
      </c>
      <c r="E181" s="53" t="s">
        <v>136</v>
      </c>
      <c r="F181" s="54">
        <v>6263.66015625</v>
      </c>
      <c r="G181" s="56">
        <v>36196</v>
      </c>
    </row>
    <row r="182" spans="1:7">
      <c r="A182" s="53" t="s">
        <v>324</v>
      </c>
      <c r="B182" s="53" t="s">
        <v>42</v>
      </c>
      <c r="C182" s="53" t="s">
        <v>1</v>
      </c>
      <c r="D182" s="53" t="s">
        <v>319</v>
      </c>
      <c r="E182" s="53" t="s">
        <v>89</v>
      </c>
      <c r="F182" s="54">
        <v>546644.6396484375</v>
      </c>
      <c r="G182" s="56">
        <v>2031031.880859375</v>
      </c>
    </row>
    <row r="183" spans="1:7">
      <c r="A183" s="53" t="s">
        <v>324</v>
      </c>
      <c r="B183" s="53" t="s">
        <v>42</v>
      </c>
      <c r="C183" s="53" t="s">
        <v>1</v>
      </c>
      <c r="D183" s="53" t="s">
        <v>319</v>
      </c>
      <c r="E183" s="53" t="s">
        <v>45</v>
      </c>
      <c r="F183" s="54">
        <v>17413.580078125</v>
      </c>
      <c r="G183" s="56">
        <v>66724</v>
      </c>
    </row>
    <row r="184" spans="1:7">
      <c r="A184" s="53" t="s">
        <v>324</v>
      </c>
      <c r="B184" s="53" t="s">
        <v>42</v>
      </c>
      <c r="C184" s="53" t="s">
        <v>1</v>
      </c>
      <c r="D184" s="53" t="s">
        <v>130</v>
      </c>
      <c r="E184" s="53" t="s">
        <v>89</v>
      </c>
      <c r="F184" s="54">
        <v>407244.29248046875</v>
      </c>
      <c r="G184" s="56">
        <v>989294.302734375</v>
      </c>
    </row>
    <row r="185" spans="1:7">
      <c r="A185" s="53" t="s">
        <v>324</v>
      </c>
      <c r="B185" s="53" t="s">
        <v>42</v>
      </c>
      <c r="C185" s="53" t="s">
        <v>1</v>
      </c>
      <c r="D185" s="53" t="s">
        <v>130</v>
      </c>
      <c r="E185" s="53" t="s">
        <v>45</v>
      </c>
      <c r="F185" s="54">
        <v>4310.97998046875</v>
      </c>
      <c r="G185" s="56">
        <v>19048</v>
      </c>
    </row>
    <row r="186" spans="1:7">
      <c r="A186" s="53" t="s">
        <v>324</v>
      </c>
      <c r="B186" s="53" t="s">
        <v>42</v>
      </c>
      <c r="C186" s="53" t="s">
        <v>1</v>
      </c>
      <c r="D186" s="53" t="s">
        <v>132</v>
      </c>
      <c r="E186" s="53" t="s">
        <v>75</v>
      </c>
      <c r="F186" s="54">
        <v>101728.5390625</v>
      </c>
      <c r="G186" s="56">
        <v>296533.7890625</v>
      </c>
    </row>
    <row r="187" spans="1:7">
      <c r="A187" s="53" t="s">
        <v>324</v>
      </c>
      <c r="B187" s="53" t="s">
        <v>42</v>
      </c>
      <c r="C187" s="53" t="s">
        <v>1</v>
      </c>
      <c r="D187" s="53" t="s">
        <v>132</v>
      </c>
      <c r="E187" s="53" t="s">
        <v>89</v>
      </c>
      <c r="F187" s="54">
        <v>43141.859375</v>
      </c>
      <c r="G187" s="56">
        <v>157447</v>
      </c>
    </row>
    <row r="188" spans="1:7">
      <c r="A188" s="53" t="s">
        <v>324</v>
      </c>
      <c r="B188" s="53" t="s">
        <v>42</v>
      </c>
      <c r="C188" s="53" t="s">
        <v>1</v>
      </c>
      <c r="D188" s="53" t="s">
        <v>132</v>
      </c>
      <c r="E188" s="53" t="s">
        <v>45</v>
      </c>
      <c r="F188" s="54">
        <v>56920.69140625</v>
      </c>
      <c r="G188" s="56">
        <v>200843</v>
      </c>
    </row>
    <row r="189" spans="1:7">
      <c r="A189" s="53" t="s">
        <v>324</v>
      </c>
      <c r="B189" s="53" t="s">
        <v>42</v>
      </c>
      <c r="C189" s="53" t="s">
        <v>1</v>
      </c>
      <c r="D189" s="53" t="s">
        <v>139</v>
      </c>
      <c r="E189" s="53" t="s">
        <v>86</v>
      </c>
      <c r="F189" s="54">
        <v>10800</v>
      </c>
      <c r="G189" s="56">
        <v>18865.19921875</v>
      </c>
    </row>
    <row r="190" spans="1:7">
      <c r="A190" s="53" t="s">
        <v>324</v>
      </c>
      <c r="B190" s="53" t="s">
        <v>42</v>
      </c>
      <c r="C190" s="53" t="s">
        <v>1</v>
      </c>
      <c r="D190" s="53" t="s">
        <v>130</v>
      </c>
      <c r="E190" s="53" t="s">
        <v>95</v>
      </c>
      <c r="F190" s="54">
        <v>14591.920166015625</v>
      </c>
      <c r="G190" s="56">
        <v>188964.8984375</v>
      </c>
    </row>
    <row r="191" spans="1:7">
      <c r="A191" s="53" t="s">
        <v>324</v>
      </c>
      <c r="B191" s="53" t="s">
        <v>42</v>
      </c>
      <c r="C191" s="53" t="s">
        <v>1</v>
      </c>
      <c r="D191" s="53" t="s">
        <v>131</v>
      </c>
      <c r="E191" s="53" t="s">
        <v>45</v>
      </c>
      <c r="F191" s="54">
        <v>78.19000244140625</v>
      </c>
      <c r="G191" s="56">
        <v>256.5</v>
      </c>
    </row>
    <row r="192" spans="1:7">
      <c r="A192" s="53" t="s">
        <v>324</v>
      </c>
      <c r="B192" s="53" t="s">
        <v>42</v>
      </c>
      <c r="C192" s="53" t="s">
        <v>1</v>
      </c>
      <c r="D192" s="53" t="s">
        <v>132</v>
      </c>
      <c r="E192" s="53" t="s">
        <v>45</v>
      </c>
      <c r="F192" s="54">
        <v>155235.34375</v>
      </c>
      <c r="G192" s="56">
        <v>339663.5</v>
      </c>
    </row>
    <row r="193" spans="1:7">
      <c r="A193" s="32" t="s">
        <v>324</v>
      </c>
      <c r="B193" s="33"/>
      <c r="C193" s="33"/>
      <c r="D193" s="33"/>
      <c r="E193" s="33"/>
      <c r="F193" s="33">
        <f>SUM(F143:F192)</f>
        <v>8447120.7938671112</v>
      </c>
      <c r="G193" s="34">
        <f>SUM(G143:G192)</f>
        <v>16531303.594726562</v>
      </c>
    </row>
    <row r="194" spans="1:7">
      <c r="A194" s="53" t="s">
        <v>329</v>
      </c>
      <c r="B194" s="53" t="s">
        <v>42</v>
      </c>
      <c r="C194" s="53" t="s">
        <v>1</v>
      </c>
      <c r="D194" s="53" t="s">
        <v>132</v>
      </c>
      <c r="E194" s="53" t="s">
        <v>76</v>
      </c>
      <c r="F194" s="54">
        <v>29544.609375</v>
      </c>
      <c r="G194" s="56">
        <v>60793.921875</v>
      </c>
    </row>
    <row r="195" spans="1:7">
      <c r="A195" s="53" t="s">
        <v>329</v>
      </c>
      <c r="B195" s="53" t="s">
        <v>2</v>
      </c>
      <c r="C195" s="53" t="s">
        <v>1</v>
      </c>
      <c r="D195" s="53" t="s">
        <v>336</v>
      </c>
      <c r="E195" s="53" t="s">
        <v>45</v>
      </c>
      <c r="F195" s="54">
        <v>1017.8699951171875</v>
      </c>
      <c r="G195" s="56">
        <v>15130</v>
      </c>
    </row>
    <row r="196" spans="1:7">
      <c r="A196" s="53" t="s">
        <v>329</v>
      </c>
      <c r="B196" s="53" t="s">
        <v>42</v>
      </c>
      <c r="C196" s="53" t="s">
        <v>1</v>
      </c>
      <c r="D196" s="53" t="s">
        <v>138</v>
      </c>
      <c r="E196" s="53" t="s">
        <v>45</v>
      </c>
      <c r="F196" s="54">
        <v>18910.44921875</v>
      </c>
      <c r="G196" s="56">
        <v>46901.25</v>
      </c>
    </row>
    <row r="197" spans="1:7">
      <c r="A197" s="53" t="s">
        <v>329</v>
      </c>
      <c r="B197" s="53" t="s">
        <v>42</v>
      </c>
      <c r="C197" s="53" t="s">
        <v>1</v>
      </c>
      <c r="D197" s="53" t="s">
        <v>138</v>
      </c>
      <c r="E197" s="53" t="s">
        <v>45</v>
      </c>
      <c r="F197" s="54">
        <v>18965.650390625</v>
      </c>
      <c r="G197" s="56">
        <v>47437.5</v>
      </c>
    </row>
    <row r="198" spans="1:7">
      <c r="A198" s="53" t="s">
        <v>329</v>
      </c>
      <c r="B198" s="53" t="s">
        <v>42</v>
      </c>
      <c r="C198" s="53" t="s">
        <v>1</v>
      </c>
      <c r="D198" s="53" t="s">
        <v>138</v>
      </c>
      <c r="E198" s="53" t="s">
        <v>76</v>
      </c>
      <c r="F198" s="54">
        <v>4099.93017578125</v>
      </c>
      <c r="G198" s="56">
        <v>25600.80078125</v>
      </c>
    </row>
    <row r="199" spans="1:7">
      <c r="A199" s="53" t="s">
        <v>329</v>
      </c>
      <c r="B199" s="53" t="s">
        <v>42</v>
      </c>
      <c r="C199" s="53" t="s">
        <v>1</v>
      </c>
      <c r="D199" s="53" t="s">
        <v>138</v>
      </c>
      <c r="E199" s="53" t="s">
        <v>45</v>
      </c>
      <c r="F199" s="54">
        <v>18710.869140625</v>
      </c>
      <c r="G199" s="56">
        <v>47025</v>
      </c>
    </row>
    <row r="200" spans="1:7">
      <c r="A200" s="53" t="s">
        <v>329</v>
      </c>
      <c r="B200" s="53" t="s">
        <v>42</v>
      </c>
      <c r="C200" s="53" t="s">
        <v>1</v>
      </c>
      <c r="D200" s="53" t="s">
        <v>140</v>
      </c>
      <c r="E200" s="53" t="s">
        <v>76</v>
      </c>
      <c r="F200" s="54">
        <v>1114138.09765625</v>
      </c>
      <c r="G200" s="56">
        <v>1018417.796875</v>
      </c>
    </row>
    <row r="201" spans="1:7">
      <c r="A201" s="53" t="s">
        <v>329</v>
      </c>
      <c r="B201" s="53" t="s">
        <v>42</v>
      </c>
      <c r="C201" s="53" t="s">
        <v>1</v>
      </c>
      <c r="D201" s="53" t="s">
        <v>132</v>
      </c>
      <c r="E201" s="53" t="s">
        <v>143</v>
      </c>
      <c r="F201" s="54">
        <v>224530.4296875</v>
      </c>
      <c r="G201" s="56">
        <v>475592.953125</v>
      </c>
    </row>
    <row r="202" spans="1:7">
      <c r="A202" s="53" t="s">
        <v>329</v>
      </c>
      <c r="B202" s="53" t="s">
        <v>42</v>
      </c>
      <c r="C202" s="53" t="s">
        <v>1</v>
      </c>
      <c r="D202" s="53" t="s">
        <v>138</v>
      </c>
      <c r="E202" s="53" t="s">
        <v>45</v>
      </c>
      <c r="F202" s="54">
        <v>95375.5390625</v>
      </c>
      <c r="G202" s="56">
        <v>224601.25</v>
      </c>
    </row>
    <row r="203" spans="1:7">
      <c r="A203" s="53" t="s">
        <v>329</v>
      </c>
      <c r="B203" s="53" t="s">
        <v>42</v>
      </c>
      <c r="C203" s="53" t="s">
        <v>1</v>
      </c>
      <c r="D203" s="53" t="s">
        <v>132</v>
      </c>
      <c r="E203" s="53" t="s">
        <v>78</v>
      </c>
      <c r="F203" s="54">
        <v>24947.830078125</v>
      </c>
      <c r="G203" s="56">
        <v>82360</v>
      </c>
    </row>
    <row r="204" spans="1:7">
      <c r="A204" s="53" t="s">
        <v>329</v>
      </c>
      <c r="B204" s="53" t="s">
        <v>42</v>
      </c>
      <c r="C204" s="53" t="s">
        <v>1</v>
      </c>
      <c r="D204" s="53" t="s">
        <v>132</v>
      </c>
      <c r="E204" s="53" t="s">
        <v>107</v>
      </c>
      <c r="F204" s="54">
        <v>17992.369140625</v>
      </c>
      <c r="G204" s="56">
        <v>86875</v>
      </c>
    </row>
    <row r="205" spans="1:7">
      <c r="A205" s="53" t="s">
        <v>329</v>
      </c>
      <c r="B205" s="53" t="s">
        <v>42</v>
      </c>
      <c r="C205" s="53" t="s">
        <v>1</v>
      </c>
      <c r="D205" s="53" t="s">
        <v>319</v>
      </c>
      <c r="E205" s="53" t="s">
        <v>107</v>
      </c>
      <c r="F205" s="54">
        <v>24947.830078125</v>
      </c>
      <c r="G205" s="56">
        <v>56474.6015625</v>
      </c>
    </row>
    <row r="206" spans="1:7">
      <c r="A206" s="53" t="s">
        <v>329</v>
      </c>
      <c r="B206" s="53" t="s">
        <v>42</v>
      </c>
      <c r="C206" s="53" t="s">
        <v>1</v>
      </c>
      <c r="D206" s="53" t="s">
        <v>138</v>
      </c>
      <c r="E206" s="53" t="s">
        <v>45</v>
      </c>
      <c r="F206" s="54">
        <v>38170.1796875</v>
      </c>
      <c r="G206" s="56">
        <v>87018.7578125</v>
      </c>
    </row>
    <row r="207" spans="1:7">
      <c r="A207" s="53" t="s">
        <v>329</v>
      </c>
      <c r="B207" s="53" t="s">
        <v>42</v>
      </c>
      <c r="C207" s="53" t="s">
        <v>1</v>
      </c>
      <c r="D207" s="53" t="s">
        <v>138</v>
      </c>
      <c r="E207" s="53" t="s">
        <v>45</v>
      </c>
      <c r="F207" s="54">
        <v>18960.349609375</v>
      </c>
      <c r="G207" s="56">
        <v>47025</v>
      </c>
    </row>
    <row r="208" spans="1:7">
      <c r="A208" s="53" t="s">
        <v>329</v>
      </c>
      <c r="B208" s="53" t="s">
        <v>42</v>
      </c>
      <c r="C208" s="53" t="s">
        <v>1</v>
      </c>
      <c r="D208" s="53" t="s">
        <v>132</v>
      </c>
      <c r="E208" s="53" t="s">
        <v>306</v>
      </c>
      <c r="F208" s="54">
        <v>24947.830078125</v>
      </c>
      <c r="G208" s="56">
        <v>75753.171875</v>
      </c>
    </row>
    <row r="209" spans="1:7">
      <c r="A209" s="53" t="s">
        <v>329</v>
      </c>
      <c r="B209" s="53" t="s">
        <v>42</v>
      </c>
      <c r="C209" s="53" t="s">
        <v>1</v>
      </c>
      <c r="D209" s="53" t="s">
        <v>140</v>
      </c>
      <c r="E209" s="53" t="s">
        <v>95</v>
      </c>
      <c r="F209" s="54">
        <v>12822.9599609375</v>
      </c>
      <c r="G209" s="56">
        <v>634919</v>
      </c>
    </row>
    <row r="210" spans="1:7">
      <c r="A210" s="53" t="s">
        <v>329</v>
      </c>
      <c r="B210" s="53" t="s">
        <v>42</v>
      </c>
      <c r="C210" s="53" t="s">
        <v>1</v>
      </c>
      <c r="D210" s="53" t="s">
        <v>142</v>
      </c>
      <c r="E210" s="53" t="s">
        <v>45</v>
      </c>
      <c r="F210" s="54">
        <v>447.70001220703125</v>
      </c>
      <c r="G210" s="56">
        <v>511</v>
      </c>
    </row>
    <row r="211" spans="1:7">
      <c r="A211" s="53" t="s">
        <v>329</v>
      </c>
      <c r="B211" s="53" t="s">
        <v>42</v>
      </c>
      <c r="C211" s="53" t="s">
        <v>1</v>
      </c>
      <c r="D211" s="53" t="s">
        <v>130</v>
      </c>
      <c r="E211" s="53" t="s">
        <v>107</v>
      </c>
      <c r="F211" s="54">
        <v>548.8499755859375</v>
      </c>
      <c r="G211" s="56">
        <v>656.55999755859375</v>
      </c>
    </row>
    <row r="212" spans="1:7">
      <c r="A212" s="53" t="s">
        <v>329</v>
      </c>
      <c r="B212" s="53" t="s">
        <v>42</v>
      </c>
      <c r="C212" s="53" t="s">
        <v>1</v>
      </c>
      <c r="D212" s="53" t="s">
        <v>337</v>
      </c>
      <c r="E212" s="53" t="s">
        <v>95</v>
      </c>
      <c r="F212" s="54">
        <v>38918.830078125</v>
      </c>
      <c r="G212" s="56">
        <v>151309.5859375</v>
      </c>
    </row>
    <row r="213" spans="1:7">
      <c r="A213" s="53" t="s">
        <v>329</v>
      </c>
      <c r="B213" s="53" t="s">
        <v>42</v>
      </c>
      <c r="C213" s="53" t="s">
        <v>1</v>
      </c>
      <c r="D213" s="53" t="s">
        <v>132</v>
      </c>
      <c r="E213" s="53" t="s">
        <v>75</v>
      </c>
      <c r="F213" s="54">
        <v>75405.94140625</v>
      </c>
      <c r="G213" s="56">
        <v>214565.09375</v>
      </c>
    </row>
    <row r="214" spans="1:7">
      <c r="A214" s="53" t="s">
        <v>329</v>
      </c>
      <c r="B214" s="53" t="s">
        <v>42</v>
      </c>
      <c r="C214" s="53" t="s">
        <v>1</v>
      </c>
      <c r="D214" s="53" t="s">
        <v>140</v>
      </c>
      <c r="E214" s="53" t="s">
        <v>95</v>
      </c>
      <c r="F214" s="54">
        <v>2151.9300231933594</v>
      </c>
      <c r="G214" s="56">
        <v>2106</v>
      </c>
    </row>
    <row r="215" spans="1:7">
      <c r="A215" s="53" t="s">
        <v>329</v>
      </c>
      <c r="B215" s="53" t="s">
        <v>42</v>
      </c>
      <c r="C215" s="53" t="s">
        <v>1</v>
      </c>
      <c r="D215" s="53" t="s">
        <v>242</v>
      </c>
      <c r="E215" s="53" t="s">
        <v>95</v>
      </c>
      <c r="F215" s="54">
        <v>980.76998901367187</v>
      </c>
      <c r="G215" s="56">
        <v>720</v>
      </c>
    </row>
    <row r="216" spans="1:7">
      <c r="A216" s="53" t="s">
        <v>329</v>
      </c>
      <c r="B216" s="53" t="s">
        <v>42</v>
      </c>
      <c r="C216" s="53" t="s">
        <v>1</v>
      </c>
      <c r="D216" s="53" t="s">
        <v>131</v>
      </c>
      <c r="E216" s="53" t="s">
        <v>45</v>
      </c>
      <c r="F216" s="54">
        <v>319.05999755859375</v>
      </c>
      <c r="G216" s="56">
        <v>474.15998840332031</v>
      </c>
    </row>
    <row r="217" spans="1:7">
      <c r="A217" s="53" t="s">
        <v>329</v>
      </c>
      <c r="B217" s="53" t="s">
        <v>42</v>
      </c>
      <c r="C217" s="53" t="s">
        <v>1</v>
      </c>
      <c r="D217" s="53" t="s">
        <v>144</v>
      </c>
      <c r="E217" s="53" t="s">
        <v>145</v>
      </c>
      <c r="F217" s="54">
        <v>283559.837890625</v>
      </c>
      <c r="G217" s="56">
        <v>479604</v>
      </c>
    </row>
    <row r="218" spans="1:7">
      <c r="A218" s="53" t="s">
        <v>329</v>
      </c>
      <c r="B218" s="53" t="s">
        <v>42</v>
      </c>
      <c r="C218" s="53" t="s">
        <v>1</v>
      </c>
      <c r="D218" s="53" t="s">
        <v>130</v>
      </c>
      <c r="E218" s="53" t="s">
        <v>95</v>
      </c>
      <c r="F218" s="54">
        <v>58257.16015625</v>
      </c>
      <c r="G218" s="56">
        <v>260638</v>
      </c>
    </row>
    <row r="219" spans="1:7">
      <c r="A219" s="53" t="s">
        <v>329</v>
      </c>
      <c r="B219" s="53" t="s">
        <v>42</v>
      </c>
      <c r="C219" s="53" t="s">
        <v>1</v>
      </c>
      <c r="D219" s="53" t="s">
        <v>131</v>
      </c>
      <c r="E219" s="53" t="s">
        <v>76</v>
      </c>
      <c r="F219" s="54">
        <v>59864.80078125</v>
      </c>
      <c r="G219" s="56">
        <v>50738.3984375</v>
      </c>
    </row>
    <row r="220" spans="1:7">
      <c r="A220" s="53" t="s">
        <v>329</v>
      </c>
      <c r="B220" s="53" t="s">
        <v>42</v>
      </c>
      <c r="C220" s="53" t="s">
        <v>1</v>
      </c>
      <c r="D220" s="53" t="s">
        <v>130</v>
      </c>
      <c r="E220" s="53" t="s">
        <v>136</v>
      </c>
      <c r="F220" s="54">
        <v>6396.6201171875</v>
      </c>
      <c r="G220" s="56">
        <v>38094</v>
      </c>
    </row>
    <row r="221" spans="1:7">
      <c r="A221" s="53" t="s">
        <v>329</v>
      </c>
      <c r="B221" s="53" t="s">
        <v>42</v>
      </c>
      <c r="C221" s="53" t="s">
        <v>1</v>
      </c>
      <c r="D221" s="53" t="s">
        <v>138</v>
      </c>
      <c r="E221" s="53" t="s">
        <v>334</v>
      </c>
      <c r="F221" s="54">
        <v>19085.08984375</v>
      </c>
      <c r="G221" s="56">
        <v>41052.37890625</v>
      </c>
    </row>
    <row r="222" spans="1:7">
      <c r="A222" s="53" t="s">
        <v>329</v>
      </c>
      <c r="B222" s="53" t="s">
        <v>42</v>
      </c>
      <c r="C222" s="53" t="s">
        <v>1</v>
      </c>
      <c r="D222" s="53" t="s">
        <v>243</v>
      </c>
      <c r="E222" s="53" t="s">
        <v>45</v>
      </c>
      <c r="F222" s="54">
        <v>19085.08984375</v>
      </c>
      <c r="G222" s="56">
        <v>44427.37890625</v>
      </c>
    </row>
    <row r="223" spans="1:7">
      <c r="A223" s="53" t="s">
        <v>329</v>
      </c>
      <c r="B223" s="53" t="s">
        <v>42</v>
      </c>
      <c r="C223" s="53" t="s">
        <v>1</v>
      </c>
      <c r="D223" s="53" t="s">
        <v>138</v>
      </c>
      <c r="E223" s="53" t="s">
        <v>45</v>
      </c>
      <c r="F223" s="54">
        <v>57005.78125</v>
      </c>
      <c r="G223" s="56">
        <v>150188.8984375</v>
      </c>
    </row>
    <row r="224" spans="1:7">
      <c r="A224" s="53" t="s">
        <v>329</v>
      </c>
      <c r="B224" s="53" t="s">
        <v>42</v>
      </c>
      <c r="C224" s="53" t="s">
        <v>1</v>
      </c>
      <c r="D224" s="53" t="s">
        <v>144</v>
      </c>
      <c r="E224" s="53" t="s">
        <v>145</v>
      </c>
      <c r="F224" s="54">
        <v>35270.41015625</v>
      </c>
      <c r="G224" s="56">
        <v>53319</v>
      </c>
    </row>
    <row r="225" spans="1:7">
      <c r="A225" s="53" t="s">
        <v>329</v>
      </c>
      <c r="B225" s="53" t="s">
        <v>42</v>
      </c>
      <c r="C225" s="53" t="s">
        <v>1</v>
      </c>
      <c r="D225" s="53" t="s">
        <v>138</v>
      </c>
      <c r="E225" s="53" t="s">
        <v>45</v>
      </c>
      <c r="F225" s="54">
        <v>18960.349609375</v>
      </c>
      <c r="G225" s="56">
        <v>45980</v>
      </c>
    </row>
    <row r="226" spans="1:7">
      <c r="A226" s="53" t="s">
        <v>329</v>
      </c>
      <c r="B226" s="53" t="s">
        <v>42</v>
      </c>
      <c r="C226" s="53" t="s">
        <v>1</v>
      </c>
      <c r="D226" s="53" t="s">
        <v>132</v>
      </c>
      <c r="E226" s="53" t="s">
        <v>133</v>
      </c>
      <c r="F226" s="54">
        <v>49895.6484375</v>
      </c>
      <c r="G226" s="56">
        <v>145100</v>
      </c>
    </row>
    <row r="227" spans="1:7">
      <c r="A227" s="53" t="s">
        <v>329</v>
      </c>
      <c r="B227" s="53" t="s">
        <v>42</v>
      </c>
      <c r="C227" s="53" t="s">
        <v>1</v>
      </c>
      <c r="D227" s="53" t="s">
        <v>140</v>
      </c>
      <c r="E227" s="53" t="s">
        <v>193</v>
      </c>
      <c r="F227" s="54">
        <v>778232.1875</v>
      </c>
      <c r="G227" s="56">
        <v>267705.90625</v>
      </c>
    </row>
    <row r="228" spans="1:7">
      <c r="A228" s="53" t="s">
        <v>329</v>
      </c>
      <c r="B228" s="53" t="s">
        <v>42</v>
      </c>
      <c r="C228" s="53" t="s">
        <v>1</v>
      </c>
      <c r="D228" s="53" t="s">
        <v>140</v>
      </c>
      <c r="E228" s="53" t="s">
        <v>45</v>
      </c>
      <c r="F228" s="54">
        <v>371453.203125</v>
      </c>
      <c r="G228" s="56">
        <v>333795.59375</v>
      </c>
    </row>
    <row r="229" spans="1:7">
      <c r="A229" s="53" t="s">
        <v>329</v>
      </c>
      <c r="B229" s="53" t="s">
        <v>42</v>
      </c>
      <c r="C229" s="53" t="s">
        <v>1</v>
      </c>
      <c r="D229" s="53" t="s">
        <v>131</v>
      </c>
      <c r="E229" s="53" t="s">
        <v>193</v>
      </c>
      <c r="F229" s="54">
        <v>1735442.203125</v>
      </c>
      <c r="G229" s="56">
        <v>592022.05078125</v>
      </c>
    </row>
    <row r="230" spans="1:7">
      <c r="A230" s="53" t="s">
        <v>329</v>
      </c>
      <c r="B230" s="53" t="s">
        <v>42</v>
      </c>
      <c r="C230" s="53" t="s">
        <v>1</v>
      </c>
      <c r="D230" s="53" t="s">
        <v>131</v>
      </c>
      <c r="E230" s="53" t="s">
        <v>45</v>
      </c>
      <c r="F230" s="54">
        <v>161121.47937011719</v>
      </c>
      <c r="G230" s="56">
        <v>364266.578125</v>
      </c>
    </row>
    <row r="231" spans="1:7">
      <c r="A231" s="53" t="s">
        <v>329</v>
      </c>
      <c r="B231" s="53" t="s">
        <v>42</v>
      </c>
      <c r="C231" s="53" t="s">
        <v>1</v>
      </c>
      <c r="D231" s="53" t="s">
        <v>138</v>
      </c>
      <c r="E231" s="53" t="s">
        <v>45</v>
      </c>
      <c r="F231" s="54">
        <v>437510.0078125</v>
      </c>
      <c r="G231" s="56">
        <v>962737.5</v>
      </c>
    </row>
    <row r="232" spans="1:7">
      <c r="A232" s="53" t="s">
        <v>329</v>
      </c>
      <c r="B232" s="53" t="s">
        <v>42</v>
      </c>
      <c r="C232" s="53" t="s">
        <v>1</v>
      </c>
      <c r="D232" s="53" t="s">
        <v>241</v>
      </c>
      <c r="E232" s="53" t="s">
        <v>320</v>
      </c>
      <c r="F232" s="54">
        <v>10478.08984375</v>
      </c>
      <c r="G232" s="56">
        <v>23261</v>
      </c>
    </row>
    <row r="233" spans="1:7">
      <c r="A233" s="53" t="s">
        <v>329</v>
      </c>
      <c r="B233" s="53" t="s">
        <v>42</v>
      </c>
      <c r="C233" s="53" t="s">
        <v>1</v>
      </c>
      <c r="D233" s="53" t="s">
        <v>131</v>
      </c>
      <c r="E233" s="53" t="s">
        <v>45</v>
      </c>
      <c r="F233" s="54">
        <v>67304.2421875</v>
      </c>
      <c r="G233" s="56">
        <v>67227.8125</v>
      </c>
    </row>
    <row r="234" spans="1:7">
      <c r="A234" s="53" t="s">
        <v>329</v>
      </c>
      <c r="B234" s="53" t="s">
        <v>42</v>
      </c>
      <c r="C234" s="53" t="s">
        <v>1</v>
      </c>
      <c r="D234" s="53" t="s">
        <v>130</v>
      </c>
      <c r="E234" s="53" t="s">
        <v>89</v>
      </c>
      <c r="F234" s="54">
        <v>194172.3125</v>
      </c>
      <c r="G234" s="56">
        <v>1326594.859375</v>
      </c>
    </row>
    <row r="235" spans="1:7">
      <c r="A235" s="53" t="s">
        <v>329</v>
      </c>
      <c r="B235" s="53" t="s">
        <v>42</v>
      </c>
      <c r="C235" s="53" t="s">
        <v>1</v>
      </c>
      <c r="D235" s="53" t="s">
        <v>319</v>
      </c>
      <c r="E235" s="53" t="s">
        <v>89</v>
      </c>
      <c r="F235" s="54">
        <v>366057.77783203125</v>
      </c>
      <c r="G235" s="56">
        <v>1377155.08984375</v>
      </c>
    </row>
    <row r="236" spans="1:7">
      <c r="A236" s="53" t="s">
        <v>329</v>
      </c>
      <c r="B236" s="53" t="s">
        <v>42</v>
      </c>
      <c r="C236" s="53" t="s">
        <v>1</v>
      </c>
      <c r="D236" s="53" t="s">
        <v>130</v>
      </c>
      <c r="E236" s="53" t="s">
        <v>89</v>
      </c>
      <c r="F236" s="54">
        <v>187966.22900390625</v>
      </c>
      <c r="G236" s="56">
        <v>727678.140625</v>
      </c>
    </row>
    <row r="237" spans="1:7">
      <c r="A237" s="53" t="s">
        <v>329</v>
      </c>
      <c r="B237" s="53" t="s">
        <v>42</v>
      </c>
      <c r="C237" s="53" t="s">
        <v>1</v>
      </c>
      <c r="D237" s="53" t="s">
        <v>130</v>
      </c>
      <c r="E237" s="53" t="s">
        <v>107</v>
      </c>
      <c r="F237" s="54">
        <v>982.03997802734375</v>
      </c>
      <c r="G237" s="56">
        <v>7838.740234375</v>
      </c>
    </row>
    <row r="238" spans="1:7">
      <c r="A238" s="53" t="s">
        <v>329</v>
      </c>
      <c r="B238" s="53" t="s">
        <v>42</v>
      </c>
      <c r="C238" s="53" t="s">
        <v>1</v>
      </c>
      <c r="D238" s="53" t="s">
        <v>130</v>
      </c>
      <c r="E238" s="53" t="s">
        <v>45</v>
      </c>
      <c r="F238" s="54">
        <v>5793.0400390625</v>
      </c>
      <c r="G238" s="56">
        <v>15598</v>
      </c>
    </row>
    <row r="239" spans="1:7">
      <c r="A239" s="53" t="s">
        <v>329</v>
      </c>
      <c r="B239" s="53" t="s">
        <v>42</v>
      </c>
      <c r="C239" s="53" t="s">
        <v>1</v>
      </c>
      <c r="D239" s="53" t="s">
        <v>132</v>
      </c>
      <c r="E239" s="53" t="s">
        <v>107</v>
      </c>
      <c r="F239" s="54">
        <v>25346.990234375</v>
      </c>
      <c r="G239" s="56">
        <v>75753.171875</v>
      </c>
    </row>
    <row r="240" spans="1:7">
      <c r="A240" s="53" t="s">
        <v>329</v>
      </c>
      <c r="B240" s="53" t="s">
        <v>42</v>
      </c>
      <c r="C240" s="53" t="s">
        <v>1</v>
      </c>
      <c r="D240" s="53" t="s">
        <v>138</v>
      </c>
      <c r="E240" s="53" t="s">
        <v>89</v>
      </c>
      <c r="F240" s="54">
        <v>2195.409912109375</v>
      </c>
      <c r="G240" s="56">
        <v>7540</v>
      </c>
    </row>
    <row r="241" spans="1:7">
      <c r="A241" s="53" t="s">
        <v>329</v>
      </c>
      <c r="B241" s="53" t="s">
        <v>42</v>
      </c>
      <c r="C241" s="53" t="s">
        <v>1</v>
      </c>
      <c r="D241" s="53" t="s">
        <v>130</v>
      </c>
      <c r="E241" s="53" t="s">
        <v>133</v>
      </c>
      <c r="F241" s="54">
        <v>21148.98974609375</v>
      </c>
      <c r="G241" s="56">
        <v>275896.890625</v>
      </c>
    </row>
    <row r="242" spans="1:7">
      <c r="A242" s="53" t="s">
        <v>329</v>
      </c>
      <c r="B242" s="53" t="s">
        <v>42</v>
      </c>
      <c r="C242" s="53" t="s">
        <v>1</v>
      </c>
      <c r="D242" s="53" t="s">
        <v>337</v>
      </c>
      <c r="E242" s="53" t="s">
        <v>89</v>
      </c>
      <c r="F242" s="54">
        <v>80587.33984375</v>
      </c>
      <c r="G242" s="56">
        <v>316949.470703125</v>
      </c>
    </row>
    <row r="243" spans="1:7">
      <c r="A243" s="53" t="s">
        <v>329</v>
      </c>
      <c r="B243" s="53" t="s">
        <v>42</v>
      </c>
      <c r="C243" s="53" t="s">
        <v>1</v>
      </c>
      <c r="D243" s="53" t="s">
        <v>337</v>
      </c>
      <c r="E243" s="53" t="s">
        <v>107</v>
      </c>
      <c r="F243" s="54">
        <v>8799.599609375</v>
      </c>
      <c r="G243" s="56">
        <v>26948</v>
      </c>
    </row>
    <row r="244" spans="1:7">
      <c r="A244" s="53" t="s">
        <v>329</v>
      </c>
      <c r="B244" s="53" t="s">
        <v>42</v>
      </c>
      <c r="C244" s="53" t="s">
        <v>1</v>
      </c>
      <c r="D244" s="53" t="s">
        <v>337</v>
      </c>
      <c r="E244" s="53" t="s">
        <v>45</v>
      </c>
      <c r="F244" s="54">
        <v>8621.9697265625</v>
      </c>
      <c r="G244" s="56">
        <v>37868</v>
      </c>
    </row>
    <row r="245" spans="1:7">
      <c r="A245" s="53" t="s">
        <v>329</v>
      </c>
      <c r="B245" s="53" t="s">
        <v>42</v>
      </c>
      <c r="C245" s="53" t="s">
        <v>1</v>
      </c>
      <c r="D245" s="53" t="s">
        <v>130</v>
      </c>
      <c r="E245" s="53" t="s">
        <v>80</v>
      </c>
      <c r="F245" s="54">
        <v>80812.8515625</v>
      </c>
      <c r="G245" s="56">
        <v>819531.3125</v>
      </c>
    </row>
    <row r="246" spans="1:7">
      <c r="A246" s="53" t="s">
        <v>329</v>
      </c>
      <c r="B246" s="53" t="s">
        <v>42</v>
      </c>
      <c r="C246" s="53" t="s">
        <v>1</v>
      </c>
      <c r="D246" s="53" t="s">
        <v>132</v>
      </c>
      <c r="E246" s="53" t="s">
        <v>80</v>
      </c>
      <c r="F246" s="54">
        <v>910437.57421875</v>
      </c>
      <c r="G246" s="56">
        <v>4489164.125</v>
      </c>
    </row>
    <row r="247" spans="1:7">
      <c r="A247" s="53" t="s">
        <v>329</v>
      </c>
      <c r="B247" s="53" t="s">
        <v>42</v>
      </c>
      <c r="C247" s="53" t="s">
        <v>1</v>
      </c>
      <c r="D247" s="53" t="s">
        <v>138</v>
      </c>
      <c r="E247" s="53" t="s">
        <v>143</v>
      </c>
      <c r="F247" s="54">
        <v>95799.6484375</v>
      </c>
      <c r="G247" s="56">
        <v>214560</v>
      </c>
    </row>
    <row r="248" spans="1:7" ht="15.75" thickBot="1">
      <c r="A248" s="38" t="s">
        <v>329</v>
      </c>
      <c r="B248" s="39"/>
      <c r="C248" s="39"/>
      <c r="D248" s="39"/>
      <c r="E248" s="39"/>
      <c r="F248" s="39">
        <f>SUM(F194:F247)</f>
        <v>7964499.8485107422</v>
      </c>
      <c r="G248" s="40">
        <f>SUM(G194:G247)</f>
        <v>17041502.700454712</v>
      </c>
    </row>
    <row r="249" spans="1:7">
      <c r="A249" s="53" t="s">
        <v>353</v>
      </c>
      <c r="B249" s="53" t="s">
        <v>42</v>
      </c>
      <c r="C249" s="53" t="s">
        <v>1</v>
      </c>
      <c r="D249" s="53" t="s">
        <v>144</v>
      </c>
      <c r="E249" s="53" t="s">
        <v>145</v>
      </c>
      <c r="F249" s="54">
        <v>37198.810546875</v>
      </c>
      <c r="G249" s="56">
        <v>61605.19921875</v>
      </c>
    </row>
    <row r="250" spans="1:7">
      <c r="A250" s="53" t="s">
        <v>353</v>
      </c>
      <c r="B250" s="53" t="s">
        <v>42</v>
      </c>
      <c r="C250" s="53" t="s">
        <v>1</v>
      </c>
      <c r="D250" s="53" t="s">
        <v>243</v>
      </c>
      <c r="E250" s="53" t="s">
        <v>95</v>
      </c>
      <c r="F250" s="54">
        <v>261.26998901367187</v>
      </c>
      <c r="G250" s="56">
        <v>432</v>
      </c>
    </row>
    <row r="251" spans="1:7">
      <c r="A251" s="53" t="s">
        <v>353</v>
      </c>
      <c r="B251" s="53" t="s">
        <v>42</v>
      </c>
      <c r="C251" s="53" t="s">
        <v>1</v>
      </c>
      <c r="D251" s="53" t="s">
        <v>140</v>
      </c>
      <c r="E251" s="53" t="s">
        <v>45</v>
      </c>
      <c r="F251" s="54">
        <v>294.83999633789062</v>
      </c>
      <c r="G251" s="56">
        <v>593.32000732421875</v>
      </c>
    </row>
    <row r="252" spans="1:7">
      <c r="A252" s="53" t="s">
        <v>353</v>
      </c>
      <c r="B252" s="53" t="s">
        <v>42</v>
      </c>
      <c r="C252" s="53" t="s">
        <v>1</v>
      </c>
      <c r="D252" s="53" t="s">
        <v>138</v>
      </c>
      <c r="E252" s="53" t="s">
        <v>78</v>
      </c>
      <c r="F252" s="54">
        <v>77657.59375</v>
      </c>
      <c r="G252" s="56">
        <v>175833.296875</v>
      </c>
    </row>
    <row r="253" spans="1:7">
      <c r="A253" s="53" t="s">
        <v>353</v>
      </c>
      <c r="B253" s="53" t="s">
        <v>42</v>
      </c>
      <c r="C253" s="53" t="s">
        <v>1</v>
      </c>
      <c r="D253" s="53" t="s">
        <v>137</v>
      </c>
      <c r="E253" s="53" t="s">
        <v>78</v>
      </c>
      <c r="F253" s="54">
        <v>619</v>
      </c>
      <c r="G253" s="56">
        <v>286</v>
      </c>
    </row>
    <row r="254" spans="1:7">
      <c r="A254" s="53" t="s">
        <v>353</v>
      </c>
      <c r="B254" s="53" t="s">
        <v>42</v>
      </c>
      <c r="C254" s="53" t="s">
        <v>1</v>
      </c>
      <c r="D254" s="53" t="s">
        <v>132</v>
      </c>
      <c r="E254" s="53" t="s">
        <v>107</v>
      </c>
      <c r="F254" s="54">
        <v>24947.830078125</v>
      </c>
      <c r="G254" s="56">
        <v>67671.25</v>
      </c>
    </row>
    <row r="255" spans="1:7">
      <c r="A255" s="53" t="s">
        <v>353</v>
      </c>
      <c r="B255" s="53" t="s">
        <v>42</v>
      </c>
      <c r="C255" s="53" t="s">
        <v>1</v>
      </c>
      <c r="D255" s="53" t="s">
        <v>138</v>
      </c>
      <c r="E255" s="53" t="s">
        <v>45</v>
      </c>
      <c r="F255" s="54">
        <v>38170.171875</v>
      </c>
      <c r="G255" s="56">
        <v>84261.25</v>
      </c>
    </row>
    <row r="256" spans="1:7">
      <c r="A256" s="53" t="s">
        <v>353</v>
      </c>
      <c r="B256" s="53" t="s">
        <v>42</v>
      </c>
      <c r="C256" s="53" t="s">
        <v>1</v>
      </c>
      <c r="D256" s="53" t="s">
        <v>319</v>
      </c>
      <c r="E256" s="53" t="s">
        <v>76</v>
      </c>
      <c r="F256" s="54">
        <v>21257.359375</v>
      </c>
      <c r="G256" s="56">
        <v>44480</v>
      </c>
    </row>
    <row r="257" spans="1:7">
      <c r="A257" s="53" t="s">
        <v>353</v>
      </c>
      <c r="B257" s="53" t="s">
        <v>42</v>
      </c>
      <c r="C257" s="53" t="s">
        <v>1</v>
      </c>
      <c r="D257" s="53" t="s">
        <v>144</v>
      </c>
      <c r="E257" s="53" t="s">
        <v>145</v>
      </c>
      <c r="F257" s="54">
        <v>75646.9765625</v>
      </c>
      <c r="G257" s="56">
        <v>125275</v>
      </c>
    </row>
    <row r="258" spans="1:7">
      <c r="A258" s="53" t="s">
        <v>353</v>
      </c>
      <c r="B258" s="53" t="s">
        <v>42</v>
      </c>
      <c r="C258" s="53" t="s">
        <v>1</v>
      </c>
      <c r="D258" s="53" t="s">
        <v>138</v>
      </c>
      <c r="E258" s="53" t="s">
        <v>45</v>
      </c>
      <c r="F258" s="54">
        <v>19085.08984375</v>
      </c>
      <c r="G258" s="56">
        <v>41771</v>
      </c>
    </row>
    <row r="259" spans="1:7">
      <c r="A259" s="53" t="s">
        <v>353</v>
      </c>
      <c r="B259" s="53" t="s">
        <v>42</v>
      </c>
      <c r="C259" s="53" t="s">
        <v>1</v>
      </c>
      <c r="D259" s="53" t="s">
        <v>140</v>
      </c>
      <c r="E259" s="53" t="s">
        <v>78</v>
      </c>
      <c r="F259" s="54">
        <v>199.58000183105469</v>
      </c>
      <c r="G259" s="56">
        <v>789</v>
      </c>
    </row>
    <row r="260" spans="1:7">
      <c r="A260" s="53" t="s">
        <v>353</v>
      </c>
      <c r="B260" s="53" t="s">
        <v>42</v>
      </c>
      <c r="C260" s="53" t="s">
        <v>1</v>
      </c>
      <c r="D260" s="53" t="s">
        <v>144</v>
      </c>
      <c r="E260" s="53" t="s">
        <v>145</v>
      </c>
      <c r="F260" s="54">
        <v>86938.46875</v>
      </c>
      <c r="G260" s="56">
        <v>151945.59765625</v>
      </c>
    </row>
    <row r="261" spans="1:7">
      <c r="A261" s="53" t="s">
        <v>353</v>
      </c>
      <c r="B261" s="53" t="s">
        <v>42</v>
      </c>
      <c r="C261" s="53" t="s">
        <v>1</v>
      </c>
      <c r="D261" s="53" t="s">
        <v>130</v>
      </c>
      <c r="E261" s="53" t="s">
        <v>95</v>
      </c>
      <c r="F261" s="54">
        <v>10412.2197265625</v>
      </c>
      <c r="G261" s="56">
        <v>137394.71875</v>
      </c>
    </row>
    <row r="262" spans="1:7">
      <c r="A262" s="53" t="s">
        <v>353</v>
      </c>
      <c r="B262" s="53" t="s">
        <v>42</v>
      </c>
      <c r="C262" s="53" t="s">
        <v>1</v>
      </c>
      <c r="D262" s="53" t="s">
        <v>130</v>
      </c>
      <c r="E262" s="53" t="s">
        <v>45</v>
      </c>
      <c r="F262" s="54">
        <v>1477.3599853515625</v>
      </c>
      <c r="G262" s="56">
        <v>56010.23828125</v>
      </c>
    </row>
    <row r="263" spans="1:7">
      <c r="A263" s="53" t="s">
        <v>353</v>
      </c>
      <c r="B263" s="53" t="s">
        <v>42</v>
      </c>
      <c r="C263" s="53" t="s">
        <v>1</v>
      </c>
      <c r="D263" s="53" t="s">
        <v>130</v>
      </c>
      <c r="E263" s="53" t="s">
        <v>133</v>
      </c>
      <c r="F263" s="54">
        <v>17915.259765625</v>
      </c>
      <c r="G263" s="56">
        <v>195562</v>
      </c>
    </row>
    <row r="264" spans="1:7">
      <c r="A264" s="53" t="s">
        <v>353</v>
      </c>
      <c r="B264" s="53" t="s">
        <v>42</v>
      </c>
      <c r="C264" s="53" t="s">
        <v>1</v>
      </c>
      <c r="D264" s="53" t="s">
        <v>138</v>
      </c>
      <c r="E264" s="53" t="s">
        <v>45</v>
      </c>
      <c r="F264" s="54">
        <v>19085.08984375</v>
      </c>
      <c r="G264" s="56">
        <v>43377</v>
      </c>
    </row>
    <row r="265" spans="1:7">
      <c r="A265" s="53" t="s">
        <v>353</v>
      </c>
      <c r="B265" s="53" t="s">
        <v>42</v>
      </c>
      <c r="C265" s="53" t="s">
        <v>1</v>
      </c>
      <c r="D265" s="53" t="s">
        <v>131</v>
      </c>
      <c r="E265" s="53" t="s">
        <v>76</v>
      </c>
      <c r="F265" s="54">
        <v>279795.8125</v>
      </c>
      <c r="G265" s="56">
        <v>241860.59375</v>
      </c>
    </row>
    <row r="266" spans="1:7">
      <c r="A266" s="53" t="s">
        <v>353</v>
      </c>
      <c r="B266" s="53" t="s">
        <v>42</v>
      </c>
      <c r="C266" s="53" t="s">
        <v>1</v>
      </c>
      <c r="D266" s="53" t="s">
        <v>131</v>
      </c>
      <c r="E266" s="53" t="s">
        <v>95</v>
      </c>
      <c r="F266" s="54">
        <v>1088.6300048828125</v>
      </c>
      <c r="G266" s="56">
        <v>486.60000610351562</v>
      </c>
    </row>
    <row r="267" spans="1:7">
      <c r="A267" s="53" t="s">
        <v>353</v>
      </c>
      <c r="B267" s="53" t="s">
        <v>42</v>
      </c>
      <c r="C267" s="53" t="s">
        <v>1</v>
      </c>
      <c r="D267" s="53" t="s">
        <v>130</v>
      </c>
      <c r="E267" s="53" t="s">
        <v>95</v>
      </c>
      <c r="F267" s="54">
        <v>17052.51953125</v>
      </c>
      <c r="G267" s="56">
        <v>127004.5</v>
      </c>
    </row>
    <row r="268" spans="1:7">
      <c r="A268" s="53" t="s">
        <v>353</v>
      </c>
      <c r="B268" s="53" t="s">
        <v>42</v>
      </c>
      <c r="C268" s="53" t="s">
        <v>1</v>
      </c>
      <c r="D268" s="53" t="s">
        <v>144</v>
      </c>
      <c r="E268" s="53" t="s">
        <v>45</v>
      </c>
      <c r="F268" s="54">
        <v>212.27999877929687</v>
      </c>
      <c r="G268" s="56">
        <v>366.60000610351562</v>
      </c>
    </row>
    <row r="269" spans="1:7">
      <c r="A269" s="53" t="s">
        <v>353</v>
      </c>
      <c r="B269" s="53" t="s">
        <v>42</v>
      </c>
      <c r="C269" s="53" t="s">
        <v>1</v>
      </c>
      <c r="D269" s="53" t="s">
        <v>131</v>
      </c>
      <c r="E269" s="53" t="s">
        <v>95</v>
      </c>
      <c r="F269" s="54">
        <v>3084.4599609375</v>
      </c>
      <c r="G269" s="56">
        <v>2654.60009765625</v>
      </c>
    </row>
    <row r="270" spans="1:7">
      <c r="A270" s="53" t="s">
        <v>353</v>
      </c>
      <c r="B270" s="53" t="s">
        <v>42</v>
      </c>
      <c r="C270" s="53" t="s">
        <v>1</v>
      </c>
      <c r="D270" s="53" t="s">
        <v>140</v>
      </c>
      <c r="E270" s="53" t="s">
        <v>45</v>
      </c>
      <c r="F270" s="54">
        <v>2308.5500183105469</v>
      </c>
      <c r="G270" s="56">
        <v>4260.2000732421875</v>
      </c>
    </row>
    <row r="271" spans="1:7">
      <c r="A271" s="53" t="s">
        <v>353</v>
      </c>
      <c r="B271" s="53" t="s">
        <v>42</v>
      </c>
      <c r="C271" s="53" t="s">
        <v>1</v>
      </c>
      <c r="D271" s="53" t="s">
        <v>140</v>
      </c>
      <c r="E271" s="53" t="s">
        <v>72</v>
      </c>
      <c r="F271" s="54">
        <v>1247.3900146484375</v>
      </c>
      <c r="G271" s="56">
        <v>3202.139892578125</v>
      </c>
    </row>
    <row r="272" spans="1:7">
      <c r="A272" s="53" t="s">
        <v>353</v>
      </c>
      <c r="B272" s="53" t="s">
        <v>42</v>
      </c>
      <c r="C272" s="53" t="s">
        <v>1</v>
      </c>
      <c r="D272" s="53" t="s">
        <v>139</v>
      </c>
      <c r="E272" s="53" t="s">
        <v>45</v>
      </c>
      <c r="F272" s="54">
        <v>439.07998657226562</v>
      </c>
      <c r="G272" s="56">
        <v>1887.5999755859375</v>
      </c>
    </row>
    <row r="273" spans="1:7">
      <c r="A273" s="53" t="s">
        <v>353</v>
      </c>
      <c r="B273" s="53" t="s">
        <v>42</v>
      </c>
      <c r="C273" s="53" t="s">
        <v>1</v>
      </c>
      <c r="D273" s="53" t="s">
        <v>130</v>
      </c>
      <c r="E273" s="53" t="s">
        <v>80</v>
      </c>
      <c r="F273" s="54">
        <v>49403.859375</v>
      </c>
      <c r="G273" s="56">
        <v>234320.5</v>
      </c>
    </row>
    <row r="274" spans="1:7">
      <c r="A274" s="53" t="s">
        <v>353</v>
      </c>
      <c r="B274" s="53" t="s">
        <v>42</v>
      </c>
      <c r="C274" s="53" t="s">
        <v>1</v>
      </c>
      <c r="D274" s="53" t="s">
        <v>132</v>
      </c>
      <c r="E274" s="53" t="s">
        <v>95</v>
      </c>
      <c r="F274" s="54">
        <v>780.19000244140625</v>
      </c>
      <c r="G274" s="56">
        <v>1296</v>
      </c>
    </row>
    <row r="275" spans="1:7">
      <c r="A275" s="53" t="s">
        <v>353</v>
      </c>
      <c r="B275" s="53" t="s">
        <v>42</v>
      </c>
      <c r="C275" s="53" t="s">
        <v>1</v>
      </c>
      <c r="D275" s="53" t="s">
        <v>140</v>
      </c>
      <c r="E275" s="53" t="s">
        <v>76</v>
      </c>
      <c r="F275" s="54">
        <v>1094286.046875</v>
      </c>
      <c r="G275" s="56">
        <v>960851.5234375</v>
      </c>
    </row>
    <row r="276" spans="1:7">
      <c r="A276" s="53" t="s">
        <v>353</v>
      </c>
      <c r="B276" s="53" t="s">
        <v>42</v>
      </c>
      <c r="C276" s="53" t="s">
        <v>1</v>
      </c>
      <c r="D276" s="53" t="s">
        <v>319</v>
      </c>
      <c r="E276" s="53" t="s">
        <v>89</v>
      </c>
      <c r="F276" s="54">
        <v>219238.02099609375</v>
      </c>
      <c r="G276" s="56">
        <v>774898.998046875</v>
      </c>
    </row>
    <row r="277" spans="1:7">
      <c r="A277" s="53" t="s">
        <v>353</v>
      </c>
      <c r="B277" s="53" t="s">
        <v>42</v>
      </c>
      <c r="C277" s="53" t="s">
        <v>1</v>
      </c>
      <c r="D277" s="53" t="s">
        <v>138</v>
      </c>
      <c r="E277" s="53" t="s">
        <v>45</v>
      </c>
      <c r="F277" s="54">
        <v>38210.08984375</v>
      </c>
      <c r="G277" s="56">
        <v>158766.40625</v>
      </c>
    </row>
    <row r="278" spans="1:7">
      <c r="A278" s="53" t="s">
        <v>353</v>
      </c>
      <c r="B278" s="53" t="s">
        <v>42</v>
      </c>
      <c r="C278" s="53" t="s">
        <v>1</v>
      </c>
      <c r="D278" s="53" t="s">
        <v>144</v>
      </c>
      <c r="E278" s="53" t="s">
        <v>145</v>
      </c>
      <c r="F278" s="54">
        <v>35141.099609375</v>
      </c>
      <c r="G278" s="56">
        <v>59040</v>
      </c>
    </row>
    <row r="279" spans="1:7">
      <c r="A279" s="53" t="s">
        <v>353</v>
      </c>
      <c r="B279" s="53" t="s">
        <v>42</v>
      </c>
      <c r="C279" s="53" t="s">
        <v>1</v>
      </c>
      <c r="D279" s="53" t="s">
        <v>132</v>
      </c>
      <c r="E279" s="53" t="s">
        <v>133</v>
      </c>
      <c r="F279" s="54">
        <v>49895.6484375</v>
      </c>
      <c r="G279" s="56">
        <v>145100</v>
      </c>
    </row>
    <row r="280" spans="1:7">
      <c r="A280" s="53" t="s">
        <v>353</v>
      </c>
      <c r="B280" s="53" t="s">
        <v>42</v>
      </c>
      <c r="C280" s="53" t="s">
        <v>1</v>
      </c>
      <c r="D280" s="53" t="s">
        <v>140</v>
      </c>
      <c r="E280" s="53" t="s">
        <v>193</v>
      </c>
      <c r="F280" s="54">
        <v>894939.03125</v>
      </c>
      <c r="G280" s="56">
        <v>291333.8984375</v>
      </c>
    </row>
    <row r="281" spans="1:7">
      <c r="A281" s="53" t="s">
        <v>353</v>
      </c>
      <c r="B281" s="53" t="s">
        <v>42</v>
      </c>
      <c r="C281" s="53" t="s">
        <v>1</v>
      </c>
      <c r="D281" s="53" t="s">
        <v>140</v>
      </c>
      <c r="E281" s="53" t="s">
        <v>45</v>
      </c>
      <c r="F281" s="54">
        <v>274717.1484375</v>
      </c>
      <c r="G281" s="56">
        <v>249111.21875</v>
      </c>
    </row>
    <row r="282" spans="1:7">
      <c r="A282" s="53" t="s">
        <v>353</v>
      </c>
      <c r="B282" s="53" t="s">
        <v>42</v>
      </c>
      <c r="C282" s="53" t="s">
        <v>1</v>
      </c>
      <c r="D282" s="53" t="s">
        <v>131</v>
      </c>
      <c r="E282" s="53" t="s">
        <v>193</v>
      </c>
      <c r="F282" s="54">
        <v>1285128.0543823242</v>
      </c>
      <c r="G282" s="56">
        <v>493767.99609375</v>
      </c>
    </row>
    <row r="283" spans="1:7">
      <c r="A283" s="53" t="s">
        <v>353</v>
      </c>
      <c r="B283" s="53" t="s">
        <v>42</v>
      </c>
      <c r="C283" s="53" t="s">
        <v>1</v>
      </c>
      <c r="D283" s="53" t="s">
        <v>131</v>
      </c>
      <c r="E283" s="53" t="s">
        <v>45</v>
      </c>
      <c r="F283" s="54">
        <v>203462.265625</v>
      </c>
      <c r="G283" s="56">
        <v>190614.6875</v>
      </c>
    </row>
    <row r="284" spans="1:7">
      <c r="A284" s="53" t="s">
        <v>353</v>
      </c>
      <c r="B284" s="53" t="s">
        <v>42</v>
      </c>
      <c r="C284" s="53" t="s">
        <v>1</v>
      </c>
      <c r="D284" s="53" t="s">
        <v>132</v>
      </c>
      <c r="E284" s="53" t="s">
        <v>45</v>
      </c>
      <c r="F284" s="54">
        <v>225383.015625</v>
      </c>
      <c r="G284" s="56">
        <v>215130.59375</v>
      </c>
    </row>
    <row r="285" spans="1:7">
      <c r="A285" s="53" t="s">
        <v>353</v>
      </c>
      <c r="B285" s="53" t="s">
        <v>42</v>
      </c>
      <c r="C285" s="53" t="s">
        <v>1</v>
      </c>
      <c r="D285" s="53" t="s">
        <v>138</v>
      </c>
      <c r="E285" s="53" t="s">
        <v>107</v>
      </c>
      <c r="F285" s="54">
        <v>199582.59375</v>
      </c>
      <c r="G285" s="56">
        <v>418000</v>
      </c>
    </row>
    <row r="286" spans="1:7">
      <c r="A286" s="53" t="s">
        <v>353</v>
      </c>
      <c r="B286" s="53" t="s">
        <v>42</v>
      </c>
      <c r="C286" s="53" t="s">
        <v>1</v>
      </c>
      <c r="D286" s="53" t="s">
        <v>138</v>
      </c>
      <c r="E286" s="53" t="s">
        <v>45</v>
      </c>
      <c r="F286" s="54">
        <v>248106.125</v>
      </c>
      <c r="G286" s="56">
        <v>548707.25</v>
      </c>
    </row>
    <row r="287" spans="1:7">
      <c r="A287" s="53" t="s">
        <v>353</v>
      </c>
      <c r="B287" s="53" t="s">
        <v>42</v>
      </c>
      <c r="C287" s="53" t="s">
        <v>1</v>
      </c>
      <c r="D287" s="53" t="s">
        <v>138</v>
      </c>
      <c r="E287" s="53" t="s">
        <v>143</v>
      </c>
      <c r="F287" s="54">
        <v>95799.6484375</v>
      </c>
      <c r="G287" s="56">
        <v>207205.4375</v>
      </c>
    </row>
    <row r="288" spans="1:7">
      <c r="A288" s="53" t="s">
        <v>353</v>
      </c>
      <c r="B288" s="53" t="s">
        <v>42</v>
      </c>
      <c r="C288" s="53" t="s">
        <v>1</v>
      </c>
      <c r="D288" s="53" t="s">
        <v>138</v>
      </c>
      <c r="E288" s="53" t="s">
        <v>334</v>
      </c>
      <c r="F288" s="54">
        <v>48463.640625</v>
      </c>
      <c r="G288" s="56">
        <v>106668</v>
      </c>
    </row>
    <row r="289" spans="1:7">
      <c r="A289" s="53" t="s">
        <v>353</v>
      </c>
      <c r="B289" s="53" t="s">
        <v>42</v>
      </c>
      <c r="C289" s="53" t="s">
        <v>1</v>
      </c>
      <c r="D289" s="53" t="s">
        <v>337</v>
      </c>
      <c r="E289" s="53" t="s">
        <v>80</v>
      </c>
      <c r="F289" s="54">
        <v>49540.48046875</v>
      </c>
      <c r="G289" s="56">
        <v>494529</v>
      </c>
    </row>
    <row r="290" spans="1:7">
      <c r="A290" s="53" t="s">
        <v>353</v>
      </c>
      <c r="B290" s="53" t="s">
        <v>42</v>
      </c>
      <c r="C290" s="53" t="s">
        <v>1</v>
      </c>
      <c r="D290" s="53" t="s">
        <v>131</v>
      </c>
      <c r="E290" s="53" t="s">
        <v>78</v>
      </c>
      <c r="F290" s="54">
        <v>4400.7998046875</v>
      </c>
      <c r="G290" s="56">
        <v>36361.30859375</v>
      </c>
    </row>
    <row r="291" spans="1:7">
      <c r="A291" s="53" t="s">
        <v>353</v>
      </c>
      <c r="B291" s="53" t="s">
        <v>42</v>
      </c>
      <c r="C291" s="53" t="s">
        <v>1</v>
      </c>
      <c r="D291" s="53" t="s">
        <v>337</v>
      </c>
      <c r="E291" s="53" t="s">
        <v>89</v>
      </c>
      <c r="F291" s="54">
        <v>43508.6015625</v>
      </c>
      <c r="G291" s="56">
        <v>288938</v>
      </c>
    </row>
    <row r="292" spans="1:7">
      <c r="A292" s="53" t="s">
        <v>353</v>
      </c>
      <c r="B292" s="53" t="s">
        <v>42</v>
      </c>
      <c r="C292" s="53" t="s">
        <v>1</v>
      </c>
      <c r="D292" s="53" t="s">
        <v>130</v>
      </c>
      <c r="E292" s="53" t="s">
        <v>89</v>
      </c>
      <c r="F292" s="54">
        <v>163093.69970703125</v>
      </c>
      <c r="G292" s="56">
        <v>624851.328125</v>
      </c>
    </row>
    <row r="293" spans="1:7">
      <c r="A293" s="53" t="s">
        <v>353</v>
      </c>
      <c r="B293" s="53" t="s">
        <v>42</v>
      </c>
      <c r="C293" s="53" t="s">
        <v>1</v>
      </c>
      <c r="D293" s="53" t="s">
        <v>130</v>
      </c>
      <c r="E293" s="53" t="s">
        <v>45</v>
      </c>
      <c r="F293" s="54">
        <v>6489.9501647949219</v>
      </c>
      <c r="G293" s="56">
        <v>57651.84130859375</v>
      </c>
    </row>
    <row r="294" spans="1:7">
      <c r="A294" s="53" t="s">
        <v>353</v>
      </c>
      <c r="B294" s="53" t="s">
        <v>42</v>
      </c>
      <c r="C294" s="53" t="s">
        <v>1</v>
      </c>
      <c r="D294" s="53" t="s">
        <v>138</v>
      </c>
      <c r="E294" s="53" t="s">
        <v>75</v>
      </c>
      <c r="F294" s="54">
        <v>146668.265625</v>
      </c>
      <c r="G294" s="56">
        <v>344579.59375</v>
      </c>
    </row>
    <row r="295" spans="1:7">
      <c r="A295" s="53" t="s">
        <v>353</v>
      </c>
      <c r="B295" s="53" t="s">
        <v>42</v>
      </c>
      <c r="C295" s="53" t="s">
        <v>1</v>
      </c>
      <c r="D295" s="53" t="s">
        <v>241</v>
      </c>
      <c r="E295" s="53" t="s">
        <v>320</v>
      </c>
      <c r="F295" s="54">
        <v>57460.6484375</v>
      </c>
      <c r="G295" s="56">
        <v>119000</v>
      </c>
    </row>
    <row r="296" spans="1:7">
      <c r="A296" s="53" t="s">
        <v>353</v>
      </c>
      <c r="B296" s="53" t="s">
        <v>42</v>
      </c>
      <c r="C296" s="53" t="s">
        <v>1</v>
      </c>
      <c r="D296" s="53" t="s">
        <v>337</v>
      </c>
      <c r="E296" s="53" t="s">
        <v>89</v>
      </c>
      <c r="F296" s="54">
        <v>14840.7802734375</v>
      </c>
      <c r="G296" s="56">
        <v>57631.1796875</v>
      </c>
    </row>
    <row r="297" spans="1:7">
      <c r="A297" s="53" t="s">
        <v>353</v>
      </c>
      <c r="B297" s="53" t="s">
        <v>42</v>
      </c>
      <c r="C297" s="53" t="s">
        <v>1</v>
      </c>
      <c r="D297" s="53" t="s">
        <v>337</v>
      </c>
      <c r="E297" s="53" t="s">
        <v>45</v>
      </c>
      <c r="F297" s="54">
        <v>10204.8896484375</v>
      </c>
      <c r="G297" s="56">
        <v>77406.740234375</v>
      </c>
    </row>
    <row r="298" spans="1:7">
      <c r="A298" s="53" t="s">
        <v>353</v>
      </c>
      <c r="B298" s="53" t="s">
        <v>42</v>
      </c>
      <c r="C298" s="53" t="s">
        <v>1</v>
      </c>
      <c r="D298" s="53" t="s">
        <v>141</v>
      </c>
      <c r="E298" s="53" t="s">
        <v>80</v>
      </c>
      <c r="F298" s="54">
        <v>1523.6300048828125</v>
      </c>
      <c r="G298" s="56">
        <v>110218.0625</v>
      </c>
    </row>
    <row r="299" spans="1:7">
      <c r="A299" s="53" t="s">
        <v>353</v>
      </c>
      <c r="B299" s="53" t="s">
        <v>42</v>
      </c>
      <c r="C299" s="53" t="s">
        <v>1</v>
      </c>
      <c r="D299" s="53" t="s">
        <v>319</v>
      </c>
      <c r="E299" s="53" t="s">
        <v>80</v>
      </c>
      <c r="F299" s="54">
        <v>18106.220703125</v>
      </c>
      <c r="G299" s="56">
        <v>252924</v>
      </c>
    </row>
    <row r="300" spans="1:7">
      <c r="A300" s="53" t="s">
        <v>353</v>
      </c>
      <c r="B300" s="53" t="s">
        <v>42</v>
      </c>
      <c r="C300" s="53" t="s">
        <v>1</v>
      </c>
      <c r="D300" s="53" t="s">
        <v>140</v>
      </c>
      <c r="E300" s="53" t="s">
        <v>45</v>
      </c>
      <c r="F300" s="54">
        <v>837.65997314453125</v>
      </c>
      <c r="G300" s="56">
        <v>1539</v>
      </c>
    </row>
    <row r="301" spans="1:7">
      <c r="A301" s="53" t="s">
        <v>353</v>
      </c>
      <c r="B301" s="53" t="s">
        <v>42</v>
      </c>
      <c r="C301" s="53" t="s">
        <v>1</v>
      </c>
      <c r="D301" s="53" t="s">
        <v>132</v>
      </c>
      <c r="E301" s="53" t="s">
        <v>80</v>
      </c>
      <c r="F301" s="54">
        <v>58821.0703125</v>
      </c>
      <c r="G301" s="56">
        <v>577925.8125</v>
      </c>
    </row>
    <row r="302" spans="1:7">
      <c r="A302" s="53" t="s">
        <v>353</v>
      </c>
      <c r="B302" s="53" t="s">
        <v>42</v>
      </c>
      <c r="C302" s="53" t="s">
        <v>1</v>
      </c>
      <c r="D302" s="53" t="s">
        <v>130</v>
      </c>
      <c r="E302" s="53" t="s">
        <v>89</v>
      </c>
      <c r="F302" s="54">
        <v>38979.48046875</v>
      </c>
      <c r="G302" s="56">
        <v>293166.84375</v>
      </c>
    </row>
    <row r="303" spans="1:7">
      <c r="A303" s="53" t="s">
        <v>353</v>
      </c>
      <c r="B303" s="53" t="s">
        <v>42</v>
      </c>
      <c r="C303" s="53" t="s">
        <v>1</v>
      </c>
      <c r="D303" s="53" t="s">
        <v>130</v>
      </c>
      <c r="E303" s="53" t="s">
        <v>45</v>
      </c>
      <c r="F303" s="54">
        <v>51732.9814453125</v>
      </c>
      <c r="G303" s="56">
        <v>582210.890625</v>
      </c>
    </row>
    <row r="304" spans="1:7">
      <c r="A304" s="53" t="s">
        <v>353</v>
      </c>
      <c r="B304" s="53" t="s">
        <v>42</v>
      </c>
      <c r="C304" s="53" t="s">
        <v>1</v>
      </c>
      <c r="D304" s="53" t="s">
        <v>130</v>
      </c>
      <c r="E304" s="53" t="s">
        <v>107</v>
      </c>
      <c r="F304" s="54">
        <v>5197.1298828125</v>
      </c>
      <c r="G304" s="56">
        <v>42442.8984375</v>
      </c>
    </row>
    <row r="305" spans="1:7" ht="15.75" thickBot="1">
      <c r="A305" s="38" t="s">
        <v>353</v>
      </c>
      <c r="B305" s="39"/>
      <c r="C305" s="39"/>
      <c r="D305" s="39"/>
      <c r="E305" s="39"/>
      <c r="F305" s="39">
        <f>SUM(F249:F304)</f>
        <v>6370338.4088592529</v>
      </c>
      <c r="G305" s="40">
        <f>SUM(G249:G304)</f>
        <v>10585198.713867187</v>
      </c>
    </row>
    <row r="306" spans="1:7">
      <c r="A306" s="53" t="s">
        <v>363</v>
      </c>
      <c r="B306" s="53" t="s">
        <v>42</v>
      </c>
      <c r="C306" s="53" t="s">
        <v>1</v>
      </c>
      <c r="D306" s="53" t="s">
        <v>144</v>
      </c>
      <c r="E306" s="53" t="s">
        <v>145</v>
      </c>
      <c r="F306" s="54">
        <v>37199.9296875</v>
      </c>
      <c r="G306" s="56">
        <v>62647</v>
      </c>
    </row>
    <row r="307" spans="1:7">
      <c r="A307" s="53" t="s">
        <v>363</v>
      </c>
      <c r="B307" s="53" t="s">
        <v>42</v>
      </c>
      <c r="C307" s="53" t="s">
        <v>1</v>
      </c>
      <c r="D307" s="53" t="s">
        <v>142</v>
      </c>
      <c r="E307" s="53" t="s">
        <v>95</v>
      </c>
      <c r="F307" s="54">
        <v>9417.1201171875</v>
      </c>
      <c r="G307" s="56">
        <v>7975</v>
      </c>
    </row>
    <row r="308" spans="1:7">
      <c r="A308" s="53" t="s">
        <v>363</v>
      </c>
      <c r="B308" s="53" t="s">
        <v>42</v>
      </c>
      <c r="C308" s="53" t="s">
        <v>1</v>
      </c>
      <c r="D308" s="53" t="s">
        <v>132</v>
      </c>
      <c r="E308" s="53" t="s">
        <v>133</v>
      </c>
      <c r="F308" s="54">
        <v>24947.830078125</v>
      </c>
      <c r="G308" s="56">
        <v>89250</v>
      </c>
    </row>
    <row r="309" spans="1:7">
      <c r="A309" s="53" t="s">
        <v>363</v>
      </c>
      <c r="B309" s="53" t="s">
        <v>42</v>
      </c>
      <c r="C309" s="53" t="s">
        <v>1</v>
      </c>
      <c r="D309" s="53" t="s">
        <v>131</v>
      </c>
      <c r="E309" s="53" t="s">
        <v>95</v>
      </c>
      <c r="F309" s="54">
        <v>18668.23046875</v>
      </c>
      <c r="G309" s="56">
        <v>9797.759765625</v>
      </c>
    </row>
    <row r="310" spans="1:7">
      <c r="A310" s="53" t="s">
        <v>363</v>
      </c>
      <c r="B310" s="53" t="s">
        <v>42</v>
      </c>
      <c r="C310" s="53" t="s">
        <v>1</v>
      </c>
      <c r="D310" s="53" t="s">
        <v>140</v>
      </c>
      <c r="E310" s="53" t="s">
        <v>193</v>
      </c>
      <c r="F310" s="54">
        <v>86219.6796875</v>
      </c>
      <c r="G310" s="56">
        <v>79200</v>
      </c>
    </row>
    <row r="311" spans="1:7">
      <c r="A311" s="53" t="s">
        <v>363</v>
      </c>
      <c r="B311" s="53" t="s">
        <v>42</v>
      </c>
      <c r="C311" s="53" t="s">
        <v>1</v>
      </c>
      <c r="D311" s="53" t="s">
        <v>140</v>
      </c>
      <c r="E311" s="53" t="s">
        <v>95</v>
      </c>
      <c r="F311" s="54">
        <v>13659.91015625</v>
      </c>
      <c r="G311" s="56">
        <v>19102</v>
      </c>
    </row>
    <row r="312" spans="1:7">
      <c r="A312" s="53" t="s">
        <v>363</v>
      </c>
      <c r="B312" s="53" t="s">
        <v>42</v>
      </c>
      <c r="C312" s="53" t="s">
        <v>1</v>
      </c>
      <c r="D312" s="53" t="s">
        <v>132</v>
      </c>
      <c r="E312" s="53" t="s">
        <v>45</v>
      </c>
      <c r="F312" s="54">
        <v>19833.51953125</v>
      </c>
      <c r="G312" s="56">
        <v>21391.25</v>
      </c>
    </row>
    <row r="313" spans="1:7">
      <c r="A313" s="53" t="s">
        <v>363</v>
      </c>
      <c r="B313" s="53" t="s">
        <v>42</v>
      </c>
      <c r="C313" s="53" t="s">
        <v>1</v>
      </c>
      <c r="D313" s="53" t="s">
        <v>132</v>
      </c>
      <c r="E313" s="53" t="s">
        <v>143</v>
      </c>
      <c r="F313" s="54">
        <v>99791.296875</v>
      </c>
      <c r="G313" s="56">
        <v>300371.8125</v>
      </c>
    </row>
    <row r="314" spans="1:7">
      <c r="A314" s="53" t="s">
        <v>363</v>
      </c>
      <c r="B314" s="53" t="s">
        <v>42</v>
      </c>
      <c r="C314" s="53" t="s">
        <v>1</v>
      </c>
      <c r="D314" s="53" t="s">
        <v>138</v>
      </c>
      <c r="E314" s="53" t="s">
        <v>45</v>
      </c>
      <c r="F314" s="54">
        <v>94602.1484375</v>
      </c>
      <c r="G314" s="56">
        <v>222778</v>
      </c>
    </row>
    <row r="315" spans="1:7">
      <c r="A315" s="53" t="s">
        <v>363</v>
      </c>
      <c r="B315" s="53" t="s">
        <v>42</v>
      </c>
      <c r="C315" s="53" t="s">
        <v>1</v>
      </c>
      <c r="D315" s="53" t="s">
        <v>132</v>
      </c>
      <c r="E315" s="53" t="s">
        <v>45</v>
      </c>
      <c r="F315" s="54">
        <v>38475.5390625</v>
      </c>
      <c r="G315" s="56">
        <v>86993.5</v>
      </c>
    </row>
    <row r="316" spans="1:7">
      <c r="A316" s="53" t="s">
        <v>363</v>
      </c>
      <c r="B316" s="53" t="s">
        <v>42</v>
      </c>
      <c r="C316" s="53" t="s">
        <v>1</v>
      </c>
      <c r="D316" s="53" t="s">
        <v>337</v>
      </c>
      <c r="E316" s="53" t="s">
        <v>370</v>
      </c>
      <c r="F316" s="54">
        <v>29887.490234375</v>
      </c>
      <c r="G316" s="56">
        <v>145924</v>
      </c>
    </row>
    <row r="317" spans="1:7">
      <c r="A317" s="53" t="s">
        <v>363</v>
      </c>
      <c r="B317" s="53" t="s">
        <v>42</v>
      </c>
      <c r="C317" s="53" t="s">
        <v>1</v>
      </c>
      <c r="D317" s="53" t="s">
        <v>241</v>
      </c>
      <c r="E317" s="53" t="s">
        <v>45</v>
      </c>
      <c r="F317" s="54">
        <v>234.96000671386719</v>
      </c>
      <c r="G317" s="56">
        <v>948.75</v>
      </c>
    </row>
    <row r="318" spans="1:7">
      <c r="A318" s="53" t="s">
        <v>363</v>
      </c>
      <c r="B318" s="53" t="s">
        <v>42</v>
      </c>
      <c r="C318" s="53" t="s">
        <v>1</v>
      </c>
      <c r="D318" s="53" t="s">
        <v>140</v>
      </c>
      <c r="E318" s="53" t="s">
        <v>78</v>
      </c>
      <c r="F318" s="54">
        <v>299.3699951171875</v>
      </c>
      <c r="G318" s="56">
        <v>789</v>
      </c>
    </row>
    <row r="319" spans="1:7">
      <c r="A319" s="53" t="s">
        <v>363</v>
      </c>
      <c r="B319" s="53" t="s">
        <v>42</v>
      </c>
      <c r="C319" s="53" t="s">
        <v>1</v>
      </c>
      <c r="D319" s="53" t="s">
        <v>337</v>
      </c>
      <c r="E319" s="53" t="s">
        <v>45</v>
      </c>
      <c r="F319" s="54">
        <v>40.709999084472656</v>
      </c>
      <c r="G319" s="56">
        <v>1707.47998046875</v>
      </c>
    </row>
    <row r="320" spans="1:7">
      <c r="A320" s="53" t="s">
        <v>363</v>
      </c>
      <c r="B320" s="53" t="s">
        <v>42</v>
      </c>
      <c r="C320" s="53" t="s">
        <v>1</v>
      </c>
      <c r="D320" s="53" t="s">
        <v>131</v>
      </c>
      <c r="E320" s="53" t="s">
        <v>72</v>
      </c>
      <c r="F320" s="54">
        <v>646.3800048828125</v>
      </c>
      <c r="G320" s="56">
        <v>1638.75</v>
      </c>
    </row>
    <row r="321" spans="1:7">
      <c r="A321" s="53" t="s">
        <v>363</v>
      </c>
      <c r="B321" s="53" t="s">
        <v>42</v>
      </c>
      <c r="C321" s="53" t="s">
        <v>1</v>
      </c>
      <c r="D321" s="53" t="s">
        <v>131</v>
      </c>
      <c r="E321" s="53" t="s">
        <v>45</v>
      </c>
      <c r="F321" s="54">
        <v>983.14997863769531</v>
      </c>
      <c r="G321" s="56">
        <v>1910.4699554443359</v>
      </c>
    </row>
    <row r="322" spans="1:7">
      <c r="A322" s="53" t="s">
        <v>363</v>
      </c>
      <c r="B322" s="53" t="s">
        <v>42</v>
      </c>
      <c r="C322" s="53" t="s">
        <v>1</v>
      </c>
      <c r="D322" s="53" t="s">
        <v>144</v>
      </c>
      <c r="E322" s="53" t="s">
        <v>145</v>
      </c>
      <c r="F322" s="54">
        <v>106183.37890625</v>
      </c>
      <c r="G322" s="56">
        <v>174676.796875</v>
      </c>
    </row>
    <row r="323" spans="1:7">
      <c r="A323" s="53" t="s">
        <v>363</v>
      </c>
      <c r="B323" s="53" t="s">
        <v>42</v>
      </c>
      <c r="C323" s="53" t="s">
        <v>1</v>
      </c>
      <c r="D323" s="53" t="s">
        <v>138</v>
      </c>
      <c r="E323" s="53" t="s">
        <v>45</v>
      </c>
      <c r="F323" s="54">
        <v>19060.140625</v>
      </c>
      <c r="G323" s="56">
        <v>40400.87109375</v>
      </c>
    </row>
    <row r="324" spans="1:7">
      <c r="A324" s="53" t="s">
        <v>363</v>
      </c>
      <c r="B324" s="53" t="s">
        <v>42</v>
      </c>
      <c r="C324" s="53" t="s">
        <v>1</v>
      </c>
      <c r="D324" s="53" t="s">
        <v>130</v>
      </c>
      <c r="E324" s="53" t="s">
        <v>95</v>
      </c>
      <c r="F324" s="54">
        <v>34663.91015625</v>
      </c>
      <c r="G324" s="56">
        <v>116028.9609375</v>
      </c>
    </row>
    <row r="325" spans="1:7">
      <c r="A325" s="53" t="s">
        <v>363</v>
      </c>
      <c r="B325" s="53" t="s">
        <v>42</v>
      </c>
      <c r="C325" s="53" t="s">
        <v>1</v>
      </c>
      <c r="D325" s="53" t="s">
        <v>140</v>
      </c>
      <c r="E325" s="53" t="s">
        <v>76</v>
      </c>
      <c r="F325" s="54">
        <v>499316.71875</v>
      </c>
      <c r="G325" s="56">
        <v>436528.796875</v>
      </c>
    </row>
    <row r="326" spans="1:7">
      <c r="A326" s="53" t="s">
        <v>363</v>
      </c>
      <c r="B326" s="53" t="s">
        <v>42</v>
      </c>
      <c r="C326" s="53" t="s">
        <v>1</v>
      </c>
      <c r="D326" s="53" t="s">
        <v>131</v>
      </c>
      <c r="E326" s="53" t="s">
        <v>76</v>
      </c>
      <c r="F326" s="54">
        <v>528685.09375</v>
      </c>
      <c r="G326" s="56">
        <v>466308.90625</v>
      </c>
    </row>
    <row r="327" spans="1:7">
      <c r="A327" s="53" t="s">
        <v>363</v>
      </c>
      <c r="B327" s="53" t="s">
        <v>42</v>
      </c>
      <c r="C327" s="53" t="s">
        <v>1</v>
      </c>
      <c r="D327" s="53" t="s">
        <v>138</v>
      </c>
      <c r="E327" s="53" t="s">
        <v>45</v>
      </c>
      <c r="F327" s="54">
        <v>19085.08984375</v>
      </c>
      <c r="G327" s="56">
        <v>43377</v>
      </c>
    </row>
    <row r="328" spans="1:7">
      <c r="A328" s="53" t="s">
        <v>363</v>
      </c>
      <c r="B328" s="53" t="s">
        <v>42</v>
      </c>
      <c r="C328" s="53" t="s">
        <v>1</v>
      </c>
      <c r="D328" s="53" t="s">
        <v>130</v>
      </c>
      <c r="E328" s="53" t="s">
        <v>45</v>
      </c>
      <c r="F328" s="54">
        <v>15344.4697265625</v>
      </c>
      <c r="G328" s="56">
        <v>140999.0390625</v>
      </c>
    </row>
    <row r="329" spans="1:7">
      <c r="A329" s="53" t="s">
        <v>363</v>
      </c>
      <c r="B329" s="53" t="s">
        <v>42</v>
      </c>
      <c r="C329" s="53" t="s">
        <v>1</v>
      </c>
      <c r="D329" s="53" t="s">
        <v>130</v>
      </c>
      <c r="E329" s="53" t="s">
        <v>95</v>
      </c>
      <c r="F329" s="54">
        <v>15683.7802734375</v>
      </c>
      <c r="G329" s="56">
        <v>133295.80078125</v>
      </c>
    </row>
    <row r="330" spans="1:7">
      <c r="A330" s="53" t="s">
        <v>363</v>
      </c>
      <c r="B330" s="53" t="s">
        <v>42</v>
      </c>
      <c r="C330" s="53" t="s">
        <v>1</v>
      </c>
      <c r="D330" s="53" t="s">
        <v>139</v>
      </c>
      <c r="E330" s="53" t="s">
        <v>45</v>
      </c>
      <c r="F330" s="54">
        <v>725.75</v>
      </c>
      <c r="G330" s="56">
        <v>3120</v>
      </c>
    </row>
    <row r="331" spans="1:7">
      <c r="A331" s="53" t="s">
        <v>363</v>
      </c>
      <c r="B331" s="53" t="s">
        <v>42</v>
      </c>
      <c r="C331" s="53" t="s">
        <v>1</v>
      </c>
      <c r="D331" s="53" t="s">
        <v>139</v>
      </c>
      <c r="E331" s="53" t="s">
        <v>86</v>
      </c>
      <c r="F331" s="54">
        <v>8621.9697265625</v>
      </c>
      <c r="G331" s="56">
        <v>14942.400390625</v>
      </c>
    </row>
    <row r="332" spans="1:7">
      <c r="A332" s="53" t="s">
        <v>363</v>
      </c>
      <c r="B332" s="53" t="s">
        <v>42</v>
      </c>
      <c r="C332" s="53" t="s">
        <v>1</v>
      </c>
      <c r="D332" s="53" t="s">
        <v>138</v>
      </c>
      <c r="E332" s="53" t="s">
        <v>45</v>
      </c>
      <c r="F332" s="54">
        <v>56930.939453125</v>
      </c>
      <c r="G332" s="56">
        <v>153022.6171875</v>
      </c>
    </row>
    <row r="333" spans="1:7">
      <c r="A333" s="53" t="s">
        <v>363</v>
      </c>
      <c r="B333" s="53" t="s">
        <v>42</v>
      </c>
      <c r="C333" s="53" t="s">
        <v>1</v>
      </c>
      <c r="D333" s="53" t="s">
        <v>144</v>
      </c>
      <c r="E333" s="53" t="s">
        <v>145</v>
      </c>
      <c r="F333" s="54">
        <v>35632.759765625</v>
      </c>
      <c r="G333" s="56">
        <v>60580</v>
      </c>
    </row>
    <row r="334" spans="1:7">
      <c r="A334" s="53" t="s">
        <v>363</v>
      </c>
      <c r="B334" s="53" t="s">
        <v>42</v>
      </c>
      <c r="C334" s="53" t="s">
        <v>1</v>
      </c>
      <c r="D334" s="53" t="s">
        <v>132</v>
      </c>
      <c r="E334" s="53" t="s">
        <v>133</v>
      </c>
      <c r="F334" s="54">
        <v>49895.6484375</v>
      </c>
      <c r="G334" s="56">
        <v>2580</v>
      </c>
    </row>
    <row r="335" spans="1:7">
      <c r="A335" s="53" t="s">
        <v>363</v>
      </c>
      <c r="B335" s="53" t="s">
        <v>42</v>
      </c>
      <c r="C335" s="53" t="s">
        <v>1</v>
      </c>
      <c r="D335" s="53" t="s">
        <v>138</v>
      </c>
      <c r="E335" s="53" t="s">
        <v>107</v>
      </c>
      <c r="F335" s="54">
        <v>22453.0390625</v>
      </c>
      <c r="G335" s="56">
        <v>48825</v>
      </c>
    </row>
    <row r="336" spans="1:7">
      <c r="A336" s="53" t="s">
        <v>363</v>
      </c>
      <c r="B336" s="53" t="s">
        <v>42</v>
      </c>
      <c r="C336" s="53" t="s">
        <v>1</v>
      </c>
      <c r="D336" s="53" t="s">
        <v>140</v>
      </c>
      <c r="E336" s="53" t="s">
        <v>193</v>
      </c>
      <c r="F336" s="54">
        <v>341348.84375</v>
      </c>
      <c r="G336" s="56">
        <v>108739.15234375</v>
      </c>
    </row>
    <row r="337" spans="1:7">
      <c r="A337" s="53" t="s">
        <v>363</v>
      </c>
      <c r="B337" s="53" t="s">
        <v>42</v>
      </c>
      <c r="C337" s="53" t="s">
        <v>1</v>
      </c>
      <c r="D337" s="53" t="s">
        <v>140</v>
      </c>
      <c r="E337" s="53" t="s">
        <v>45</v>
      </c>
      <c r="F337" s="54">
        <v>114774.921875</v>
      </c>
      <c r="G337" s="56">
        <v>104778.640625</v>
      </c>
    </row>
    <row r="338" spans="1:7">
      <c r="A338" s="53" t="s">
        <v>363</v>
      </c>
      <c r="B338" s="53" t="s">
        <v>42</v>
      </c>
      <c r="C338" s="53" t="s">
        <v>1</v>
      </c>
      <c r="D338" s="53" t="s">
        <v>131</v>
      </c>
      <c r="E338" s="53" t="s">
        <v>45</v>
      </c>
      <c r="F338" s="54">
        <v>163100.34375</v>
      </c>
      <c r="G338" s="56">
        <v>147930.84375</v>
      </c>
    </row>
    <row r="339" spans="1:7">
      <c r="A339" s="53" t="s">
        <v>363</v>
      </c>
      <c r="B339" s="53" t="s">
        <v>42</v>
      </c>
      <c r="C339" s="53" t="s">
        <v>1</v>
      </c>
      <c r="D339" s="53" t="s">
        <v>132</v>
      </c>
      <c r="E339" s="53" t="s">
        <v>174</v>
      </c>
      <c r="F339" s="54">
        <v>90719.359375</v>
      </c>
      <c r="G339" s="56">
        <v>543000</v>
      </c>
    </row>
    <row r="340" spans="1:7">
      <c r="A340" s="53" t="s">
        <v>363</v>
      </c>
      <c r="B340" s="53" t="s">
        <v>42</v>
      </c>
      <c r="C340" s="53" t="s">
        <v>1</v>
      </c>
      <c r="D340" s="53" t="s">
        <v>337</v>
      </c>
      <c r="E340" s="53" t="s">
        <v>107</v>
      </c>
      <c r="F340" s="54">
        <v>4684.56982421875</v>
      </c>
      <c r="G340" s="56">
        <v>49588</v>
      </c>
    </row>
    <row r="341" spans="1:7">
      <c r="A341" s="53" t="s">
        <v>363</v>
      </c>
      <c r="B341" s="53" t="s">
        <v>42</v>
      </c>
      <c r="C341" s="53" t="s">
        <v>1</v>
      </c>
      <c r="D341" s="53" t="s">
        <v>319</v>
      </c>
      <c r="E341" s="53" t="s">
        <v>89</v>
      </c>
      <c r="F341" s="54">
        <v>211741.52954101563</v>
      </c>
      <c r="G341" s="56">
        <v>750633.5849609375</v>
      </c>
    </row>
    <row r="342" spans="1:7">
      <c r="A342" s="53" t="s">
        <v>363</v>
      </c>
      <c r="B342" s="53" t="s">
        <v>42</v>
      </c>
      <c r="C342" s="53" t="s">
        <v>1</v>
      </c>
      <c r="D342" s="53" t="s">
        <v>130</v>
      </c>
      <c r="E342" s="53" t="s">
        <v>89</v>
      </c>
      <c r="F342" s="54">
        <v>85050.4697265625</v>
      </c>
      <c r="G342" s="56">
        <v>329278.19921875</v>
      </c>
    </row>
    <row r="343" spans="1:7">
      <c r="A343" s="53" t="s">
        <v>363</v>
      </c>
      <c r="B343" s="53" t="s">
        <v>42</v>
      </c>
      <c r="C343" s="53" t="s">
        <v>1</v>
      </c>
      <c r="D343" s="53" t="s">
        <v>130</v>
      </c>
      <c r="E343" s="53" t="s">
        <v>89</v>
      </c>
      <c r="F343" s="54">
        <v>19775.640625</v>
      </c>
      <c r="G343" s="56">
        <v>144577.421875</v>
      </c>
    </row>
    <row r="344" spans="1:7">
      <c r="A344" s="53" t="s">
        <v>363</v>
      </c>
      <c r="B344" s="53" t="s">
        <v>42</v>
      </c>
      <c r="C344" s="53" t="s">
        <v>1</v>
      </c>
      <c r="D344" s="53" t="s">
        <v>132</v>
      </c>
      <c r="E344" s="53" t="s">
        <v>75</v>
      </c>
      <c r="F344" s="54">
        <v>226326.66796875</v>
      </c>
      <c r="G344" s="56">
        <v>736546.7109375</v>
      </c>
    </row>
    <row r="345" spans="1:7">
      <c r="A345" s="53" t="s">
        <v>363</v>
      </c>
      <c r="B345" s="53" t="s">
        <v>42</v>
      </c>
      <c r="C345" s="53" t="s">
        <v>1</v>
      </c>
      <c r="D345" s="53" t="s">
        <v>337</v>
      </c>
      <c r="E345" s="53" t="s">
        <v>89</v>
      </c>
      <c r="F345" s="54">
        <v>129469.2265625</v>
      </c>
      <c r="G345" s="56">
        <v>872223.5</v>
      </c>
    </row>
    <row r="346" spans="1:7">
      <c r="A346" s="53" t="s">
        <v>363</v>
      </c>
      <c r="B346" s="53" t="s">
        <v>42</v>
      </c>
      <c r="C346" s="53" t="s">
        <v>1</v>
      </c>
      <c r="D346" s="53" t="s">
        <v>241</v>
      </c>
      <c r="E346" s="53" t="s">
        <v>320</v>
      </c>
      <c r="F346" s="54">
        <v>17435.5390625</v>
      </c>
      <c r="G346" s="56">
        <v>47669</v>
      </c>
    </row>
    <row r="347" spans="1:7">
      <c r="A347" s="53" t="s">
        <v>363</v>
      </c>
      <c r="B347" s="53" t="s">
        <v>42</v>
      </c>
      <c r="C347" s="53" t="s">
        <v>1</v>
      </c>
      <c r="D347" s="53" t="s">
        <v>337</v>
      </c>
      <c r="E347" s="53" t="s">
        <v>89</v>
      </c>
      <c r="F347" s="54">
        <v>255006.59814453125</v>
      </c>
      <c r="G347" s="56">
        <v>884568.95703125</v>
      </c>
    </row>
    <row r="348" spans="1:7">
      <c r="A348" s="53" t="s">
        <v>363</v>
      </c>
      <c r="B348" s="53" t="s">
        <v>42</v>
      </c>
      <c r="C348" s="53" t="s">
        <v>1</v>
      </c>
      <c r="D348" s="53" t="s">
        <v>132</v>
      </c>
      <c r="E348" s="53" t="s">
        <v>45</v>
      </c>
      <c r="F348" s="54">
        <v>1539.780029296875</v>
      </c>
      <c r="G348" s="56">
        <v>2490</v>
      </c>
    </row>
    <row r="349" spans="1:7">
      <c r="A349" s="53" t="s">
        <v>363</v>
      </c>
      <c r="B349" s="53" t="s">
        <v>42</v>
      </c>
      <c r="C349" s="53" t="s">
        <v>1</v>
      </c>
      <c r="D349" s="53" t="s">
        <v>141</v>
      </c>
      <c r="E349" s="53" t="s">
        <v>80</v>
      </c>
      <c r="F349" s="54">
        <v>17616.7890625</v>
      </c>
      <c r="G349" s="56">
        <v>139285.359375</v>
      </c>
    </row>
    <row r="350" spans="1:7">
      <c r="A350" s="53" t="s">
        <v>363</v>
      </c>
      <c r="B350" s="53" t="s">
        <v>42</v>
      </c>
      <c r="C350" s="53" t="s">
        <v>1</v>
      </c>
      <c r="D350" s="53" t="s">
        <v>132</v>
      </c>
      <c r="E350" s="53" t="s">
        <v>80</v>
      </c>
      <c r="F350" s="54">
        <v>479246.8984375</v>
      </c>
      <c r="G350" s="56">
        <v>2158656.59375</v>
      </c>
    </row>
    <row r="351" spans="1:7">
      <c r="A351" s="53" t="s">
        <v>363</v>
      </c>
      <c r="B351" s="53" t="s">
        <v>42</v>
      </c>
      <c r="C351" s="53" t="s">
        <v>1</v>
      </c>
      <c r="D351" s="53" t="s">
        <v>138</v>
      </c>
      <c r="E351" s="53" t="s">
        <v>80</v>
      </c>
      <c r="F351" s="54">
        <v>17052.33984375</v>
      </c>
      <c r="G351" s="56">
        <v>128786</v>
      </c>
    </row>
    <row r="352" spans="1:7">
      <c r="A352" s="53" t="s">
        <v>363</v>
      </c>
      <c r="B352" s="53" t="s">
        <v>42</v>
      </c>
      <c r="C352" s="53" t="s">
        <v>1</v>
      </c>
      <c r="D352" s="53" t="s">
        <v>337</v>
      </c>
      <c r="E352" s="53" t="s">
        <v>80</v>
      </c>
      <c r="F352" s="54">
        <v>15251.099609375</v>
      </c>
      <c r="G352" s="56">
        <v>128378.8828125</v>
      </c>
    </row>
    <row r="353" spans="1:7">
      <c r="A353" s="53" t="s">
        <v>363</v>
      </c>
      <c r="B353" s="53" t="s">
        <v>42</v>
      </c>
      <c r="C353" s="53" t="s">
        <v>1</v>
      </c>
      <c r="D353" s="53" t="s">
        <v>132</v>
      </c>
      <c r="E353" s="53" t="s">
        <v>45</v>
      </c>
      <c r="F353" s="54">
        <v>19035.189453125</v>
      </c>
      <c r="G353" s="56">
        <v>75921.59375</v>
      </c>
    </row>
    <row r="354" spans="1:7">
      <c r="A354" s="53" t="s">
        <v>363</v>
      </c>
      <c r="B354" s="53" t="s">
        <v>42</v>
      </c>
      <c r="C354" s="53" t="s">
        <v>1</v>
      </c>
      <c r="D354" s="53" t="s">
        <v>319</v>
      </c>
      <c r="E354" s="53" t="s">
        <v>89</v>
      </c>
      <c r="F354" s="54">
        <v>83155.1806640625</v>
      </c>
      <c r="G354" s="56">
        <v>616228.578125</v>
      </c>
    </row>
    <row r="355" spans="1:7">
      <c r="A355" s="53" t="s">
        <v>363</v>
      </c>
      <c r="B355" s="53" t="s">
        <v>42</v>
      </c>
      <c r="C355" s="53" t="s">
        <v>1</v>
      </c>
      <c r="D355" s="53" t="s">
        <v>138</v>
      </c>
      <c r="E355" s="53" t="s">
        <v>45</v>
      </c>
      <c r="F355" s="54">
        <v>39916.51953125</v>
      </c>
      <c r="G355" s="56">
        <v>91029</v>
      </c>
    </row>
    <row r="356" spans="1:7">
      <c r="A356" s="53" t="s">
        <v>363</v>
      </c>
      <c r="B356" s="53" t="s">
        <v>42</v>
      </c>
      <c r="C356" s="53" t="s">
        <v>1</v>
      </c>
      <c r="D356" s="53" t="s">
        <v>130</v>
      </c>
      <c r="E356" s="53" t="s">
        <v>45</v>
      </c>
      <c r="F356" s="54">
        <v>50908.199872970581</v>
      </c>
      <c r="G356" s="56">
        <v>577950.95269584656</v>
      </c>
    </row>
    <row r="357" spans="1:7">
      <c r="A357" s="53" t="s">
        <v>363</v>
      </c>
      <c r="B357" s="53" t="s">
        <v>42</v>
      </c>
      <c r="C357" s="53" t="s">
        <v>1</v>
      </c>
      <c r="D357" s="53" t="s">
        <v>130</v>
      </c>
      <c r="E357" s="53" t="s">
        <v>45</v>
      </c>
      <c r="F357" s="54">
        <v>7134.080078125</v>
      </c>
      <c r="G357" s="56">
        <v>32537.4296875</v>
      </c>
    </row>
    <row r="358" spans="1:7" ht="15.75" thickBot="1">
      <c r="A358" s="38" t="s">
        <v>363</v>
      </c>
      <c r="B358" s="39"/>
      <c r="C358" s="39"/>
      <c r="D358" s="39"/>
      <c r="E358" s="39"/>
      <c r="F358" s="39">
        <f>SUM(F306:F357)</f>
        <v>4277479.7395839691</v>
      </c>
      <c r="G358" s="40">
        <f>SUM(G306:G357)</f>
        <v>11557909.362592697</v>
      </c>
    </row>
    <row r="359" spans="1:7">
      <c r="A359" s="53" t="s">
        <v>373</v>
      </c>
      <c r="B359" s="53" t="s">
        <v>42</v>
      </c>
      <c r="C359" s="53" t="s">
        <v>1</v>
      </c>
      <c r="D359" s="53" t="s">
        <v>144</v>
      </c>
      <c r="E359" s="53" t="s">
        <v>145</v>
      </c>
      <c r="F359" s="54">
        <v>55798.80078125</v>
      </c>
      <c r="G359" s="56">
        <v>93969.658203125</v>
      </c>
    </row>
    <row r="360" spans="1:7">
      <c r="A360" s="53" t="s">
        <v>373</v>
      </c>
      <c r="B360" s="53" t="s">
        <v>42</v>
      </c>
      <c r="C360" s="53" t="s">
        <v>1</v>
      </c>
      <c r="D360" s="53" t="s">
        <v>140</v>
      </c>
      <c r="E360" s="53" t="s">
        <v>95</v>
      </c>
      <c r="F360" s="54">
        <v>12906.6396484375</v>
      </c>
      <c r="G360" s="56">
        <v>8960</v>
      </c>
    </row>
    <row r="361" spans="1:7">
      <c r="A361" s="53" t="s">
        <v>373</v>
      </c>
      <c r="B361" s="53" t="s">
        <v>42</v>
      </c>
      <c r="C361" s="53" t="s">
        <v>1</v>
      </c>
      <c r="D361" s="53" t="s">
        <v>140</v>
      </c>
      <c r="E361" s="53" t="s">
        <v>78</v>
      </c>
      <c r="F361" s="54">
        <v>4152.68017578125</v>
      </c>
      <c r="G361" s="56">
        <v>2002</v>
      </c>
    </row>
    <row r="362" spans="1:7">
      <c r="A362" s="53" t="s">
        <v>373</v>
      </c>
      <c r="B362" s="53" t="s">
        <v>42</v>
      </c>
      <c r="C362" s="53" t="s">
        <v>1</v>
      </c>
      <c r="D362" s="53" t="s">
        <v>138</v>
      </c>
      <c r="E362" s="53" t="s">
        <v>45</v>
      </c>
      <c r="F362" s="54">
        <v>20831.4296875</v>
      </c>
      <c r="G362" s="56">
        <v>38410</v>
      </c>
    </row>
    <row r="363" spans="1:7">
      <c r="A363" s="53" t="s">
        <v>373</v>
      </c>
      <c r="B363" s="53" t="s">
        <v>42</v>
      </c>
      <c r="C363" s="53" t="s">
        <v>1</v>
      </c>
      <c r="D363" s="53" t="s">
        <v>132</v>
      </c>
      <c r="E363" s="53" t="s">
        <v>107</v>
      </c>
      <c r="F363" s="54">
        <v>24872.98046875</v>
      </c>
      <c r="G363" s="56">
        <v>67463.046875</v>
      </c>
    </row>
    <row r="364" spans="1:7">
      <c r="A364" s="53" t="s">
        <v>373</v>
      </c>
      <c r="B364" s="53" t="s">
        <v>42</v>
      </c>
      <c r="C364" s="53" t="s">
        <v>1</v>
      </c>
      <c r="D364" s="53" t="s">
        <v>241</v>
      </c>
      <c r="E364" s="53" t="s">
        <v>45</v>
      </c>
      <c r="F364" s="54">
        <v>77.569999694824219</v>
      </c>
      <c r="G364" s="56">
        <v>140.41000366210937</v>
      </c>
    </row>
    <row r="365" spans="1:7">
      <c r="A365" s="53" t="s">
        <v>373</v>
      </c>
      <c r="B365" s="53" t="s">
        <v>42</v>
      </c>
      <c r="C365" s="53" t="s">
        <v>1</v>
      </c>
      <c r="D365" s="53" t="s">
        <v>132</v>
      </c>
      <c r="E365" s="53" t="s">
        <v>76</v>
      </c>
      <c r="F365" s="54">
        <v>21554.919921875</v>
      </c>
      <c r="G365" s="56">
        <v>118497.6015625</v>
      </c>
    </row>
    <row r="366" spans="1:7">
      <c r="A366" s="53" t="s">
        <v>373</v>
      </c>
      <c r="B366" s="53" t="s">
        <v>42</v>
      </c>
      <c r="C366" s="53" t="s">
        <v>1</v>
      </c>
      <c r="D366" s="53" t="s">
        <v>138</v>
      </c>
      <c r="E366" s="53" t="s">
        <v>45</v>
      </c>
      <c r="F366" s="54">
        <v>76315.3984375</v>
      </c>
      <c r="G366" s="56">
        <v>168463.875</v>
      </c>
    </row>
    <row r="367" spans="1:7">
      <c r="A367" s="53" t="s">
        <v>373</v>
      </c>
      <c r="B367" s="53" t="s">
        <v>42</v>
      </c>
      <c r="C367" s="53" t="s">
        <v>1</v>
      </c>
      <c r="D367" s="53" t="s">
        <v>132</v>
      </c>
      <c r="E367" s="53" t="s">
        <v>133</v>
      </c>
      <c r="F367" s="54">
        <v>49895.6484375</v>
      </c>
      <c r="G367" s="56">
        <v>128750</v>
      </c>
    </row>
    <row r="368" spans="1:7">
      <c r="A368" s="53" t="s">
        <v>373</v>
      </c>
      <c r="B368" s="53" t="s">
        <v>42</v>
      </c>
      <c r="C368" s="53" t="s">
        <v>1</v>
      </c>
      <c r="D368" s="53" t="s">
        <v>337</v>
      </c>
      <c r="E368" s="53" t="s">
        <v>78</v>
      </c>
      <c r="F368" s="54">
        <v>1258.3699951171875</v>
      </c>
      <c r="G368" s="56">
        <v>8163.1201171875</v>
      </c>
    </row>
    <row r="369" spans="1:7">
      <c r="A369" s="53" t="s">
        <v>373</v>
      </c>
      <c r="B369" s="53" t="s">
        <v>42</v>
      </c>
      <c r="C369" s="53" t="s">
        <v>1</v>
      </c>
      <c r="D369" s="53" t="s">
        <v>140</v>
      </c>
      <c r="E369" s="53" t="s">
        <v>193</v>
      </c>
      <c r="F369" s="54">
        <v>130135.109375</v>
      </c>
      <c r="G369" s="56">
        <v>113563</v>
      </c>
    </row>
    <row r="370" spans="1:7">
      <c r="A370" s="53" t="s">
        <v>373</v>
      </c>
      <c r="B370" s="53" t="s">
        <v>2</v>
      </c>
      <c r="C370" s="53" t="s">
        <v>1</v>
      </c>
      <c r="D370" s="53" t="s">
        <v>336</v>
      </c>
      <c r="E370" s="53" t="s">
        <v>45</v>
      </c>
      <c r="F370" s="54">
        <v>1017.8700256347656</v>
      </c>
      <c r="G370" s="56">
        <v>14667.5</v>
      </c>
    </row>
    <row r="371" spans="1:7">
      <c r="A371" s="53" t="s">
        <v>373</v>
      </c>
      <c r="B371" s="53" t="s">
        <v>42</v>
      </c>
      <c r="C371" s="53" t="s">
        <v>1</v>
      </c>
      <c r="D371" s="53" t="s">
        <v>144</v>
      </c>
      <c r="E371" s="53" t="s">
        <v>145</v>
      </c>
      <c r="F371" s="54">
        <v>75646.9765625</v>
      </c>
      <c r="G371" s="56">
        <v>125275</v>
      </c>
    </row>
    <row r="372" spans="1:7">
      <c r="A372" s="53" t="s">
        <v>373</v>
      </c>
      <c r="B372" s="53" t="s">
        <v>42</v>
      </c>
      <c r="C372" s="53" t="s">
        <v>1</v>
      </c>
      <c r="D372" s="53" t="s">
        <v>138</v>
      </c>
      <c r="E372" s="53" t="s">
        <v>76</v>
      </c>
      <c r="F372" s="54">
        <v>11994.91015625</v>
      </c>
      <c r="G372" s="56">
        <v>63419.0390625</v>
      </c>
    </row>
    <row r="373" spans="1:7">
      <c r="A373" s="53" t="s">
        <v>373</v>
      </c>
      <c r="B373" s="53" t="s">
        <v>42</v>
      </c>
      <c r="C373" s="53" t="s">
        <v>1</v>
      </c>
      <c r="D373" s="53" t="s">
        <v>142</v>
      </c>
      <c r="E373" s="53" t="s">
        <v>45</v>
      </c>
      <c r="F373" s="54">
        <v>1569.43994140625</v>
      </c>
      <c r="G373" s="56">
        <v>425.64999389648437</v>
      </c>
    </row>
    <row r="374" spans="1:7">
      <c r="A374" s="53" t="s">
        <v>373</v>
      </c>
      <c r="B374" s="53" t="s">
        <v>42</v>
      </c>
      <c r="C374" s="53" t="s">
        <v>1</v>
      </c>
      <c r="D374" s="53" t="s">
        <v>130</v>
      </c>
      <c r="E374" s="53" t="s">
        <v>95</v>
      </c>
      <c r="F374" s="54">
        <v>11939.1201171875</v>
      </c>
      <c r="G374" s="56">
        <v>211573</v>
      </c>
    </row>
    <row r="375" spans="1:7">
      <c r="A375" s="53" t="s">
        <v>373</v>
      </c>
      <c r="B375" s="53" t="s">
        <v>42</v>
      </c>
      <c r="C375" s="53" t="s">
        <v>1</v>
      </c>
      <c r="D375" s="53" t="s">
        <v>130</v>
      </c>
      <c r="E375" s="53" t="s">
        <v>45</v>
      </c>
      <c r="F375" s="54">
        <v>28540.760131835938</v>
      </c>
      <c r="G375" s="56">
        <v>218043.453125</v>
      </c>
    </row>
    <row r="376" spans="1:7">
      <c r="A376" s="53" t="s">
        <v>373</v>
      </c>
      <c r="B376" s="53" t="s">
        <v>42</v>
      </c>
      <c r="C376" s="53" t="s">
        <v>1</v>
      </c>
      <c r="D376" s="53" t="s">
        <v>130</v>
      </c>
      <c r="E376" s="53" t="s">
        <v>133</v>
      </c>
      <c r="F376" s="54">
        <v>30966.419921875</v>
      </c>
      <c r="G376" s="56">
        <v>237085.4375</v>
      </c>
    </row>
    <row r="377" spans="1:7">
      <c r="A377" s="53" t="s">
        <v>373</v>
      </c>
      <c r="B377" s="53" t="s">
        <v>42</v>
      </c>
      <c r="C377" s="53" t="s">
        <v>1</v>
      </c>
      <c r="D377" s="53" t="s">
        <v>138</v>
      </c>
      <c r="E377" s="53" t="s">
        <v>45</v>
      </c>
      <c r="F377" s="54">
        <v>19085.08984375</v>
      </c>
      <c r="G377" s="56">
        <v>36418</v>
      </c>
    </row>
    <row r="378" spans="1:7">
      <c r="A378" s="53" t="s">
        <v>373</v>
      </c>
      <c r="B378" s="53" t="s">
        <v>42</v>
      </c>
      <c r="C378" s="53" t="s">
        <v>1</v>
      </c>
      <c r="D378" s="53" t="s">
        <v>132</v>
      </c>
      <c r="E378" s="53" t="s">
        <v>45</v>
      </c>
      <c r="F378" s="54">
        <v>19125</v>
      </c>
      <c r="G378" s="56">
        <v>33644</v>
      </c>
    </row>
    <row r="379" spans="1:7">
      <c r="A379" s="53" t="s">
        <v>373</v>
      </c>
      <c r="B379" s="53" t="s">
        <v>42</v>
      </c>
      <c r="C379" s="53" t="s">
        <v>1</v>
      </c>
      <c r="D379" s="53" t="s">
        <v>140</v>
      </c>
      <c r="E379" s="53" t="s">
        <v>76</v>
      </c>
      <c r="F379" s="54">
        <v>1153229.3359375</v>
      </c>
      <c r="G379" s="56">
        <v>990451</v>
      </c>
    </row>
    <row r="380" spans="1:7">
      <c r="A380" s="53" t="s">
        <v>373</v>
      </c>
      <c r="B380" s="53" t="s">
        <v>42</v>
      </c>
      <c r="C380" s="53" t="s">
        <v>1</v>
      </c>
      <c r="D380" s="53" t="s">
        <v>140</v>
      </c>
      <c r="E380" s="53" t="s">
        <v>95</v>
      </c>
      <c r="F380" s="54">
        <v>2143.239990234375</v>
      </c>
      <c r="G380" s="56">
        <v>1417.5</v>
      </c>
    </row>
    <row r="381" spans="1:7">
      <c r="A381" s="53" t="s">
        <v>373</v>
      </c>
      <c r="B381" s="53" t="s">
        <v>42</v>
      </c>
      <c r="C381" s="53" t="s">
        <v>1</v>
      </c>
      <c r="D381" s="53" t="s">
        <v>144</v>
      </c>
      <c r="E381" s="53" t="s">
        <v>145</v>
      </c>
      <c r="F381" s="54">
        <v>368139.6484375</v>
      </c>
      <c r="G381" s="56">
        <v>652462.80078125</v>
      </c>
    </row>
    <row r="382" spans="1:7">
      <c r="A382" s="53" t="s">
        <v>373</v>
      </c>
      <c r="B382" s="53" t="s">
        <v>42</v>
      </c>
      <c r="C382" s="53" t="s">
        <v>1</v>
      </c>
      <c r="D382" s="53" t="s">
        <v>140</v>
      </c>
      <c r="E382" s="53" t="s">
        <v>45</v>
      </c>
      <c r="F382" s="54">
        <v>612.3599853515625</v>
      </c>
      <c r="G382" s="56">
        <v>1026.9000244140625</v>
      </c>
    </row>
    <row r="383" spans="1:7">
      <c r="A383" s="53" t="s">
        <v>373</v>
      </c>
      <c r="B383" s="53" t="s">
        <v>42</v>
      </c>
      <c r="C383" s="53" t="s">
        <v>1</v>
      </c>
      <c r="D383" s="53" t="s">
        <v>140</v>
      </c>
      <c r="E383" s="53" t="s">
        <v>45</v>
      </c>
      <c r="F383" s="54">
        <v>2068.5100479125977</v>
      </c>
      <c r="G383" s="56">
        <v>4119.3300018310547</v>
      </c>
    </row>
    <row r="384" spans="1:7">
      <c r="A384" s="53" t="s">
        <v>373</v>
      </c>
      <c r="B384" s="53" t="s">
        <v>42</v>
      </c>
      <c r="C384" s="53" t="s">
        <v>1</v>
      </c>
      <c r="D384" s="53" t="s">
        <v>139</v>
      </c>
      <c r="E384" s="53" t="s">
        <v>45</v>
      </c>
      <c r="F384" s="54">
        <v>28.570000648498535</v>
      </c>
      <c r="G384" s="56">
        <v>567.59999847412109</v>
      </c>
    </row>
    <row r="385" spans="1:7">
      <c r="A385" s="53" t="s">
        <v>373</v>
      </c>
      <c r="B385" s="53" t="s">
        <v>42</v>
      </c>
      <c r="C385" s="53" t="s">
        <v>1</v>
      </c>
      <c r="D385" s="53" t="s">
        <v>138</v>
      </c>
      <c r="E385" s="53" t="s">
        <v>95</v>
      </c>
      <c r="F385" s="54">
        <v>680.4000244140625</v>
      </c>
      <c r="G385" s="56">
        <v>450</v>
      </c>
    </row>
    <row r="386" spans="1:7">
      <c r="A386" s="53" t="s">
        <v>373</v>
      </c>
      <c r="B386" s="53" t="s">
        <v>42</v>
      </c>
      <c r="C386" s="53" t="s">
        <v>1</v>
      </c>
      <c r="D386" s="53" t="s">
        <v>132</v>
      </c>
      <c r="E386" s="53" t="s">
        <v>95</v>
      </c>
      <c r="F386" s="54">
        <v>1436.5400390625</v>
      </c>
      <c r="G386" s="56">
        <v>1080</v>
      </c>
    </row>
    <row r="387" spans="1:7">
      <c r="A387" s="53" t="s">
        <v>373</v>
      </c>
      <c r="B387" s="53" t="s">
        <v>42</v>
      </c>
      <c r="C387" s="53" t="s">
        <v>1</v>
      </c>
      <c r="D387" s="53" t="s">
        <v>132</v>
      </c>
      <c r="E387" s="53" t="s">
        <v>45</v>
      </c>
      <c r="F387" s="54">
        <v>163.28999328613281</v>
      </c>
      <c r="G387" s="56">
        <v>342.29998779296875</v>
      </c>
    </row>
    <row r="388" spans="1:7">
      <c r="A388" s="53" t="s">
        <v>373</v>
      </c>
      <c r="B388" s="53" t="s">
        <v>42</v>
      </c>
      <c r="C388" s="53" t="s">
        <v>1</v>
      </c>
      <c r="D388" s="53" t="s">
        <v>144</v>
      </c>
      <c r="E388" s="53" t="s">
        <v>45</v>
      </c>
      <c r="F388" s="54">
        <v>5.9000000953674316</v>
      </c>
      <c r="G388" s="56">
        <v>28.200000762939453</v>
      </c>
    </row>
    <row r="389" spans="1:7">
      <c r="A389" s="53" t="s">
        <v>373</v>
      </c>
      <c r="B389" s="53" t="s">
        <v>42</v>
      </c>
      <c r="C389" s="53" t="s">
        <v>1</v>
      </c>
      <c r="D389" s="53" t="s">
        <v>138</v>
      </c>
      <c r="E389" s="53" t="s">
        <v>45</v>
      </c>
      <c r="F389" s="54">
        <v>19060.140625</v>
      </c>
      <c r="G389" s="56">
        <v>43452</v>
      </c>
    </row>
    <row r="390" spans="1:7">
      <c r="A390" s="53" t="s">
        <v>373</v>
      </c>
      <c r="B390" s="53" t="s">
        <v>42</v>
      </c>
      <c r="C390" s="53" t="s">
        <v>1</v>
      </c>
      <c r="D390" s="53" t="s">
        <v>138</v>
      </c>
      <c r="E390" s="53" t="s">
        <v>45</v>
      </c>
      <c r="F390" s="54">
        <v>18935.400390625</v>
      </c>
      <c r="G390" s="56">
        <v>32710.349609375</v>
      </c>
    </row>
    <row r="391" spans="1:7">
      <c r="A391" s="53" t="s">
        <v>373</v>
      </c>
      <c r="B391" s="53" t="s">
        <v>42</v>
      </c>
      <c r="C391" s="53" t="s">
        <v>1</v>
      </c>
      <c r="D391" s="53" t="s">
        <v>140</v>
      </c>
      <c r="E391" s="53" t="s">
        <v>45</v>
      </c>
      <c r="F391" s="54">
        <v>202400.34375</v>
      </c>
      <c r="G391" s="56">
        <v>193518.296875</v>
      </c>
    </row>
    <row r="392" spans="1:7">
      <c r="A392" s="53" t="s">
        <v>373</v>
      </c>
      <c r="B392" s="53" t="s">
        <v>42</v>
      </c>
      <c r="C392" s="53" t="s">
        <v>1</v>
      </c>
      <c r="D392" s="53" t="s">
        <v>132</v>
      </c>
      <c r="E392" s="53" t="s">
        <v>143</v>
      </c>
      <c r="F392" s="54">
        <v>24947.830078125</v>
      </c>
      <c r="G392" s="56">
        <v>50625</v>
      </c>
    </row>
    <row r="393" spans="1:7">
      <c r="A393" s="53" t="s">
        <v>373</v>
      </c>
      <c r="B393" s="53" t="s">
        <v>42</v>
      </c>
      <c r="C393" s="53" t="s">
        <v>1</v>
      </c>
      <c r="D393" s="53" t="s">
        <v>319</v>
      </c>
      <c r="E393" s="53" t="s">
        <v>89</v>
      </c>
      <c r="F393" s="54">
        <v>164674.3408203125</v>
      </c>
      <c r="G393" s="56">
        <v>583246.158203125</v>
      </c>
    </row>
    <row r="394" spans="1:7">
      <c r="A394" s="53" t="s">
        <v>373</v>
      </c>
      <c r="B394" s="53" t="s">
        <v>42</v>
      </c>
      <c r="C394" s="53" t="s">
        <v>1</v>
      </c>
      <c r="D394" s="53" t="s">
        <v>130</v>
      </c>
      <c r="E394" s="53" t="s">
        <v>136</v>
      </c>
      <c r="F394" s="54">
        <v>8132.990234375</v>
      </c>
      <c r="G394" s="56">
        <v>56528.30859375</v>
      </c>
    </row>
    <row r="395" spans="1:7">
      <c r="A395" s="53" t="s">
        <v>373</v>
      </c>
      <c r="B395" s="53" t="s">
        <v>42</v>
      </c>
      <c r="C395" s="53" t="s">
        <v>1</v>
      </c>
      <c r="D395" s="53" t="s">
        <v>138</v>
      </c>
      <c r="E395" s="53" t="s">
        <v>143</v>
      </c>
      <c r="F395" s="54">
        <v>405603.994140625</v>
      </c>
      <c r="G395" s="56">
        <v>981390.359375</v>
      </c>
    </row>
    <row r="396" spans="1:7">
      <c r="A396" s="53" t="s">
        <v>373</v>
      </c>
      <c r="B396" s="53" t="s">
        <v>42</v>
      </c>
      <c r="C396" s="53" t="s">
        <v>1</v>
      </c>
      <c r="D396" s="53" t="s">
        <v>132</v>
      </c>
      <c r="E396" s="53" t="s">
        <v>228</v>
      </c>
      <c r="F396" s="54">
        <v>24947.830078125</v>
      </c>
      <c r="G396" s="56">
        <v>63564.37109375</v>
      </c>
    </row>
    <row r="397" spans="1:7">
      <c r="A397" s="53" t="s">
        <v>373</v>
      </c>
      <c r="B397" s="53" t="s">
        <v>42</v>
      </c>
      <c r="C397" s="53" t="s">
        <v>1</v>
      </c>
      <c r="D397" s="53" t="s">
        <v>132</v>
      </c>
      <c r="E397" s="53" t="s">
        <v>107</v>
      </c>
      <c r="F397" s="54">
        <v>199582.59375</v>
      </c>
      <c r="G397" s="56">
        <v>466080</v>
      </c>
    </row>
    <row r="398" spans="1:7">
      <c r="A398" s="53" t="s">
        <v>373</v>
      </c>
      <c r="B398" s="53" t="s">
        <v>42</v>
      </c>
      <c r="C398" s="53" t="s">
        <v>1</v>
      </c>
      <c r="D398" s="53" t="s">
        <v>130</v>
      </c>
      <c r="E398" s="53" t="s">
        <v>133</v>
      </c>
      <c r="F398" s="54">
        <v>13123.9501953125</v>
      </c>
      <c r="G398" s="56">
        <v>164262.359375</v>
      </c>
    </row>
    <row r="399" spans="1:7">
      <c r="A399" s="53" t="s">
        <v>373</v>
      </c>
      <c r="B399" s="53" t="s">
        <v>42</v>
      </c>
      <c r="C399" s="53" t="s">
        <v>1</v>
      </c>
      <c r="D399" s="53" t="s">
        <v>131</v>
      </c>
      <c r="E399" s="53" t="s">
        <v>45</v>
      </c>
      <c r="F399" s="54">
        <v>373080.0625</v>
      </c>
      <c r="G399" s="56">
        <v>335373.5234375</v>
      </c>
    </row>
    <row r="400" spans="1:7">
      <c r="A400" s="53" t="s">
        <v>373</v>
      </c>
      <c r="B400" s="53" t="s">
        <v>42</v>
      </c>
      <c r="C400" s="53" t="s">
        <v>1</v>
      </c>
      <c r="D400" s="53" t="s">
        <v>130</v>
      </c>
      <c r="E400" s="53" t="s">
        <v>45</v>
      </c>
      <c r="F400" s="54">
        <v>3610.989990234375</v>
      </c>
      <c r="G400" s="56">
        <v>15958.919921875</v>
      </c>
    </row>
    <row r="401" spans="1:7">
      <c r="A401" s="53" t="s">
        <v>373</v>
      </c>
      <c r="B401" s="53" t="s">
        <v>42</v>
      </c>
      <c r="C401" s="53" t="s">
        <v>1</v>
      </c>
      <c r="D401" s="53" t="s">
        <v>131</v>
      </c>
      <c r="E401" s="53" t="s">
        <v>45</v>
      </c>
      <c r="F401" s="54">
        <v>29.620000839233398</v>
      </c>
      <c r="G401" s="56">
        <v>99</v>
      </c>
    </row>
    <row r="402" spans="1:7">
      <c r="A402" s="53" t="s">
        <v>373</v>
      </c>
      <c r="B402" s="53" t="s">
        <v>42</v>
      </c>
      <c r="C402" s="53" t="s">
        <v>1</v>
      </c>
      <c r="D402" s="53" t="s">
        <v>144</v>
      </c>
      <c r="E402" s="53" t="s">
        <v>145</v>
      </c>
      <c r="F402" s="54">
        <v>35141.509765625</v>
      </c>
      <c r="G402" s="56">
        <v>59040</v>
      </c>
    </row>
    <row r="403" spans="1:7">
      <c r="A403" s="53" t="s">
        <v>373</v>
      </c>
      <c r="B403" s="53" t="s">
        <v>42</v>
      </c>
      <c r="C403" s="53" t="s">
        <v>1</v>
      </c>
      <c r="D403" s="53" t="s">
        <v>138</v>
      </c>
      <c r="E403" s="53" t="s">
        <v>45</v>
      </c>
      <c r="F403" s="54">
        <v>38170.171875</v>
      </c>
      <c r="G403" s="56">
        <v>71718.7578125</v>
      </c>
    </row>
    <row r="404" spans="1:7">
      <c r="A404" s="53" t="s">
        <v>373</v>
      </c>
      <c r="B404" s="53" t="s">
        <v>42</v>
      </c>
      <c r="C404" s="53" t="s">
        <v>1</v>
      </c>
      <c r="D404" s="53" t="s">
        <v>138</v>
      </c>
      <c r="E404" s="53" t="s">
        <v>45</v>
      </c>
      <c r="F404" s="54">
        <v>57791.140625</v>
      </c>
      <c r="G404" s="56">
        <v>118275</v>
      </c>
    </row>
    <row r="405" spans="1:7">
      <c r="A405" s="53" t="s">
        <v>373</v>
      </c>
      <c r="B405" s="53" t="s">
        <v>42</v>
      </c>
      <c r="C405" s="53" t="s">
        <v>1</v>
      </c>
      <c r="D405" s="53" t="s">
        <v>132</v>
      </c>
      <c r="E405" s="53" t="s">
        <v>45</v>
      </c>
      <c r="F405" s="54">
        <v>38020.490234375</v>
      </c>
      <c r="G405" s="56">
        <v>158982.25</v>
      </c>
    </row>
    <row r="406" spans="1:7">
      <c r="A406" s="53" t="s">
        <v>373</v>
      </c>
      <c r="B406" s="53" t="s">
        <v>42</v>
      </c>
      <c r="C406" s="53" t="s">
        <v>1</v>
      </c>
      <c r="D406" s="53" t="s">
        <v>138</v>
      </c>
      <c r="E406" s="53" t="s">
        <v>45</v>
      </c>
      <c r="F406" s="54">
        <v>3991.64990234375</v>
      </c>
      <c r="G406" s="56">
        <v>7360</v>
      </c>
    </row>
    <row r="407" spans="1:7">
      <c r="A407" s="53" t="s">
        <v>373</v>
      </c>
      <c r="B407" s="53" t="s">
        <v>42</v>
      </c>
      <c r="C407" s="53" t="s">
        <v>1</v>
      </c>
      <c r="D407" s="53" t="s">
        <v>132</v>
      </c>
      <c r="E407" s="53" t="s">
        <v>133</v>
      </c>
      <c r="F407" s="54">
        <v>399582.59375</v>
      </c>
      <c r="G407" s="56">
        <v>1086000</v>
      </c>
    </row>
    <row r="408" spans="1:7">
      <c r="A408" s="53" t="s">
        <v>373</v>
      </c>
      <c r="B408" s="53" t="s">
        <v>42</v>
      </c>
      <c r="C408" s="53" t="s">
        <v>1</v>
      </c>
      <c r="D408" s="53" t="s">
        <v>337</v>
      </c>
      <c r="E408" s="53" t="s">
        <v>80</v>
      </c>
      <c r="F408" s="54">
        <v>38224.060546875</v>
      </c>
      <c r="G408" s="56">
        <v>360981</v>
      </c>
    </row>
    <row r="409" spans="1:7">
      <c r="A409" s="53" t="s">
        <v>373</v>
      </c>
      <c r="B409" s="53" t="s">
        <v>42</v>
      </c>
      <c r="C409" s="53" t="s">
        <v>1</v>
      </c>
      <c r="D409" s="53" t="s">
        <v>132</v>
      </c>
      <c r="E409" s="53" t="s">
        <v>143</v>
      </c>
      <c r="F409" s="54">
        <v>124739.1328125</v>
      </c>
      <c r="G409" s="56">
        <v>371476.75</v>
      </c>
    </row>
    <row r="410" spans="1:7">
      <c r="A410" s="53" t="s">
        <v>373</v>
      </c>
      <c r="B410" s="53" t="s">
        <v>42</v>
      </c>
      <c r="C410" s="53" t="s">
        <v>1</v>
      </c>
      <c r="D410" s="53" t="s">
        <v>132</v>
      </c>
      <c r="E410" s="53" t="s">
        <v>174</v>
      </c>
      <c r="F410" s="54">
        <v>49895.6484375</v>
      </c>
      <c r="G410" s="56">
        <v>133000</v>
      </c>
    </row>
    <row r="411" spans="1:7">
      <c r="A411" s="53" t="s">
        <v>373</v>
      </c>
      <c r="B411" s="53" t="s">
        <v>42</v>
      </c>
      <c r="C411" s="53" t="s">
        <v>1</v>
      </c>
      <c r="D411" s="53" t="s">
        <v>132</v>
      </c>
      <c r="E411" s="53" t="s">
        <v>107</v>
      </c>
      <c r="F411" s="54">
        <v>7610.68017578125</v>
      </c>
      <c r="G411" s="56">
        <v>9119.740234375</v>
      </c>
    </row>
    <row r="412" spans="1:7">
      <c r="A412" s="53" t="s">
        <v>373</v>
      </c>
      <c r="B412" s="53" t="s">
        <v>42</v>
      </c>
      <c r="C412" s="53" t="s">
        <v>1</v>
      </c>
      <c r="D412" s="53" t="s">
        <v>132</v>
      </c>
      <c r="E412" s="53" t="s">
        <v>133</v>
      </c>
      <c r="F412" s="54">
        <v>49895.6484375</v>
      </c>
      <c r="G412" s="56">
        <v>122500</v>
      </c>
    </row>
    <row r="413" spans="1:7">
      <c r="A413" s="53" t="s">
        <v>373</v>
      </c>
      <c r="B413" s="53" t="s">
        <v>42</v>
      </c>
      <c r="C413" s="53" t="s">
        <v>1</v>
      </c>
      <c r="D413" s="53" t="s">
        <v>337</v>
      </c>
      <c r="E413" s="53" t="s">
        <v>45</v>
      </c>
      <c r="F413" s="54">
        <v>2459.280029296875</v>
      </c>
      <c r="G413" s="56">
        <v>64250.881591796875</v>
      </c>
    </row>
    <row r="414" spans="1:7">
      <c r="A414" s="53" t="s">
        <v>373</v>
      </c>
      <c r="B414" s="53" t="s">
        <v>42</v>
      </c>
      <c r="C414" s="53" t="s">
        <v>1</v>
      </c>
      <c r="D414" s="53" t="s">
        <v>337</v>
      </c>
      <c r="E414" s="53" t="s">
        <v>89</v>
      </c>
      <c r="F414" s="54">
        <v>240766.25</v>
      </c>
      <c r="G414" s="56">
        <v>1626115.125</v>
      </c>
    </row>
    <row r="415" spans="1:7">
      <c r="A415" s="53" t="s">
        <v>373</v>
      </c>
      <c r="B415" s="53" t="s">
        <v>42</v>
      </c>
      <c r="C415" s="53" t="s">
        <v>1</v>
      </c>
      <c r="D415" s="53" t="s">
        <v>130</v>
      </c>
      <c r="E415" s="53" t="s">
        <v>89</v>
      </c>
      <c r="F415" s="54">
        <v>13794.7900390625</v>
      </c>
      <c r="G415" s="56">
        <v>46336</v>
      </c>
    </row>
    <row r="416" spans="1:7">
      <c r="A416" s="53" t="s">
        <v>373</v>
      </c>
      <c r="B416" s="53" t="s">
        <v>42</v>
      </c>
      <c r="C416" s="53" t="s">
        <v>1</v>
      </c>
      <c r="D416" s="53" t="s">
        <v>319</v>
      </c>
      <c r="E416" s="53" t="s">
        <v>89</v>
      </c>
      <c r="F416" s="54">
        <v>73096.21875</v>
      </c>
      <c r="G416" s="56">
        <v>534598.1875</v>
      </c>
    </row>
    <row r="417" spans="1:7">
      <c r="A417" s="53" t="s">
        <v>373</v>
      </c>
      <c r="B417" s="53" t="s">
        <v>42</v>
      </c>
      <c r="C417" s="53" t="s">
        <v>1</v>
      </c>
      <c r="D417" s="53" t="s">
        <v>138</v>
      </c>
      <c r="E417" s="53" t="s">
        <v>45</v>
      </c>
      <c r="F417" s="54">
        <v>38170.171875</v>
      </c>
      <c r="G417" s="56">
        <v>66331.75</v>
      </c>
    </row>
    <row r="418" spans="1:7">
      <c r="A418" s="53" t="s">
        <v>373</v>
      </c>
      <c r="B418" s="53" t="s">
        <v>42</v>
      </c>
      <c r="C418" s="53" t="s">
        <v>1</v>
      </c>
      <c r="D418" s="53" t="s">
        <v>132</v>
      </c>
      <c r="E418" s="53" t="s">
        <v>80</v>
      </c>
      <c r="F418" s="54">
        <v>507141.603515625</v>
      </c>
      <c r="G418" s="56">
        <v>2424194.7109375</v>
      </c>
    </row>
    <row r="419" spans="1:7">
      <c r="A419" s="53" t="s">
        <v>373</v>
      </c>
      <c r="B419" s="53" t="s">
        <v>42</v>
      </c>
      <c r="C419" s="53" t="s">
        <v>1</v>
      </c>
      <c r="D419" s="53" t="s">
        <v>319</v>
      </c>
      <c r="E419" s="53" t="s">
        <v>80</v>
      </c>
      <c r="F419" s="54">
        <v>19399.880859375</v>
      </c>
      <c r="G419" s="56">
        <v>174384</v>
      </c>
    </row>
    <row r="420" spans="1:7">
      <c r="A420" s="53" t="s">
        <v>373</v>
      </c>
      <c r="B420" s="53" t="s">
        <v>42</v>
      </c>
      <c r="C420" s="53" t="s">
        <v>1</v>
      </c>
      <c r="D420" s="53" t="s">
        <v>131</v>
      </c>
      <c r="E420" s="53" t="s">
        <v>45</v>
      </c>
      <c r="F420" s="54">
        <v>68.169998168945313</v>
      </c>
      <c r="G420" s="56">
        <v>234</v>
      </c>
    </row>
    <row r="421" spans="1:7">
      <c r="A421" s="53" t="s">
        <v>373</v>
      </c>
      <c r="B421" s="53" t="s">
        <v>42</v>
      </c>
      <c r="C421" s="53" t="s">
        <v>1</v>
      </c>
      <c r="D421" s="53" t="s">
        <v>337</v>
      </c>
      <c r="E421" s="53" t="s">
        <v>89</v>
      </c>
      <c r="F421" s="54">
        <v>275253.02099609375</v>
      </c>
      <c r="G421" s="56">
        <v>992541.015625</v>
      </c>
    </row>
    <row r="422" spans="1:7">
      <c r="A422" s="53" t="s">
        <v>373</v>
      </c>
      <c r="B422" s="53" t="s">
        <v>42</v>
      </c>
      <c r="C422" s="53" t="s">
        <v>1</v>
      </c>
      <c r="D422" s="53" t="s">
        <v>241</v>
      </c>
      <c r="E422" s="53" t="s">
        <v>320</v>
      </c>
      <c r="F422" s="54">
        <v>10478.08984375</v>
      </c>
      <c r="G422" s="56">
        <v>22912</v>
      </c>
    </row>
    <row r="423" spans="1:7">
      <c r="A423" s="53" t="s">
        <v>373</v>
      </c>
      <c r="B423" s="53" t="s">
        <v>42</v>
      </c>
      <c r="C423" s="53" t="s">
        <v>1</v>
      </c>
      <c r="D423" s="53" t="s">
        <v>132</v>
      </c>
      <c r="E423" s="53" t="s">
        <v>75</v>
      </c>
      <c r="F423" s="54">
        <v>49895.6484375</v>
      </c>
      <c r="G423" s="56">
        <v>165665</v>
      </c>
    </row>
    <row r="424" spans="1:7">
      <c r="A424" s="53" t="s">
        <v>373</v>
      </c>
      <c r="B424" s="53" t="s">
        <v>42</v>
      </c>
      <c r="C424" s="53" t="s">
        <v>1</v>
      </c>
      <c r="D424" s="53" t="s">
        <v>130</v>
      </c>
      <c r="E424" s="53" t="s">
        <v>45</v>
      </c>
      <c r="F424" s="54">
        <v>38953.75</v>
      </c>
      <c r="G424" s="56">
        <v>499951.75</v>
      </c>
    </row>
    <row r="425" spans="1:7" ht="15.75" thickBot="1">
      <c r="A425" s="38" t="s">
        <v>373</v>
      </c>
      <c r="B425" s="39"/>
      <c r="C425" s="39"/>
      <c r="D425" s="39"/>
      <c r="E425" s="39"/>
      <c r="F425" s="39">
        <f>SUM(F359:F424)</f>
        <v>5696862.615544796</v>
      </c>
      <c r="G425" s="40">
        <f>SUM(G359:G424)</f>
        <v>15443655.987422943</v>
      </c>
    </row>
    <row r="426" spans="1:7">
      <c r="A426" s="53" t="s">
        <v>380</v>
      </c>
      <c r="B426" s="53" t="s">
        <v>42</v>
      </c>
      <c r="C426" s="53" t="s">
        <v>1</v>
      </c>
      <c r="D426" s="53" t="s">
        <v>139</v>
      </c>
      <c r="E426" s="53" t="s">
        <v>86</v>
      </c>
      <c r="F426" s="54">
        <v>18754.869140625</v>
      </c>
      <c r="G426" s="56">
        <v>29796</v>
      </c>
    </row>
    <row r="427" spans="1:7">
      <c r="A427" s="53" t="s">
        <v>380</v>
      </c>
      <c r="B427" s="53" t="s">
        <v>42</v>
      </c>
      <c r="C427" s="53" t="s">
        <v>1</v>
      </c>
      <c r="D427" s="53" t="s">
        <v>130</v>
      </c>
      <c r="E427" s="53" t="s">
        <v>78</v>
      </c>
      <c r="F427" s="54">
        <v>5155.22021484375</v>
      </c>
      <c r="G427" s="56">
        <v>37201</v>
      </c>
    </row>
    <row r="428" spans="1:7">
      <c r="A428" s="53" t="s">
        <v>380</v>
      </c>
      <c r="B428" s="53" t="s">
        <v>42</v>
      </c>
      <c r="C428" s="53" t="s">
        <v>1</v>
      </c>
      <c r="D428" s="53" t="s">
        <v>144</v>
      </c>
      <c r="E428" s="53" t="s">
        <v>145</v>
      </c>
      <c r="F428" s="54">
        <v>18597.470703125</v>
      </c>
      <c r="G428" s="56">
        <v>31323</v>
      </c>
    </row>
    <row r="429" spans="1:7">
      <c r="A429" s="53" t="s">
        <v>380</v>
      </c>
      <c r="B429" s="53" t="s">
        <v>42</v>
      </c>
      <c r="C429" s="53" t="s">
        <v>1</v>
      </c>
      <c r="D429" s="53" t="s">
        <v>132</v>
      </c>
      <c r="E429" s="53" t="s">
        <v>107</v>
      </c>
      <c r="F429" s="54">
        <v>17932.5</v>
      </c>
      <c r="G429" s="56">
        <v>85400</v>
      </c>
    </row>
    <row r="430" spans="1:7">
      <c r="A430" s="53" t="s">
        <v>380</v>
      </c>
      <c r="B430" s="53" t="s">
        <v>42</v>
      </c>
      <c r="C430" s="53" t="s">
        <v>1</v>
      </c>
      <c r="D430" s="53" t="s">
        <v>138</v>
      </c>
      <c r="E430" s="53" t="s">
        <v>45</v>
      </c>
      <c r="F430" s="54">
        <v>38170.171875</v>
      </c>
      <c r="G430" s="56">
        <v>73939.4765625</v>
      </c>
    </row>
    <row r="431" spans="1:7">
      <c r="A431" s="53" t="s">
        <v>380</v>
      </c>
      <c r="B431" s="53" t="s">
        <v>42</v>
      </c>
      <c r="C431" s="53" t="s">
        <v>1</v>
      </c>
      <c r="D431" s="53" t="s">
        <v>337</v>
      </c>
      <c r="E431" s="53" t="s">
        <v>89</v>
      </c>
      <c r="F431" s="54">
        <v>59502.55859375</v>
      </c>
      <c r="G431" s="56">
        <v>416831.78125</v>
      </c>
    </row>
    <row r="432" spans="1:7">
      <c r="A432" s="53" t="s">
        <v>380</v>
      </c>
      <c r="B432" s="53" t="s">
        <v>42</v>
      </c>
      <c r="C432" s="53" t="s">
        <v>1</v>
      </c>
      <c r="D432" s="53" t="s">
        <v>130</v>
      </c>
      <c r="E432" s="53" t="s">
        <v>107</v>
      </c>
      <c r="F432" s="54">
        <v>5742.080078125</v>
      </c>
      <c r="G432" s="56">
        <v>67589.28125</v>
      </c>
    </row>
    <row r="433" spans="1:7">
      <c r="A433" s="53" t="s">
        <v>380</v>
      </c>
      <c r="B433" s="53" t="s">
        <v>42</v>
      </c>
      <c r="C433" s="53" t="s">
        <v>1</v>
      </c>
      <c r="D433" s="53" t="s">
        <v>130</v>
      </c>
      <c r="E433" s="53" t="s">
        <v>45</v>
      </c>
      <c r="F433" s="54">
        <v>12318.830078125</v>
      </c>
      <c r="G433" s="56">
        <v>62599.6015625</v>
      </c>
    </row>
    <row r="434" spans="1:7">
      <c r="A434" s="53" t="s">
        <v>380</v>
      </c>
      <c r="B434" s="53" t="s">
        <v>42</v>
      </c>
      <c r="C434" s="53" t="s">
        <v>1</v>
      </c>
      <c r="D434" s="53" t="s">
        <v>138</v>
      </c>
      <c r="E434" s="53" t="s">
        <v>45</v>
      </c>
      <c r="F434" s="54">
        <v>19085.08984375</v>
      </c>
      <c r="G434" s="56">
        <v>34233.75</v>
      </c>
    </row>
    <row r="435" spans="1:7">
      <c r="A435" s="53" t="s">
        <v>380</v>
      </c>
      <c r="B435" s="53" t="s">
        <v>42</v>
      </c>
      <c r="C435" s="53" t="s">
        <v>1</v>
      </c>
      <c r="D435" s="53" t="s">
        <v>138</v>
      </c>
      <c r="E435" s="53" t="s">
        <v>45</v>
      </c>
      <c r="F435" s="54">
        <v>5488.52001953125</v>
      </c>
      <c r="G435" s="56">
        <v>12650</v>
      </c>
    </row>
    <row r="436" spans="1:7">
      <c r="A436" s="53" t="s">
        <v>380</v>
      </c>
      <c r="B436" s="53" t="s">
        <v>42</v>
      </c>
      <c r="C436" s="53" t="s">
        <v>1</v>
      </c>
      <c r="D436" s="53" t="s">
        <v>138</v>
      </c>
      <c r="E436" s="53" t="s">
        <v>143</v>
      </c>
      <c r="F436" s="54">
        <v>24922.880859375</v>
      </c>
      <c r="G436" s="56">
        <v>49450.5</v>
      </c>
    </row>
    <row r="437" spans="1:7">
      <c r="A437" s="53" t="s">
        <v>380</v>
      </c>
      <c r="B437" s="53" t="s">
        <v>42</v>
      </c>
      <c r="C437" s="53" t="s">
        <v>1</v>
      </c>
      <c r="D437" s="53" t="s">
        <v>144</v>
      </c>
      <c r="E437" s="53" t="s">
        <v>145</v>
      </c>
      <c r="F437" s="54">
        <v>132084.427734375</v>
      </c>
      <c r="G437" s="56">
        <v>219240</v>
      </c>
    </row>
    <row r="438" spans="1:7">
      <c r="A438" s="53" t="s">
        <v>380</v>
      </c>
      <c r="B438" s="53" t="s">
        <v>42</v>
      </c>
      <c r="C438" s="53" t="s">
        <v>1</v>
      </c>
      <c r="D438" s="53" t="s">
        <v>130</v>
      </c>
      <c r="E438" s="53" t="s">
        <v>45</v>
      </c>
      <c r="F438" s="54">
        <v>53476.30078125</v>
      </c>
      <c r="G438" s="56">
        <v>613166.1875</v>
      </c>
    </row>
    <row r="439" spans="1:7">
      <c r="A439" s="53" t="s">
        <v>380</v>
      </c>
      <c r="B439" s="53" t="s">
        <v>42</v>
      </c>
      <c r="C439" s="53" t="s">
        <v>1</v>
      </c>
      <c r="D439" s="53" t="s">
        <v>130</v>
      </c>
      <c r="E439" s="53" t="s">
        <v>230</v>
      </c>
      <c r="F439" s="54">
        <v>18960.349609375</v>
      </c>
      <c r="G439" s="56">
        <v>60028</v>
      </c>
    </row>
    <row r="440" spans="1:7">
      <c r="A440" s="53" t="s">
        <v>380</v>
      </c>
      <c r="B440" s="53" t="s">
        <v>42</v>
      </c>
      <c r="C440" s="53" t="s">
        <v>1</v>
      </c>
      <c r="D440" s="53" t="s">
        <v>130</v>
      </c>
      <c r="E440" s="53" t="s">
        <v>133</v>
      </c>
      <c r="F440" s="54">
        <v>6534.52001953125</v>
      </c>
      <c r="G440" s="56">
        <v>51588</v>
      </c>
    </row>
    <row r="441" spans="1:7">
      <c r="A441" s="53" t="s">
        <v>380</v>
      </c>
      <c r="B441" s="53" t="s">
        <v>42</v>
      </c>
      <c r="C441" s="53" t="s">
        <v>1</v>
      </c>
      <c r="D441" s="53" t="s">
        <v>132</v>
      </c>
      <c r="E441" s="53" t="s">
        <v>76</v>
      </c>
      <c r="F441" s="54">
        <v>7.940000057220459</v>
      </c>
      <c r="G441" s="56">
        <v>3.5999999046325684</v>
      </c>
    </row>
    <row r="442" spans="1:7">
      <c r="A442" s="53" t="s">
        <v>380</v>
      </c>
      <c r="B442" s="53" t="s">
        <v>42</v>
      </c>
      <c r="C442" s="53" t="s">
        <v>1</v>
      </c>
      <c r="D442" s="53" t="s">
        <v>140</v>
      </c>
      <c r="E442" s="53" t="s">
        <v>76</v>
      </c>
      <c r="F442" s="54">
        <v>962285.828125</v>
      </c>
      <c r="G442" s="56">
        <v>886577</v>
      </c>
    </row>
    <row r="443" spans="1:7">
      <c r="A443" s="53" t="s">
        <v>380</v>
      </c>
      <c r="B443" s="53" t="s">
        <v>42</v>
      </c>
      <c r="C443" s="53" t="s">
        <v>1</v>
      </c>
      <c r="D443" s="53" t="s">
        <v>132</v>
      </c>
      <c r="E443" s="53" t="s">
        <v>133</v>
      </c>
      <c r="F443" s="54">
        <v>74843.478515625</v>
      </c>
      <c r="G443" s="56">
        <v>193125</v>
      </c>
    </row>
    <row r="444" spans="1:7">
      <c r="A444" s="53" t="s">
        <v>380</v>
      </c>
      <c r="B444" s="53" t="s">
        <v>42</v>
      </c>
      <c r="C444" s="53" t="s">
        <v>1</v>
      </c>
      <c r="D444" s="53" t="s">
        <v>144</v>
      </c>
      <c r="E444" s="53" t="s">
        <v>145</v>
      </c>
      <c r="F444" s="54">
        <v>316466.953125</v>
      </c>
      <c r="G444" s="56">
        <v>534736.59375</v>
      </c>
    </row>
    <row r="445" spans="1:7">
      <c r="A445" s="53" t="s">
        <v>380</v>
      </c>
      <c r="B445" s="53" t="s">
        <v>42</v>
      </c>
      <c r="C445" s="53" t="s">
        <v>1</v>
      </c>
      <c r="D445" s="53" t="s">
        <v>132</v>
      </c>
      <c r="E445" s="53" t="s">
        <v>107</v>
      </c>
      <c r="F445" s="54">
        <v>24947.830078125</v>
      </c>
      <c r="G445" s="56">
        <v>64375</v>
      </c>
    </row>
    <row r="446" spans="1:7">
      <c r="A446" s="53" t="s">
        <v>380</v>
      </c>
      <c r="B446" s="53" t="s">
        <v>42</v>
      </c>
      <c r="C446" s="53" t="s">
        <v>1</v>
      </c>
      <c r="D446" s="53" t="s">
        <v>131</v>
      </c>
      <c r="E446" s="53" t="s">
        <v>45</v>
      </c>
      <c r="F446" s="54">
        <v>319.1099853515625</v>
      </c>
      <c r="G446" s="56">
        <v>721.54998779296875</v>
      </c>
    </row>
    <row r="447" spans="1:7">
      <c r="A447" s="53" t="s">
        <v>380</v>
      </c>
      <c r="B447" s="53" t="s">
        <v>42</v>
      </c>
      <c r="C447" s="53" t="s">
        <v>1</v>
      </c>
      <c r="D447" s="53" t="s">
        <v>138</v>
      </c>
      <c r="E447" s="53" t="s">
        <v>45</v>
      </c>
      <c r="F447" s="54">
        <v>38170.171875</v>
      </c>
      <c r="G447" s="56">
        <v>74592.7578125</v>
      </c>
    </row>
    <row r="448" spans="1:7">
      <c r="A448" s="53" t="s">
        <v>380</v>
      </c>
      <c r="B448" s="53" t="s">
        <v>42</v>
      </c>
      <c r="C448" s="53" t="s">
        <v>1</v>
      </c>
      <c r="D448" s="53" t="s">
        <v>132</v>
      </c>
      <c r="E448" s="53" t="s">
        <v>107</v>
      </c>
      <c r="F448" s="54">
        <v>24947.830078125</v>
      </c>
      <c r="G448" s="56">
        <v>75115.078125</v>
      </c>
    </row>
    <row r="449" spans="1:7">
      <c r="A449" s="53" t="s">
        <v>380</v>
      </c>
      <c r="B449" s="53" t="s">
        <v>42</v>
      </c>
      <c r="C449" s="53" t="s">
        <v>1</v>
      </c>
      <c r="D449" s="53" t="s">
        <v>144</v>
      </c>
      <c r="E449" s="53" t="s">
        <v>145</v>
      </c>
      <c r="F449" s="54">
        <v>37199.759765625</v>
      </c>
      <c r="G449" s="56">
        <v>62646.3984375</v>
      </c>
    </row>
    <row r="450" spans="1:7">
      <c r="A450" s="53" t="s">
        <v>380</v>
      </c>
      <c r="B450" s="53" t="s">
        <v>42</v>
      </c>
      <c r="C450" s="53" t="s">
        <v>1</v>
      </c>
      <c r="D450" s="53" t="s">
        <v>131</v>
      </c>
      <c r="E450" s="53" t="s">
        <v>45</v>
      </c>
      <c r="F450" s="54">
        <v>212.94999694824219</v>
      </c>
      <c r="G450" s="56">
        <v>1118.3499755859375</v>
      </c>
    </row>
    <row r="451" spans="1:7">
      <c r="A451" s="53" t="s">
        <v>380</v>
      </c>
      <c r="B451" s="53" t="s">
        <v>42</v>
      </c>
      <c r="C451" s="53" t="s">
        <v>1</v>
      </c>
      <c r="D451" s="53" t="s">
        <v>138</v>
      </c>
      <c r="E451" s="53" t="s">
        <v>45</v>
      </c>
      <c r="F451" s="54">
        <v>14794.0595703125</v>
      </c>
      <c r="G451" s="56">
        <v>31873.75</v>
      </c>
    </row>
    <row r="452" spans="1:7">
      <c r="A452" s="53" t="s">
        <v>380</v>
      </c>
      <c r="B452" s="53" t="s">
        <v>42</v>
      </c>
      <c r="C452" s="53" t="s">
        <v>1</v>
      </c>
      <c r="D452" s="53" t="s">
        <v>132</v>
      </c>
      <c r="E452" s="53" t="s">
        <v>135</v>
      </c>
      <c r="F452" s="54">
        <v>150683.2734375</v>
      </c>
      <c r="G452" s="56">
        <v>314737.5</v>
      </c>
    </row>
    <row r="453" spans="1:7">
      <c r="A453" s="53" t="s">
        <v>380</v>
      </c>
      <c r="B453" s="53" t="s">
        <v>42</v>
      </c>
      <c r="C453" s="53" t="s">
        <v>1</v>
      </c>
      <c r="D453" s="53" t="s">
        <v>138</v>
      </c>
      <c r="E453" s="53" t="s">
        <v>45</v>
      </c>
      <c r="F453" s="54">
        <v>37671.220703125</v>
      </c>
      <c r="G453" s="56">
        <v>79575.87890625</v>
      </c>
    </row>
    <row r="454" spans="1:7">
      <c r="A454" s="53" t="s">
        <v>380</v>
      </c>
      <c r="B454" s="53" t="s">
        <v>42</v>
      </c>
      <c r="C454" s="53" t="s">
        <v>1</v>
      </c>
      <c r="D454" s="53" t="s">
        <v>138</v>
      </c>
      <c r="E454" s="53" t="s">
        <v>143</v>
      </c>
      <c r="F454" s="54">
        <v>49795.859375</v>
      </c>
      <c r="G454" s="56">
        <v>107285</v>
      </c>
    </row>
    <row r="455" spans="1:7">
      <c r="A455" s="53" t="s">
        <v>380</v>
      </c>
      <c r="B455" s="53" t="s">
        <v>42</v>
      </c>
      <c r="C455" s="53" t="s">
        <v>1</v>
      </c>
      <c r="D455" s="53" t="s">
        <v>132</v>
      </c>
      <c r="E455" s="53" t="s">
        <v>107</v>
      </c>
      <c r="F455" s="54">
        <v>200000</v>
      </c>
      <c r="G455" s="56">
        <v>466475.09375</v>
      </c>
    </row>
    <row r="456" spans="1:7">
      <c r="A456" s="53" t="s">
        <v>380</v>
      </c>
      <c r="B456" s="53" t="s">
        <v>42</v>
      </c>
      <c r="C456" s="53" t="s">
        <v>1</v>
      </c>
      <c r="D456" s="53" t="s">
        <v>132</v>
      </c>
      <c r="E456" s="53" t="s">
        <v>124</v>
      </c>
      <c r="F456" s="54">
        <v>199582.59375</v>
      </c>
      <c r="G456" s="56">
        <v>488000</v>
      </c>
    </row>
    <row r="457" spans="1:7">
      <c r="A457" s="53" t="s">
        <v>380</v>
      </c>
      <c r="B457" s="53" t="s">
        <v>42</v>
      </c>
      <c r="C457" s="53" t="s">
        <v>1</v>
      </c>
      <c r="D457" s="53" t="s">
        <v>132</v>
      </c>
      <c r="E457" s="53" t="s">
        <v>133</v>
      </c>
      <c r="F457" s="54">
        <v>199582.59375</v>
      </c>
      <c r="G457" s="56">
        <v>488000</v>
      </c>
    </row>
    <row r="458" spans="1:7">
      <c r="A458" s="53" t="s">
        <v>380</v>
      </c>
      <c r="B458" s="53" t="s">
        <v>42</v>
      </c>
      <c r="C458" s="53" t="s">
        <v>1</v>
      </c>
      <c r="D458" s="53" t="s">
        <v>131</v>
      </c>
      <c r="E458" s="53" t="s">
        <v>45</v>
      </c>
      <c r="F458" s="54">
        <v>250843.75</v>
      </c>
      <c r="G458" s="56">
        <v>237334.203125</v>
      </c>
    </row>
    <row r="459" spans="1:7">
      <c r="A459" s="53" t="s">
        <v>380</v>
      </c>
      <c r="B459" s="53" t="s">
        <v>42</v>
      </c>
      <c r="C459" s="53" t="s">
        <v>1</v>
      </c>
      <c r="D459" s="53" t="s">
        <v>140</v>
      </c>
      <c r="E459" s="53" t="s">
        <v>45</v>
      </c>
      <c r="F459" s="54">
        <v>333652.75</v>
      </c>
      <c r="G459" s="56">
        <v>287535.84375</v>
      </c>
    </row>
    <row r="460" spans="1:7">
      <c r="A460" s="53" t="s">
        <v>380</v>
      </c>
      <c r="B460" s="53" t="s">
        <v>42</v>
      </c>
      <c r="C460" s="53" t="s">
        <v>1</v>
      </c>
      <c r="D460" s="53" t="s">
        <v>337</v>
      </c>
      <c r="E460" s="53" t="s">
        <v>45</v>
      </c>
      <c r="F460" s="54">
        <v>9689.6497802734375</v>
      </c>
      <c r="G460" s="56">
        <v>36688.431518554688</v>
      </c>
    </row>
    <row r="461" spans="1:7">
      <c r="A461" s="53" t="s">
        <v>380</v>
      </c>
      <c r="B461" s="53" t="s">
        <v>42</v>
      </c>
      <c r="C461" s="53" t="s">
        <v>1</v>
      </c>
      <c r="D461" s="53" t="s">
        <v>138</v>
      </c>
      <c r="E461" s="53" t="s">
        <v>107</v>
      </c>
      <c r="F461" s="54">
        <v>24947.830078125</v>
      </c>
      <c r="G461" s="56">
        <v>55750</v>
      </c>
    </row>
    <row r="462" spans="1:7">
      <c r="A462" s="53" t="s">
        <v>380</v>
      </c>
      <c r="B462" s="53" t="s">
        <v>42</v>
      </c>
      <c r="C462" s="53" t="s">
        <v>1</v>
      </c>
      <c r="D462" s="53" t="s">
        <v>140</v>
      </c>
      <c r="E462" s="53" t="s">
        <v>45</v>
      </c>
      <c r="F462" s="54">
        <v>137708.8125</v>
      </c>
      <c r="G462" s="56">
        <v>124722.9296875</v>
      </c>
    </row>
    <row r="463" spans="1:7">
      <c r="A463" s="53" t="s">
        <v>380</v>
      </c>
      <c r="B463" s="53" t="s">
        <v>42</v>
      </c>
      <c r="C463" s="53" t="s">
        <v>1</v>
      </c>
      <c r="D463" s="53" t="s">
        <v>132</v>
      </c>
      <c r="E463" s="53" t="s">
        <v>133</v>
      </c>
      <c r="F463" s="54">
        <v>49895.6484375</v>
      </c>
      <c r="G463" s="56">
        <v>123000</v>
      </c>
    </row>
    <row r="464" spans="1:7">
      <c r="A464" s="53" t="s">
        <v>380</v>
      </c>
      <c r="B464" s="53" t="s">
        <v>42</v>
      </c>
      <c r="C464" s="53" t="s">
        <v>1</v>
      </c>
      <c r="D464" s="53" t="s">
        <v>144</v>
      </c>
      <c r="E464" s="53" t="s">
        <v>145</v>
      </c>
      <c r="F464" s="54">
        <v>53063.099609375</v>
      </c>
      <c r="G464" s="56">
        <v>88390</v>
      </c>
    </row>
    <row r="465" spans="1:7">
      <c r="A465" s="53" t="s">
        <v>380</v>
      </c>
      <c r="B465" s="53" t="s">
        <v>42</v>
      </c>
      <c r="C465" s="53" t="s">
        <v>1</v>
      </c>
      <c r="D465" s="53" t="s">
        <v>138</v>
      </c>
      <c r="E465" s="53" t="s">
        <v>143</v>
      </c>
      <c r="F465" s="54">
        <v>49820.80859375</v>
      </c>
      <c r="G465" s="56">
        <v>100349.25</v>
      </c>
    </row>
    <row r="466" spans="1:7">
      <c r="A466" s="53" t="s">
        <v>380</v>
      </c>
      <c r="B466" s="53" t="s">
        <v>42</v>
      </c>
      <c r="C466" s="53" t="s">
        <v>1</v>
      </c>
      <c r="D466" s="53" t="s">
        <v>138</v>
      </c>
      <c r="E466" s="53" t="s">
        <v>45</v>
      </c>
      <c r="F466" s="54">
        <v>18935.400390625</v>
      </c>
      <c r="G466" s="56">
        <v>79538.5625</v>
      </c>
    </row>
    <row r="467" spans="1:7">
      <c r="A467" s="53" t="s">
        <v>380</v>
      </c>
      <c r="B467" s="53" t="s">
        <v>42</v>
      </c>
      <c r="C467" s="53" t="s">
        <v>1</v>
      </c>
      <c r="D467" s="53" t="s">
        <v>138</v>
      </c>
      <c r="E467" s="53" t="s">
        <v>45</v>
      </c>
      <c r="F467" s="54">
        <v>38705.05078125</v>
      </c>
      <c r="G467" s="56">
        <v>66195.6328125</v>
      </c>
    </row>
    <row r="468" spans="1:7">
      <c r="A468" s="53" t="s">
        <v>380</v>
      </c>
      <c r="B468" s="53" t="s">
        <v>42</v>
      </c>
      <c r="C468" s="53" t="s">
        <v>1</v>
      </c>
      <c r="D468" s="53" t="s">
        <v>138</v>
      </c>
      <c r="E468" s="53" t="s">
        <v>45</v>
      </c>
      <c r="F468" s="54">
        <v>37870.80078125</v>
      </c>
      <c r="G468" s="56">
        <v>81213</v>
      </c>
    </row>
    <row r="469" spans="1:7">
      <c r="A469" s="53" t="s">
        <v>380</v>
      </c>
      <c r="B469" s="53" t="s">
        <v>42</v>
      </c>
      <c r="C469" s="53" t="s">
        <v>1</v>
      </c>
      <c r="D469" s="53" t="s">
        <v>140</v>
      </c>
      <c r="E469" s="53" t="s">
        <v>45</v>
      </c>
      <c r="F469" s="54">
        <v>41538.3984375</v>
      </c>
      <c r="G469" s="56">
        <v>26046.6796875</v>
      </c>
    </row>
    <row r="470" spans="1:7">
      <c r="A470" s="53" t="s">
        <v>380</v>
      </c>
      <c r="B470" s="53" t="s">
        <v>42</v>
      </c>
      <c r="C470" s="53" t="s">
        <v>1</v>
      </c>
      <c r="D470" s="53" t="s">
        <v>139</v>
      </c>
      <c r="E470" s="53" t="s">
        <v>86</v>
      </c>
      <c r="F470" s="54">
        <v>11974.9599609375</v>
      </c>
      <c r="G470" s="56">
        <v>16810</v>
      </c>
    </row>
    <row r="471" spans="1:7">
      <c r="A471" s="53" t="s">
        <v>380</v>
      </c>
      <c r="B471" s="53" t="s">
        <v>42</v>
      </c>
      <c r="C471" s="53" t="s">
        <v>1</v>
      </c>
      <c r="D471" s="53" t="s">
        <v>132</v>
      </c>
      <c r="E471" s="53" t="s">
        <v>80</v>
      </c>
      <c r="F471" s="54">
        <v>740648.9501953125</v>
      </c>
      <c r="G471" s="56">
        <v>3540375.4375</v>
      </c>
    </row>
    <row r="472" spans="1:7">
      <c r="A472" s="53" t="s">
        <v>380</v>
      </c>
      <c r="B472" s="53" t="s">
        <v>42</v>
      </c>
      <c r="C472" s="53" t="s">
        <v>1</v>
      </c>
      <c r="D472" s="53" t="s">
        <v>130</v>
      </c>
      <c r="E472" s="53" t="s">
        <v>80</v>
      </c>
      <c r="F472" s="54">
        <v>32955.171875</v>
      </c>
      <c r="G472" s="56">
        <v>326317</v>
      </c>
    </row>
    <row r="473" spans="1:7">
      <c r="A473" s="53" t="s">
        <v>380</v>
      </c>
      <c r="B473" s="53" t="s">
        <v>42</v>
      </c>
      <c r="C473" s="53" t="s">
        <v>1</v>
      </c>
      <c r="D473" s="53" t="s">
        <v>141</v>
      </c>
      <c r="E473" s="53" t="s">
        <v>80</v>
      </c>
      <c r="F473" s="54">
        <v>18106.220703125</v>
      </c>
      <c r="G473" s="56">
        <v>143148.59375</v>
      </c>
    </row>
    <row r="474" spans="1:7">
      <c r="A474" s="53" t="s">
        <v>380</v>
      </c>
      <c r="B474" s="53" t="s">
        <v>42</v>
      </c>
      <c r="C474" s="53" t="s">
        <v>1</v>
      </c>
      <c r="D474" s="53" t="s">
        <v>131</v>
      </c>
      <c r="E474" s="53" t="s">
        <v>45</v>
      </c>
      <c r="F474" s="54">
        <v>67.860000610351563</v>
      </c>
      <c r="G474" s="56">
        <v>2209</v>
      </c>
    </row>
    <row r="475" spans="1:7">
      <c r="A475" s="53" t="s">
        <v>380</v>
      </c>
      <c r="B475" s="53" t="s">
        <v>42</v>
      </c>
      <c r="C475" s="53" t="s">
        <v>1</v>
      </c>
      <c r="D475" s="53" t="s">
        <v>337</v>
      </c>
      <c r="E475" s="53" t="s">
        <v>107</v>
      </c>
      <c r="F475" s="54">
        <v>13412.400390625</v>
      </c>
      <c r="G475" s="56">
        <v>22576.80078125</v>
      </c>
    </row>
    <row r="476" spans="1:7">
      <c r="A476" s="53" t="s">
        <v>380</v>
      </c>
      <c r="B476" s="53" t="s">
        <v>42</v>
      </c>
      <c r="C476" s="53" t="s">
        <v>1</v>
      </c>
      <c r="D476" s="53" t="s">
        <v>337</v>
      </c>
      <c r="E476" s="53" t="s">
        <v>107</v>
      </c>
      <c r="F476" s="54">
        <v>6365.68994140625</v>
      </c>
      <c r="G476" s="56">
        <v>49684.3984375</v>
      </c>
    </row>
    <row r="477" spans="1:7">
      <c r="A477" s="53" t="s">
        <v>380</v>
      </c>
      <c r="B477" s="53" t="s">
        <v>42</v>
      </c>
      <c r="C477" s="53" t="s">
        <v>1</v>
      </c>
      <c r="D477" s="53" t="s">
        <v>132</v>
      </c>
      <c r="E477" s="53" t="s">
        <v>228</v>
      </c>
      <c r="F477" s="54">
        <v>249478.25</v>
      </c>
      <c r="G477" s="56">
        <v>611250</v>
      </c>
    </row>
    <row r="478" spans="1:7">
      <c r="A478" s="53" t="s">
        <v>380</v>
      </c>
      <c r="B478" s="53" t="s">
        <v>42</v>
      </c>
      <c r="C478" s="53" t="s">
        <v>1</v>
      </c>
      <c r="D478" s="53" t="s">
        <v>337</v>
      </c>
      <c r="E478" s="53" t="s">
        <v>89</v>
      </c>
      <c r="F478" s="54">
        <v>295615.03857421875</v>
      </c>
      <c r="G478" s="56">
        <v>979979.75390625</v>
      </c>
    </row>
    <row r="479" spans="1:7">
      <c r="A479" s="53" t="s">
        <v>380</v>
      </c>
      <c r="B479" s="53" t="s">
        <v>42</v>
      </c>
      <c r="C479" s="53" t="s">
        <v>1</v>
      </c>
      <c r="D479" s="53" t="s">
        <v>138</v>
      </c>
      <c r="E479" s="53" t="s">
        <v>143</v>
      </c>
      <c r="F479" s="54">
        <v>222509.6484375</v>
      </c>
      <c r="G479" s="56">
        <v>498349.125</v>
      </c>
    </row>
    <row r="480" spans="1:7">
      <c r="A480" s="53" t="s">
        <v>380</v>
      </c>
      <c r="B480" s="53" t="s">
        <v>42</v>
      </c>
      <c r="C480" s="53" t="s">
        <v>1</v>
      </c>
      <c r="D480" s="53" t="s">
        <v>138</v>
      </c>
      <c r="E480" s="53" t="s">
        <v>75</v>
      </c>
      <c r="F480" s="54">
        <v>53962.4296875</v>
      </c>
      <c r="G480" s="56">
        <v>155472.44140625</v>
      </c>
    </row>
    <row r="481" spans="1:7">
      <c r="A481" s="53" t="s">
        <v>380</v>
      </c>
      <c r="B481" s="53" t="s">
        <v>42</v>
      </c>
      <c r="C481" s="53" t="s">
        <v>1</v>
      </c>
      <c r="D481" s="53" t="s">
        <v>132</v>
      </c>
      <c r="E481" s="53" t="s">
        <v>78</v>
      </c>
      <c r="F481" s="54">
        <v>1995.8299560546875</v>
      </c>
      <c r="G481" s="56">
        <v>8058.60009765625</v>
      </c>
    </row>
    <row r="482" spans="1:7">
      <c r="A482" s="53" t="s">
        <v>380</v>
      </c>
      <c r="B482" s="53" t="s">
        <v>42</v>
      </c>
      <c r="C482" s="53" t="s">
        <v>1</v>
      </c>
      <c r="D482" s="53" t="s">
        <v>132</v>
      </c>
      <c r="E482" s="53" t="s">
        <v>75</v>
      </c>
      <c r="F482" s="54">
        <v>75442.21875</v>
      </c>
      <c r="G482" s="56">
        <v>203896.984375</v>
      </c>
    </row>
    <row r="483" spans="1:7">
      <c r="A483" s="53" t="s">
        <v>380</v>
      </c>
      <c r="B483" s="53" t="s">
        <v>42</v>
      </c>
      <c r="C483" s="53" t="s">
        <v>1</v>
      </c>
      <c r="D483" s="53" t="s">
        <v>319</v>
      </c>
      <c r="E483" s="53" t="s">
        <v>89</v>
      </c>
      <c r="F483" s="54">
        <v>7429.4599609375</v>
      </c>
      <c r="G483" s="56">
        <v>21676</v>
      </c>
    </row>
    <row r="484" spans="1:7">
      <c r="A484" s="53" t="s">
        <v>380</v>
      </c>
      <c r="B484" s="53" t="s">
        <v>42</v>
      </c>
      <c r="C484" s="53" t="s">
        <v>1</v>
      </c>
      <c r="D484" s="53" t="s">
        <v>130</v>
      </c>
      <c r="E484" s="53" t="s">
        <v>136</v>
      </c>
      <c r="F484" s="54">
        <v>10255.8095703125</v>
      </c>
      <c r="G484" s="56">
        <v>71661.0390625</v>
      </c>
    </row>
    <row r="485" spans="1:7">
      <c r="A485" s="53" t="s">
        <v>380</v>
      </c>
      <c r="B485" s="53" t="s">
        <v>42</v>
      </c>
      <c r="C485" s="53" t="s">
        <v>1</v>
      </c>
      <c r="D485" s="53" t="s">
        <v>337</v>
      </c>
      <c r="E485" s="53" t="s">
        <v>80</v>
      </c>
      <c r="F485" s="54">
        <v>52680.4609375</v>
      </c>
      <c r="G485" s="56">
        <v>622775.6875</v>
      </c>
    </row>
    <row r="486" spans="1:7">
      <c r="A486" s="53" t="s">
        <v>380</v>
      </c>
      <c r="B486" s="53" t="s">
        <v>42</v>
      </c>
      <c r="C486" s="53" t="s">
        <v>1</v>
      </c>
      <c r="D486" s="53" t="s">
        <v>132</v>
      </c>
      <c r="E486" s="53" t="s">
        <v>75</v>
      </c>
      <c r="F486" s="54">
        <v>153678.59375</v>
      </c>
      <c r="G486" s="56">
        <v>311850</v>
      </c>
    </row>
    <row r="487" spans="1:7" ht="15.75" thickBot="1">
      <c r="A487" s="38" t="s">
        <v>380</v>
      </c>
      <c r="B487" s="39"/>
      <c r="C487" s="39"/>
      <c r="D487" s="39"/>
      <c r="E487" s="39"/>
      <c r="F487" s="39">
        <f>SUM(F426:F486)</f>
        <v>5761488.2337622643</v>
      </c>
      <c r="G487" s="40">
        <f>SUM(G426:G486)</f>
        <v>14606850.523766994</v>
      </c>
    </row>
    <row r="488" spans="1:7">
      <c r="A488" s="53" t="s">
        <v>384</v>
      </c>
      <c r="B488" s="53" t="s">
        <v>42</v>
      </c>
      <c r="C488" s="53" t="s">
        <v>1</v>
      </c>
      <c r="D488" s="53" t="s">
        <v>140</v>
      </c>
      <c r="E488" s="53" t="s">
        <v>45</v>
      </c>
      <c r="F488" s="54">
        <v>927.6099853515625</v>
      </c>
      <c r="G488" s="56">
        <v>1210.6300048828125</v>
      </c>
    </row>
    <row r="489" spans="1:7">
      <c r="A489" s="53" t="s">
        <v>384</v>
      </c>
      <c r="B489" s="53" t="s">
        <v>42</v>
      </c>
      <c r="C489" s="53" t="s">
        <v>1</v>
      </c>
      <c r="D489" s="53" t="s">
        <v>132</v>
      </c>
      <c r="E489" s="53" t="s">
        <v>143</v>
      </c>
      <c r="F489" s="54">
        <v>74843.4765625</v>
      </c>
      <c r="G489" s="56">
        <v>222886.0625</v>
      </c>
    </row>
    <row r="490" spans="1:7">
      <c r="A490" s="53" t="s">
        <v>384</v>
      </c>
      <c r="B490" s="53" t="s">
        <v>42</v>
      </c>
      <c r="C490" s="53" t="s">
        <v>1</v>
      </c>
      <c r="D490" s="53" t="s">
        <v>138</v>
      </c>
      <c r="E490" s="53" t="s">
        <v>45</v>
      </c>
      <c r="F490" s="54">
        <v>38170.171875</v>
      </c>
      <c r="G490" s="56">
        <v>87018.7578125</v>
      </c>
    </row>
    <row r="491" spans="1:7">
      <c r="A491" s="53" t="s">
        <v>384</v>
      </c>
      <c r="B491" s="53" t="s">
        <v>42</v>
      </c>
      <c r="C491" s="53" t="s">
        <v>1</v>
      </c>
      <c r="D491" s="53" t="s">
        <v>132</v>
      </c>
      <c r="E491" s="53" t="s">
        <v>95</v>
      </c>
      <c r="F491" s="54">
        <v>1175.719970703125</v>
      </c>
      <c r="G491" s="56">
        <v>1296</v>
      </c>
    </row>
    <row r="492" spans="1:7">
      <c r="A492" s="53" t="s">
        <v>384</v>
      </c>
      <c r="B492" s="53" t="s">
        <v>42</v>
      </c>
      <c r="C492" s="53" t="s">
        <v>1</v>
      </c>
      <c r="D492" s="53" t="s">
        <v>132</v>
      </c>
      <c r="E492" s="53" t="s">
        <v>76</v>
      </c>
      <c r="F492" s="54">
        <v>22468.009765625</v>
      </c>
      <c r="G492" s="56">
        <v>120951</v>
      </c>
    </row>
    <row r="493" spans="1:7">
      <c r="A493" s="53" t="s">
        <v>384</v>
      </c>
      <c r="B493" s="53" t="s">
        <v>42</v>
      </c>
      <c r="C493" s="53" t="s">
        <v>1</v>
      </c>
      <c r="D493" s="53" t="s">
        <v>132</v>
      </c>
      <c r="E493" s="53" t="s">
        <v>107</v>
      </c>
      <c r="F493" s="54">
        <v>24947.830078125</v>
      </c>
      <c r="G493" s="56">
        <v>69040.8671875</v>
      </c>
    </row>
    <row r="494" spans="1:7">
      <c r="A494" s="53" t="s">
        <v>384</v>
      </c>
      <c r="B494" s="53" t="s">
        <v>42</v>
      </c>
      <c r="C494" s="53" t="s">
        <v>1</v>
      </c>
      <c r="D494" s="53" t="s">
        <v>144</v>
      </c>
      <c r="E494" s="53" t="s">
        <v>45</v>
      </c>
      <c r="F494" s="54">
        <v>330.23000717163086</v>
      </c>
      <c r="G494" s="56">
        <v>1440.7799682617187</v>
      </c>
    </row>
    <row r="495" spans="1:7">
      <c r="A495" s="53" t="s">
        <v>384</v>
      </c>
      <c r="B495" s="53" t="s">
        <v>42</v>
      </c>
      <c r="C495" s="53" t="s">
        <v>1</v>
      </c>
      <c r="D495" s="53" t="s">
        <v>144</v>
      </c>
      <c r="E495" s="53" t="s">
        <v>145</v>
      </c>
      <c r="F495" s="54">
        <v>18599.98046875</v>
      </c>
      <c r="G495" s="56">
        <v>30282</v>
      </c>
    </row>
    <row r="496" spans="1:7">
      <c r="A496" s="53" t="s">
        <v>384</v>
      </c>
      <c r="B496" s="53" t="s">
        <v>42</v>
      </c>
      <c r="C496" s="53" t="s">
        <v>1</v>
      </c>
      <c r="D496" s="53" t="s">
        <v>131</v>
      </c>
      <c r="E496" s="53" t="s">
        <v>78</v>
      </c>
      <c r="F496" s="54">
        <v>2813.89990234375</v>
      </c>
      <c r="G496" s="56">
        <v>2391.449951171875</v>
      </c>
    </row>
    <row r="497" spans="1:7">
      <c r="A497" s="53" t="s">
        <v>384</v>
      </c>
      <c r="B497" s="53" t="s">
        <v>42</v>
      </c>
      <c r="C497" s="53" t="s">
        <v>1</v>
      </c>
      <c r="D497" s="53" t="s">
        <v>131</v>
      </c>
      <c r="E497" s="53" t="s">
        <v>95</v>
      </c>
      <c r="F497" s="54">
        <v>19480.259765625</v>
      </c>
      <c r="G497" s="56">
        <v>9797.7001953125</v>
      </c>
    </row>
    <row r="498" spans="1:7">
      <c r="A498" s="53" t="s">
        <v>384</v>
      </c>
      <c r="B498" s="53" t="s">
        <v>42</v>
      </c>
      <c r="C498" s="53" t="s">
        <v>1</v>
      </c>
      <c r="D498" s="53" t="s">
        <v>140</v>
      </c>
      <c r="E498" s="53" t="s">
        <v>45</v>
      </c>
      <c r="F498" s="54">
        <v>1251.9299926757812</v>
      </c>
      <c r="G498" s="56">
        <v>2609.2999877929687</v>
      </c>
    </row>
    <row r="499" spans="1:7">
      <c r="A499" s="53" t="s">
        <v>384</v>
      </c>
      <c r="B499" s="53" t="s">
        <v>42</v>
      </c>
      <c r="C499" s="53" t="s">
        <v>1</v>
      </c>
      <c r="D499" s="53" t="s">
        <v>140</v>
      </c>
      <c r="E499" s="53" t="s">
        <v>95</v>
      </c>
      <c r="F499" s="54">
        <v>391.91000366210937</v>
      </c>
      <c r="G499" s="56">
        <v>705.719970703125</v>
      </c>
    </row>
    <row r="500" spans="1:7">
      <c r="A500" s="53" t="s">
        <v>384</v>
      </c>
      <c r="B500" s="53" t="s">
        <v>42</v>
      </c>
      <c r="C500" s="53" t="s">
        <v>1</v>
      </c>
      <c r="D500" s="53" t="s">
        <v>138</v>
      </c>
      <c r="E500" s="53" t="s">
        <v>45</v>
      </c>
      <c r="F500" s="54">
        <v>19209.830078125</v>
      </c>
      <c r="G500" s="56">
        <v>44275</v>
      </c>
    </row>
    <row r="501" spans="1:7">
      <c r="A501" s="53" t="s">
        <v>384</v>
      </c>
      <c r="B501" s="53" t="s">
        <v>42</v>
      </c>
      <c r="C501" s="53" t="s">
        <v>1</v>
      </c>
      <c r="D501" s="53" t="s">
        <v>131</v>
      </c>
      <c r="E501" s="53" t="s">
        <v>76</v>
      </c>
      <c r="F501" s="54">
        <v>152058.9375</v>
      </c>
      <c r="G501" s="56">
        <v>136728</v>
      </c>
    </row>
    <row r="502" spans="1:7">
      <c r="A502" s="53" t="s">
        <v>384</v>
      </c>
      <c r="B502" s="53" t="s">
        <v>42</v>
      </c>
      <c r="C502" s="53" t="s">
        <v>1</v>
      </c>
      <c r="D502" s="53" t="s">
        <v>203</v>
      </c>
      <c r="E502" s="53" t="s">
        <v>81</v>
      </c>
      <c r="F502" s="54">
        <v>77850</v>
      </c>
      <c r="G502" s="56">
        <v>228685.234375</v>
      </c>
    </row>
    <row r="503" spans="1:7">
      <c r="A503" s="53" t="s">
        <v>384</v>
      </c>
      <c r="B503" s="53" t="s">
        <v>42</v>
      </c>
      <c r="C503" s="53" t="s">
        <v>1</v>
      </c>
      <c r="D503" s="53" t="s">
        <v>203</v>
      </c>
      <c r="E503" s="53" t="s">
        <v>107</v>
      </c>
      <c r="F503" s="54">
        <v>24947.830078125</v>
      </c>
      <c r="G503" s="56">
        <v>58667.94140625</v>
      </c>
    </row>
    <row r="504" spans="1:7">
      <c r="A504" s="53" t="s">
        <v>384</v>
      </c>
      <c r="B504" s="53" t="s">
        <v>42</v>
      </c>
      <c r="C504" s="53" t="s">
        <v>1</v>
      </c>
      <c r="D504" s="53" t="s">
        <v>130</v>
      </c>
      <c r="E504" s="53" t="s">
        <v>95</v>
      </c>
      <c r="F504" s="54">
        <v>15760.58984375</v>
      </c>
      <c r="G504" s="56">
        <v>199811.28125</v>
      </c>
    </row>
    <row r="505" spans="1:7">
      <c r="A505" s="53" t="s">
        <v>384</v>
      </c>
      <c r="B505" s="53" t="s">
        <v>42</v>
      </c>
      <c r="C505" s="53" t="s">
        <v>1</v>
      </c>
      <c r="D505" s="53" t="s">
        <v>130</v>
      </c>
      <c r="E505" s="53" t="s">
        <v>45</v>
      </c>
      <c r="F505" s="54">
        <v>15216.81005859375</v>
      </c>
      <c r="G505" s="56">
        <v>142803.9140625</v>
      </c>
    </row>
    <row r="506" spans="1:7">
      <c r="A506" s="53" t="s">
        <v>384</v>
      </c>
      <c r="B506" s="53" t="s">
        <v>42</v>
      </c>
      <c r="C506" s="53" t="s">
        <v>1</v>
      </c>
      <c r="D506" s="53" t="s">
        <v>130</v>
      </c>
      <c r="E506" s="53" t="s">
        <v>107</v>
      </c>
      <c r="F506" s="54">
        <v>6700.990234375</v>
      </c>
      <c r="G506" s="56">
        <v>76883.3984375</v>
      </c>
    </row>
    <row r="507" spans="1:7">
      <c r="A507" s="53" t="s">
        <v>384</v>
      </c>
      <c r="B507" s="53" t="s">
        <v>42</v>
      </c>
      <c r="C507" s="53" t="s">
        <v>1</v>
      </c>
      <c r="D507" s="53" t="s">
        <v>130</v>
      </c>
      <c r="E507" s="53" t="s">
        <v>133</v>
      </c>
      <c r="F507" s="54">
        <v>52528.419921875</v>
      </c>
      <c r="G507" s="56">
        <v>551018</v>
      </c>
    </row>
    <row r="508" spans="1:7">
      <c r="A508" s="53" t="s">
        <v>384</v>
      </c>
      <c r="B508" s="53" t="s">
        <v>42</v>
      </c>
      <c r="C508" s="53" t="s">
        <v>1</v>
      </c>
      <c r="D508" s="53" t="s">
        <v>140</v>
      </c>
      <c r="E508" s="53" t="s">
        <v>45</v>
      </c>
      <c r="F508" s="54">
        <v>1768.0400390625</v>
      </c>
      <c r="G508" s="56">
        <v>3817.219970703125</v>
      </c>
    </row>
    <row r="509" spans="1:7">
      <c r="A509" s="53" t="s">
        <v>384</v>
      </c>
      <c r="B509" s="53" t="s">
        <v>42</v>
      </c>
      <c r="C509" s="53" t="s">
        <v>1</v>
      </c>
      <c r="D509" s="53" t="s">
        <v>138</v>
      </c>
      <c r="E509" s="53" t="s">
        <v>107</v>
      </c>
      <c r="F509" s="54">
        <v>19459.30078125</v>
      </c>
      <c r="G509" s="56">
        <v>45923</v>
      </c>
    </row>
    <row r="510" spans="1:7">
      <c r="A510" s="53" t="s">
        <v>384</v>
      </c>
      <c r="B510" s="53" t="s">
        <v>42</v>
      </c>
      <c r="C510" s="53" t="s">
        <v>1</v>
      </c>
      <c r="D510" s="53" t="s">
        <v>139</v>
      </c>
      <c r="E510" s="53" t="s">
        <v>45</v>
      </c>
      <c r="F510" s="54">
        <v>83.459999084472656</v>
      </c>
      <c r="G510" s="56">
        <v>358.24000549316406</v>
      </c>
    </row>
    <row r="511" spans="1:7">
      <c r="A511" s="53" t="s">
        <v>384</v>
      </c>
      <c r="B511" s="53" t="s">
        <v>42</v>
      </c>
      <c r="C511" s="53" t="s">
        <v>1</v>
      </c>
      <c r="D511" s="53" t="s">
        <v>140</v>
      </c>
      <c r="E511" s="53" t="s">
        <v>76</v>
      </c>
      <c r="F511" s="54">
        <v>617208.28515625</v>
      </c>
      <c r="G511" s="56">
        <v>733522</v>
      </c>
    </row>
    <row r="512" spans="1:7">
      <c r="A512" s="53" t="s">
        <v>384</v>
      </c>
      <c r="B512" s="53" t="s">
        <v>42</v>
      </c>
      <c r="C512" s="53" t="s">
        <v>1</v>
      </c>
      <c r="D512" s="53" t="s">
        <v>337</v>
      </c>
      <c r="E512" s="53" t="s">
        <v>95</v>
      </c>
      <c r="F512" s="54">
        <v>63996.16015625</v>
      </c>
      <c r="G512" s="56">
        <v>176688.734375</v>
      </c>
    </row>
    <row r="513" spans="1:7">
      <c r="A513" s="53" t="s">
        <v>384</v>
      </c>
      <c r="B513" s="53" t="s">
        <v>42</v>
      </c>
      <c r="C513" s="53" t="s">
        <v>1</v>
      </c>
      <c r="D513" s="53" t="s">
        <v>337</v>
      </c>
      <c r="E513" s="53" t="s">
        <v>95</v>
      </c>
      <c r="F513" s="54">
        <v>26996.8203125</v>
      </c>
      <c r="G513" s="56">
        <v>94694.8125</v>
      </c>
    </row>
    <row r="514" spans="1:7">
      <c r="A514" s="53" t="s">
        <v>384</v>
      </c>
      <c r="B514" s="53" t="s">
        <v>42</v>
      </c>
      <c r="C514" s="53" t="s">
        <v>1</v>
      </c>
      <c r="D514" s="53" t="s">
        <v>138</v>
      </c>
      <c r="E514" s="53" t="s">
        <v>107</v>
      </c>
      <c r="F514" s="54">
        <v>49499.66015625</v>
      </c>
      <c r="G514" s="56">
        <v>95607.23828125</v>
      </c>
    </row>
    <row r="515" spans="1:7">
      <c r="A515" s="53" t="s">
        <v>384</v>
      </c>
      <c r="B515" s="53" t="s">
        <v>42</v>
      </c>
      <c r="C515" s="53" t="s">
        <v>1</v>
      </c>
      <c r="D515" s="53" t="s">
        <v>144</v>
      </c>
      <c r="E515" s="53" t="s">
        <v>145</v>
      </c>
      <c r="F515" s="54">
        <v>253566.921875</v>
      </c>
      <c r="G515" s="56">
        <v>438769.8046875</v>
      </c>
    </row>
    <row r="516" spans="1:7">
      <c r="A516" s="53" t="s">
        <v>384</v>
      </c>
      <c r="B516" s="53" t="s">
        <v>42</v>
      </c>
      <c r="C516" s="53" t="s">
        <v>1</v>
      </c>
      <c r="D516" s="53" t="s">
        <v>132</v>
      </c>
      <c r="E516" s="53" t="s">
        <v>45</v>
      </c>
      <c r="F516" s="54">
        <v>38170.171875</v>
      </c>
      <c r="G516" s="56">
        <v>85680</v>
      </c>
    </row>
    <row r="517" spans="1:7">
      <c r="A517" s="53" t="s">
        <v>384</v>
      </c>
      <c r="B517" s="53" t="s">
        <v>42</v>
      </c>
      <c r="C517" s="53" t="s">
        <v>1</v>
      </c>
      <c r="D517" s="53" t="s">
        <v>131</v>
      </c>
      <c r="E517" s="53" t="s">
        <v>45</v>
      </c>
      <c r="F517" s="54">
        <v>1584.7100219726562</v>
      </c>
      <c r="G517" s="56">
        <v>3040.7498779296875</v>
      </c>
    </row>
    <row r="518" spans="1:7">
      <c r="A518" s="53" t="s">
        <v>384</v>
      </c>
      <c r="B518" s="53" t="s">
        <v>42</v>
      </c>
      <c r="C518" s="53" t="s">
        <v>1</v>
      </c>
      <c r="D518" s="53" t="s">
        <v>259</v>
      </c>
      <c r="E518" s="53" t="s">
        <v>107</v>
      </c>
      <c r="F518" s="54">
        <v>24897.9296875</v>
      </c>
      <c r="G518" s="56">
        <v>40556.23046875</v>
      </c>
    </row>
    <row r="519" spans="1:7">
      <c r="A519" s="53" t="s">
        <v>384</v>
      </c>
      <c r="B519" s="53" t="s">
        <v>42</v>
      </c>
      <c r="C519" s="53" t="s">
        <v>1</v>
      </c>
      <c r="D519" s="53" t="s">
        <v>144</v>
      </c>
      <c r="E519" s="53" t="s">
        <v>145</v>
      </c>
      <c r="F519" s="54">
        <v>35668.580078125</v>
      </c>
      <c r="G519" s="56">
        <v>61737.5</v>
      </c>
    </row>
    <row r="520" spans="1:7">
      <c r="A520" s="53" t="s">
        <v>384</v>
      </c>
      <c r="B520" s="53" t="s">
        <v>42</v>
      </c>
      <c r="C520" s="53" t="s">
        <v>1</v>
      </c>
      <c r="D520" s="53" t="s">
        <v>132</v>
      </c>
      <c r="E520" s="53" t="s">
        <v>133</v>
      </c>
      <c r="F520" s="54">
        <v>648643.453125</v>
      </c>
      <c r="G520" s="56">
        <v>1588500</v>
      </c>
    </row>
    <row r="521" spans="1:7">
      <c r="A521" s="53" t="s">
        <v>384</v>
      </c>
      <c r="B521" s="53" t="s">
        <v>42</v>
      </c>
      <c r="C521" s="53" t="s">
        <v>1</v>
      </c>
      <c r="D521" s="53" t="s">
        <v>131</v>
      </c>
      <c r="E521" s="53" t="s">
        <v>45</v>
      </c>
      <c r="F521" s="54">
        <v>239208.177734375</v>
      </c>
      <c r="G521" s="56">
        <v>254539.076171875</v>
      </c>
    </row>
    <row r="522" spans="1:7">
      <c r="A522" s="53" t="s">
        <v>384</v>
      </c>
      <c r="B522" s="53" t="s">
        <v>42</v>
      </c>
      <c r="C522" s="53" t="s">
        <v>1</v>
      </c>
      <c r="D522" s="53" t="s">
        <v>131</v>
      </c>
      <c r="E522" s="53" t="s">
        <v>232</v>
      </c>
      <c r="F522" s="54">
        <v>197253.828125</v>
      </c>
      <c r="G522" s="56">
        <v>62838.1796875</v>
      </c>
    </row>
    <row r="523" spans="1:7">
      <c r="A523" s="53" t="s">
        <v>384</v>
      </c>
      <c r="B523" s="53" t="s">
        <v>42</v>
      </c>
      <c r="C523" s="53" t="s">
        <v>1</v>
      </c>
      <c r="D523" s="53" t="s">
        <v>161</v>
      </c>
      <c r="E523" s="53" t="s">
        <v>45</v>
      </c>
      <c r="F523" s="54">
        <v>27215.810546875</v>
      </c>
      <c r="G523" s="56">
        <v>17100</v>
      </c>
    </row>
    <row r="524" spans="1:7">
      <c r="A524" s="53" t="s">
        <v>384</v>
      </c>
      <c r="B524" s="53" t="s">
        <v>42</v>
      </c>
      <c r="C524" s="53" t="s">
        <v>1</v>
      </c>
      <c r="D524" s="53" t="s">
        <v>337</v>
      </c>
      <c r="E524" s="53" t="s">
        <v>107</v>
      </c>
      <c r="F524" s="54">
        <v>24922.880859375</v>
      </c>
      <c r="G524" s="56">
        <v>44971.19921875</v>
      </c>
    </row>
    <row r="525" spans="1:7">
      <c r="A525" s="53" t="s">
        <v>384</v>
      </c>
      <c r="B525" s="53" t="s">
        <v>42</v>
      </c>
      <c r="C525" s="53" t="s">
        <v>1</v>
      </c>
      <c r="D525" s="53" t="s">
        <v>138</v>
      </c>
      <c r="E525" s="53" t="s">
        <v>306</v>
      </c>
      <c r="F525" s="54">
        <v>49895.6484375</v>
      </c>
      <c r="G525" s="56">
        <v>103820</v>
      </c>
    </row>
    <row r="526" spans="1:7">
      <c r="A526" s="53" t="s">
        <v>384</v>
      </c>
      <c r="B526" s="53" t="s">
        <v>42</v>
      </c>
      <c r="C526" s="53" t="s">
        <v>1</v>
      </c>
      <c r="D526" s="53" t="s">
        <v>337</v>
      </c>
      <c r="E526" s="53" t="s">
        <v>80</v>
      </c>
      <c r="F526" s="54">
        <v>69523.861328125</v>
      </c>
      <c r="G526" s="56">
        <v>695756.859375</v>
      </c>
    </row>
    <row r="527" spans="1:7">
      <c r="A527" s="53" t="s">
        <v>384</v>
      </c>
      <c r="B527" s="53" t="s">
        <v>42</v>
      </c>
      <c r="C527" s="53" t="s">
        <v>1</v>
      </c>
      <c r="D527" s="53" t="s">
        <v>132</v>
      </c>
      <c r="E527" s="53" t="s">
        <v>133</v>
      </c>
      <c r="F527" s="54">
        <v>49895.6484375</v>
      </c>
      <c r="G527" s="56">
        <v>131250</v>
      </c>
    </row>
    <row r="528" spans="1:7">
      <c r="A528" s="53" t="s">
        <v>384</v>
      </c>
      <c r="B528" s="53" t="s">
        <v>42</v>
      </c>
      <c r="C528" s="53" t="s">
        <v>1</v>
      </c>
      <c r="D528" s="53" t="s">
        <v>138</v>
      </c>
      <c r="E528" s="53" t="s">
        <v>143</v>
      </c>
      <c r="F528" s="54">
        <v>222285.1171875</v>
      </c>
      <c r="G528" s="56">
        <v>497846.25</v>
      </c>
    </row>
    <row r="529" spans="1:7">
      <c r="A529" s="53" t="s">
        <v>384</v>
      </c>
      <c r="B529" s="53" t="s">
        <v>42</v>
      </c>
      <c r="C529" s="53" t="s">
        <v>1</v>
      </c>
      <c r="D529" s="53" t="s">
        <v>132</v>
      </c>
      <c r="E529" s="53" t="s">
        <v>143</v>
      </c>
      <c r="F529" s="54">
        <v>49845.75</v>
      </c>
      <c r="G529" s="56">
        <v>107392.5</v>
      </c>
    </row>
    <row r="530" spans="1:7">
      <c r="A530" s="53" t="s">
        <v>384</v>
      </c>
      <c r="B530" s="53" t="s">
        <v>42</v>
      </c>
      <c r="C530" s="53" t="s">
        <v>1</v>
      </c>
      <c r="D530" s="53" t="s">
        <v>138</v>
      </c>
      <c r="E530" s="53" t="s">
        <v>45</v>
      </c>
      <c r="F530" s="54">
        <v>36423.8203125</v>
      </c>
      <c r="G530" s="56">
        <v>66430</v>
      </c>
    </row>
    <row r="531" spans="1:7">
      <c r="A531" s="53" t="s">
        <v>384</v>
      </c>
      <c r="B531" s="53" t="s">
        <v>42</v>
      </c>
      <c r="C531" s="53" t="s">
        <v>1</v>
      </c>
      <c r="D531" s="53" t="s">
        <v>132</v>
      </c>
      <c r="E531" s="53" t="s">
        <v>45</v>
      </c>
      <c r="F531" s="54">
        <v>6.3000001907348633</v>
      </c>
      <c r="G531" s="56">
        <v>18.510000228881836</v>
      </c>
    </row>
    <row r="532" spans="1:7">
      <c r="A532" s="53" t="s">
        <v>384</v>
      </c>
      <c r="B532" s="53" t="s">
        <v>42</v>
      </c>
      <c r="C532" s="53" t="s">
        <v>1</v>
      </c>
      <c r="D532" s="53" t="s">
        <v>140</v>
      </c>
      <c r="E532" s="53" t="s">
        <v>45</v>
      </c>
      <c r="F532" s="54">
        <v>6.3000001907348633</v>
      </c>
      <c r="G532" s="56">
        <v>18.510000228881836</v>
      </c>
    </row>
    <row r="533" spans="1:7">
      <c r="A533" s="53" t="s">
        <v>384</v>
      </c>
      <c r="B533" s="53" t="s">
        <v>42</v>
      </c>
      <c r="C533" s="53" t="s">
        <v>1</v>
      </c>
      <c r="D533" s="53" t="s">
        <v>169</v>
      </c>
      <c r="E533" s="53" t="s">
        <v>45</v>
      </c>
      <c r="F533" s="54">
        <v>3268.169921875</v>
      </c>
      <c r="G533" s="56">
        <v>77044.3515625</v>
      </c>
    </row>
    <row r="534" spans="1:7">
      <c r="A534" s="53" t="s">
        <v>384</v>
      </c>
      <c r="B534" s="53" t="s">
        <v>42</v>
      </c>
      <c r="C534" s="53" t="s">
        <v>1</v>
      </c>
      <c r="D534" s="53" t="s">
        <v>132</v>
      </c>
      <c r="E534" s="53" t="s">
        <v>45</v>
      </c>
      <c r="F534" s="54">
        <v>38170.171875</v>
      </c>
      <c r="G534" s="56">
        <v>98302.5</v>
      </c>
    </row>
    <row r="535" spans="1:7">
      <c r="A535" s="53" t="s">
        <v>384</v>
      </c>
      <c r="B535" s="53" t="s">
        <v>42</v>
      </c>
      <c r="C535" s="53" t="s">
        <v>1</v>
      </c>
      <c r="D535" s="53" t="s">
        <v>132</v>
      </c>
      <c r="E535" s="53" t="s">
        <v>107</v>
      </c>
      <c r="F535" s="54">
        <v>99442.02734375</v>
      </c>
      <c r="G535" s="56">
        <v>219818</v>
      </c>
    </row>
    <row r="536" spans="1:7">
      <c r="A536" s="53" t="s">
        <v>384</v>
      </c>
      <c r="B536" s="53" t="s">
        <v>42</v>
      </c>
      <c r="C536" s="53" t="s">
        <v>1</v>
      </c>
      <c r="D536" s="53" t="s">
        <v>337</v>
      </c>
      <c r="E536" s="53" t="s">
        <v>89</v>
      </c>
      <c r="F536" s="54">
        <v>597177.12945556641</v>
      </c>
      <c r="G536" s="56">
        <v>1883475.708984375</v>
      </c>
    </row>
    <row r="537" spans="1:7">
      <c r="A537" s="53" t="s">
        <v>384</v>
      </c>
      <c r="B537" s="53" t="s">
        <v>42</v>
      </c>
      <c r="C537" s="53" t="s">
        <v>1</v>
      </c>
      <c r="D537" s="53" t="s">
        <v>337</v>
      </c>
      <c r="E537" s="53" t="s">
        <v>78</v>
      </c>
      <c r="F537" s="54">
        <v>5364.77978515625</v>
      </c>
      <c r="G537" s="56">
        <v>41294.12890625</v>
      </c>
    </row>
    <row r="538" spans="1:7">
      <c r="A538" s="53" t="s">
        <v>384</v>
      </c>
      <c r="B538" s="53" t="s">
        <v>42</v>
      </c>
      <c r="C538" s="53" t="s">
        <v>1</v>
      </c>
      <c r="D538" s="53" t="s">
        <v>337</v>
      </c>
      <c r="E538" s="53" t="s">
        <v>89</v>
      </c>
      <c r="F538" s="54">
        <v>60907.62109375</v>
      </c>
      <c r="G538" s="56">
        <v>440577</v>
      </c>
    </row>
    <row r="539" spans="1:7">
      <c r="A539" s="53" t="s">
        <v>384</v>
      </c>
      <c r="B539" s="53" t="s">
        <v>42</v>
      </c>
      <c r="C539" s="53" t="s">
        <v>1</v>
      </c>
      <c r="D539" s="53" t="s">
        <v>130</v>
      </c>
      <c r="E539" s="53" t="s">
        <v>45</v>
      </c>
      <c r="F539" s="54">
        <v>47225.990234375</v>
      </c>
      <c r="G539" s="56">
        <v>678102.09375</v>
      </c>
    </row>
    <row r="540" spans="1:7">
      <c r="A540" s="53" t="s">
        <v>384</v>
      </c>
      <c r="B540" s="53" t="s">
        <v>42</v>
      </c>
      <c r="C540" s="53" t="s">
        <v>1</v>
      </c>
      <c r="D540" s="53" t="s">
        <v>132</v>
      </c>
      <c r="E540" s="53" t="s">
        <v>134</v>
      </c>
      <c r="F540" s="54">
        <v>4989.56982421875</v>
      </c>
      <c r="G540" s="56">
        <v>13500</v>
      </c>
    </row>
    <row r="541" spans="1:7">
      <c r="A541" s="53" t="s">
        <v>384</v>
      </c>
      <c r="B541" s="53" t="s">
        <v>42</v>
      </c>
      <c r="C541" s="53" t="s">
        <v>1</v>
      </c>
      <c r="D541" s="53" t="s">
        <v>132</v>
      </c>
      <c r="E541" s="53" t="s">
        <v>80</v>
      </c>
      <c r="F541" s="54">
        <v>497550.12890625</v>
      </c>
      <c r="G541" s="56">
        <v>2307636.5</v>
      </c>
    </row>
    <row r="542" spans="1:7">
      <c r="A542" s="53" t="s">
        <v>384</v>
      </c>
      <c r="B542" s="53" t="s">
        <v>42</v>
      </c>
      <c r="C542" s="53" t="s">
        <v>1</v>
      </c>
      <c r="D542" s="53" t="s">
        <v>132</v>
      </c>
      <c r="E542" s="53" t="s">
        <v>75</v>
      </c>
      <c r="F542" s="54">
        <v>97795.46875</v>
      </c>
      <c r="G542" s="56">
        <v>198450</v>
      </c>
    </row>
    <row r="543" spans="1:7">
      <c r="A543" s="53" t="s">
        <v>384</v>
      </c>
      <c r="B543" s="53" t="s">
        <v>42</v>
      </c>
      <c r="C543" s="53" t="s">
        <v>1</v>
      </c>
      <c r="D543" s="53" t="s">
        <v>132</v>
      </c>
      <c r="E543" s="53" t="s">
        <v>107</v>
      </c>
      <c r="F543" s="54">
        <v>199582.59375</v>
      </c>
      <c r="G543" s="56">
        <v>489000</v>
      </c>
    </row>
    <row r="544" spans="1:7">
      <c r="A544" s="53" t="s">
        <v>384</v>
      </c>
      <c r="B544" s="53" t="s">
        <v>42</v>
      </c>
      <c r="C544" s="53" t="s">
        <v>1</v>
      </c>
      <c r="D544" s="53" t="s">
        <v>337</v>
      </c>
      <c r="E544" s="53" t="s">
        <v>45</v>
      </c>
      <c r="F544" s="54">
        <v>7662.1201171875</v>
      </c>
      <c r="G544" s="56">
        <v>24212.509765625</v>
      </c>
    </row>
    <row r="545" spans="1:7">
      <c r="A545" s="53" t="s">
        <v>384</v>
      </c>
      <c r="B545" s="53" t="s">
        <v>42</v>
      </c>
      <c r="C545" s="53" t="s">
        <v>1</v>
      </c>
      <c r="D545" s="53" t="s">
        <v>138</v>
      </c>
      <c r="E545" s="53" t="s">
        <v>45</v>
      </c>
      <c r="F545" s="54">
        <v>205819.5625</v>
      </c>
      <c r="G545" s="56">
        <v>501469</v>
      </c>
    </row>
    <row r="546" spans="1:7">
      <c r="A546" s="53" t="s">
        <v>384</v>
      </c>
      <c r="B546" s="53" t="s">
        <v>42</v>
      </c>
      <c r="C546" s="53" t="s">
        <v>1</v>
      </c>
      <c r="D546" s="53" t="s">
        <v>309</v>
      </c>
      <c r="E546" s="53" t="s">
        <v>75</v>
      </c>
      <c r="F546" s="54">
        <v>16764.939453125</v>
      </c>
      <c r="G546" s="56">
        <v>46098.359375</v>
      </c>
    </row>
    <row r="547" spans="1:7">
      <c r="A547" s="53" t="s">
        <v>384</v>
      </c>
      <c r="B547" s="53" t="s">
        <v>42</v>
      </c>
      <c r="C547" s="53" t="s">
        <v>1</v>
      </c>
      <c r="D547" s="53" t="s">
        <v>132</v>
      </c>
      <c r="E547" s="53" t="s">
        <v>75</v>
      </c>
      <c r="F547" s="54">
        <v>19246.5703125</v>
      </c>
      <c r="G547" s="56">
        <v>135932</v>
      </c>
    </row>
    <row r="548" spans="1:7">
      <c r="A548" s="53" t="s">
        <v>384</v>
      </c>
      <c r="B548" s="53" t="s">
        <v>42</v>
      </c>
      <c r="C548" s="53" t="s">
        <v>1</v>
      </c>
      <c r="D548" s="53" t="s">
        <v>130</v>
      </c>
      <c r="E548" s="53" t="s">
        <v>133</v>
      </c>
      <c r="F548" s="54">
        <v>13592.9404296875</v>
      </c>
      <c r="G548" s="56">
        <v>176823.125</v>
      </c>
    </row>
    <row r="549" spans="1:7">
      <c r="A549" s="53" t="s">
        <v>384</v>
      </c>
      <c r="B549" s="53" t="s">
        <v>42</v>
      </c>
      <c r="C549" s="53" t="s">
        <v>1</v>
      </c>
      <c r="D549" s="53" t="s">
        <v>319</v>
      </c>
      <c r="E549" s="53" t="s">
        <v>89</v>
      </c>
      <c r="F549" s="54">
        <v>38499.66015625</v>
      </c>
      <c r="G549" s="56">
        <v>90730.599609375</v>
      </c>
    </row>
    <row r="550" spans="1:7">
      <c r="A550" s="53" t="s">
        <v>384</v>
      </c>
      <c r="B550" s="53" t="s">
        <v>42</v>
      </c>
      <c r="C550" s="53" t="s">
        <v>1</v>
      </c>
      <c r="D550" s="53" t="s">
        <v>141</v>
      </c>
      <c r="E550" s="53" t="s">
        <v>89</v>
      </c>
      <c r="F550" s="54">
        <v>9684.2900390625</v>
      </c>
      <c r="G550" s="56">
        <v>25116</v>
      </c>
    </row>
    <row r="551" spans="1:7">
      <c r="A551" s="53" t="s">
        <v>384</v>
      </c>
      <c r="B551" s="53" t="s">
        <v>42</v>
      </c>
      <c r="C551" s="53" t="s">
        <v>1</v>
      </c>
      <c r="D551" s="53" t="s">
        <v>337</v>
      </c>
      <c r="E551" s="53" t="s">
        <v>78</v>
      </c>
      <c r="F551" s="54">
        <v>4263.080078125</v>
      </c>
      <c r="G551" s="56">
        <v>12780.5400390625</v>
      </c>
    </row>
    <row r="552" spans="1:7">
      <c r="A552" s="53" t="s">
        <v>384</v>
      </c>
      <c r="B552" s="53" t="s">
        <v>42</v>
      </c>
      <c r="C552" s="53" t="s">
        <v>1</v>
      </c>
      <c r="D552" s="53" t="s">
        <v>319</v>
      </c>
      <c r="E552" s="53" t="s">
        <v>107</v>
      </c>
      <c r="F552" s="54">
        <v>24947.830078125</v>
      </c>
      <c r="G552" s="56">
        <v>52575.62890625</v>
      </c>
    </row>
    <row r="553" spans="1:7">
      <c r="A553" s="53" t="s">
        <v>384</v>
      </c>
      <c r="B553" s="53" t="s">
        <v>42</v>
      </c>
      <c r="C553" s="53" t="s">
        <v>1</v>
      </c>
      <c r="D553" s="53" t="s">
        <v>131</v>
      </c>
      <c r="E553" s="53" t="s">
        <v>45</v>
      </c>
      <c r="F553" s="54">
        <v>67.860000610351563</v>
      </c>
      <c r="G553" s="56">
        <v>234.02000427246094</v>
      </c>
    </row>
    <row r="554" spans="1:7" ht="15.75" thickBot="1">
      <c r="A554" s="38" t="s">
        <v>384</v>
      </c>
      <c r="B554" s="39"/>
      <c r="C554" s="39"/>
      <c r="D554" s="39"/>
      <c r="E554" s="39"/>
      <c r="F554" s="39">
        <f>SUM(F488:F553)</f>
        <v>5309723.5764293671</v>
      </c>
      <c r="G554" s="40">
        <f>SUM(G488:G553)</f>
        <v>14852551.717632294</v>
      </c>
    </row>
    <row r="555" spans="1:7">
      <c r="A555" s="53" t="s">
        <v>392</v>
      </c>
      <c r="B555" s="53" t="s">
        <v>42</v>
      </c>
      <c r="C555" s="53" t="s">
        <v>1</v>
      </c>
      <c r="D555" s="53" t="s">
        <v>138</v>
      </c>
      <c r="E555" s="53" t="s">
        <v>45</v>
      </c>
      <c r="F555" s="54">
        <v>133570.65625</v>
      </c>
      <c r="G555" s="56">
        <v>283092.6875</v>
      </c>
    </row>
    <row r="556" spans="1:7">
      <c r="A556" s="53" t="s">
        <v>392</v>
      </c>
      <c r="B556" s="53" t="s">
        <v>42</v>
      </c>
      <c r="C556" s="53" t="s">
        <v>1</v>
      </c>
      <c r="D556" s="53" t="s">
        <v>140</v>
      </c>
      <c r="E556" s="53" t="s">
        <v>193</v>
      </c>
      <c r="F556" s="54">
        <v>134716</v>
      </c>
      <c r="G556" s="56">
        <v>112862</v>
      </c>
    </row>
    <row r="557" spans="1:7">
      <c r="A557" s="53" t="s">
        <v>392</v>
      </c>
      <c r="B557" s="53" t="s">
        <v>42</v>
      </c>
      <c r="C557" s="53" t="s">
        <v>1</v>
      </c>
      <c r="D557" s="53" t="s">
        <v>132</v>
      </c>
      <c r="E557" s="53" t="s">
        <v>395</v>
      </c>
      <c r="F557" s="54">
        <v>297333.15625</v>
      </c>
      <c r="G557" s="56">
        <v>1494774</v>
      </c>
    </row>
    <row r="558" spans="1:7">
      <c r="A558" s="53" t="s">
        <v>392</v>
      </c>
      <c r="B558" s="53" t="s">
        <v>42</v>
      </c>
      <c r="C558" s="53" t="s">
        <v>1</v>
      </c>
      <c r="D558" s="53" t="s">
        <v>138</v>
      </c>
      <c r="E558" s="53" t="s">
        <v>45</v>
      </c>
      <c r="F558" s="54">
        <v>76315.3984375</v>
      </c>
      <c r="G558" s="56">
        <v>147666</v>
      </c>
    </row>
    <row r="559" spans="1:7">
      <c r="A559" s="53" t="s">
        <v>392</v>
      </c>
      <c r="B559" s="53" t="s">
        <v>42</v>
      </c>
      <c r="C559" s="53" t="s">
        <v>1</v>
      </c>
      <c r="D559" s="53" t="s">
        <v>138</v>
      </c>
      <c r="E559" s="53" t="s">
        <v>45</v>
      </c>
      <c r="F559" s="54">
        <v>2045.719970703125</v>
      </c>
      <c r="G559" s="56">
        <v>5073.75</v>
      </c>
    </row>
    <row r="560" spans="1:7">
      <c r="A560" s="53" t="s">
        <v>392</v>
      </c>
      <c r="B560" s="53" t="s">
        <v>42</v>
      </c>
      <c r="C560" s="53" t="s">
        <v>1</v>
      </c>
      <c r="D560" s="53" t="s">
        <v>144</v>
      </c>
      <c r="E560" s="53" t="s">
        <v>145</v>
      </c>
      <c r="F560" s="54">
        <v>111599.90234375</v>
      </c>
      <c r="G560" s="56">
        <v>657219.875</v>
      </c>
    </row>
    <row r="561" spans="1:7">
      <c r="A561" s="53" t="s">
        <v>392</v>
      </c>
      <c r="B561" s="53" t="s">
        <v>42</v>
      </c>
      <c r="C561" s="53" t="s">
        <v>1</v>
      </c>
      <c r="D561" s="53" t="s">
        <v>138</v>
      </c>
      <c r="E561" s="53" t="s">
        <v>45</v>
      </c>
      <c r="F561" s="54">
        <v>617562.990234375</v>
      </c>
      <c r="G561" s="56">
        <v>1438042.03125</v>
      </c>
    </row>
    <row r="562" spans="1:7">
      <c r="A562" s="53" t="s">
        <v>392</v>
      </c>
      <c r="B562" s="53" t="s">
        <v>42</v>
      </c>
      <c r="C562" s="53" t="s">
        <v>1</v>
      </c>
      <c r="D562" s="53" t="s">
        <v>132</v>
      </c>
      <c r="E562" s="53" t="s">
        <v>45</v>
      </c>
      <c r="F562" s="54">
        <v>38170.1796875</v>
      </c>
      <c r="G562" s="56">
        <v>94668.7578125</v>
      </c>
    </row>
    <row r="563" spans="1:7">
      <c r="A563" s="53" t="s">
        <v>392</v>
      </c>
      <c r="B563" s="53" t="s">
        <v>42</v>
      </c>
      <c r="C563" s="53" t="s">
        <v>1</v>
      </c>
      <c r="D563" s="53" t="s">
        <v>132</v>
      </c>
      <c r="E563" s="53" t="s">
        <v>133</v>
      </c>
      <c r="F563" s="54">
        <v>49895.6484375</v>
      </c>
      <c r="G563" s="56">
        <v>124235</v>
      </c>
    </row>
    <row r="564" spans="1:7">
      <c r="A564" s="53" t="s">
        <v>392</v>
      </c>
      <c r="B564" s="53" t="s">
        <v>42</v>
      </c>
      <c r="C564" s="53" t="s">
        <v>1</v>
      </c>
      <c r="D564" s="53" t="s">
        <v>132</v>
      </c>
      <c r="E564" s="53" t="s">
        <v>45</v>
      </c>
      <c r="F564" s="54">
        <v>152680.6875</v>
      </c>
      <c r="G564" s="56">
        <v>348840</v>
      </c>
    </row>
    <row r="565" spans="1:7">
      <c r="A565" s="53" t="s">
        <v>392</v>
      </c>
      <c r="B565" s="53" t="s">
        <v>42</v>
      </c>
      <c r="C565" s="53" t="s">
        <v>1</v>
      </c>
      <c r="D565" s="53" t="s">
        <v>138</v>
      </c>
      <c r="E565" s="53" t="s">
        <v>45</v>
      </c>
      <c r="F565" s="54">
        <v>125936.6201171875</v>
      </c>
      <c r="G565" s="56">
        <v>296897.1328125</v>
      </c>
    </row>
    <row r="566" spans="1:7">
      <c r="A566" s="53" t="s">
        <v>392</v>
      </c>
      <c r="B566" s="53" t="s">
        <v>42</v>
      </c>
      <c r="C566" s="53" t="s">
        <v>1</v>
      </c>
      <c r="D566" s="53" t="s">
        <v>132</v>
      </c>
      <c r="E566" s="53" t="s">
        <v>143</v>
      </c>
      <c r="F566" s="54">
        <v>74843.4765625</v>
      </c>
      <c r="G566" s="56">
        <v>210772.5</v>
      </c>
    </row>
    <row r="567" spans="1:7">
      <c r="A567" s="53" t="s">
        <v>392</v>
      </c>
      <c r="B567" s="53" t="s">
        <v>42</v>
      </c>
      <c r="C567" s="53" t="s">
        <v>1</v>
      </c>
      <c r="D567" s="53" t="s">
        <v>144</v>
      </c>
      <c r="E567" s="53" t="s">
        <v>145</v>
      </c>
      <c r="F567" s="54">
        <v>284463.998046875</v>
      </c>
      <c r="G567" s="56">
        <v>480485.80078125</v>
      </c>
    </row>
    <row r="568" spans="1:7">
      <c r="A568" s="53" t="s">
        <v>392</v>
      </c>
      <c r="B568" s="53" t="s">
        <v>42</v>
      </c>
      <c r="C568" s="53" t="s">
        <v>1</v>
      </c>
      <c r="D568" s="53" t="s">
        <v>130</v>
      </c>
      <c r="E568" s="53" t="s">
        <v>133</v>
      </c>
      <c r="F568" s="54">
        <v>12732.009765625</v>
      </c>
      <c r="G568" s="56">
        <v>98075.0390625</v>
      </c>
    </row>
    <row r="569" spans="1:7">
      <c r="A569" s="53" t="s">
        <v>392</v>
      </c>
      <c r="B569" s="53" t="s">
        <v>42</v>
      </c>
      <c r="C569" s="53" t="s">
        <v>1</v>
      </c>
      <c r="D569" s="53" t="s">
        <v>132</v>
      </c>
      <c r="E569" s="53" t="s">
        <v>45</v>
      </c>
      <c r="F569" s="54">
        <v>39916.51953125</v>
      </c>
      <c r="G569" s="56">
        <v>133000</v>
      </c>
    </row>
    <row r="570" spans="1:7">
      <c r="A570" s="53" t="s">
        <v>392</v>
      </c>
      <c r="B570" s="53" t="s">
        <v>42</v>
      </c>
      <c r="C570" s="53" t="s">
        <v>1</v>
      </c>
      <c r="D570" s="53" t="s">
        <v>138</v>
      </c>
      <c r="E570" s="53" t="s">
        <v>45</v>
      </c>
      <c r="F570" s="54">
        <v>74843.4765625</v>
      </c>
      <c r="G570" s="56">
        <v>165000</v>
      </c>
    </row>
    <row r="571" spans="1:7">
      <c r="A571" s="53" t="s">
        <v>392</v>
      </c>
      <c r="B571" s="53" t="s">
        <v>42</v>
      </c>
      <c r="C571" s="53" t="s">
        <v>1</v>
      </c>
      <c r="D571" s="53" t="s">
        <v>131</v>
      </c>
      <c r="E571" s="53" t="s">
        <v>76</v>
      </c>
      <c r="F571" s="54">
        <v>166568.921875</v>
      </c>
      <c r="G571" s="56">
        <v>141925</v>
      </c>
    </row>
    <row r="572" spans="1:7">
      <c r="A572" s="53" t="s">
        <v>392</v>
      </c>
      <c r="B572" s="53" t="s">
        <v>42</v>
      </c>
      <c r="C572" s="53" t="s">
        <v>1</v>
      </c>
      <c r="D572" s="53" t="s">
        <v>140</v>
      </c>
      <c r="E572" s="53" t="s">
        <v>76</v>
      </c>
      <c r="F572" s="54">
        <v>632156.84375</v>
      </c>
      <c r="G572" s="56">
        <v>592093.78125</v>
      </c>
    </row>
    <row r="573" spans="1:7">
      <c r="A573" s="53" t="s">
        <v>392</v>
      </c>
      <c r="B573" s="53" t="s">
        <v>42</v>
      </c>
      <c r="C573" s="53" t="s">
        <v>1</v>
      </c>
      <c r="D573" s="53" t="s">
        <v>337</v>
      </c>
      <c r="E573" s="53" t="s">
        <v>95</v>
      </c>
      <c r="F573" s="54">
        <v>7837.18994140625</v>
      </c>
      <c r="G573" s="56">
        <v>134148.40625</v>
      </c>
    </row>
    <row r="574" spans="1:7">
      <c r="A574" s="53" t="s">
        <v>392</v>
      </c>
      <c r="B574" s="53" t="s">
        <v>42</v>
      </c>
      <c r="C574" s="53" t="s">
        <v>1</v>
      </c>
      <c r="D574" s="53" t="s">
        <v>141</v>
      </c>
      <c r="E574" s="53" t="s">
        <v>76</v>
      </c>
      <c r="F574" s="54">
        <v>19737.599609375</v>
      </c>
      <c r="G574" s="56">
        <v>104175.359375</v>
      </c>
    </row>
    <row r="575" spans="1:7">
      <c r="A575" s="53" t="s">
        <v>392</v>
      </c>
      <c r="B575" s="53" t="s">
        <v>42</v>
      </c>
      <c r="C575" s="53" t="s">
        <v>1</v>
      </c>
      <c r="D575" s="53" t="s">
        <v>131</v>
      </c>
      <c r="E575" s="53" t="s">
        <v>45</v>
      </c>
      <c r="F575" s="54">
        <v>75.300003051757813</v>
      </c>
      <c r="G575" s="56">
        <v>120.73999786376953</v>
      </c>
    </row>
    <row r="576" spans="1:7">
      <c r="A576" s="53" t="s">
        <v>392</v>
      </c>
      <c r="B576" s="53" t="s">
        <v>42</v>
      </c>
      <c r="C576" s="53" t="s">
        <v>1</v>
      </c>
      <c r="D576" s="53" t="s">
        <v>132</v>
      </c>
      <c r="E576" s="53" t="s">
        <v>45</v>
      </c>
      <c r="F576" s="54">
        <v>167.72999572753906</v>
      </c>
      <c r="G576" s="56">
        <v>168</v>
      </c>
    </row>
    <row r="577" spans="1:7">
      <c r="A577" s="53" t="s">
        <v>392</v>
      </c>
      <c r="B577" s="53" t="s">
        <v>42</v>
      </c>
      <c r="C577" s="53" t="s">
        <v>1</v>
      </c>
      <c r="D577" s="53" t="s">
        <v>132</v>
      </c>
      <c r="E577" s="53" t="s">
        <v>75</v>
      </c>
      <c r="F577" s="54">
        <v>25498.490234375</v>
      </c>
      <c r="G577" s="56">
        <v>67966</v>
      </c>
    </row>
    <row r="578" spans="1:7">
      <c r="A578" s="53" t="s">
        <v>392</v>
      </c>
      <c r="B578" s="53" t="s">
        <v>42</v>
      </c>
      <c r="C578" s="53" t="s">
        <v>1</v>
      </c>
      <c r="D578" s="53" t="s">
        <v>144</v>
      </c>
      <c r="E578" s="53" t="s">
        <v>145</v>
      </c>
      <c r="F578" s="54">
        <v>37199.94140625</v>
      </c>
      <c r="G578" s="56">
        <v>61535.19921875</v>
      </c>
    </row>
    <row r="579" spans="1:7">
      <c r="A579" s="53" t="s">
        <v>392</v>
      </c>
      <c r="B579" s="53" t="s">
        <v>42</v>
      </c>
      <c r="C579" s="53" t="s">
        <v>1</v>
      </c>
      <c r="D579" s="53" t="s">
        <v>140</v>
      </c>
      <c r="E579" s="53" t="s">
        <v>95</v>
      </c>
      <c r="F579" s="54">
        <v>18106.130859375</v>
      </c>
      <c r="G579" s="56">
        <v>9797.7001953125</v>
      </c>
    </row>
    <row r="580" spans="1:7">
      <c r="A580" s="53" t="s">
        <v>392</v>
      </c>
      <c r="B580" s="53" t="s">
        <v>42</v>
      </c>
      <c r="C580" s="53" t="s">
        <v>1</v>
      </c>
      <c r="D580" s="53" t="s">
        <v>138</v>
      </c>
      <c r="E580" s="53" t="s">
        <v>45</v>
      </c>
      <c r="F580" s="54">
        <v>38170.171875</v>
      </c>
      <c r="G580" s="56">
        <v>80325</v>
      </c>
    </row>
    <row r="581" spans="1:7">
      <c r="A581" s="53" t="s">
        <v>392</v>
      </c>
      <c r="B581" s="53" t="s">
        <v>42</v>
      </c>
      <c r="C581" s="53" t="s">
        <v>1</v>
      </c>
      <c r="D581" s="53" t="s">
        <v>130</v>
      </c>
      <c r="E581" s="53" t="s">
        <v>45</v>
      </c>
      <c r="F581" s="54">
        <v>61175.119842529297</v>
      </c>
      <c r="G581" s="56">
        <v>822358.91015625</v>
      </c>
    </row>
    <row r="582" spans="1:7">
      <c r="A582" s="53" t="s">
        <v>392</v>
      </c>
      <c r="B582" s="53" t="s">
        <v>42</v>
      </c>
      <c r="C582" s="53" t="s">
        <v>1</v>
      </c>
      <c r="D582" s="53" t="s">
        <v>132</v>
      </c>
      <c r="E582" s="53" t="s">
        <v>76</v>
      </c>
      <c r="F582" s="54">
        <v>309353.03125</v>
      </c>
      <c r="G582" s="56">
        <v>645730</v>
      </c>
    </row>
    <row r="583" spans="1:7">
      <c r="A583" s="53" t="s">
        <v>392</v>
      </c>
      <c r="B583" s="53" t="s">
        <v>42</v>
      </c>
      <c r="C583" s="53" t="s">
        <v>1</v>
      </c>
      <c r="D583" s="53" t="s">
        <v>132</v>
      </c>
      <c r="E583" s="53" t="s">
        <v>107</v>
      </c>
      <c r="F583" s="54">
        <v>10308.4404296875</v>
      </c>
      <c r="G583" s="56">
        <v>40393.5</v>
      </c>
    </row>
    <row r="584" spans="1:7">
      <c r="A584" s="53" t="s">
        <v>392</v>
      </c>
      <c r="B584" s="53" t="s">
        <v>42</v>
      </c>
      <c r="C584" s="53" t="s">
        <v>1</v>
      </c>
      <c r="D584" s="53" t="s">
        <v>138</v>
      </c>
      <c r="E584" s="53" t="s">
        <v>107</v>
      </c>
      <c r="F584" s="54">
        <v>25294.099609375</v>
      </c>
      <c r="G584" s="56">
        <v>48806.5</v>
      </c>
    </row>
    <row r="585" spans="1:7">
      <c r="A585" s="53" t="s">
        <v>392</v>
      </c>
      <c r="B585" s="53" t="s">
        <v>42</v>
      </c>
      <c r="C585" s="53" t="s">
        <v>1</v>
      </c>
      <c r="D585" s="53" t="s">
        <v>138</v>
      </c>
      <c r="E585" s="53" t="s">
        <v>107</v>
      </c>
      <c r="F585" s="54">
        <v>24947.830078125</v>
      </c>
      <c r="G585" s="56">
        <v>55750</v>
      </c>
    </row>
    <row r="586" spans="1:7">
      <c r="A586" s="53" t="s">
        <v>392</v>
      </c>
      <c r="B586" s="53" t="s">
        <v>42</v>
      </c>
      <c r="C586" s="53" t="s">
        <v>1</v>
      </c>
      <c r="D586" s="53" t="s">
        <v>130</v>
      </c>
      <c r="E586" s="53" t="s">
        <v>95</v>
      </c>
      <c r="F586" s="54">
        <v>7663.97021484375</v>
      </c>
      <c r="G586" s="56">
        <v>88934.3984375</v>
      </c>
    </row>
    <row r="587" spans="1:7">
      <c r="A587" s="53" t="s">
        <v>392</v>
      </c>
      <c r="B587" s="53" t="s">
        <v>42</v>
      </c>
      <c r="C587" s="53" t="s">
        <v>1</v>
      </c>
      <c r="D587" s="53" t="s">
        <v>130</v>
      </c>
      <c r="E587" s="53" t="s">
        <v>136</v>
      </c>
      <c r="F587" s="54">
        <v>4817.64990234375</v>
      </c>
      <c r="G587" s="56">
        <v>31256.169921875</v>
      </c>
    </row>
    <row r="588" spans="1:7">
      <c r="A588" s="53" t="s">
        <v>392</v>
      </c>
      <c r="B588" s="53" t="s">
        <v>42</v>
      </c>
      <c r="C588" s="53" t="s">
        <v>1</v>
      </c>
      <c r="D588" s="53" t="s">
        <v>130</v>
      </c>
      <c r="E588" s="53" t="s">
        <v>133</v>
      </c>
      <c r="F588" s="54">
        <v>475.82000732421875</v>
      </c>
      <c r="G588" s="56">
        <v>4865</v>
      </c>
    </row>
    <row r="589" spans="1:7">
      <c r="A589" s="53" t="s">
        <v>392</v>
      </c>
      <c r="B589" s="53" t="s">
        <v>42</v>
      </c>
      <c r="C589" s="53" t="s">
        <v>1</v>
      </c>
      <c r="D589" s="53" t="s">
        <v>138</v>
      </c>
      <c r="E589" s="53" t="s">
        <v>143</v>
      </c>
      <c r="F589" s="54">
        <v>324641.296875</v>
      </c>
      <c r="G589" s="56">
        <v>726039.6875</v>
      </c>
    </row>
    <row r="590" spans="1:7">
      <c r="A590" s="53" t="s">
        <v>392</v>
      </c>
      <c r="B590" s="53" t="s">
        <v>42</v>
      </c>
      <c r="C590" s="53" t="s">
        <v>1</v>
      </c>
      <c r="D590" s="53" t="s">
        <v>132</v>
      </c>
      <c r="E590" s="53" t="s">
        <v>133</v>
      </c>
      <c r="F590" s="54">
        <v>524267.203125</v>
      </c>
      <c r="G590" s="56">
        <v>889491</v>
      </c>
    </row>
    <row r="591" spans="1:7">
      <c r="A591" s="53" t="s">
        <v>392</v>
      </c>
      <c r="B591" s="53" t="s">
        <v>42</v>
      </c>
      <c r="C591" s="53" t="s">
        <v>1</v>
      </c>
      <c r="D591" s="53" t="s">
        <v>130</v>
      </c>
      <c r="E591" s="53" t="s">
        <v>370</v>
      </c>
      <c r="F591" s="54">
        <v>5221.080078125</v>
      </c>
      <c r="G591" s="56">
        <v>62576.01953125</v>
      </c>
    </row>
    <row r="592" spans="1:7">
      <c r="A592" s="53" t="s">
        <v>392</v>
      </c>
      <c r="B592" s="53" t="s">
        <v>42</v>
      </c>
      <c r="C592" s="53" t="s">
        <v>1</v>
      </c>
      <c r="D592" s="53" t="s">
        <v>138</v>
      </c>
      <c r="E592" s="53" t="s">
        <v>45</v>
      </c>
      <c r="F592" s="54">
        <v>74818.53125</v>
      </c>
      <c r="G592" s="56">
        <v>153699</v>
      </c>
    </row>
    <row r="593" spans="1:7">
      <c r="A593" s="53" t="s">
        <v>392</v>
      </c>
      <c r="B593" s="53" t="s">
        <v>42</v>
      </c>
      <c r="C593" s="53" t="s">
        <v>1</v>
      </c>
      <c r="D593" s="53" t="s">
        <v>241</v>
      </c>
      <c r="E593" s="53" t="s">
        <v>320</v>
      </c>
      <c r="F593" s="54">
        <v>13968.7802734375</v>
      </c>
      <c r="G593" s="56">
        <v>30503.220703125</v>
      </c>
    </row>
    <row r="594" spans="1:7">
      <c r="A594" s="53" t="s">
        <v>392</v>
      </c>
      <c r="B594" s="53" t="s">
        <v>42</v>
      </c>
      <c r="C594" s="53" t="s">
        <v>1</v>
      </c>
      <c r="D594" s="53" t="s">
        <v>132</v>
      </c>
      <c r="E594" s="53" t="s">
        <v>107</v>
      </c>
      <c r="F594" s="54">
        <v>24922.880859375</v>
      </c>
      <c r="G594" s="56">
        <v>55694.25</v>
      </c>
    </row>
    <row r="595" spans="1:7">
      <c r="A595" s="53" t="s">
        <v>392</v>
      </c>
      <c r="B595" s="53" t="s">
        <v>42</v>
      </c>
      <c r="C595" s="53" t="s">
        <v>1</v>
      </c>
      <c r="D595" s="53" t="s">
        <v>132</v>
      </c>
      <c r="E595" s="53" t="s">
        <v>133</v>
      </c>
      <c r="F595" s="54">
        <v>49895.6484375</v>
      </c>
      <c r="G595" s="56">
        <v>136250</v>
      </c>
    </row>
    <row r="596" spans="1:7">
      <c r="A596" s="53" t="s">
        <v>392</v>
      </c>
      <c r="B596" s="53" t="s">
        <v>42</v>
      </c>
      <c r="C596" s="53" t="s">
        <v>1</v>
      </c>
      <c r="D596" s="53" t="s">
        <v>132</v>
      </c>
      <c r="E596" s="53" t="s">
        <v>107</v>
      </c>
      <c r="F596" s="54">
        <v>49396.69140625</v>
      </c>
      <c r="G596" s="56">
        <v>96525</v>
      </c>
    </row>
    <row r="597" spans="1:7">
      <c r="A597" s="53" t="s">
        <v>392</v>
      </c>
      <c r="B597" s="53" t="s">
        <v>42</v>
      </c>
      <c r="C597" s="53" t="s">
        <v>1</v>
      </c>
      <c r="D597" s="53" t="s">
        <v>132</v>
      </c>
      <c r="E597" s="53" t="s">
        <v>145</v>
      </c>
      <c r="F597" s="54">
        <v>17534.240234375</v>
      </c>
      <c r="G597" s="56">
        <v>27495</v>
      </c>
    </row>
    <row r="598" spans="1:7">
      <c r="A598" s="53" t="s">
        <v>392</v>
      </c>
      <c r="B598" s="53" t="s">
        <v>42</v>
      </c>
      <c r="C598" s="53" t="s">
        <v>1</v>
      </c>
      <c r="D598" s="53" t="s">
        <v>144</v>
      </c>
      <c r="E598" s="53" t="s">
        <v>145</v>
      </c>
      <c r="F598" s="54">
        <v>21688.279296875</v>
      </c>
      <c r="G598" s="56">
        <v>27125</v>
      </c>
    </row>
    <row r="599" spans="1:7">
      <c r="A599" s="53" t="s">
        <v>392</v>
      </c>
      <c r="B599" s="53" t="s">
        <v>42</v>
      </c>
      <c r="C599" s="53" t="s">
        <v>1</v>
      </c>
      <c r="D599" s="53" t="s">
        <v>132</v>
      </c>
      <c r="E599" s="53" t="s">
        <v>76</v>
      </c>
      <c r="F599" s="54">
        <v>19958.259765625</v>
      </c>
      <c r="G599" s="56">
        <v>41660</v>
      </c>
    </row>
    <row r="600" spans="1:7">
      <c r="A600" s="53" t="s">
        <v>392</v>
      </c>
      <c r="B600" s="53" t="s">
        <v>42</v>
      </c>
      <c r="C600" s="53" t="s">
        <v>1</v>
      </c>
      <c r="D600" s="53" t="s">
        <v>131</v>
      </c>
      <c r="E600" s="53" t="s">
        <v>193</v>
      </c>
      <c r="F600" s="54">
        <v>779759.1875</v>
      </c>
      <c r="G600" s="56">
        <v>302134.421875</v>
      </c>
    </row>
    <row r="601" spans="1:7">
      <c r="A601" s="53" t="s">
        <v>392</v>
      </c>
      <c r="B601" s="53" t="s">
        <v>42</v>
      </c>
      <c r="C601" s="53" t="s">
        <v>1</v>
      </c>
      <c r="D601" s="53" t="s">
        <v>140</v>
      </c>
      <c r="E601" s="53" t="s">
        <v>80</v>
      </c>
      <c r="F601" s="54">
        <v>21715.939453125</v>
      </c>
      <c r="G601" s="56">
        <v>15114.5</v>
      </c>
    </row>
    <row r="602" spans="1:7">
      <c r="A602" s="53" t="s">
        <v>392</v>
      </c>
      <c r="B602" s="53" t="s">
        <v>42</v>
      </c>
      <c r="C602" s="53" t="s">
        <v>1</v>
      </c>
      <c r="D602" s="53" t="s">
        <v>130</v>
      </c>
      <c r="E602" s="53" t="s">
        <v>45</v>
      </c>
      <c r="F602" s="54">
        <v>718.60797119140625</v>
      </c>
      <c r="G602" s="56">
        <v>71196.640625</v>
      </c>
    </row>
    <row r="603" spans="1:7">
      <c r="A603" s="53" t="s">
        <v>392</v>
      </c>
      <c r="B603" s="53" t="s">
        <v>42</v>
      </c>
      <c r="C603" s="53" t="s">
        <v>1</v>
      </c>
      <c r="D603" s="53" t="s">
        <v>337</v>
      </c>
      <c r="E603" s="53" t="s">
        <v>89</v>
      </c>
      <c r="F603" s="54">
        <v>100955.859375</v>
      </c>
      <c r="G603" s="56">
        <v>642314.375</v>
      </c>
    </row>
    <row r="604" spans="1:7">
      <c r="A604" s="53" t="s">
        <v>392</v>
      </c>
      <c r="B604" s="53" t="s">
        <v>42</v>
      </c>
      <c r="C604" s="53" t="s">
        <v>1</v>
      </c>
      <c r="D604" s="53" t="s">
        <v>132</v>
      </c>
      <c r="E604" s="53" t="s">
        <v>75</v>
      </c>
      <c r="F604" s="54">
        <v>97745.578125</v>
      </c>
      <c r="G604" s="56">
        <v>198348.703125</v>
      </c>
    </row>
    <row r="605" spans="1:7">
      <c r="A605" s="53" t="s">
        <v>392</v>
      </c>
      <c r="B605" s="53" t="s">
        <v>42</v>
      </c>
      <c r="C605" s="53" t="s">
        <v>1</v>
      </c>
      <c r="D605" s="53" t="s">
        <v>337</v>
      </c>
      <c r="E605" s="53" t="s">
        <v>80</v>
      </c>
      <c r="F605" s="54">
        <v>91854.900390625</v>
      </c>
      <c r="G605" s="56">
        <v>1027311.21875</v>
      </c>
    </row>
    <row r="606" spans="1:7">
      <c r="A606" s="53" t="s">
        <v>392</v>
      </c>
      <c r="B606" s="53" t="s">
        <v>42</v>
      </c>
      <c r="C606" s="53" t="s">
        <v>1</v>
      </c>
      <c r="D606" s="53" t="s">
        <v>132</v>
      </c>
      <c r="E606" s="53" t="s">
        <v>80</v>
      </c>
      <c r="F606" s="54">
        <v>473475.6240234375</v>
      </c>
      <c r="G606" s="56">
        <v>3017140.0234375</v>
      </c>
    </row>
    <row r="607" spans="1:7">
      <c r="A607" s="53" t="s">
        <v>392</v>
      </c>
      <c r="B607" s="53" t="s">
        <v>42</v>
      </c>
      <c r="C607" s="53" t="s">
        <v>1</v>
      </c>
      <c r="D607" s="53" t="s">
        <v>132</v>
      </c>
      <c r="E607" s="53" t="s">
        <v>124</v>
      </c>
      <c r="F607" s="54">
        <v>15691.9599609375</v>
      </c>
      <c r="G607" s="56">
        <v>111165.6015625</v>
      </c>
    </row>
    <row r="608" spans="1:7">
      <c r="A608" s="53" t="s">
        <v>392</v>
      </c>
      <c r="B608" s="53" t="s">
        <v>42</v>
      </c>
      <c r="C608" s="53" t="s">
        <v>1</v>
      </c>
      <c r="D608" s="53" t="s">
        <v>132</v>
      </c>
      <c r="E608" s="53" t="s">
        <v>75</v>
      </c>
      <c r="F608" s="54">
        <v>25498.490234375</v>
      </c>
      <c r="G608" s="56">
        <v>67966</v>
      </c>
    </row>
    <row r="609" spans="1:7">
      <c r="A609" s="53" t="s">
        <v>392</v>
      </c>
      <c r="B609" s="53" t="s">
        <v>42</v>
      </c>
      <c r="C609" s="53" t="s">
        <v>1</v>
      </c>
      <c r="D609" s="53" t="s">
        <v>130</v>
      </c>
      <c r="E609" s="53" t="s">
        <v>80</v>
      </c>
      <c r="F609" s="54">
        <v>50678.1015625</v>
      </c>
      <c r="G609" s="56">
        <v>493730.59375</v>
      </c>
    </row>
    <row r="610" spans="1:7">
      <c r="A610" s="53" t="s">
        <v>392</v>
      </c>
      <c r="B610" s="53" t="s">
        <v>42</v>
      </c>
      <c r="C610" s="53" t="s">
        <v>1</v>
      </c>
      <c r="D610" s="53" t="s">
        <v>139</v>
      </c>
      <c r="E610" s="53" t="s">
        <v>86</v>
      </c>
      <c r="F610" s="54">
        <v>30176.8896484375</v>
      </c>
      <c r="G610" s="56">
        <v>46149.599609375</v>
      </c>
    </row>
    <row r="611" spans="1:7">
      <c r="A611" s="53" t="s">
        <v>392</v>
      </c>
      <c r="B611" s="53" t="s">
        <v>42</v>
      </c>
      <c r="C611" s="53" t="s">
        <v>1</v>
      </c>
      <c r="D611" s="53" t="s">
        <v>140</v>
      </c>
      <c r="E611" s="53" t="s">
        <v>273</v>
      </c>
      <c r="F611" s="54">
        <v>369282.6328125</v>
      </c>
      <c r="G611" s="56">
        <v>201240</v>
      </c>
    </row>
    <row r="612" spans="1:7">
      <c r="A612" s="53" t="s">
        <v>392</v>
      </c>
      <c r="B612" s="53" t="s">
        <v>42</v>
      </c>
      <c r="C612" s="53" t="s">
        <v>1</v>
      </c>
      <c r="D612" s="53" t="s">
        <v>131</v>
      </c>
      <c r="E612" s="53" t="s">
        <v>45</v>
      </c>
      <c r="F612" s="54">
        <v>67.860000610351563</v>
      </c>
      <c r="G612" s="56">
        <v>234</v>
      </c>
    </row>
    <row r="613" spans="1:7">
      <c r="A613" s="53" t="s">
        <v>392</v>
      </c>
      <c r="B613" s="53" t="s">
        <v>42</v>
      </c>
      <c r="C613" s="53" t="s">
        <v>1</v>
      </c>
      <c r="D613" s="53" t="s">
        <v>337</v>
      </c>
      <c r="E613" s="53" t="s">
        <v>45</v>
      </c>
      <c r="F613" s="54">
        <v>1601.6500244140625</v>
      </c>
      <c r="G613" s="56">
        <v>5050.64990234375</v>
      </c>
    </row>
    <row r="614" spans="1:7">
      <c r="A614" s="53" t="s">
        <v>392</v>
      </c>
      <c r="B614" s="53" t="s">
        <v>42</v>
      </c>
      <c r="C614" s="53" t="s">
        <v>1</v>
      </c>
      <c r="D614" s="53" t="s">
        <v>337</v>
      </c>
      <c r="E614" s="53" t="s">
        <v>107</v>
      </c>
      <c r="F614" s="54">
        <v>6312.7998046875</v>
      </c>
      <c r="G614" s="56">
        <v>49404.828125</v>
      </c>
    </row>
    <row r="615" spans="1:7">
      <c r="A615" s="53" t="s">
        <v>392</v>
      </c>
      <c r="B615" s="53" t="s">
        <v>42</v>
      </c>
      <c r="C615" s="53" t="s">
        <v>1</v>
      </c>
      <c r="D615" s="53" t="s">
        <v>337</v>
      </c>
      <c r="E615" s="53" t="s">
        <v>89</v>
      </c>
      <c r="F615" s="54">
        <v>559272.83056640625</v>
      </c>
      <c r="G615" s="56">
        <v>1730746.01953125</v>
      </c>
    </row>
    <row r="616" spans="1:7">
      <c r="A616" s="53" t="s">
        <v>392</v>
      </c>
      <c r="B616" s="53" t="s">
        <v>42</v>
      </c>
      <c r="C616" s="53" t="s">
        <v>1</v>
      </c>
      <c r="D616" s="53" t="s">
        <v>319</v>
      </c>
      <c r="E616" s="53" t="s">
        <v>107</v>
      </c>
      <c r="F616" s="54">
        <v>49895.6484375</v>
      </c>
      <c r="G616" s="56">
        <v>111300</v>
      </c>
    </row>
    <row r="617" spans="1:7">
      <c r="A617" s="53" t="s">
        <v>392</v>
      </c>
      <c r="B617" s="53" t="s">
        <v>42</v>
      </c>
      <c r="C617" s="53" t="s">
        <v>1</v>
      </c>
      <c r="D617" s="53" t="s">
        <v>131</v>
      </c>
      <c r="E617" s="53" t="s">
        <v>273</v>
      </c>
      <c r="F617" s="54">
        <v>155637.69140625</v>
      </c>
      <c r="G617" s="56">
        <v>108324.69921875</v>
      </c>
    </row>
    <row r="618" spans="1:7" ht="15.75" thickBot="1">
      <c r="A618" s="38" t="s">
        <v>392</v>
      </c>
      <c r="B618" s="39"/>
      <c r="C618" s="39"/>
      <c r="D618" s="39"/>
      <c r="E618" s="39"/>
      <c r="F618" s="39">
        <f>SUM(F555:F617)</f>
        <v>7572835.8634796143</v>
      </c>
      <c r="G618" s="40">
        <f>SUM(G555:G617)</f>
        <v>19466984.291267395</v>
      </c>
    </row>
    <row r="619" spans="1:7" ht="16.5" thickBot="1">
      <c r="A619" s="22" t="s">
        <v>0</v>
      </c>
      <c r="B619" s="22"/>
      <c r="C619" s="22"/>
      <c r="D619" s="22"/>
      <c r="E619" s="22"/>
      <c r="F619" s="22">
        <f>SUM(F618,F554,F487,F425,F358,F305,F248,F193,F142,F109,F77,F44)</f>
        <v>74938527.610021591</v>
      </c>
      <c r="G619" s="41">
        <f>SUM(G618,G554,G487,G425,G358,G305,G248,G193,G142,G109,G77,G44)</f>
        <v>197003268.10023451</v>
      </c>
    </row>
  </sheetData>
  <sortState ref="A12:H231">
    <sortCondition ref="D12:D231"/>
    <sortCondition ref="E12:E23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76"/>
  <sheetViews>
    <sheetView topLeftCell="A256" workbookViewId="0">
      <selection activeCell="F276" sqref="F276"/>
    </sheetView>
  </sheetViews>
  <sheetFormatPr baseColWidth="10" defaultColWidth="54.140625" defaultRowHeight="15"/>
  <cols>
    <col min="1" max="1" width="12.28515625" customWidth="1"/>
    <col min="2" max="2" width="11.140625" bestFit="1" customWidth="1"/>
    <col min="3" max="3" width="12" bestFit="1" customWidth="1"/>
    <col min="4" max="4" width="23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29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146</v>
      </c>
      <c r="C12" s="53" t="s">
        <v>43</v>
      </c>
      <c r="D12" s="53" t="s">
        <v>147</v>
      </c>
      <c r="E12" s="53" t="s">
        <v>135</v>
      </c>
      <c r="F12" s="54">
        <v>23480.439453125</v>
      </c>
      <c r="G12" s="56">
        <v>52800.30078125</v>
      </c>
    </row>
    <row r="13" spans="1:7">
      <c r="A13" s="53" t="s">
        <v>41</v>
      </c>
      <c r="B13" s="53" t="s">
        <v>146</v>
      </c>
      <c r="C13" s="53" t="s">
        <v>43</v>
      </c>
      <c r="D13" s="53" t="s">
        <v>48</v>
      </c>
      <c r="E13" s="53" t="s">
        <v>45</v>
      </c>
      <c r="F13" s="54">
        <v>1545.4099559783936</v>
      </c>
      <c r="G13" s="56">
        <v>7375.18017578125</v>
      </c>
    </row>
    <row r="14" spans="1:7">
      <c r="A14" s="53" t="s">
        <v>41</v>
      </c>
      <c r="B14" s="53" t="s">
        <v>146</v>
      </c>
      <c r="C14" s="53" t="s">
        <v>43</v>
      </c>
      <c r="D14" s="53" t="s">
        <v>50</v>
      </c>
      <c r="E14" s="53" t="s">
        <v>45</v>
      </c>
      <c r="F14" s="54">
        <v>34507.950674057007</v>
      </c>
      <c r="G14" s="56">
        <v>79202.589233398438</v>
      </c>
    </row>
    <row r="15" spans="1:7">
      <c r="A15" s="53" t="s">
        <v>41</v>
      </c>
      <c r="B15" s="53" t="s">
        <v>146</v>
      </c>
      <c r="C15" s="53" t="s">
        <v>43</v>
      </c>
      <c r="D15" s="53" t="s">
        <v>148</v>
      </c>
      <c r="E15" s="53" t="s">
        <v>45</v>
      </c>
      <c r="F15" s="54">
        <v>380.14999389648437</v>
      </c>
      <c r="G15" s="56">
        <v>2662.6201171875</v>
      </c>
    </row>
    <row r="16" spans="1:7">
      <c r="A16" s="53" t="s">
        <v>41</v>
      </c>
      <c r="B16" s="53" t="s">
        <v>146</v>
      </c>
      <c r="C16" s="53" t="s">
        <v>43</v>
      </c>
      <c r="D16" s="53" t="s">
        <v>51</v>
      </c>
      <c r="E16" s="53" t="s">
        <v>45</v>
      </c>
      <c r="F16" s="54">
        <v>9326.7801971435547</v>
      </c>
      <c r="G16" s="56">
        <v>29043.4296875</v>
      </c>
    </row>
    <row r="17" spans="1:7">
      <c r="A17" s="53" t="s">
        <v>41</v>
      </c>
      <c r="B17" s="53" t="s">
        <v>146</v>
      </c>
      <c r="C17" s="53" t="s">
        <v>43</v>
      </c>
      <c r="D17" s="53" t="s">
        <v>149</v>
      </c>
      <c r="E17" s="53" t="s">
        <v>45</v>
      </c>
      <c r="F17" s="54">
        <v>237612.365234375</v>
      </c>
      <c r="G17" s="56">
        <v>300052.0625</v>
      </c>
    </row>
    <row r="18" spans="1:7">
      <c r="A18" s="53" t="s">
        <v>41</v>
      </c>
      <c r="B18" s="53" t="s">
        <v>146</v>
      </c>
      <c r="C18" s="53" t="s">
        <v>43</v>
      </c>
      <c r="D18" s="53" t="s">
        <v>53</v>
      </c>
      <c r="E18" s="53" t="s">
        <v>45</v>
      </c>
      <c r="F18" s="54">
        <v>1132.6300048828125</v>
      </c>
      <c r="G18" s="56">
        <v>7097</v>
      </c>
    </row>
    <row r="19" spans="1:7">
      <c r="A19" s="53" t="s">
        <v>41</v>
      </c>
      <c r="B19" s="53" t="s">
        <v>146</v>
      </c>
      <c r="C19" s="53" t="s">
        <v>43</v>
      </c>
      <c r="D19" s="53" t="s">
        <v>150</v>
      </c>
      <c r="E19" s="53" t="s">
        <v>45</v>
      </c>
      <c r="F19" s="54">
        <v>156.94000244140625</v>
      </c>
      <c r="G19" s="56">
        <v>2030</v>
      </c>
    </row>
    <row r="20" spans="1:7">
      <c r="A20" s="53" t="s">
        <v>41</v>
      </c>
      <c r="B20" s="53" t="s">
        <v>146</v>
      </c>
      <c r="C20" s="53" t="s">
        <v>43</v>
      </c>
      <c r="D20" s="53" t="s">
        <v>151</v>
      </c>
      <c r="E20" s="53" t="s">
        <v>45</v>
      </c>
      <c r="F20" s="54">
        <v>221811.59219360352</v>
      </c>
      <c r="G20" s="56">
        <v>510246.57775878906</v>
      </c>
    </row>
    <row r="21" spans="1:7">
      <c r="A21" s="53" t="s">
        <v>41</v>
      </c>
      <c r="B21" s="53" t="s">
        <v>146</v>
      </c>
      <c r="C21" s="53" t="s">
        <v>43</v>
      </c>
      <c r="D21" s="53" t="s">
        <v>56</v>
      </c>
      <c r="E21" s="53" t="s">
        <v>45</v>
      </c>
      <c r="F21" s="54">
        <v>20279.41015625</v>
      </c>
      <c r="G21" s="56">
        <v>41539.19140625</v>
      </c>
    </row>
    <row r="22" spans="1:7">
      <c r="A22" s="53" t="s">
        <v>41</v>
      </c>
      <c r="B22" s="53" t="s">
        <v>146</v>
      </c>
      <c r="C22" s="53" t="s">
        <v>43</v>
      </c>
      <c r="D22" s="53" t="s">
        <v>65</v>
      </c>
      <c r="E22" s="53" t="s">
        <v>45</v>
      </c>
      <c r="F22" s="54">
        <v>126553.51953125</v>
      </c>
      <c r="G22" s="56">
        <v>223478.69921875</v>
      </c>
    </row>
    <row r="23" spans="1:7">
      <c r="A23" s="53" t="s">
        <v>41</v>
      </c>
      <c r="B23" s="53" t="s">
        <v>146</v>
      </c>
      <c r="C23" s="53" t="s">
        <v>43</v>
      </c>
      <c r="D23" s="53" t="s">
        <v>152</v>
      </c>
      <c r="E23" s="53" t="s">
        <v>45</v>
      </c>
      <c r="F23" s="54">
        <v>24494.23046875</v>
      </c>
      <c r="G23" s="56">
        <v>62640</v>
      </c>
    </row>
    <row r="24" spans="1:7">
      <c r="A24" s="53" t="s">
        <v>41</v>
      </c>
      <c r="B24" s="53" t="s">
        <v>146</v>
      </c>
      <c r="C24" s="53" t="s">
        <v>43</v>
      </c>
      <c r="D24" s="53" t="s">
        <v>153</v>
      </c>
      <c r="E24" s="53" t="s">
        <v>78</v>
      </c>
      <c r="F24" s="54">
        <v>119.75</v>
      </c>
      <c r="G24" s="56">
        <v>986.75</v>
      </c>
    </row>
    <row r="25" spans="1:7">
      <c r="A25" s="53" t="s">
        <v>41</v>
      </c>
      <c r="B25" s="53" t="s">
        <v>146</v>
      </c>
      <c r="C25" s="53" t="s">
        <v>43</v>
      </c>
      <c r="D25" s="53" t="s">
        <v>154</v>
      </c>
      <c r="E25" s="53" t="s">
        <v>45</v>
      </c>
      <c r="F25" s="54">
        <v>49548.779235839844</v>
      </c>
      <c r="G25" s="56">
        <v>62775.640625</v>
      </c>
    </row>
    <row r="26" spans="1:7">
      <c r="A26" s="53" t="s">
        <v>41</v>
      </c>
      <c r="B26" s="53" t="s">
        <v>146</v>
      </c>
      <c r="C26" s="53" t="s">
        <v>43</v>
      </c>
      <c r="D26" s="53" t="s">
        <v>155</v>
      </c>
      <c r="E26" s="53" t="s">
        <v>45</v>
      </c>
      <c r="F26" s="54">
        <v>146382.61926269531</v>
      </c>
      <c r="G26" s="56">
        <v>445392.74267578125</v>
      </c>
    </row>
    <row r="27" spans="1:7">
      <c r="A27" s="53" t="s">
        <v>41</v>
      </c>
      <c r="B27" s="53" t="s">
        <v>146</v>
      </c>
      <c r="C27" s="53" t="s">
        <v>43</v>
      </c>
      <c r="D27" s="53" t="s">
        <v>156</v>
      </c>
      <c r="E27" s="53" t="s">
        <v>45</v>
      </c>
      <c r="F27" s="54">
        <v>54.430000305175781</v>
      </c>
      <c r="G27" s="56">
        <v>150</v>
      </c>
    </row>
    <row r="28" spans="1:7">
      <c r="A28" s="53" t="s">
        <v>41</v>
      </c>
      <c r="B28" s="53" t="s">
        <v>146</v>
      </c>
      <c r="C28" s="53" t="s">
        <v>43</v>
      </c>
      <c r="D28" s="53" t="s">
        <v>157</v>
      </c>
      <c r="E28" s="53" t="s">
        <v>135</v>
      </c>
      <c r="F28" s="54">
        <v>24952.810546875</v>
      </c>
      <c r="G28" s="56">
        <v>73264.6484375</v>
      </c>
    </row>
    <row r="29" spans="1:7">
      <c r="A29" s="53" t="s">
        <v>41</v>
      </c>
      <c r="B29" s="53" t="s">
        <v>146</v>
      </c>
      <c r="C29" s="53" t="s">
        <v>43</v>
      </c>
      <c r="D29" s="53" t="s">
        <v>157</v>
      </c>
      <c r="E29" s="53" t="s">
        <v>45</v>
      </c>
      <c r="F29" s="54">
        <v>79038.1911277771</v>
      </c>
      <c r="G29" s="56">
        <v>335347.20336914063</v>
      </c>
    </row>
    <row r="30" spans="1:7">
      <c r="A30" s="53" t="s">
        <v>41</v>
      </c>
      <c r="B30" s="53" t="s">
        <v>146</v>
      </c>
      <c r="C30" s="53" t="s">
        <v>43</v>
      </c>
      <c r="D30" s="53" t="s">
        <v>158</v>
      </c>
      <c r="E30" s="53" t="s">
        <v>45</v>
      </c>
      <c r="F30" s="54">
        <v>678.6099853515625</v>
      </c>
      <c r="G30" s="56">
        <v>3390</v>
      </c>
    </row>
    <row r="31" spans="1:7">
      <c r="A31" s="53" t="s">
        <v>41</v>
      </c>
      <c r="B31" s="53" t="s">
        <v>146</v>
      </c>
      <c r="C31" s="53" t="s">
        <v>43</v>
      </c>
      <c r="D31" s="53" t="s">
        <v>54</v>
      </c>
      <c r="E31" s="53" t="s">
        <v>45</v>
      </c>
      <c r="F31" s="54">
        <v>39230.380126953125</v>
      </c>
      <c r="G31" s="56">
        <v>124120.97998046875</v>
      </c>
    </row>
    <row r="32" spans="1:7" ht="15.75" thickBot="1">
      <c r="A32" s="38" t="s">
        <v>41</v>
      </c>
      <c r="B32" s="39"/>
      <c r="C32" s="39"/>
      <c r="D32" s="39"/>
      <c r="E32" s="39"/>
      <c r="F32" s="39">
        <f>SUM(F12:F31)</f>
        <v>1041286.9881515503</v>
      </c>
      <c r="G32" s="40">
        <f>SUM(G12:G31)</f>
        <v>2363595.6159667969</v>
      </c>
    </row>
    <row r="33" spans="1:7">
      <c r="A33" s="53" t="s">
        <v>236</v>
      </c>
      <c r="B33" s="53" t="s">
        <v>146</v>
      </c>
      <c r="C33" s="53" t="s">
        <v>43</v>
      </c>
      <c r="D33" s="53" t="s">
        <v>151</v>
      </c>
      <c r="E33" s="53" t="s">
        <v>45</v>
      </c>
      <c r="F33" s="54">
        <v>486673.55369567871</v>
      </c>
      <c r="G33" s="56">
        <v>1290004.5680847168</v>
      </c>
    </row>
    <row r="34" spans="1:7">
      <c r="A34" s="53" t="s">
        <v>236</v>
      </c>
      <c r="B34" s="53" t="s">
        <v>146</v>
      </c>
      <c r="C34" s="53" t="s">
        <v>43</v>
      </c>
      <c r="D34" s="53" t="s">
        <v>48</v>
      </c>
      <c r="E34" s="53" t="s">
        <v>45</v>
      </c>
      <c r="F34" s="54">
        <v>9602.829833984375</v>
      </c>
      <c r="G34" s="56">
        <v>33066.6103515625</v>
      </c>
    </row>
    <row r="35" spans="1:7">
      <c r="A35" s="53" t="s">
        <v>236</v>
      </c>
      <c r="B35" s="53" t="s">
        <v>146</v>
      </c>
      <c r="C35" s="53" t="s">
        <v>43</v>
      </c>
      <c r="D35" s="53" t="s">
        <v>50</v>
      </c>
      <c r="E35" s="53" t="s">
        <v>45</v>
      </c>
      <c r="F35" s="54">
        <v>51704.008972167969</v>
      </c>
      <c r="G35" s="56">
        <v>150355.40942382812</v>
      </c>
    </row>
    <row r="36" spans="1:7">
      <c r="A36" s="53" t="s">
        <v>236</v>
      </c>
      <c r="B36" s="53" t="s">
        <v>146</v>
      </c>
      <c r="C36" s="53" t="s">
        <v>43</v>
      </c>
      <c r="D36" s="53" t="s">
        <v>51</v>
      </c>
      <c r="E36" s="53" t="s">
        <v>45</v>
      </c>
      <c r="F36" s="54">
        <v>24115.360153198242</v>
      </c>
      <c r="G36" s="56">
        <v>89011.099670410156</v>
      </c>
    </row>
    <row r="37" spans="1:7">
      <c r="A37" s="53" t="s">
        <v>236</v>
      </c>
      <c r="B37" s="53" t="s">
        <v>146</v>
      </c>
      <c r="C37" s="53" t="s">
        <v>43</v>
      </c>
      <c r="D37" s="53" t="s">
        <v>149</v>
      </c>
      <c r="E37" s="53" t="s">
        <v>45</v>
      </c>
      <c r="F37" s="54">
        <v>195033.017578125</v>
      </c>
      <c r="G37" s="56">
        <v>189973.751953125</v>
      </c>
    </row>
    <row r="38" spans="1:7">
      <c r="A38" s="53" t="s">
        <v>236</v>
      </c>
      <c r="B38" s="53" t="s">
        <v>146</v>
      </c>
      <c r="C38" s="53" t="s">
        <v>43</v>
      </c>
      <c r="D38" s="53" t="s">
        <v>53</v>
      </c>
      <c r="E38" s="53" t="s">
        <v>45</v>
      </c>
      <c r="F38" s="54">
        <v>217.27000427246094</v>
      </c>
      <c r="G38" s="56">
        <v>2755.47998046875</v>
      </c>
    </row>
    <row r="39" spans="1:7">
      <c r="A39" s="53" t="s">
        <v>236</v>
      </c>
      <c r="B39" s="53" t="s">
        <v>146</v>
      </c>
      <c r="C39" s="53" t="s">
        <v>43</v>
      </c>
      <c r="D39" s="53" t="s">
        <v>54</v>
      </c>
      <c r="E39" s="53" t="s">
        <v>45</v>
      </c>
      <c r="F39" s="54">
        <v>102358.66802978516</v>
      </c>
      <c r="G39" s="56">
        <v>283842.79919433594</v>
      </c>
    </row>
    <row r="40" spans="1:7">
      <c r="A40" s="53" t="s">
        <v>236</v>
      </c>
      <c r="B40" s="53" t="s">
        <v>146</v>
      </c>
      <c r="C40" s="53" t="s">
        <v>43</v>
      </c>
      <c r="D40" s="53" t="s">
        <v>250</v>
      </c>
      <c r="E40" s="53" t="s">
        <v>45</v>
      </c>
      <c r="F40" s="54">
        <v>68.040000915527344</v>
      </c>
      <c r="G40" s="56">
        <v>418.5</v>
      </c>
    </row>
    <row r="41" spans="1:7">
      <c r="A41" s="53" t="s">
        <v>236</v>
      </c>
      <c r="B41" s="53" t="s">
        <v>146</v>
      </c>
      <c r="C41" s="53" t="s">
        <v>43</v>
      </c>
      <c r="D41" s="53" t="s">
        <v>56</v>
      </c>
      <c r="E41" s="53" t="s">
        <v>45</v>
      </c>
      <c r="F41" s="54">
        <v>72170.580078125</v>
      </c>
      <c r="G41" s="56">
        <v>136798.9609375</v>
      </c>
    </row>
    <row r="42" spans="1:7">
      <c r="A42" s="53" t="s">
        <v>236</v>
      </c>
      <c r="B42" s="53" t="s">
        <v>146</v>
      </c>
      <c r="C42" s="53" t="s">
        <v>43</v>
      </c>
      <c r="D42" s="53" t="s">
        <v>44</v>
      </c>
      <c r="E42" s="53" t="s">
        <v>45</v>
      </c>
      <c r="F42" s="54">
        <v>24942.5</v>
      </c>
      <c r="G42" s="56">
        <v>50589.2109375</v>
      </c>
    </row>
    <row r="43" spans="1:7">
      <c r="A43" s="53" t="s">
        <v>236</v>
      </c>
      <c r="B43" s="53" t="s">
        <v>146</v>
      </c>
      <c r="C43" s="53" t="s">
        <v>43</v>
      </c>
      <c r="D43" s="53" t="s">
        <v>152</v>
      </c>
      <c r="E43" s="53" t="s">
        <v>45</v>
      </c>
      <c r="F43" s="54">
        <v>73482.69140625</v>
      </c>
      <c r="G43" s="56">
        <v>153287.578125</v>
      </c>
    </row>
    <row r="44" spans="1:7">
      <c r="A44" s="53" t="s">
        <v>236</v>
      </c>
      <c r="B44" s="53" t="s">
        <v>146</v>
      </c>
      <c r="C44" s="53" t="s">
        <v>43</v>
      </c>
      <c r="D44" s="53" t="s">
        <v>154</v>
      </c>
      <c r="E44" s="53" t="s">
        <v>45</v>
      </c>
      <c r="F44" s="54">
        <v>204151.06199645996</v>
      </c>
      <c r="G44" s="56">
        <v>269996.00119018555</v>
      </c>
    </row>
    <row r="45" spans="1:7">
      <c r="A45" s="53" t="s">
        <v>236</v>
      </c>
      <c r="B45" s="53" t="s">
        <v>146</v>
      </c>
      <c r="C45" s="53" t="s">
        <v>43</v>
      </c>
      <c r="D45" s="53" t="s">
        <v>155</v>
      </c>
      <c r="E45" s="53" t="s">
        <v>86</v>
      </c>
      <c r="F45" s="54">
        <v>23952.91015625</v>
      </c>
      <c r="G45" s="56">
        <v>61937.44140625</v>
      </c>
    </row>
    <row r="46" spans="1:7">
      <c r="A46" s="53" t="s">
        <v>236</v>
      </c>
      <c r="B46" s="53" t="s">
        <v>146</v>
      </c>
      <c r="C46" s="53" t="s">
        <v>43</v>
      </c>
      <c r="D46" s="53" t="s">
        <v>155</v>
      </c>
      <c r="E46" s="53" t="s">
        <v>45</v>
      </c>
      <c r="F46" s="54">
        <v>200637.94372558594</v>
      </c>
      <c r="G46" s="56">
        <v>479499.5771484375</v>
      </c>
    </row>
    <row r="47" spans="1:7">
      <c r="A47" s="53" t="s">
        <v>236</v>
      </c>
      <c r="B47" s="53" t="s">
        <v>146</v>
      </c>
      <c r="C47" s="53" t="s">
        <v>43</v>
      </c>
      <c r="D47" s="53" t="s">
        <v>251</v>
      </c>
      <c r="E47" s="53" t="s">
        <v>45</v>
      </c>
      <c r="F47" s="54">
        <v>72660.240234375</v>
      </c>
      <c r="G47" s="56">
        <v>212841.828125</v>
      </c>
    </row>
    <row r="48" spans="1:7">
      <c r="A48" s="53" t="s">
        <v>236</v>
      </c>
      <c r="B48" s="53" t="s">
        <v>146</v>
      </c>
      <c r="C48" s="53" t="s">
        <v>43</v>
      </c>
      <c r="D48" s="53" t="s">
        <v>156</v>
      </c>
      <c r="E48" s="53" t="s">
        <v>45</v>
      </c>
      <c r="F48" s="54">
        <v>653.18000030517578</v>
      </c>
      <c r="G48" s="56">
        <v>1852.800048828125</v>
      </c>
    </row>
    <row r="49" spans="1:7">
      <c r="A49" s="53" t="s">
        <v>236</v>
      </c>
      <c r="B49" s="53" t="s">
        <v>146</v>
      </c>
      <c r="C49" s="53" t="s">
        <v>43</v>
      </c>
      <c r="D49" s="53" t="s">
        <v>157</v>
      </c>
      <c r="E49" s="53" t="s">
        <v>45</v>
      </c>
      <c r="F49" s="54">
        <v>25999.400096893311</v>
      </c>
      <c r="G49" s="56">
        <v>114741.13018798828</v>
      </c>
    </row>
    <row r="50" spans="1:7">
      <c r="A50" s="53" t="s">
        <v>236</v>
      </c>
      <c r="B50" s="53" t="s">
        <v>146</v>
      </c>
      <c r="C50" s="53" t="s">
        <v>43</v>
      </c>
      <c r="D50" s="53" t="s">
        <v>65</v>
      </c>
      <c r="E50" s="53" t="s">
        <v>45</v>
      </c>
      <c r="F50" s="54">
        <v>48090.33984375</v>
      </c>
      <c r="G50" s="56">
        <v>95449</v>
      </c>
    </row>
    <row r="51" spans="1:7">
      <c r="A51" s="53" t="s">
        <v>236</v>
      </c>
      <c r="B51" s="53" t="s">
        <v>146</v>
      </c>
      <c r="C51" s="53" t="s">
        <v>43</v>
      </c>
      <c r="D51" s="53" t="s">
        <v>188</v>
      </c>
      <c r="E51" s="53" t="s">
        <v>45</v>
      </c>
      <c r="F51" s="54">
        <v>226.33999633789063</v>
      </c>
      <c r="G51" s="56">
        <v>1130</v>
      </c>
    </row>
    <row r="52" spans="1:7" ht="15.75" thickBot="1">
      <c r="A52" s="38" t="s">
        <v>236</v>
      </c>
      <c r="B52" s="39"/>
      <c r="C52" s="39"/>
      <c r="D52" s="39"/>
      <c r="E52" s="39"/>
      <c r="F52" s="39">
        <f>SUM(F33:F51)</f>
        <v>1616739.9358024597</v>
      </c>
      <c r="G52" s="40">
        <f>SUM(G33:G51)</f>
        <v>3617551.7467651367</v>
      </c>
    </row>
    <row r="53" spans="1:7">
      <c r="A53" s="53" t="s">
        <v>275</v>
      </c>
      <c r="B53" s="53" t="s">
        <v>146</v>
      </c>
      <c r="C53" s="53" t="s">
        <v>43</v>
      </c>
      <c r="D53" s="53" t="s">
        <v>55</v>
      </c>
      <c r="E53" s="53" t="s">
        <v>45</v>
      </c>
      <c r="F53" s="54">
        <v>272.16000366210937</v>
      </c>
      <c r="G53" s="56">
        <v>160</v>
      </c>
    </row>
    <row r="54" spans="1:7">
      <c r="A54" s="53" t="s">
        <v>275</v>
      </c>
      <c r="B54" s="53" t="s">
        <v>146</v>
      </c>
      <c r="C54" s="53" t="s">
        <v>43</v>
      </c>
      <c r="D54" s="53" t="s">
        <v>151</v>
      </c>
      <c r="E54" s="53" t="s">
        <v>45</v>
      </c>
      <c r="F54" s="54">
        <v>810528.15866088867</v>
      </c>
      <c r="G54" s="56">
        <v>2049500.7420654297</v>
      </c>
    </row>
    <row r="55" spans="1:7">
      <c r="A55" s="53" t="s">
        <v>275</v>
      </c>
      <c r="B55" s="53" t="s">
        <v>146</v>
      </c>
      <c r="C55" s="53" t="s">
        <v>43</v>
      </c>
      <c r="D55" s="53" t="s">
        <v>289</v>
      </c>
      <c r="E55" s="53" t="s">
        <v>95</v>
      </c>
      <c r="F55" s="54">
        <v>149.69000244140625</v>
      </c>
      <c r="G55" s="56">
        <v>2025</v>
      </c>
    </row>
    <row r="56" spans="1:7">
      <c r="A56" s="53" t="s">
        <v>275</v>
      </c>
      <c r="B56" s="53" t="s">
        <v>146</v>
      </c>
      <c r="C56" s="53" t="s">
        <v>43</v>
      </c>
      <c r="D56" s="53" t="s">
        <v>48</v>
      </c>
      <c r="E56" s="53" t="s">
        <v>45</v>
      </c>
      <c r="F56" s="54">
        <v>23568.890625</v>
      </c>
      <c r="G56" s="56">
        <v>67548</v>
      </c>
    </row>
    <row r="57" spans="1:7">
      <c r="A57" s="53" t="s">
        <v>275</v>
      </c>
      <c r="B57" s="53" t="s">
        <v>146</v>
      </c>
      <c r="C57" s="53" t="s">
        <v>43</v>
      </c>
      <c r="D57" s="53" t="s">
        <v>50</v>
      </c>
      <c r="E57" s="53" t="s">
        <v>45</v>
      </c>
      <c r="F57" s="54">
        <v>130484.87844085693</v>
      </c>
      <c r="G57" s="56">
        <v>326913.44410705566</v>
      </c>
    </row>
    <row r="58" spans="1:7">
      <c r="A58" s="53" t="s">
        <v>275</v>
      </c>
      <c r="B58" s="53" t="s">
        <v>146</v>
      </c>
      <c r="C58" s="53" t="s">
        <v>43</v>
      </c>
      <c r="D58" s="53" t="s">
        <v>51</v>
      </c>
      <c r="E58" s="53" t="s">
        <v>45</v>
      </c>
      <c r="F58" s="54">
        <v>1674.0499572753906</v>
      </c>
      <c r="G58" s="56">
        <v>7916.009765625</v>
      </c>
    </row>
    <row r="59" spans="1:7">
      <c r="A59" s="53" t="s">
        <v>275</v>
      </c>
      <c r="B59" s="53" t="s">
        <v>146</v>
      </c>
      <c r="C59" s="53" t="s">
        <v>43</v>
      </c>
      <c r="D59" s="53" t="s">
        <v>149</v>
      </c>
      <c r="E59" s="53" t="s">
        <v>95</v>
      </c>
      <c r="F59" s="54">
        <v>259.45999145507812</v>
      </c>
      <c r="G59" s="56">
        <v>336.95999145507812</v>
      </c>
    </row>
    <row r="60" spans="1:7">
      <c r="A60" s="53" t="s">
        <v>275</v>
      </c>
      <c r="B60" s="53" t="s">
        <v>146</v>
      </c>
      <c r="C60" s="53" t="s">
        <v>43</v>
      </c>
      <c r="D60" s="53" t="s">
        <v>149</v>
      </c>
      <c r="E60" s="53" t="s">
        <v>45</v>
      </c>
      <c r="F60" s="54">
        <v>258355.1474609375</v>
      </c>
      <c r="G60" s="56">
        <v>234284.763671875</v>
      </c>
    </row>
    <row r="61" spans="1:7">
      <c r="A61" s="53" t="s">
        <v>275</v>
      </c>
      <c r="B61" s="53" t="s">
        <v>146</v>
      </c>
      <c r="C61" s="53" t="s">
        <v>43</v>
      </c>
      <c r="D61" s="53" t="s">
        <v>54</v>
      </c>
      <c r="E61" s="53" t="s">
        <v>135</v>
      </c>
      <c r="F61" s="54">
        <v>23449.58984375</v>
      </c>
      <c r="G61" s="56">
        <v>52730.94140625</v>
      </c>
    </row>
    <row r="62" spans="1:7">
      <c r="A62" s="53" t="s">
        <v>275</v>
      </c>
      <c r="B62" s="53" t="s">
        <v>146</v>
      </c>
      <c r="C62" s="53" t="s">
        <v>43</v>
      </c>
      <c r="D62" s="53" t="s">
        <v>54</v>
      </c>
      <c r="E62" s="53" t="s">
        <v>45</v>
      </c>
      <c r="F62" s="54">
        <v>153441.23070526123</v>
      </c>
      <c r="G62" s="56">
        <v>426729.93438720703</v>
      </c>
    </row>
    <row r="63" spans="1:7">
      <c r="A63" s="53" t="s">
        <v>275</v>
      </c>
      <c r="B63" s="53" t="s">
        <v>146</v>
      </c>
      <c r="C63" s="53" t="s">
        <v>43</v>
      </c>
      <c r="D63" s="53" t="s">
        <v>56</v>
      </c>
      <c r="E63" s="53" t="s">
        <v>45</v>
      </c>
      <c r="F63" s="54">
        <v>71644.4013671875</v>
      </c>
      <c r="G63" s="56">
        <v>186036.21875</v>
      </c>
    </row>
    <row r="64" spans="1:7">
      <c r="A64" s="53" t="s">
        <v>275</v>
      </c>
      <c r="B64" s="53" t="s">
        <v>146</v>
      </c>
      <c r="C64" s="53" t="s">
        <v>43</v>
      </c>
      <c r="D64" s="53" t="s">
        <v>147</v>
      </c>
      <c r="E64" s="53" t="s">
        <v>45</v>
      </c>
      <c r="F64" s="54">
        <v>147420.6904296875</v>
      </c>
      <c r="G64" s="56">
        <v>370058.234375</v>
      </c>
    </row>
    <row r="65" spans="1:7">
      <c r="A65" s="53" t="s">
        <v>275</v>
      </c>
      <c r="B65" s="53" t="s">
        <v>146</v>
      </c>
      <c r="C65" s="53" t="s">
        <v>43</v>
      </c>
      <c r="D65" s="53" t="s">
        <v>152</v>
      </c>
      <c r="E65" s="53" t="s">
        <v>45</v>
      </c>
      <c r="F65" s="54">
        <v>181288.2001953125</v>
      </c>
      <c r="G65" s="56">
        <v>389133.265625</v>
      </c>
    </row>
    <row r="66" spans="1:7">
      <c r="A66" s="53" t="s">
        <v>275</v>
      </c>
      <c r="B66" s="53" t="s">
        <v>146</v>
      </c>
      <c r="C66" s="53" t="s">
        <v>43</v>
      </c>
      <c r="D66" s="53" t="s">
        <v>153</v>
      </c>
      <c r="E66" s="53" t="s">
        <v>78</v>
      </c>
      <c r="F66" s="54">
        <v>289.38999938964844</v>
      </c>
      <c r="G66" s="56">
        <v>963.22998046875</v>
      </c>
    </row>
    <row r="67" spans="1:7">
      <c r="A67" s="53" t="s">
        <v>275</v>
      </c>
      <c r="B67" s="53" t="s">
        <v>146</v>
      </c>
      <c r="C67" s="53" t="s">
        <v>43</v>
      </c>
      <c r="D67" s="53" t="s">
        <v>154</v>
      </c>
      <c r="E67" s="53" t="s">
        <v>45</v>
      </c>
      <c r="F67" s="54">
        <v>173395.48010253906</v>
      </c>
      <c r="G67" s="56">
        <v>181327.90936279297</v>
      </c>
    </row>
    <row r="68" spans="1:7">
      <c r="A68" s="53" t="s">
        <v>275</v>
      </c>
      <c r="B68" s="53" t="s">
        <v>146</v>
      </c>
      <c r="C68" s="53" t="s">
        <v>43</v>
      </c>
      <c r="D68" s="53" t="s">
        <v>290</v>
      </c>
      <c r="E68" s="53" t="s">
        <v>45</v>
      </c>
      <c r="F68" s="54">
        <v>38102.12890625</v>
      </c>
      <c r="G68" s="56">
        <v>200760</v>
      </c>
    </row>
    <row r="69" spans="1:7">
      <c r="A69" s="53" t="s">
        <v>275</v>
      </c>
      <c r="B69" s="53" t="s">
        <v>146</v>
      </c>
      <c r="C69" s="53" t="s">
        <v>43</v>
      </c>
      <c r="D69" s="53" t="s">
        <v>155</v>
      </c>
      <c r="E69" s="53" t="s">
        <v>86</v>
      </c>
      <c r="F69" s="54">
        <v>23936.169921875</v>
      </c>
      <c r="G69" s="56">
        <v>64283.1015625</v>
      </c>
    </row>
    <row r="70" spans="1:7">
      <c r="A70" s="53" t="s">
        <v>275</v>
      </c>
      <c r="B70" s="53" t="s">
        <v>146</v>
      </c>
      <c r="C70" s="53" t="s">
        <v>43</v>
      </c>
      <c r="D70" s="53" t="s">
        <v>155</v>
      </c>
      <c r="E70" s="53" t="s">
        <v>45</v>
      </c>
      <c r="F70" s="54">
        <v>363466.29077148437</v>
      </c>
      <c r="G70" s="56">
        <v>800891.673828125</v>
      </c>
    </row>
    <row r="71" spans="1:7">
      <c r="A71" s="53" t="s">
        <v>275</v>
      </c>
      <c r="B71" s="53" t="s">
        <v>146</v>
      </c>
      <c r="C71" s="53" t="s">
        <v>43</v>
      </c>
      <c r="D71" s="53" t="s">
        <v>251</v>
      </c>
      <c r="E71" s="53" t="s">
        <v>45</v>
      </c>
      <c r="F71" s="54">
        <v>51927.71044921875</v>
      </c>
      <c r="G71" s="56">
        <v>158836.7236328125</v>
      </c>
    </row>
    <row r="72" spans="1:7">
      <c r="A72" s="53" t="s">
        <v>275</v>
      </c>
      <c r="B72" s="53" t="s">
        <v>146</v>
      </c>
      <c r="C72" s="53" t="s">
        <v>43</v>
      </c>
      <c r="D72" s="53" t="s">
        <v>156</v>
      </c>
      <c r="E72" s="53" t="s">
        <v>45</v>
      </c>
      <c r="F72" s="54">
        <v>585.13999938964844</v>
      </c>
      <c r="G72" s="56">
        <v>1664.1000366210937</v>
      </c>
    </row>
    <row r="73" spans="1:7">
      <c r="A73" s="53" t="s">
        <v>275</v>
      </c>
      <c r="B73" s="53" t="s">
        <v>146</v>
      </c>
      <c r="C73" s="53" t="s">
        <v>43</v>
      </c>
      <c r="D73" s="53" t="s">
        <v>157</v>
      </c>
      <c r="E73" s="53" t="s">
        <v>135</v>
      </c>
      <c r="F73" s="54">
        <v>24952.810546875</v>
      </c>
      <c r="G73" s="56">
        <v>73264.6484375</v>
      </c>
    </row>
    <row r="74" spans="1:7">
      <c r="A74" s="53" t="s">
        <v>275</v>
      </c>
      <c r="B74" s="53" t="s">
        <v>146</v>
      </c>
      <c r="C74" s="53" t="s">
        <v>43</v>
      </c>
      <c r="D74" s="53" t="s">
        <v>157</v>
      </c>
      <c r="E74" s="53" t="s">
        <v>95</v>
      </c>
      <c r="F74" s="54">
        <v>2926.1601104736328</v>
      </c>
      <c r="G74" s="56">
        <v>17865.300003051758</v>
      </c>
    </row>
    <row r="75" spans="1:7">
      <c r="A75" s="53" t="s">
        <v>275</v>
      </c>
      <c r="B75" s="53" t="s">
        <v>146</v>
      </c>
      <c r="C75" s="53" t="s">
        <v>43</v>
      </c>
      <c r="D75" s="53" t="s">
        <v>157</v>
      </c>
      <c r="E75" s="53" t="s">
        <v>45</v>
      </c>
      <c r="F75" s="54">
        <v>161518.56929779053</v>
      </c>
      <c r="G75" s="56">
        <v>607567.34912109375</v>
      </c>
    </row>
    <row r="76" spans="1:7">
      <c r="A76" s="53" t="s">
        <v>275</v>
      </c>
      <c r="B76" s="53" t="s">
        <v>146</v>
      </c>
      <c r="C76" s="53" t="s">
        <v>43</v>
      </c>
      <c r="D76" s="53" t="s">
        <v>157</v>
      </c>
      <c r="E76" s="53" t="s">
        <v>78</v>
      </c>
      <c r="F76" s="54">
        <v>129.72999572753906</v>
      </c>
      <c r="G76" s="56">
        <v>612.8599853515625</v>
      </c>
    </row>
    <row r="77" spans="1:7">
      <c r="A77" s="53" t="s">
        <v>275</v>
      </c>
      <c r="B77" s="53" t="s">
        <v>146</v>
      </c>
      <c r="C77" s="53" t="s">
        <v>43</v>
      </c>
      <c r="D77" s="53" t="s">
        <v>65</v>
      </c>
      <c r="E77" s="53" t="s">
        <v>45</v>
      </c>
      <c r="F77" s="54">
        <v>252780.439453125</v>
      </c>
      <c r="G77" s="56">
        <v>471246.06640625</v>
      </c>
    </row>
    <row r="78" spans="1:7">
      <c r="A78" s="53" t="s">
        <v>275</v>
      </c>
      <c r="B78" s="53" t="s">
        <v>146</v>
      </c>
      <c r="C78" s="53" t="s">
        <v>43</v>
      </c>
      <c r="D78" s="53" t="s">
        <v>291</v>
      </c>
      <c r="E78" s="53" t="s">
        <v>45</v>
      </c>
      <c r="F78" s="54">
        <v>4789.97998046875</v>
      </c>
      <c r="G78" s="56">
        <v>42720</v>
      </c>
    </row>
    <row r="79" spans="1:7" ht="15.75" thickBot="1">
      <c r="A79" s="38" t="s">
        <v>275</v>
      </c>
      <c r="B79" s="39"/>
      <c r="C79" s="39"/>
      <c r="D79" s="39"/>
      <c r="E79" s="39"/>
      <c r="F79" s="39">
        <f>SUM(F53:F78)</f>
        <v>2901336.5472183228</v>
      </c>
      <c r="G79" s="40">
        <f>SUM(G53:G78)</f>
        <v>6735376.4765014648</v>
      </c>
    </row>
    <row r="80" spans="1:7">
      <c r="A80" s="53" t="s">
        <v>307</v>
      </c>
      <c r="B80" s="53" t="s">
        <v>146</v>
      </c>
      <c r="C80" s="53" t="s">
        <v>43</v>
      </c>
      <c r="D80" s="53" t="s">
        <v>151</v>
      </c>
      <c r="E80" s="53" t="s">
        <v>45</v>
      </c>
      <c r="F80" s="54">
        <v>720643.21260070801</v>
      </c>
      <c r="G80" s="56">
        <v>1800112.6471939087</v>
      </c>
    </row>
    <row r="81" spans="1:7">
      <c r="A81" s="53" t="s">
        <v>307</v>
      </c>
      <c r="B81" s="53" t="s">
        <v>146</v>
      </c>
      <c r="C81" s="53" t="s">
        <v>43</v>
      </c>
      <c r="D81" s="53" t="s">
        <v>48</v>
      </c>
      <c r="E81" s="53" t="s">
        <v>45</v>
      </c>
      <c r="F81" s="54">
        <v>117924.9001159668</v>
      </c>
      <c r="G81" s="56">
        <v>288927.70703125</v>
      </c>
    </row>
    <row r="82" spans="1:7">
      <c r="A82" s="53" t="s">
        <v>307</v>
      </c>
      <c r="B82" s="53" t="s">
        <v>146</v>
      </c>
      <c r="C82" s="53" t="s">
        <v>43</v>
      </c>
      <c r="D82" s="53" t="s">
        <v>50</v>
      </c>
      <c r="E82" s="53" t="s">
        <v>45</v>
      </c>
      <c r="F82" s="54">
        <v>174146.34925842285</v>
      </c>
      <c r="G82" s="56">
        <v>404044.3232421875</v>
      </c>
    </row>
    <row r="83" spans="1:7">
      <c r="A83" s="53" t="s">
        <v>307</v>
      </c>
      <c r="B83" s="53" t="s">
        <v>146</v>
      </c>
      <c r="C83" s="53" t="s">
        <v>43</v>
      </c>
      <c r="D83" s="53" t="s">
        <v>51</v>
      </c>
      <c r="E83" s="53" t="s">
        <v>45</v>
      </c>
      <c r="F83" s="54">
        <v>12247.1103515625</v>
      </c>
      <c r="G83" s="56">
        <v>39960</v>
      </c>
    </row>
    <row r="84" spans="1:7">
      <c r="A84" s="53" t="s">
        <v>307</v>
      </c>
      <c r="B84" s="53" t="s">
        <v>146</v>
      </c>
      <c r="C84" s="53" t="s">
        <v>43</v>
      </c>
      <c r="D84" s="53" t="s">
        <v>149</v>
      </c>
      <c r="E84" s="53" t="s">
        <v>45</v>
      </c>
      <c r="F84" s="54">
        <v>152236.16015625</v>
      </c>
      <c r="G84" s="56">
        <v>144332.419921875</v>
      </c>
    </row>
    <row r="85" spans="1:7">
      <c r="A85" s="53" t="s">
        <v>307</v>
      </c>
      <c r="B85" s="53" t="s">
        <v>146</v>
      </c>
      <c r="C85" s="53" t="s">
        <v>43</v>
      </c>
      <c r="D85" s="53" t="s">
        <v>54</v>
      </c>
      <c r="E85" s="53" t="s">
        <v>45</v>
      </c>
      <c r="F85" s="54">
        <v>120641.9697265625</v>
      </c>
      <c r="G85" s="56">
        <v>352811.41772460937</v>
      </c>
    </row>
    <row r="86" spans="1:7">
      <c r="A86" s="53" t="s">
        <v>307</v>
      </c>
      <c r="B86" s="53" t="s">
        <v>146</v>
      </c>
      <c r="C86" s="53" t="s">
        <v>43</v>
      </c>
      <c r="D86" s="53" t="s">
        <v>321</v>
      </c>
      <c r="E86" s="53" t="s">
        <v>45</v>
      </c>
      <c r="F86" s="54">
        <v>42.639999389648438</v>
      </c>
      <c r="G86" s="56">
        <v>119.12000274658203</v>
      </c>
    </row>
    <row r="87" spans="1:7">
      <c r="A87" s="53" t="s">
        <v>307</v>
      </c>
      <c r="B87" s="53" t="s">
        <v>146</v>
      </c>
      <c r="C87" s="53" t="s">
        <v>43</v>
      </c>
      <c r="D87" s="53" t="s">
        <v>56</v>
      </c>
      <c r="E87" s="53" t="s">
        <v>45</v>
      </c>
      <c r="F87" s="54">
        <v>97660.828125</v>
      </c>
      <c r="G87" s="56">
        <v>202519.98828125</v>
      </c>
    </row>
    <row r="88" spans="1:7">
      <c r="A88" s="53" t="s">
        <v>307</v>
      </c>
      <c r="B88" s="53" t="s">
        <v>146</v>
      </c>
      <c r="C88" s="53" t="s">
        <v>43</v>
      </c>
      <c r="D88" s="53" t="s">
        <v>147</v>
      </c>
      <c r="E88" s="53" t="s">
        <v>45</v>
      </c>
      <c r="F88" s="54">
        <v>51097.6796875</v>
      </c>
      <c r="G88" s="56">
        <v>78635.71875</v>
      </c>
    </row>
    <row r="89" spans="1:7">
      <c r="A89" s="53" t="s">
        <v>307</v>
      </c>
      <c r="B89" s="53" t="s">
        <v>146</v>
      </c>
      <c r="C89" s="53" t="s">
        <v>43</v>
      </c>
      <c r="D89" s="53" t="s">
        <v>152</v>
      </c>
      <c r="E89" s="53" t="s">
        <v>45</v>
      </c>
      <c r="F89" s="54">
        <v>132417.3095703125</v>
      </c>
      <c r="G89" s="56">
        <v>299114.77734375</v>
      </c>
    </row>
    <row r="90" spans="1:7">
      <c r="A90" s="53" t="s">
        <v>307</v>
      </c>
      <c r="B90" s="53" t="s">
        <v>146</v>
      </c>
      <c r="C90" s="53" t="s">
        <v>43</v>
      </c>
      <c r="D90" s="53" t="s">
        <v>153</v>
      </c>
      <c r="E90" s="53" t="s">
        <v>78</v>
      </c>
      <c r="F90" s="54">
        <v>601.3800048828125</v>
      </c>
      <c r="G90" s="56">
        <v>6096.02001953125</v>
      </c>
    </row>
    <row r="91" spans="1:7">
      <c r="A91" s="53" t="s">
        <v>307</v>
      </c>
      <c r="B91" s="53" t="s">
        <v>146</v>
      </c>
      <c r="C91" s="53" t="s">
        <v>43</v>
      </c>
      <c r="D91" s="53" t="s">
        <v>154</v>
      </c>
      <c r="E91" s="53" t="s">
        <v>45</v>
      </c>
      <c r="F91" s="54">
        <v>129194.62020874023</v>
      </c>
      <c r="G91" s="56">
        <v>140848.05847167969</v>
      </c>
    </row>
    <row r="92" spans="1:7">
      <c r="A92" s="53" t="s">
        <v>307</v>
      </c>
      <c r="B92" s="53" t="s">
        <v>146</v>
      </c>
      <c r="C92" s="53" t="s">
        <v>43</v>
      </c>
      <c r="D92" s="53" t="s">
        <v>155</v>
      </c>
      <c r="E92" s="53" t="s">
        <v>45</v>
      </c>
      <c r="F92" s="54">
        <v>254628.72094726563</v>
      </c>
      <c r="G92" s="56">
        <v>608375.359375</v>
      </c>
    </row>
    <row r="93" spans="1:7">
      <c r="A93" s="53" t="s">
        <v>307</v>
      </c>
      <c r="B93" s="53" t="s">
        <v>146</v>
      </c>
      <c r="C93" s="53" t="s">
        <v>43</v>
      </c>
      <c r="D93" s="53" t="s">
        <v>251</v>
      </c>
      <c r="E93" s="53" t="s">
        <v>45</v>
      </c>
      <c r="F93" s="54">
        <v>50551.958984375</v>
      </c>
      <c r="G93" s="56">
        <v>147009.6796875</v>
      </c>
    </row>
    <row r="94" spans="1:7">
      <c r="A94" s="53" t="s">
        <v>307</v>
      </c>
      <c r="B94" s="53" t="s">
        <v>146</v>
      </c>
      <c r="C94" s="53" t="s">
        <v>43</v>
      </c>
      <c r="D94" s="53" t="s">
        <v>157</v>
      </c>
      <c r="E94" s="53" t="s">
        <v>135</v>
      </c>
      <c r="F94" s="54">
        <v>24952.810546875</v>
      </c>
      <c r="G94" s="56">
        <v>74014.796875</v>
      </c>
    </row>
    <row r="95" spans="1:7">
      <c r="A95" s="53" t="s">
        <v>307</v>
      </c>
      <c r="B95" s="53" t="s">
        <v>146</v>
      </c>
      <c r="C95" s="53" t="s">
        <v>43</v>
      </c>
      <c r="D95" s="53" t="s">
        <v>157</v>
      </c>
      <c r="E95" s="53" t="s">
        <v>95</v>
      </c>
      <c r="F95" s="54">
        <v>10585.69970703125</v>
      </c>
      <c r="G95" s="56">
        <v>35284.66015625</v>
      </c>
    </row>
    <row r="96" spans="1:7">
      <c r="A96" s="53" t="s">
        <v>307</v>
      </c>
      <c r="B96" s="53" t="s">
        <v>146</v>
      </c>
      <c r="C96" s="53" t="s">
        <v>43</v>
      </c>
      <c r="D96" s="53" t="s">
        <v>157</v>
      </c>
      <c r="E96" s="53" t="s">
        <v>45</v>
      </c>
      <c r="F96" s="54">
        <v>66789.451097488403</v>
      </c>
      <c r="G96" s="56">
        <v>275077.97001647949</v>
      </c>
    </row>
    <row r="97" spans="1:7">
      <c r="A97" s="53" t="s">
        <v>307</v>
      </c>
      <c r="B97" s="53" t="s">
        <v>146</v>
      </c>
      <c r="C97" s="53" t="s">
        <v>43</v>
      </c>
      <c r="D97" s="53" t="s">
        <v>157</v>
      </c>
      <c r="E97" s="53" t="s">
        <v>193</v>
      </c>
      <c r="F97" s="54">
        <v>29.940000534057617</v>
      </c>
      <c r="G97" s="56">
        <v>265.64999389648437</v>
      </c>
    </row>
    <row r="98" spans="1:7">
      <c r="A98" s="53" t="s">
        <v>307</v>
      </c>
      <c r="B98" s="53" t="s">
        <v>146</v>
      </c>
      <c r="C98" s="53" t="s">
        <v>43</v>
      </c>
      <c r="D98" s="53" t="s">
        <v>158</v>
      </c>
      <c r="E98" s="53" t="s">
        <v>45</v>
      </c>
      <c r="F98" s="54">
        <v>678.58001708984375</v>
      </c>
      <c r="G98" s="56">
        <v>3120</v>
      </c>
    </row>
    <row r="99" spans="1:7">
      <c r="A99" s="53" t="s">
        <v>307</v>
      </c>
      <c r="B99" s="53" t="s">
        <v>146</v>
      </c>
      <c r="C99" s="53" t="s">
        <v>43</v>
      </c>
      <c r="D99" s="53" t="s">
        <v>65</v>
      </c>
      <c r="E99" s="53" t="s">
        <v>45</v>
      </c>
      <c r="F99" s="54">
        <v>434600.224609375</v>
      </c>
      <c r="G99" s="56">
        <v>719409.42578125</v>
      </c>
    </row>
    <row r="100" spans="1:7">
      <c r="A100" s="53" t="s">
        <v>307</v>
      </c>
      <c r="B100" s="53" t="s">
        <v>146</v>
      </c>
      <c r="C100" s="53" t="s">
        <v>43</v>
      </c>
      <c r="D100" s="53" t="s">
        <v>188</v>
      </c>
      <c r="E100" s="53" t="s">
        <v>45</v>
      </c>
      <c r="F100" s="54">
        <v>176</v>
      </c>
      <c r="G100" s="56">
        <v>383</v>
      </c>
    </row>
    <row r="101" spans="1:7" ht="15.75" thickBot="1">
      <c r="A101" s="38" t="s">
        <v>307</v>
      </c>
      <c r="B101" s="39"/>
      <c r="C101" s="39"/>
      <c r="D101" s="39"/>
      <c r="E101" s="39"/>
      <c r="F101" s="39">
        <f>SUM(F80:F100)</f>
        <v>2551847.545715332</v>
      </c>
      <c r="G101" s="40">
        <f>SUM(G80:G100)</f>
        <v>5620462.7398681641</v>
      </c>
    </row>
    <row r="102" spans="1:7">
      <c r="A102" s="53" t="s">
        <v>324</v>
      </c>
      <c r="B102" s="53" t="s">
        <v>146</v>
      </c>
      <c r="C102" s="53" t="s">
        <v>43</v>
      </c>
      <c r="D102" s="53" t="s">
        <v>163</v>
      </c>
      <c r="E102" s="53" t="s">
        <v>45</v>
      </c>
      <c r="F102" s="54">
        <v>134.25999450683594</v>
      </c>
      <c r="G102" s="56">
        <v>589.03997802734375</v>
      </c>
    </row>
    <row r="103" spans="1:7">
      <c r="A103" s="53" t="s">
        <v>324</v>
      </c>
      <c r="B103" s="53" t="s">
        <v>146</v>
      </c>
      <c r="C103" s="53" t="s">
        <v>43</v>
      </c>
      <c r="D103" s="53" t="s">
        <v>151</v>
      </c>
      <c r="E103" s="53" t="s">
        <v>45</v>
      </c>
      <c r="F103" s="54">
        <v>593239.03749084473</v>
      </c>
      <c r="G103" s="56">
        <v>1607921.7039794922</v>
      </c>
    </row>
    <row r="104" spans="1:7">
      <c r="A104" s="53" t="s">
        <v>324</v>
      </c>
      <c r="B104" s="53" t="s">
        <v>146</v>
      </c>
      <c r="C104" s="53" t="s">
        <v>43</v>
      </c>
      <c r="D104" s="53" t="s">
        <v>47</v>
      </c>
      <c r="E104" s="53" t="s">
        <v>45</v>
      </c>
      <c r="F104" s="54">
        <v>1812.1199951171875</v>
      </c>
      <c r="G104" s="56">
        <v>27765.25</v>
      </c>
    </row>
    <row r="105" spans="1:7">
      <c r="A105" s="53" t="s">
        <v>324</v>
      </c>
      <c r="B105" s="53" t="s">
        <v>146</v>
      </c>
      <c r="C105" s="53" t="s">
        <v>43</v>
      </c>
      <c r="D105" s="53" t="s">
        <v>48</v>
      </c>
      <c r="E105" s="53" t="s">
        <v>45</v>
      </c>
      <c r="F105" s="54">
        <v>75879.37060546875</v>
      </c>
      <c r="G105" s="56">
        <v>124543.4990234375</v>
      </c>
    </row>
    <row r="106" spans="1:7">
      <c r="A106" s="53" t="s">
        <v>324</v>
      </c>
      <c r="B106" s="53" t="s">
        <v>146</v>
      </c>
      <c r="C106" s="53" t="s">
        <v>43</v>
      </c>
      <c r="D106" s="53" t="s">
        <v>50</v>
      </c>
      <c r="E106" s="53" t="s">
        <v>45</v>
      </c>
      <c r="F106" s="54">
        <v>145519.04040527344</v>
      </c>
      <c r="G106" s="56">
        <v>364244.09851074219</v>
      </c>
    </row>
    <row r="107" spans="1:7">
      <c r="A107" s="53" t="s">
        <v>324</v>
      </c>
      <c r="B107" s="53" t="s">
        <v>146</v>
      </c>
      <c r="C107" s="53" t="s">
        <v>43</v>
      </c>
      <c r="D107" s="53" t="s">
        <v>51</v>
      </c>
      <c r="E107" s="53" t="s">
        <v>45</v>
      </c>
      <c r="F107" s="54">
        <v>24288.25</v>
      </c>
      <c r="G107" s="56">
        <v>121549</v>
      </c>
    </row>
    <row r="108" spans="1:7">
      <c r="A108" s="53" t="s">
        <v>324</v>
      </c>
      <c r="B108" s="53" t="s">
        <v>146</v>
      </c>
      <c r="C108" s="53" t="s">
        <v>43</v>
      </c>
      <c r="D108" s="53" t="s">
        <v>149</v>
      </c>
      <c r="E108" s="53" t="s">
        <v>45</v>
      </c>
      <c r="F108" s="54">
        <v>312051.81640625</v>
      </c>
      <c r="G108" s="56">
        <v>262837.619140625</v>
      </c>
    </row>
    <row r="109" spans="1:7">
      <c r="A109" s="53" t="s">
        <v>324</v>
      </c>
      <c r="B109" s="53" t="s">
        <v>146</v>
      </c>
      <c r="C109" s="53" t="s">
        <v>43</v>
      </c>
      <c r="D109" s="53" t="s">
        <v>53</v>
      </c>
      <c r="E109" s="53" t="s">
        <v>45</v>
      </c>
      <c r="F109" s="54">
        <v>36.290000915527344</v>
      </c>
      <c r="G109" s="56">
        <v>286.98001098632812</v>
      </c>
    </row>
    <row r="110" spans="1:7">
      <c r="A110" s="53" t="s">
        <v>324</v>
      </c>
      <c r="B110" s="53" t="s">
        <v>146</v>
      </c>
      <c r="C110" s="53" t="s">
        <v>43</v>
      </c>
      <c r="D110" s="53" t="s">
        <v>278</v>
      </c>
      <c r="E110" s="53" t="s">
        <v>45</v>
      </c>
      <c r="F110" s="54">
        <v>6754.9599609375</v>
      </c>
      <c r="G110" s="56">
        <v>5956.7998046875</v>
      </c>
    </row>
    <row r="111" spans="1:7">
      <c r="A111" s="53" t="s">
        <v>324</v>
      </c>
      <c r="B111" s="53" t="s">
        <v>146</v>
      </c>
      <c r="C111" s="53" t="s">
        <v>43</v>
      </c>
      <c r="D111" s="53" t="s">
        <v>150</v>
      </c>
      <c r="E111" s="53" t="s">
        <v>45</v>
      </c>
      <c r="F111" s="54">
        <v>18111.869140625</v>
      </c>
      <c r="G111" s="56">
        <v>36335.7890625</v>
      </c>
    </row>
    <row r="112" spans="1:7">
      <c r="A112" s="53" t="s">
        <v>324</v>
      </c>
      <c r="B112" s="53" t="s">
        <v>146</v>
      </c>
      <c r="C112" s="53" t="s">
        <v>43</v>
      </c>
      <c r="D112" s="53" t="s">
        <v>54</v>
      </c>
      <c r="E112" s="53" t="s">
        <v>135</v>
      </c>
      <c r="F112" s="54">
        <v>24136.51953125</v>
      </c>
      <c r="G112" s="56">
        <v>68689.7890625</v>
      </c>
    </row>
    <row r="113" spans="1:7">
      <c r="A113" s="53" t="s">
        <v>324</v>
      </c>
      <c r="B113" s="53" t="s">
        <v>146</v>
      </c>
      <c r="C113" s="53" t="s">
        <v>43</v>
      </c>
      <c r="D113" s="53" t="s">
        <v>54</v>
      </c>
      <c r="E113" s="53" t="s">
        <v>45</v>
      </c>
      <c r="F113" s="54">
        <v>127821.71026611328</v>
      </c>
      <c r="G113" s="56">
        <v>390136.28063964844</v>
      </c>
    </row>
    <row r="114" spans="1:7">
      <c r="A114" s="53" t="s">
        <v>324</v>
      </c>
      <c r="B114" s="53" t="s">
        <v>146</v>
      </c>
      <c r="C114" s="53" t="s">
        <v>43</v>
      </c>
      <c r="D114" s="53" t="s">
        <v>44</v>
      </c>
      <c r="E114" s="53" t="s">
        <v>45</v>
      </c>
      <c r="F114" s="54">
        <v>71606.779296875</v>
      </c>
      <c r="G114" s="56">
        <v>170175.630859375</v>
      </c>
    </row>
    <row r="115" spans="1:7">
      <c r="A115" s="53" t="s">
        <v>324</v>
      </c>
      <c r="B115" s="53" t="s">
        <v>146</v>
      </c>
      <c r="C115" s="53" t="s">
        <v>43</v>
      </c>
      <c r="D115" s="53" t="s">
        <v>152</v>
      </c>
      <c r="E115" s="53" t="s">
        <v>45</v>
      </c>
      <c r="F115" s="54">
        <v>162964.44793701172</v>
      </c>
      <c r="G115" s="56">
        <v>348035.6279296875</v>
      </c>
    </row>
    <row r="116" spans="1:7">
      <c r="A116" s="53" t="s">
        <v>324</v>
      </c>
      <c r="B116" s="53" t="s">
        <v>146</v>
      </c>
      <c r="C116" s="53" t="s">
        <v>43</v>
      </c>
      <c r="D116" s="53" t="s">
        <v>154</v>
      </c>
      <c r="E116" s="53" t="s">
        <v>45</v>
      </c>
      <c r="F116" s="54">
        <v>126603.99920654297</v>
      </c>
      <c r="G116" s="56">
        <v>141909.3323059082</v>
      </c>
    </row>
    <row r="117" spans="1:7">
      <c r="A117" s="53" t="s">
        <v>324</v>
      </c>
      <c r="B117" s="53" t="s">
        <v>146</v>
      </c>
      <c r="C117" s="53" t="s">
        <v>43</v>
      </c>
      <c r="D117" s="53" t="s">
        <v>290</v>
      </c>
      <c r="E117" s="53" t="s">
        <v>45</v>
      </c>
      <c r="F117" s="54">
        <v>62629.53125</v>
      </c>
      <c r="G117" s="56">
        <v>213852.220703125</v>
      </c>
    </row>
    <row r="118" spans="1:7">
      <c r="A118" s="53" t="s">
        <v>324</v>
      </c>
      <c r="B118" s="53" t="s">
        <v>146</v>
      </c>
      <c r="C118" s="53" t="s">
        <v>43</v>
      </c>
      <c r="D118" s="53" t="s">
        <v>155</v>
      </c>
      <c r="E118" s="53" t="s">
        <v>86</v>
      </c>
      <c r="F118" s="54">
        <v>23985.560546875</v>
      </c>
      <c r="G118" s="56">
        <v>42783.671875</v>
      </c>
    </row>
    <row r="119" spans="1:7">
      <c r="A119" s="53" t="s">
        <v>324</v>
      </c>
      <c r="B119" s="53" t="s">
        <v>146</v>
      </c>
      <c r="C119" s="53" t="s">
        <v>43</v>
      </c>
      <c r="D119" s="53" t="s">
        <v>155</v>
      </c>
      <c r="E119" s="53" t="s">
        <v>45</v>
      </c>
      <c r="F119" s="54">
        <v>576999.67919921875</v>
      </c>
      <c r="G119" s="56">
        <v>1339542.4721679687</v>
      </c>
    </row>
    <row r="120" spans="1:7">
      <c r="A120" s="53" t="s">
        <v>324</v>
      </c>
      <c r="B120" s="53" t="s">
        <v>146</v>
      </c>
      <c r="C120" s="53" t="s">
        <v>43</v>
      </c>
      <c r="D120" s="53" t="s">
        <v>251</v>
      </c>
      <c r="E120" s="53" t="s">
        <v>45</v>
      </c>
      <c r="F120" s="54">
        <v>29944.08056640625</v>
      </c>
      <c r="G120" s="56">
        <v>81584.736328125</v>
      </c>
    </row>
    <row r="121" spans="1:7">
      <c r="A121" s="53" t="s">
        <v>324</v>
      </c>
      <c r="B121" s="53" t="s">
        <v>146</v>
      </c>
      <c r="C121" s="53" t="s">
        <v>43</v>
      </c>
      <c r="D121" s="53" t="s">
        <v>157</v>
      </c>
      <c r="E121" s="53" t="s">
        <v>135</v>
      </c>
      <c r="F121" s="54">
        <v>23575.689453125</v>
      </c>
      <c r="G121" s="56">
        <v>69930</v>
      </c>
    </row>
    <row r="122" spans="1:7">
      <c r="A122" s="53" t="s">
        <v>324</v>
      </c>
      <c r="B122" s="53" t="s">
        <v>146</v>
      </c>
      <c r="C122" s="53" t="s">
        <v>43</v>
      </c>
      <c r="D122" s="53" t="s">
        <v>157</v>
      </c>
      <c r="E122" s="53" t="s">
        <v>45</v>
      </c>
      <c r="F122" s="54">
        <v>87925.337270736694</v>
      </c>
      <c r="G122" s="56">
        <v>359222.9992980957</v>
      </c>
    </row>
    <row r="123" spans="1:7">
      <c r="A123" s="53" t="s">
        <v>324</v>
      </c>
      <c r="B123" s="53" t="s">
        <v>146</v>
      </c>
      <c r="C123" s="53" t="s">
        <v>43</v>
      </c>
      <c r="D123" s="53" t="s">
        <v>158</v>
      </c>
      <c r="E123" s="53" t="s">
        <v>45</v>
      </c>
      <c r="F123" s="54">
        <v>678.58001708984375</v>
      </c>
      <c r="G123" s="56">
        <v>3120</v>
      </c>
    </row>
    <row r="124" spans="1:7">
      <c r="A124" s="53" t="s">
        <v>324</v>
      </c>
      <c r="B124" s="53" t="s">
        <v>146</v>
      </c>
      <c r="C124" s="53" t="s">
        <v>43</v>
      </c>
      <c r="D124" s="53" t="s">
        <v>65</v>
      </c>
      <c r="E124" s="53" t="s">
        <v>45</v>
      </c>
      <c r="F124" s="54">
        <v>517203.3388671875</v>
      </c>
      <c r="G124" s="56">
        <v>733753.87109375</v>
      </c>
    </row>
    <row r="125" spans="1:7">
      <c r="A125" s="53" t="s">
        <v>324</v>
      </c>
      <c r="B125" s="53" t="s">
        <v>146</v>
      </c>
      <c r="C125" s="53" t="s">
        <v>43</v>
      </c>
      <c r="D125" s="53" t="s">
        <v>291</v>
      </c>
      <c r="E125" s="53" t="s">
        <v>45</v>
      </c>
      <c r="F125" s="54">
        <v>544.32000732421875</v>
      </c>
      <c r="G125" s="56">
        <v>16500</v>
      </c>
    </row>
    <row r="126" spans="1:7">
      <c r="A126" s="53" t="s">
        <v>324</v>
      </c>
      <c r="B126" s="53" t="s">
        <v>146</v>
      </c>
      <c r="C126" s="53" t="s">
        <v>43</v>
      </c>
      <c r="D126" s="53" t="s">
        <v>188</v>
      </c>
      <c r="E126" s="53" t="s">
        <v>45</v>
      </c>
      <c r="F126" s="54">
        <v>107.95999908447266</v>
      </c>
      <c r="G126" s="56">
        <v>289</v>
      </c>
    </row>
    <row r="127" spans="1:7">
      <c r="A127" s="32" t="s">
        <v>324</v>
      </c>
      <c r="B127" s="33"/>
      <c r="C127" s="33"/>
      <c r="D127" s="33"/>
      <c r="E127" s="33"/>
      <c r="F127" s="33">
        <f>SUM(F102:F126)</f>
        <v>3014554.5474147797</v>
      </c>
      <c r="G127" s="34">
        <f>SUM(G102:G126)</f>
        <v>6531555.4117736816</v>
      </c>
    </row>
    <row r="128" spans="1:7">
      <c r="A128" s="53" t="s">
        <v>329</v>
      </c>
      <c r="B128" s="53" t="s">
        <v>146</v>
      </c>
      <c r="C128" s="53" t="s">
        <v>43</v>
      </c>
      <c r="D128" s="53" t="s">
        <v>151</v>
      </c>
      <c r="E128" s="53" t="s">
        <v>45</v>
      </c>
      <c r="F128" s="54">
        <v>504595.24069213867</v>
      </c>
      <c r="G128" s="56">
        <v>1345938.4286804199</v>
      </c>
    </row>
    <row r="129" spans="1:7">
      <c r="A129" s="53" t="s">
        <v>329</v>
      </c>
      <c r="B129" s="53" t="s">
        <v>146</v>
      </c>
      <c r="C129" s="53" t="s">
        <v>43</v>
      </c>
      <c r="D129" s="53" t="s">
        <v>48</v>
      </c>
      <c r="E129" s="53" t="s">
        <v>45</v>
      </c>
      <c r="F129" s="54">
        <v>82093.377838134766</v>
      </c>
      <c r="G129" s="56">
        <v>248242.4599609375</v>
      </c>
    </row>
    <row r="130" spans="1:7">
      <c r="A130" s="53" t="s">
        <v>329</v>
      </c>
      <c r="B130" s="53" t="s">
        <v>146</v>
      </c>
      <c r="C130" s="53" t="s">
        <v>43</v>
      </c>
      <c r="D130" s="53" t="s">
        <v>50</v>
      </c>
      <c r="E130" s="53" t="s">
        <v>45</v>
      </c>
      <c r="F130" s="54">
        <v>78033.130065917969</v>
      </c>
      <c r="G130" s="56">
        <v>209551.8505859375</v>
      </c>
    </row>
    <row r="131" spans="1:7">
      <c r="A131" s="53" t="s">
        <v>329</v>
      </c>
      <c r="B131" s="53" t="s">
        <v>146</v>
      </c>
      <c r="C131" s="53" t="s">
        <v>43</v>
      </c>
      <c r="D131" s="53" t="s">
        <v>330</v>
      </c>
      <c r="E131" s="53" t="s">
        <v>95</v>
      </c>
      <c r="F131" s="54">
        <v>8731.740234375</v>
      </c>
      <c r="G131" s="56">
        <v>30937.5</v>
      </c>
    </row>
    <row r="132" spans="1:7">
      <c r="A132" s="53" t="s">
        <v>329</v>
      </c>
      <c r="B132" s="53" t="s">
        <v>146</v>
      </c>
      <c r="C132" s="53" t="s">
        <v>43</v>
      </c>
      <c r="D132" s="53" t="s">
        <v>51</v>
      </c>
      <c r="E132" s="53" t="s">
        <v>45</v>
      </c>
      <c r="F132" s="54">
        <v>41198.861267089844</v>
      </c>
      <c r="G132" s="56">
        <v>124239.30297851563</v>
      </c>
    </row>
    <row r="133" spans="1:7">
      <c r="A133" s="53" t="s">
        <v>329</v>
      </c>
      <c r="B133" s="53" t="s">
        <v>146</v>
      </c>
      <c r="C133" s="53" t="s">
        <v>43</v>
      </c>
      <c r="D133" s="53" t="s">
        <v>149</v>
      </c>
      <c r="E133" s="53" t="s">
        <v>45</v>
      </c>
      <c r="F133" s="54">
        <v>321168.646484375</v>
      </c>
      <c r="G133" s="56">
        <v>195707.6796875</v>
      </c>
    </row>
    <row r="134" spans="1:7">
      <c r="A134" s="53" t="s">
        <v>329</v>
      </c>
      <c r="B134" s="53" t="s">
        <v>146</v>
      </c>
      <c r="C134" s="53" t="s">
        <v>43</v>
      </c>
      <c r="D134" s="53" t="s">
        <v>54</v>
      </c>
      <c r="E134" s="53" t="s">
        <v>45</v>
      </c>
      <c r="F134" s="54">
        <v>2822.9499816894531</v>
      </c>
      <c r="G134" s="56">
        <v>11823.799926757813</v>
      </c>
    </row>
    <row r="135" spans="1:7">
      <c r="A135" s="53" t="s">
        <v>329</v>
      </c>
      <c r="B135" s="53" t="s">
        <v>146</v>
      </c>
      <c r="C135" s="53" t="s">
        <v>43</v>
      </c>
      <c r="D135" s="53" t="s">
        <v>66</v>
      </c>
      <c r="E135" s="53" t="s">
        <v>45</v>
      </c>
      <c r="F135" s="54">
        <v>1013.8800048828125</v>
      </c>
      <c r="G135" s="56">
        <v>2800</v>
      </c>
    </row>
    <row r="136" spans="1:7">
      <c r="A136" s="53" t="s">
        <v>329</v>
      </c>
      <c r="B136" s="53" t="s">
        <v>146</v>
      </c>
      <c r="C136" s="53" t="s">
        <v>43</v>
      </c>
      <c r="D136" s="53" t="s">
        <v>56</v>
      </c>
      <c r="E136" s="53" t="s">
        <v>45</v>
      </c>
      <c r="F136" s="54">
        <v>48282.619453430176</v>
      </c>
      <c r="G136" s="56">
        <v>101716.28921508789</v>
      </c>
    </row>
    <row r="137" spans="1:7">
      <c r="A137" s="53" t="s">
        <v>329</v>
      </c>
      <c r="B137" s="53" t="s">
        <v>146</v>
      </c>
      <c r="C137" s="53" t="s">
        <v>43</v>
      </c>
      <c r="D137" s="53" t="s">
        <v>147</v>
      </c>
      <c r="E137" s="53" t="s">
        <v>45</v>
      </c>
      <c r="F137" s="54">
        <v>61445.321678161621</v>
      </c>
      <c r="G137" s="56">
        <v>164070.4921875</v>
      </c>
    </row>
    <row r="138" spans="1:7">
      <c r="A138" s="53" t="s">
        <v>329</v>
      </c>
      <c r="B138" s="53" t="s">
        <v>146</v>
      </c>
      <c r="C138" s="53" t="s">
        <v>43</v>
      </c>
      <c r="D138" s="53" t="s">
        <v>152</v>
      </c>
      <c r="E138" s="53" t="s">
        <v>45</v>
      </c>
      <c r="F138" s="54">
        <v>99755.01953125</v>
      </c>
      <c r="G138" s="56">
        <v>188158.19921875</v>
      </c>
    </row>
    <row r="139" spans="1:7">
      <c r="A139" s="53" t="s">
        <v>329</v>
      </c>
      <c r="B139" s="53" t="s">
        <v>146</v>
      </c>
      <c r="C139" s="53" t="s">
        <v>43</v>
      </c>
      <c r="D139" s="53" t="s">
        <v>154</v>
      </c>
      <c r="E139" s="53" t="s">
        <v>45</v>
      </c>
      <c r="F139" s="54">
        <v>101262.98994445801</v>
      </c>
      <c r="G139" s="56">
        <v>96194.797912597656</v>
      </c>
    </row>
    <row r="140" spans="1:7">
      <c r="A140" s="53" t="s">
        <v>329</v>
      </c>
      <c r="B140" s="53" t="s">
        <v>146</v>
      </c>
      <c r="C140" s="53" t="s">
        <v>43</v>
      </c>
      <c r="D140" s="53" t="s">
        <v>155</v>
      </c>
      <c r="E140" s="53" t="s">
        <v>86</v>
      </c>
      <c r="F140" s="54">
        <v>23958.890625</v>
      </c>
      <c r="G140" s="56">
        <v>63486.1015625</v>
      </c>
    </row>
    <row r="141" spans="1:7">
      <c r="A141" s="53" t="s">
        <v>329</v>
      </c>
      <c r="B141" s="53" t="s">
        <v>146</v>
      </c>
      <c r="C141" s="53" t="s">
        <v>43</v>
      </c>
      <c r="D141" s="53" t="s">
        <v>155</v>
      </c>
      <c r="E141" s="53" t="s">
        <v>45</v>
      </c>
      <c r="F141" s="54">
        <v>383701.63037109375</v>
      </c>
      <c r="G141" s="56">
        <v>810228.61688232422</v>
      </c>
    </row>
    <row r="142" spans="1:7">
      <c r="A142" s="53" t="s">
        <v>329</v>
      </c>
      <c r="B142" s="53" t="s">
        <v>146</v>
      </c>
      <c r="C142" s="53" t="s">
        <v>43</v>
      </c>
      <c r="D142" s="53" t="s">
        <v>251</v>
      </c>
      <c r="E142" s="53" t="s">
        <v>45</v>
      </c>
      <c r="F142" s="54">
        <v>49884</v>
      </c>
      <c r="G142" s="56">
        <v>115020.640625</v>
      </c>
    </row>
    <row r="143" spans="1:7">
      <c r="A143" s="53" t="s">
        <v>329</v>
      </c>
      <c r="B143" s="53" t="s">
        <v>146</v>
      </c>
      <c r="C143" s="53" t="s">
        <v>43</v>
      </c>
      <c r="D143" s="53" t="s">
        <v>190</v>
      </c>
      <c r="E143" s="53" t="s">
        <v>45</v>
      </c>
      <c r="F143" s="54">
        <v>1632.949951171875</v>
      </c>
      <c r="G143" s="56">
        <v>9732</v>
      </c>
    </row>
    <row r="144" spans="1:7">
      <c r="A144" s="53" t="s">
        <v>329</v>
      </c>
      <c r="B144" s="53" t="s">
        <v>146</v>
      </c>
      <c r="C144" s="53" t="s">
        <v>43</v>
      </c>
      <c r="D144" s="53" t="s">
        <v>157</v>
      </c>
      <c r="E144" s="53" t="s">
        <v>135</v>
      </c>
      <c r="F144" s="54">
        <v>24947.830078125</v>
      </c>
      <c r="G144" s="56">
        <v>74040</v>
      </c>
    </row>
    <row r="145" spans="1:7">
      <c r="A145" s="53" t="s">
        <v>329</v>
      </c>
      <c r="B145" s="53" t="s">
        <v>146</v>
      </c>
      <c r="C145" s="53" t="s">
        <v>43</v>
      </c>
      <c r="D145" s="53" t="s">
        <v>157</v>
      </c>
      <c r="E145" s="53" t="s">
        <v>95</v>
      </c>
      <c r="F145" s="54">
        <v>8510.789794921875</v>
      </c>
      <c r="G145" s="56">
        <v>26313.8701171875</v>
      </c>
    </row>
    <row r="146" spans="1:7">
      <c r="A146" s="53" t="s">
        <v>329</v>
      </c>
      <c r="B146" s="53" t="s">
        <v>146</v>
      </c>
      <c r="C146" s="53" t="s">
        <v>43</v>
      </c>
      <c r="D146" s="53" t="s">
        <v>157</v>
      </c>
      <c r="E146" s="53" t="s">
        <v>45</v>
      </c>
      <c r="F146" s="54">
        <v>65840.599632263184</v>
      </c>
      <c r="G146" s="56">
        <v>237210.02282714844</v>
      </c>
    </row>
    <row r="147" spans="1:7">
      <c r="A147" s="53" t="s">
        <v>329</v>
      </c>
      <c r="B147" s="53" t="s">
        <v>146</v>
      </c>
      <c r="C147" s="53" t="s">
        <v>43</v>
      </c>
      <c r="D147" s="53" t="s">
        <v>65</v>
      </c>
      <c r="E147" s="53" t="s">
        <v>45</v>
      </c>
      <c r="F147" s="54">
        <v>250393.6171875</v>
      </c>
      <c r="G147" s="56">
        <v>412974</v>
      </c>
    </row>
    <row r="148" spans="1:7" ht="15.75" thickBot="1">
      <c r="A148" s="38" t="s">
        <v>329</v>
      </c>
      <c r="B148" s="39"/>
      <c r="C148" s="39"/>
      <c r="D148" s="39"/>
      <c r="E148" s="39"/>
      <c r="F148" s="39">
        <f>SUM(F128:F147)</f>
        <v>2159274.084815979</v>
      </c>
      <c r="G148" s="40">
        <f>SUM(G128:G147)</f>
        <v>4468386.0523681641</v>
      </c>
    </row>
    <row r="149" spans="1:7">
      <c r="A149" s="53" t="s">
        <v>353</v>
      </c>
      <c r="B149" s="53" t="s">
        <v>146</v>
      </c>
      <c r="C149" s="53" t="s">
        <v>43</v>
      </c>
      <c r="D149" s="53" t="s">
        <v>151</v>
      </c>
      <c r="E149" s="53" t="s">
        <v>45</v>
      </c>
      <c r="F149" s="54">
        <v>243698.56962203979</v>
      </c>
      <c r="G149" s="56">
        <v>675256.46288299561</v>
      </c>
    </row>
    <row r="150" spans="1:7">
      <c r="A150" s="53" t="s">
        <v>353</v>
      </c>
      <c r="B150" s="53" t="s">
        <v>146</v>
      </c>
      <c r="C150" s="53" t="s">
        <v>43</v>
      </c>
      <c r="D150" s="53" t="s">
        <v>48</v>
      </c>
      <c r="E150" s="53" t="s">
        <v>45</v>
      </c>
      <c r="F150" s="54">
        <v>154794.470703125</v>
      </c>
      <c r="G150" s="56">
        <v>374837.263671875</v>
      </c>
    </row>
    <row r="151" spans="1:7">
      <c r="A151" s="53" t="s">
        <v>353</v>
      </c>
      <c r="B151" s="53" t="s">
        <v>146</v>
      </c>
      <c r="C151" s="53" t="s">
        <v>43</v>
      </c>
      <c r="D151" s="53" t="s">
        <v>50</v>
      </c>
      <c r="E151" s="53" t="s">
        <v>45</v>
      </c>
      <c r="F151" s="54">
        <v>87476.919965744019</v>
      </c>
      <c r="G151" s="56">
        <v>169985.71166992188</v>
      </c>
    </row>
    <row r="152" spans="1:7">
      <c r="A152" s="53" t="s">
        <v>353</v>
      </c>
      <c r="B152" s="53" t="s">
        <v>146</v>
      </c>
      <c r="C152" s="53" t="s">
        <v>43</v>
      </c>
      <c r="D152" s="53" t="s">
        <v>149</v>
      </c>
      <c r="E152" s="53" t="s">
        <v>45</v>
      </c>
      <c r="F152" s="54">
        <v>248383.7099609375</v>
      </c>
      <c r="G152" s="56">
        <v>208420.1494140625</v>
      </c>
    </row>
    <row r="153" spans="1:7">
      <c r="A153" s="53" t="s">
        <v>353</v>
      </c>
      <c r="B153" s="53" t="s">
        <v>146</v>
      </c>
      <c r="C153" s="53" t="s">
        <v>43</v>
      </c>
      <c r="D153" s="53" t="s">
        <v>54</v>
      </c>
      <c r="E153" s="53" t="s">
        <v>45</v>
      </c>
      <c r="F153" s="54">
        <v>16583.589748382568</v>
      </c>
      <c r="G153" s="56">
        <v>49592.989410400391</v>
      </c>
    </row>
    <row r="154" spans="1:7">
      <c r="A154" s="53" t="s">
        <v>353</v>
      </c>
      <c r="B154" s="53" t="s">
        <v>146</v>
      </c>
      <c r="C154" s="53" t="s">
        <v>43</v>
      </c>
      <c r="D154" s="53" t="s">
        <v>321</v>
      </c>
      <c r="E154" s="53" t="s">
        <v>45</v>
      </c>
      <c r="F154" s="54">
        <v>110.76999664306641</v>
      </c>
      <c r="G154" s="56">
        <v>308.44000244140625</v>
      </c>
    </row>
    <row r="155" spans="1:7">
      <c r="A155" s="53" t="s">
        <v>353</v>
      </c>
      <c r="B155" s="53" t="s">
        <v>146</v>
      </c>
      <c r="C155" s="53" t="s">
        <v>43</v>
      </c>
      <c r="D155" s="53" t="s">
        <v>56</v>
      </c>
      <c r="E155" s="53" t="s">
        <v>45</v>
      </c>
      <c r="F155" s="54">
        <v>33061.359375</v>
      </c>
      <c r="G155" s="56">
        <v>64671.541015625</v>
      </c>
    </row>
    <row r="156" spans="1:7">
      <c r="A156" s="53" t="s">
        <v>353</v>
      </c>
      <c r="B156" s="53" t="s">
        <v>146</v>
      </c>
      <c r="C156" s="53" t="s">
        <v>43</v>
      </c>
      <c r="D156" s="53" t="s">
        <v>147</v>
      </c>
      <c r="E156" s="53" t="s">
        <v>45</v>
      </c>
      <c r="F156" s="54">
        <v>42874.950931549072</v>
      </c>
      <c r="G156" s="56">
        <v>138646.60034179687</v>
      </c>
    </row>
    <row r="157" spans="1:7">
      <c r="A157" s="53" t="s">
        <v>353</v>
      </c>
      <c r="B157" s="53" t="s">
        <v>146</v>
      </c>
      <c r="C157" s="53" t="s">
        <v>43</v>
      </c>
      <c r="D157" s="53" t="s">
        <v>152</v>
      </c>
      <c r="E157" s="53" t="s">
        <v>45</v>
      </c>
      <c r="F157" s="54">
        <v>152626.349609375</v>
      </c>
      <c r="G157" s="56">
        <v>347532.234375</v>
      </c>
    </row>
    <row r="158" spans="1:7">
      <c r="A158" s="53" t="s">
        <v>353</v>
      </c>
      <c r="B158" s="53" t="s">
        <v>146</v>
      </c>
      <c r="C158" s="53" t="s">
        <v>43</v>
      </c>
      <c r="D158" s="53" t="s">
        <v>153</v>
      </c>
      <c r="E158" s="53" t="s">
        <v>45</v>
      </c>
      <c r="F158" s="54">
        <v>58.970001220703125</v>
      </c>
      <c r="G158" s="56">
        <v>466.17999267578125</v>
      </c>
    </row>
    <row r="159" spans="1:7">
      <c r="A159" s="53" t="s">
        <v>353</v>
      </c>
      <c r="B159" s="53" t="s">
        <v>146</v>
      </c>
      <c r="C159" s="53" t="s">
        <v>43</v>
      </c>
      <c r="D159" s="53" t="s">
        <v>154</v>
      </c>
      <c r="E159" s="53" t="s">
        <v>45</v>
      </c>
      <c r="F159" s="54">
        <v>44096.44059753418</v>
      </c>
      <c r="G159" s="56">
        <v>37600.460418701172</v>
      </c>
    </row>
    <row r="160" spans="1:7">
      <c r="A160" s="53" t="s">
        <v>353</v>
      </c>
      <c r="B160" s="53" t="s">
        <v>146</v>
      </c>
      <c r="C160" s="53" t="s">
        <v>43</v>
      </c>
      <c r="D160" s="53" t="s">
        <v>290</v>
      </c>
      <c r="E160" s="53" t="s">
        <v>45</v>
      </c>
      <c r="F160" s="54">
        <v>38062.669921875</v>
      </c>
      <c r="G160" s="56">
        <v>104680</v>
      </c>
    </row>
    <row r="161" spans="1:7">
      <c r="A161" s="53" t="s">
        <v>353</v>
      </c>
      <c r="B161" s="53" t="s">
        <v>146</v>
      </c>
      <c r="C161" s="53" t="s">
        <v>43</v>
      </c>
      <c r="D161" s="53" t="s">
        <v>155</v>
      </c>
      <c r="E161" s="53" t="s">
        <v>45</v>
      </c>
      <c r="F161" s="54">
        <v>512390.73059082031</v>
      </c>
      <c r="G161" s="56">
        <v>1100498.8813476563</v>
      </c>
    </row>
    <row r="162" spans="1:7">
      <c r="A162" s="53" t="s">
        <v>353</v>
      </c>
      <c r="B162" s="53" t="s">
        <v>146</v>
      </c>
      <c r="C162" s="53" t="s">
        <v>43</v>
      </c>
      <c r="D162" s="53" t="s">
        <v>157</v>
      </c>
      <c r="E162" s="53" t="s">
        <v>135</v>
      </c>
      <c r="F162" s="54">
        <v>25005</v>
      </c>
      <c r="G162" s="56">
        <v>78453.796875</v>
      </c>
    </row>
    <row r="163" spans="1:7">
      <c r="A163" s="53" t="s">
        <v>353</v>
      </c>
      <c r="B163" s="53" t="s">
        <v>146</v>
      </c>
      <c r="C163" s="53" t="s">
        <v>43</v>
      </c>
      <c r="D163" s="53" t="s">
        <v>157</v>
      </c>
      <c r="E163" s="53" t="s">
        <v>95</v>
      </c>
      <c r="F163" s="54">
        <v>10703.339965820313</v>
      </c>
      <c r="G163" s="56">
        <v>49331.030029296875</v>
      </c>
    </row>
    <row r="164" spans="1:7">
      <c r="A164" s="53" t="s">
        <v>353</v>
      </c>
      <c r="B164" s="53" t="s">
        <v>146</v>
      </c>
      <c r="C164" s="53" t="s">
        <v>43</v>
      </c>
      <c r="D164" s="53" t="s">
        <v>157</v>
      </c>
      <c r="E164" s="53" t="s">
        <v>45</v>
      </c>
      <c r="F164" s="54">
        <v>61344.891166687012</v>
      </c>
      <c r="G164" s="56">
        <v>214701.81298828125</v>
      </c>
    </row>
    <row r="165" spans="1:7">
      <c r="A165" s="53" t="s">
        <v>353</v>
      </c>
      <c r="B165" s="53" t="s">
        <v>146</v>
      </c>
      <c r="C165" s="53" t="s">
        <v>43</v>
      </c>
      <c r="D165" s="53" t="s">
        <v>158</v>
      </c>
      <c r="E165" s="53" t="s">
        <v>45</v>
      </c>
      <c r="F165" s="54">
        <v>474.81998825073242</v>
      </c>
      <c r="G165" s="56">
        <v>2179.7599945068359</v>
      </c>
    </row>
    <row r="166" spans="1:7">
      <c r="A166" s="53" t="s">
        <v>353</v>
      </c>
      <c r="B166" s="53" t="s">
        <v>146</v>
      </c>
      <c r="C166" s="53" t="s">
        <v>43</v>
      </c>
      <c r="D166" s="53" t="s">
        <v>65</v>
      </c>
      <c r="E166" s="53" t="s">
        <v>45</v>
      </c>
      <c r="F166" s="54">
        <v>245317.1474609375</v>
      </c>
      <c r="G166" s="56">
        <v>395011.48828125</v>
      </c>
    </row>
    <row r="167" spans="1:7">
      <c r="A167" s="53" t="s">
        <v>353</v>
      </c>
      <c r="B167" s="53" t="s">
        <v>146</v>
      </c>
      <c r="C167" s="53" t="s">
        <v>43</v>
      </c>
      <c r="D167" s="53" t="s">
        <v>291</v>
      </c>
      <c r="E167" s="53" t="s">
        <v>45</v>
      </c>
      <c r="F167" s="54">
        <v>3991.64990234375</v>
      </c>
      <c r="G167" s="56">
        <v>42720</v>
      </c>
    </row>
    <row r="168" spans="1:7">
      <c r="A168" s="53" t="s">
        <v>353</v>
      </c>
      <c r="B168" s="53" t="s">
        <v>146</v>
      </c>
      <c r="C168" s="53" t="s">
        <v>43</v>
      </c>
      <c r="D168" s="53" t="s">
        <v>188</v>
      </c>
      <c r="E168" s="53" t="s">
        <v>45</v>
      </c>
      <c r="F168" s="54">
        <v>1462.0199890136719</v>
      </c>
      <c r="G168" s="56">
        <v>6362.3900146484375</v>
      </c>
    </row>
    <row r="169" spans="1:7" ht="15.75" thickBot="1">
      <c r="A169" s="38" t="s">
        <v>353</v>
      </c>
      <c r="B169" s="39"/>
      <c r="C169" s="39"/>
      <c r="D169" s="39"/>
      <c r="E169" s="39"/>
      <c r="F169" s="39">
        <f>SUM(F149:F168)</f>
        <v>1922518.3694972992</v>
      </c>
      <c r="G169" s="40">
        <f>SUM(G149:G168)</f>
        <v>4061257.1927261353</v>
      </c>
    </row>
    <row r="170" spans="1:7">
      <c r="A170" s="53" t="s">
        <v>363</v>
      </c>
      <c r="B170" s="53" t="s">
        <v>146</v>
      </c>
      <c r="C170" s="53" t="s">
        <v>43</v>
      </c>
      <c r="D170" s="53" t="s">
        <v>151</v>
      </c>
      <c r="E170" s="53" t="s">
        <v>45</v>
      </c>
      <c r="F170" s="54">
        <v>153099.06044769287</v>
      </c>
      <c r="G170" s="56">
        <v>404950.66687774658</v>
      </c>
    </row>
    <row r="171" spans="1:7">
      <c r="A171" s="53" t="s">
        <v>363</v>
      </c>
      <c r="B171" s="53" t="s">
        <v>146</v>
      </c>
      <c r="C171" s="53" t="s">
        <v>43</v>
      </c>
      <c r="D171" s="53" t="s">
        <v>48</v>
      </c>
      <c r="E171" s="53" t="s">
        <v>45</v>
      </c>
      <c r="F171" s="54">
        <v>56436.5302734375</v>
      </c>
      <c r="G171" s="56">
        <v>130387.6416015625</v>
      </c>
    </row>
    <row r="172" spans="1:7">
      <c r="A172" s="53" t="s">
        <v>363</v>
      </c>
      <c r="B172" s="53" t="s">
        <v>146</v>
      </c>
      <c r="C172" s="53" t="s">
        <v>43</v>
      </c>
      <c r="D172" s="53" t="s">
        <v>50</v>
      </c>
      <c r="E172" s="53" t="s">
        <v>45</v>
      </c>
      <c r="F172" s="54">
        <v>95946.850540161133</v>
      </c>
      <c r="G172" s="56">
        <v>177564.45812988281</v>
      </c>
    </row>
    <row r="173" spans="1:7">
      <c r="A173" s="53" t="s">
        <v>363</v>
      </c>
      <c r="B173" s="53" t="s">
        <v>146</v>
      </c>
      <c r="C173" s="53" t="s">
        <v>43</v>
      </c>
      <c r="D173" s="53" t="s">
        <v>51</v>
      </c>
      <c r="E173" s="53" t="s">
        <v>45</v>
      </c>
      <c r="F173" s="54">
        <v>23990.740234375</v>
      </c>
      <c r="G173" s="56">
        <v>69034.59375</v>
      </c>
    </row>
    <row r="174" spans="1:7">
      <c r="A174" s="53" t="s">
        <v>363</v>
      </c>
      <c r="B174" s="53" t="s">
        <v>146</v>
      </c>
      <c r="C174" s="53" t="s">
        <v>43</v>
      </c>
      <c r="D174" s="53" t="s">
        <v>149</v>
      </c>
      <c r="E174" s="53" t="s">
        <v>45</v>
      </c>
      <c r="F174" s="54">
        <v>98662.890625</v>
      </c>
      <c r="G174" s="56">
        <v>80722.5390625</v>
      </c>
    </row>
    <row r="175" spans="1:7">
      <c r="A175" s="53" t="s">
        <v>363</v>
      </c>
      <c r="B175" s="53" t="s">
        <v>146</v>
      </c>
      <c r="C175" s="53" t="s">
        <v>43</v>
      </c>
      <c r="D175" s="53" t="s">
        <v>364</v>
      </c>
      <c r="E175" s="53" t="s">
        <v>45</v>
      </c>
      <c r="F175" s="54">
        <v>56.700000762939453</v>
      </c>
      <c r="G175" s="56">
        <v>152</v>
      </c>
    </row>
    <row r="176" spans="1:7">
      <c r="A176" s="53" t="s">
        <v>363</v>
      </c>
      <c r="B176" s="53" t="s">
        <v>146</v>
      </c>
      <c r="C176" s="53" t="s">
        <v>43</v>
      </c>
      <c r="D176" s="53" t="s">
        <v>54</v>
      </c>
      <c r="E176" s="53" t="s">
        <v>45</v>
      </c>
      <c r="F176" s="54">
        <v>62122.770370483398</v>
      </c>
      <c r="G176" s="56">
        <v>168950.94478607178</v>
      </c>
    </row>
    <row r="177" spans="1:7">
      <c r="A177" s="53" t="s">
        <v>363</v>
      </c>
      <c r="B177" s="53" t="s">
        <v>146</v>
      </c>
      <c r="C177" s="53" t="s">
        <v>43</v>
      </c>
      <c r="D177" s="53" t="s">
        <v>56</v>
      </c>
      <c r="E177" s="53" t="s">
        <v>45</v>
      </c>
      <c r="F177" s="54">
        <v>43619.419921875</v>
      </c>
      <c r="G177" s="56">
        <v>119965.37109375</v>
      </c>
    </row>
    <row r="178" spans="1:7">
      <c r="A178" s="53" t="s">
        <v>363</v>
      </c>
      <c r="B178" s="53" t="s">
        <v>146</v>
      </c>
      <c r="C178" s="53" t="s">
        <v>43</v>
      </c>
      <c r="D178" s="53" t="s">
        <v>44</v>
      </c>
      <c r="E178" s="53" t="s">
        <v>45</v>
      </c>
      <c r="F178" s="54">
        <v>25667.350325584412</v>
      </c>
      <c r="G178" s="56">
        <v>84197.5380859375</v>
      </c>
    </row>
    <row r="179" spans="1:7">
      <c r="A179" s="53" t="s">
        <v>363</v>
      </c>
      <c r="B179" s="53" t="s">
        <v>146</v>
      </c>
      <c r="C179" s="53" t="s">
        <v>43</v>
      </c>
      <c r="D179" s="53" t="s">
        <v>152</v>
      </c>
      <c r="E179" s="53" t="s">
        <v>45</v>
      </c>
      <c r="F179" s="54">
        <v>51125.390625</v>
      </c>
      <c r="G179" s="56">
        <v>110076.83984375</v>
      </c>
    </row>
    <row r="180" spans="1:7">
      <c r="A180" s="53" t="s">
        <v>363</v>
      </c>
      <c r="B180" s="53" t="s">
        <v>146</v>
      </c>
      <c r="C180" s="53" t="s">
        <v>43</v>
      </c>
      <c r="D180" s="53" t="s">
        <v>154</v>
      </c>
      <c r="E180" s="53" t="s">
        <v>45</v>
      </c>
      <c r="F180" s="54">
        <v>128730.25042724609</v>
      </c>
      <c r="G180" s="56">
        <v>140173.47021484375</v>
      </c>
    </row>
    <row r="181" spans="1:7">
      <c r="A181" s="53" t="s">
        <v>363</v>
      </c>
      <c r="B181" s="53" t="s">
        <v>146</v>
      </c>
      <c r="C181" s="53" t="s">
        <v>43</v>
      </c>
      <c r="D181" s="53" t="s">
        <v>155</v>
      </c>
      <c r="E181" s="53" t="s">
        <v>45</v>
      </c>
      <c r="F181" s="54">
        <v>101385.73156738281</v>
      </c>
      <c r="G181" s="56">
        <v>189082.36962890625</v>
      </c>
    </row>
    <row r="182" spans="1:7">
      <c r="A182" s="53" t="s">
        <v>363</v>
      </c>
      <c r="B182" s="53" t="s">
        <v>146</v>
      </c>
      <c r="C182" s="53" t="s">
        <v>43</v>
      </c>
      <c r="D182" s="53" t="s">
        <v>251</v>
      </c>
      <c r="E182" s="53" t="s">
        <v>45</v>
      </c>
      <c r="F182" s="54">
        <v>23413.349609375</v>
      </c>
      <c r="G182" s="56">
        <v>30669.150390625</v>
      </c>
    </row>
    <row r="183" spans="1:7">
      <c r="A183" s="53" t="s">
        <v>363</v>
      </c>
      <c r="B183" s="53" t="s">
        <v>146</v>
      </c>
      <c r="C183" s="53" t="s">
        <v>43</v>
      </c>
      <c r="D183" s="53" t="s">
        <v>157</v>
      </c>
      <c r="E183" s="53" t="s">
        <v>135</v>
      </c>
      <c r="F183" s="54">
        <v>49905.62109375</v>
      </c>
      <c r="G183" s="56">
        <v>156907.59375</v>
      </c>
    </row>
    <row r="184" spans="1:7">
      <c r="A184" s="53" t="s">
        <v>363</v>
      </c>
      <c r="B184" s="53" t="s">
        <v>146</v>
      </c>
      <c r="C184" s="53" t="s">
        <v>43</v>
      </c>
      <c r="D184" s="53" t="s">
        <v>157</v>
      </c>
      <c r="E184" s="53" t="s">
        <v>45</v>
      </c>
      <c r="F184" s="54">
        <v>56331.028489112854</v>
      </c>
      <c r="G184" s="56">
        <v>225003.80051422119</v>
      </c>
    </row>
    <row r="185" spans="1:7">
      <c r="A185" s="53" t="s">
        <v>363</v>
      </c>
      <c r="B185" s="53" t="s">
        <v>146</v>
      </c>
      <c r="C185" s="53" t="s">
        <v>43</v>
      </c>
      <c r="D185" s="53" t="s">
        <v>158</v>
      </c>
      <c r="E185" s="53" t="s">
        <v>45</v>
      </c>
      <c r="F185" s="54">
        <v>1358.1599731445312</v>
      </c>
      <c r="G185" s="56">
        <v>9698.330078125</v>
      </c>
    </row>
    <row r="186" spans="1:7">
      <c r="A186" s="53" t="s">
        <v>363</v>
      </c>
      <c r="B186" s="53" t="s">
        <v>146</v>
      </c>
      <c r="C186" s="53" t="s">
        <v>43</v>
      </c>
      <c r="D186" s="53" t="s">
        <v>65</v>
      </c>
      <c r="E186" s="53" t="s">
        <v>45</v>
      </c>
      <c r="F186" s="54">
        <v>100127.880859375</v>
      </c>
      <c r="G186" s="56">
        <v>169376.69921875</v>
      </c>
    </row>
    <row r="187" spans="1:7">
      <c r="A187" s="53" t="s">
        <v>363</v>
      </c>
      <c r="B187" s="53" t="s">
        <v>146</v>
      </c>
      <c r="C187" s="53" t="s">
        <v>43</v>
      </c>
      <c r="D187" s="53" t="s">
        <v>291</v>
      </c>
      <c r="E187" s="53" t="s">
        <v>45</v>
      </c>
      <c r="F187" s="54">
        <v>1995.8299560546875</v>
      </c>
      <c r="G187" s="56">
        <v>22000</v>
      </c>
    </row>
    <row r="188" spans="1:7">
      <c r="A188" s="53" t="s">
        <v>363</v>
      </c>
      <c r="B188" s="53" t="s">
        <v>146</v>
      </c>
      <c r="C188" s="53" t="s">
        <v>43</v>
      </c>
      <c r="D188" s="53" t="s">
        <v>188</v>
      </c>
      <c r="E188" s="53" t="s">
        <v>45</v>
      </c>
      <c r="F188" s="54">
        <v>135.6300048828125</v>
      </c>
      <c r="G188" s="56">
        <v>354</v>
      </c>
    </row>
    <row r="189" spans="1:7" ht="15.75" thickBot="1">
      <c r="A189" s="38" t="s">
        <v>363</v>
      </c>
      <c r="B189" s="39"/>
      <c r="C189" s="39"/>
      <c r="D189" s="39"/>
      <c r="E189" s="39"/>
      <c r="F189" s="39">
        <f>SUM(F170:F188)</f>
        <v>1074111.185344696</v>
      </c>
      <c r="G189" s="40">
        <f>SUM(G170:G188)</f>
        <v>2289268.0070266724</v>
      </c>
    </row>
    <row r="190" spans="1:7">
      <c r="A190" s="53" t="s">
        <v>373</v>
      </c>
      <c r="B190" s="53" t="s">
        <v>146</v>
      </c>
      <c r="C190" s="53" t="s">
        <v>43</v>
      </c>
      <c r="D190" s="53" t="s">
        <v>151</v>
      </c>
      <c r="E190" s="53" t="s">
        <v>45</v>
      </c>
      <c r="F190" s="54">
        <v>515258.4880065918</v>
      </c>
      <c r="G190" s="56">
        <v>1538944.5432739258</v>
      </c>
    </row>
    <row r="191" spans="1:7">
      <c r="A191" s="53" t="s">
        <v>373</v>
      </c>
      <c r="B191" s="53" t="s">
        <v>146</v>
      </c>
      <c r="C191" s="53" t="s">
        <v>43</v>
      </c>
      <c r="D191" s="53" t="s">
        <v>50</v>
      </c>
      <c r="E191" s="53" t="s">
        <v>45</v>
      </c>
      <c r="F191" s="54">
        <v>62328.009868621826</v>
      </c>
      <c r="G191" s="56">
        <v>125364.47143554687</v>
      </c>
    </row>
    <row r="192" spans="1:7">
      <c r="A192" s="53" t="s">
        <v>373</v>
      </c>
      <c r="B192" s="53" t="s">
        <v>146</v>
      </c>
      <c r="C192" s="53" t="s">
        <v>43</v>
      </c>
      <c r="D192" s="53" t="s">
        <v>330</v>
      </c>
      <c r="E192" s="53" t="s">
        <v>95</v>
      </c>
      <c r="F192" s="54">
        <v>8278.1396484375</v>
      </c>
      <c r="G192" s="56">
        <v>30250</v>
      </c>
    </row>
    <row r="193" spans="1:7">
      <c r="A193" s="53" t="s">
        <v>373</v>
      </c>
      <c r="B193" s="53" t="s">
        <v>146</v>
      </c>
      <c r="C193" s="53" t="s">
        <v>43</v>
      </c>
      <c r="D193" s="53" t="s">
        <v>51</v>
      </c>
      <c r="E193" s="53" t="s">
        <v>45</v>
      </c>
      <c r="F193" s="54">
        <v>6205.2001953125</v>
      </c>
      <c r="G193" s="56">
        <v>20520</v>
      </c>
    </row>
    <row r="194" spans="1:7">
      <c r="A194" s="53" t="s">
        <v>373</v>
      </c>
      <c r="B194" s="53" t="s">
        <v>146</v>
      </c>
      <c r="C194" s="53" t="s">
        <v>43</v>
      </c>
      <c r="D194" s="53" t="s">
        <v>149</v>
      </c>
      <c r="E194" s="53" t="s">
        <v>45</v>
      </c>
      <c r="F194" s="54">
        <v>174571.33056640625</v>
      </c>
      <c r="G194" s="56">
        <v>161726.1298828125</v>
      </c>
    </row>
    <row r="195" spans="1:7">
      <c r="A195" s="53" t="s">
        <v>373</v>
      </c>
      <c r="B195" s="53" t="s">
        <v>146</v>
      </c>
      <c r="C195" s="53" t="s">
        <v>43</v>
      </c>
      <c r="D195" s="53" t="s">
        <v>54</v>
      </c>
      <c r="E195" s="53" t="s">
        <v>45</v>
      </c>
      <c r="F195" s="54">
        <v>175669.95053100586</v>
      </c>
      <c r="G195" s="56">
        <v>451020.92993164062</v>
      </c>
    </row>
    <row r="196" spans="1:7">
      <c r="A196" s="53" t="s">
        <v>373</v>
      </c>
      <c r="B196" s="53" t="s">
        <v>146</v>
      </c>
      <c r="C196" s="53" t="s">
        <v>43</v>
      </c>
      <c r="D196" s="53" t="s">
        <v>56</v>
      </c>
      <c r="E196" s="53" t="s">
        <v>45</v>
      </c>
      <c r="F196" s="54">
        <v>24702.840545654297</v>
      </c>
      <c r="G196" s="56">
        <v>60179.3984375</v>
      </c>
    </row>
    <row r="197" spans="1:7">
      <c r="A197" s="53" t="s">
        <v>373</v>
      </c>
      <c r="B197" s="53" t="s">
        <v>146</v>
      </c>
      <c r="C197" s="53" t="s">
        <v>43</v>
      </c>
      <c r="D197" s="53" t="s">
        <v>152</v>
      </c>
      <c r="E197" s="53" t="s">
        <v>45</v>
      </c>
      <c r="F197" s="54">
        <v>52346.44140625</v>
      </c>
      <c r="G197" s="56">
        <v>78159.4404296875</v>
      </c>
    </row>
    <row r="198" spans="1:7">
      <c r="A198" s="53" t="s">
        <v>373</v>
      </c>
      <c r="B198" s="53" t="s">
        <v>146</v>
      </c>
      <c r="C198" s="53" t="s">
        <v>43</v>
      </c>
      <c r="D198" s="53" t="s">
        <v>153</v>
      </c>
      <c r="E198" s="53" t="s">
        <v>45</v>
      </c>
      <c r="F198" s="54">
        <v>8.1599998474121094</v>
      </c>
      <c r="G198" s="56">
        <v>177.91000366210937</v>
      </c>
    </row>
    <row r="199" spans="1:7">
      <c r="A199" s="53" t="s">
        <v>373</v>
      </c>
      <c r="B199" s="53" t="s">
        <v>146</v>
      </c>
      <c r="C199" s="53" t="s">
        <v>43</v>
      </c>
      <c r="D199" s="53" t="s">
        <v>154</v>
      </c>
      <c r="E199" s="53" t="s">
        <v>45</v>
      </c>
      <c r="F199" s="54">
        <v>82919.579498291016</v>
      </c>
      <c r="G199" s="56">
        <v>130125.65972900391</v>
      </c>
    </row>
    <row r="200" spans="1:7">
      <c r="A200" s="53" t="s">
        <v>373</v>
      </c>
      <c r="B200" s="53" t="s">
        <v>146</v>
      </c>
      <c r="C200" s="53" t="s">
        <v>43</v>
      </c>
      <c r="D200" s="53" t="s">
        <v>290</v>
      </c>
      <c r="E200" s="53" t="s">
        <v>45</v>
      </c>
      <c r="F200" s="54">
        <v>19198.490310668945</v>
      </c>
      <c r="G200" s="56">
        <v>95505.75</v>
      </c>
    </row>
    <row r="201" spans="1:7">
      <c r="A201" s="53" t="s">
        <v>373</v>
      </c>
      <c r="B201" s="53" t="s">
        <v>146</v>
      </c>
      <c r="C201" s="53" t="s">
        <v>43</v>
      </c>
      <c r="D201" s="53" t="s">
        <v>155</v>
      </c>
      <c r="E201" s="53" t="s">
        <v>45</v>
      </c>
      <c r="F201" s="54">
        <v>234138.279296875</v>
      </c>
      <c r="G201" s="56">
        <v>453284.68884277344</v>
      </c>
    </row>
    <row r="202" spans="1:7">
      <c r="A202" s="53" t="s">
        <v>373</v>
      </c>
      <c r="B202" s="53" t="s">
        <v>146</v>
      </c>
      <c r="C202" s="53" t="s">
        <v>43</v>
      </c>
      <c r="D202" s="53" t="s">
        <v>251</v>
      </c>
      <c r="E202" s="53" t="s">
        <v>45</v>
      </c>
      <c r="F202" s="54">
        <v>4572.9599609375</v>
      </c>
      <c r="G202" s="56">
        <v>11593.7802734375</v>
      </c>
    </row>
    <row r="203" spans="1:7">
      <c r="A203" s="53" t="s">
        <v>373</v>
      </c>
      <c r="B203" s="53" t="s">
        <v>146</v>
      </c>
      <c r="C203" s="53" t="s">
        <v>43</v>
      </c>
      <c r="D203" s="53" t="s">
        <v>156</v>
      </c>
      <c r="E203" s="53" t="s">
        <v>95</v>
      </c>
      <c r="F203" s="54">
        <v>80</v>
      </c>
      <c r="G203" s="56">
        <v>274.39999389648437</v>
      </c>
    </row>
    <row r="204" spans="1:7">
      <c r="A204" s="53" t="s">
        <v>373</v>
      </c>
      <c r="B204" s="53" t="s">
        <v>146</v>
      </c>
      <c r="C204" s="53" t="s">
        <v>43</v>
      </c>
      <c r="D204" s="53" t="s">
        <v>157</v>
      </c>
      <c r="E204" s="53" t="s">
        <v>135</v>
      </c>
      <c r="F204" s="54">
        <v>49895.66015625</v>
      </c>
      <c r="G204" s="56">
        <v>145439</v>
      </c>
    </row>
    <row r="205" spans="1:7">
      <c r="A205" s="53" t="s">
        <v>373</v>
      </c>
      <c r="B205" s="53" t="s">
        <v>146</v>
      </c>
      <c r="C205" s="53" t="s">
        <v>43</v>
      </c>
      <c r="D205" s="53" t="s">
        <v>157</v>
      </c>
      <c r="E205" s="53" t="s">
        <v>45</v>
      </c>
      <c r="F205" s="54">
        <v>87657.911196708679</v>
      </c>
      <c r="G205" s="56">
        <v>278289.73974609375</v>
      </c>
    </row>
    <row r="206" spans="1:7">
      <c r="A206" s="53" t="s">
        <v>373</v>
      </c>
      <c r="B206" s="53" t="s">
        <v>146</v>
      </c>
      <c r="C206" s="53" t="s">
        <v>43</v>
      </c>
      <c r="D206" s="53" t="s">
        <v>158</v>
      </c>
      <c r="E206" s="53" t="s">
        <v>45</v>
      </c>
      <c r="F206" s="54">
        <v>150.13999938964844</v>
      </c>
      <c r="G206" s="56">
        <v>10600</v>
      </c>
    </row>
    <row r="207" spans="1:7">
      <c r="A207" s="53" t="s">
        <v>373</v>
      </c>
      <c r="B207" s="53" t="s">
        <v>146</v>
      </c>
      <c r="C207" s="53" t="s">
        <v>43</v>
      </c>
      <c r="D207" s="53" t="s">
        <v>65</v>
      </c>
      <c r="E207" s="53" t="s">
        <v>45</v>
      </c>
      <c r="F207" s="54">
        <v>216690.4619140625</v>
      </c>
      <c r="G207" s="56">
        <v>297236.421875</v>
      </c>
    </row>
    <row r="208" spans="1:7">
      <c r="A208" s="53" t="s">
        <v>373</v>
      </c>
      <c r="B208" s="53" t="s">
        <v>146</v>
      </c>
      <c r="C208" s="53" t="s">
        <v>43</v>
      </c>
      <c r="D208" s="53" t="s">
        <v>291</v>
      </c>
      <c r="E208" s="53" t="s">
        <v>45</v>
      </c>
      <c r="F208" s="54">
        <v>3991.64990234375</v>
      </c>
      <c r="G208" s="56">
        <v>44160</v>
      </c>
    </row>
    <row r="209" spans="1:7">
      <c r="A209" s="53" t="s">
        <v>373</v>
      </c>
      <c r="B209" s="53" t="s">
        <v>146</v>
      </c>
      <c r="C209" s="53" t="s">
        <v>43</v>
      </c>
      <c r="D209" s="53" t="s">
        <v>188</v>
      </c>
      <c r="E209" s="53" t="s">
        <v>95</v>
      </c>
      <c r="F209" s="54">
        <v>88</v>
      </c>
      <c r="G209" s="56">
        <v>283.10999393463135</v>
      </c>
    </row>
    <row r="210" spans="1:7">
      <c r="A210" s="53" t="s">
        <v>373</v>
      </c>
      <c r="B210" s="53" t="s">
        <v>146</v>
      </c>
      <c r="C210" s="53" t="s">
        <v>43</v>
      </c>
      <c r="D210" s="53" t="s">
        <v>188</v>
      </c>
      <c r="E210" s="53" t="s">
        <v>45</v>
      </c>
      <c r="F210" s="54">
        <v>101.55999755859375</v>
      </c>
      <c r="G210" s="56">
        <v>664.97998046875</v>
      </c>
    </row>
    <row r="211" spans="1:7" ht="15.75" thickBot="1">
      <c r="A211" s="38" t="s">
        <v>373</v>
      </c>
      <c r="B211" s="39"/>
      <c r="C211" s="39"/>
      <c r="D211" s="39"/>
      <c r="E211" s="39"/>
      <c r="F211" s="39">
        <f>SUM(F190:F210)</f>
        <v>1718853.2530012131</v>
      </c>
      <c r="G211" s="40">
        <f>SUM(G190:G210)</f>
        <v>3933800.3538293839</v>
      </c>
    </row>
    <row r="212" spans="1:7">
      <c r="A212" s="53" t="s">
        <v>380</v>
      </c>
      <c r="B212" s="53" t="s">
        <v>146</v>
      </c>
      <c r="C212" s="53" t="s">
        <v>43</v>
      </c>
      <c r="D212" s="53" t="s">
        <v>55</v>
      </c>
      <c r="E212" s="53" t="s">
        <v>45</v>
      </c>
      <c r="F212" s="54">
        <v>1779.010009765625</v>
      </c>
      <c r="G212" s="56">
        <v>6153</v>
      </c>
    </row>
    <row r="213" spans="1:7">
      <c r="A213" s="53" t="s">
        <v>380</v>
      </c>
      <c r="B213" s="53" t="s">
        <v>146</v>
      </c>
      <c r="C213" s="53" t="s">
        <v>43</v>
      </c>
      <c r="D213" s="53" t="s">
        <v>255</v>
      </c>
      <c r="E213" s="53" t="s">
        <v>45</v>
      </c>
      <c r="F213" s="54">
        <v>24494.23046875</v>
      </c>
      <c r="G213" s="56">
        <v>37800</v>
      </c>
    </row>
    <row r="214" spans="1:7">
      <c r="A214" s="53" t="s">
        <v>380</v>
      </c>
      <c r="B214" s="53" t="s">
        <v>146</v>
      </c>
      <c r="C214" s="53" t="s">
        <v>43</v>
      </c>
      <c r="D214" s="53" t="s">
        <v>151</v>
      </c>
      <c r="E214" s="53" t="s">
        <v>45</v>
      </c>
      <c r="F214" s="54">
        <v>553716.62109375</v>
      </c>
      <c r="G214" s="56">
        <v>1386488.568359375</v>
      </c>
    </row>
    <row r="215" spans="1:7">
      <c r="A215" s="53" t="s">
        <v>380</v>
      </c>
      <c r="B215" s="53" t="s">
        <v>146</v>
      </c>
      <c r="C215" s="53" t="s">
        <v>43</v>
      </c>
      <c r="D215" s="53" t="s">
        <v>48</v>
      </c>
      <c r="E215" s="53" t="s">
        <v>45</v>
      </c>
      <c r="F215" s="54">
        <v>187607.94104003906</v>
      </c>
      <c r="G215" s="56">
        <v>512295.35205078125</v>
      </c>
    </row>
    <row r="216" spans="1:7">
      <c r="A216" s="53" t="s">
        <v>380</v>
      </c>
      <c r="B216" s="53" t="s">
        <v>146</v>
      </c>
      <c r="C216" s="53" t="s">
        <v>43</v>
      </c>
      <c r="D216" s="53" t="s">
        <v>50</v>
      </c>
      <c r="E216" s="53" t="s">
        <v>45</v>
      </c>
      <c r="F216" s="54">
        <v>70281.83073425293</v>
      </c>
      <c r="G216" s="56">
        <v>188179.8388671875</v>
      </c>
    </row>
    <row r="217" spans="1:7">
      <c r="A217" s="53" t="s">
        <v>380</v>
      </c>
      <c r="B217" s="53" t="s">
        <v>146</v>
      </c>
      <c r="C217" s="53" t="s">
        <v>43</v>
      </c>
      <c r="D217" s="53" t="s">
        <v>330</v>
      </c>
      <c r="E217" s="53" t="s">
        <v>45</v>
      </c>
      <c r="F217" s="54">
        <v>10977.0400390625</v>
      </c>
      <c r="G217" s="56">
        <v>41750</v>
      </c>
    </row>
    <row r="218" spans="1:7">
      <c r="A218" s="53" t="s">
        <v>380</v>
      </c>
      <c r="B218" s="53" t="s">
        <v>146</v>
      </c>
      <c r="C218" s="53" t="s">
        <v>43</v>
      </c>
      <c r="D218" s="53" t="s">
        <v>51</v>
      </c>
      <c r="E218" s="53" t="s">
        <v>45</v>
      </c>
      <c r="F218" s="54">
        <v>25889.139892578125</v>
      </c>
      <c r="G218" s="56">
        <v>140022.4921875</v>
      </c>
    </row>
    <row r="219" spans="1:7">
      <c r="A219" s="53" t="s">
        <v>380</v>
      </c>
      <c r="B219" s="53" t="s">
        <v>146</v>
      </c>
      <c r="C219" s="53" t="s">
        <v>43</v>
      </c>
      <c r="D219" s="53" t="s">
        <v>149</v>
      </c>
      <c r="E219" s="53" t="s">
        <v>45</v>
      </c>
      <c r="F219" s="54">
        <v>72575.490234375</v>
      </c>
      <c r="G219" s="56">
        <v>64725</v>
      </c>
    </row>
    <row r="220" spans="1:7">
      <c r="A220" s="53" t="s">
        <v>380</v>
      </c>
      <c r="B220" s="53" t="s">
        <v>146</v>
      </c>
      <c r="C220" s="53" t="s">
        <v>43</v>
      </c>
      <c r="D220" s="53" t="s">
        <v>364</v>
      </c>
      <c r="E220" s="53" t="s">
        <v>45</v>
      </c>
      <c r="F220" s="54">
        <v>24494.23046875</v>
      </c>
      <c r="G220" s="56">
        <v>41712.94921875</v>
      </c>
    </row>
    <row r="221" spans="1:7">
      <c r="A221" s="53" t="s">
        <v>380</v>
      </c>
      <c r="B221" s="53" t="s">
        <v>146</v>
      </c>
      <c r="C221" s="53" t="s">
        <v>43</v>
      </c>
      <c r="D221" s="53" t="s">
        <v>54</v>
      </c>
      <c r="E221" s="53" t="s">
        <v>45</v>
      </c>
      <c r="F221" s="54">
        <v>120263.70043945312</v>
      </c>
      <c r="G221" s="56">
        <v>321122.45458984375</v>
      </c>
    </row>
    <row r="222" spans="1:7">
      <c r="A222" s="53" t="s">
        <v>380</v>
      </c>
      <c r="B222" s="53" t="s">
        <v>146</v>
      </c>
      <c r="C222" s="53" t="s">
        <v>43</v>
      </c>
      <c r="D222" s="53" t="s">
        <v>321</v>
      </c>
      <c r="E222" s="53" t="s">
        <v>45</v>
      </c>
      <c r="F222" s="54">
        <v>24945.919921875</v>
      </c>
      <c r="G222" s="56">
        <v>60220.390625</v>
      </c>
    </row>
    <row r="223" spans="1:7">
      <c r="A223" s="53" t="s">
        <v>380</v>
      </c>
      <c r="B223" s="53" t="s">
        <v>146</v>
      </c>
      <c r="C223" s="53" t="s">
        <v>43</v>
      </c>
      <c r="D223" s="53" t="s">
        <v>56</v>
      </c>
      <c r="E223" s="53" t="s">
        <v>45</v>
      </c>
      <c r="F223" s="54">
        <v>36214.8203125</v>
      </c>
      <c r="G223" s="56">
        <v>105866.66015625</v>
      </c>
    </row>
    <row r="224" spans="1:7">
      <c r="A224" s="53" t="s">
        <v>380</v>
      </c>
      <c r="B224" s="53" t="s">
        <v>146</v>
      </c>
      <c r="C224" s="53" t="s">
        <v>43</v>
      </c>
      <c r="D224" s="53" t="s">
        <v>147</v>
      </c>
      <c r="E224" s="53" t="s">
        <v>45</v>
      </c>
      <c r="F224" s="54">
        <v>38908.611083984375</v>
      </c>
      <c r="G224" s="56">
        <v>101101.16796875</v>
      </c>
    </row>
    <row r="225" spans="1:7">
      <c r="A225" s="53" t="s">
        <v>380</v>
      </c>
      <c r="B225" s="53" t="s">
        <v>146</v>
      </c>
      <c r="C225" s="53" t="s">
        <v>43</v>
      </c>
      <c r="D225" s="53" t="s">
        <v>152</v>
      </c>
      <c r="E225" s="53" t="s">
        <v>45</v>
      </c>
      <c r="F225" s="54">
        <v>221790.08203125</v>
      </c>
      <c r="G225" s="56">
        <v>392333.44921875</v>
      </c>
    </row>
    <row r="226" spans="1:7">
      <c r="A226" s="53" t="s">
        <v>380</v>
      </c>
      <c r="B226" s="53" t="s">
        <v>146</v>
      </c>
      <c r="C226" s="53" t="s">
        <v>43</v>
      </c>
      <c r="D226" s="53" t="s">
        <v>154</v>
      </c>
      <c r="E226" s="53" t="s">
        <v>45</v>
      </c>
      <c r="F226" s="54">
        <v>49155.820068359375</v>
      </c>
      <c r="G226" s="56">
        <v>76845.3095703125</v>
      </c>
    </row>
    <row r="227" spans="1:7">
      <c r="A227" s="53" t="s">
        <v>380</v>
      </c>
      <c r="B227" s="53" t="s">
        <v>146</v>
      </c>
      <c r="C227" s="53" t="s">
        <v>43</v>
      </c>
      <c r="D227" s="53" t="s">
        <v>290</v>
      </c>
      <c r="E227" s="53" t="s">
        <v>45</v>
      </c>
      <c r="F227" s="54">
        <v>19051.0703125</v>
      </c>
      <c r="G227" s="56">
        <v>95340</v>
      </c>
    </row>
    <row r="228" spans="1:7">
      <c r="A228" s="53" t="s">
        <v>380</v>
      </c>
      <c r="B228" s="53" t="s">
        <v>146</v>
      </c>
      <c r="C228" s="53" t="s">
        <v>43</v>
      </c>
      <c r="D228" s="53" t="s">
        <v>155</v>
      </c>
      <c r="E228" s="53" t="s">
        <v>45</v>
      </c>
      <c r="F228" s="54">
        <v>307678.9189453125</v>
      </c>
      <c r="G228" s="56">
        <v>570894.564453125</v>
      </c>
    </row>
    <row r="229" spans="1:7">
      <c r="A229" s="53" t="s">
        <v>380</v>
      </c>
      <c r="B229" s="53" t="s">
        <v>146</v>
      </c>
      <c r="C229" s="53" t="s">
        <v>43</v>
      </c>
      <c r="D229" s="53" t="s">
        <v>251</v>
      </c>
      <c r="E229" s="53" t="s">
        <v>45</v>
      </c>
      <c r="F229" s="54">
        <v>48935.701171875</v>
      </c>
      <c r="G229" s="56">
        <v>125684.5</v>
      </c>
    </row>
    <row r="230" spans="1:7">
      <c r="A230" s="53" t="s">
        <v>380</v>
      </c>
      <c r="B230" s="53" t="s">
        <v>146</v>
      </c>
      <c r="C230" s="53" t="s">
        <v>43</v>
      </c>
      <c r="D230" s="53" t="s">
        <v>157</v>
      </c>
      <c r="E230" s="53" t="s">
        <v>135</v>
      </c>
      <c r="F230" s="54">
        <v>24948.279296875</v>
      </c>
      <c r="G230" s="56">
        <v>70514.1015625</v>
      </c>
    </row>
    <row r="231" spans="1:7">
      <c r="A231" s="53" t="s">
        <v>380</v>
      </c>
      <c r="B231" s="53" t="s">
        <v>146</v>
      </c>
      <c r="C231" s="53" t="s">
        <v>43</v>
      </c>
      <c r="D231" s="53" t="s">
        <v>157</v>
      </c>
      <c r="E231" s="53" t="s">
        <v>95</v>
      </c>
      <c r="F231" s="54">
        <v>4364.8701171875</v>
      </c>
      <c r="G231" s="56">
        <v>18241.19921875</v>
      </c>
    </row>
    <row r="232" spans="1:7">
      <c r="A232" s="53" t="s">
        <v>380</v>
      </c>
      <c r="B232" s="53" t="s">
        <v>146</v>
      </c>
      <c r="C232" s="53" t="s">
        <v>43</v>
      </c>
      <c r="D232" s="53" t="s">
        <v>157</v>
      </c>
      <c r="E232" s="53" t="s">
        <v>45</v>
      </c>
      <c r="F232" s="54">
        <v>40744.379510879517</v>
      </c>
      <c r="G232" s="56">
        <v>141695.07116699219</v>
      </c>
    </row>
    <row r="233" spans="1:7">
      <c r="A233" s="53" t="s">
        <v>380</v>
      </c>
      <c r="B233" s="53" t="s">
        <v>146</v>
      </c>
      <c r="C233" s="53" t="s">
        <v>43</v>
      </c>
      <c r="D233" s="53" t="s">
        <v>65</v>
      </c>
      <c r="E233" s="53" t="s">
        <v>45</v>
      </c>
      <c r="F233" s="54">
        <v>233870.078125</v>
      </c>
      <c r="G233" s="56">
        <v>379677.767578125</v>
      </c>
    </row>
    <row r="234" spans="1:7">
      <c r="A234" s="53" t="s">
        <v>380</v>
      </c>
      <c r="B234" s="53" t="s">
        <v>146</v>
      </c>
      <c r="C234" s="53" t="s">
        <v>43</v>
      </c>
      <c r="D234" s="53" t="s">
        <v>188</v>
      </c>
      <c r="E234" s="53" t="s">
        <v>45</v>
      </c>
      <c r="F234" s="54">
        <v>656.22000122070313</v>
      </c>
      <c r="G234" s="56">
        <v>3298.75</v>
      </c>
    </row>
    <row r="235" spans="1:7" ht="15.75" thickBot="1">
      <c r="A235" s="38" t="s">
        <v>380</v>
      </c>
      <c r="B235" s="39"/>
      <c r="C235" s="39"/>
      <c r="D235" s="39"/>
      <c r="E235" s="39"/>
      <c r="F235" s="39">
        <f>SUM(F212:F234)</f>
        <v>2143344.0053195953</v>
      </c>
      <c r="G235" s="40">
        <f>SUM(G212:G234)</f>
        <v>4881962.5867919922</v>
      </c>
    </row>
    <row r="236" spans="1:7">
      <c r="A236" s="53" t="s">
        <v>384</v>
      </c>
      <c r="B236" s="53" t="s">
        <v>146</v>
      </c>
      <c r="C236" s="53" t="s">
        <v>43</v>
      </c>
      <c r="D236" s="53" t="s">
        <v>163</v>
      </c>
      <c r="E236" s="53" t="s">
        <v>45</v>
      </c>
      <c r="F236" s="54">
        <v>128.3699951171875</v>
      </c>
      <c r="G236" s="56">
        <v>614.1099853515625</v>
      </c>
    </row>
    <row r="237" spans="1:7">
      <c r="A237" s="53" t="s">
        <v>384</v>
      </c>
      <c r="B237" s="53" t="s">
        <v>146</v>
      </c>
      <c r="C237" s="53" t="s">
        <v>43</v>
      </c>
      <c r="D237" s="53" t="s">
        <v>55</v>
      </c>
      <c r="E237" s="53" t="s">
        <v>45</v>
      </c>
      <c r="F237" s="54">
        <v>317.70001220703125</v>
      </c>
      <c r="G237" s="56">
        <v>1704.969970703125</v>
      </c>
    </row>
    <row r="238" spans="1:7">
      <c r="A238" s="53" t="s">
        <v>384</v>
      </c>
      <c r="B238" s="53" t="s">
        <v>146</v>
      </c>
      <c r="C238" s="53" t="s">
        <v>43</v>
      </c>
      <c r="D238" s="53" t="s">
        <v>151</v>
      </c>
      <c r="E238" s="53" t="s">
        <v>45</v>
      </c>
      <c r="F238" s="54">
        <v>413955.4376373291</v>
      </c>
      <c r="G238" s="56">
        <v>1034317.2282714844</v>
      </c>
    </row>
    <row r="239" spans="1:7">
      <c r="A239" s="53" t="s">
        <v>384</v>
      </c>
      <c r="B239" s="53" t="s">
        <v>146</v>
      </c>
      <c r="C239" s="53" t="s">
        <v>43</v>
      </c>
      <c r="D239" s="53" t="s">
        <v>48</v>
      </c>
      <c r="E239" s="53" t="s">
        <v>45</v>
      </c>
      <c r="F239" s="54">
        <v>88331.499710083008</v>
      </c>
      <c r="G239" s="56">
        <v>229356.17395019531</v>
      </c>
    </row>
    <row r="240" spans="1:7">
      <c r="A240" s="53" t="s">
        <v>384</v>
      </c>
      <c r="B240" s="53" t="s">
        <v>146</v>
      </c>
      <c r="C240" s="53" t="s">
        <v>43</v>
      </c>
      <c r="D240" s="53" t="s">
        <v>50</v>
      </c>
      <c r="E240" s="53" t="s">
        <v>45</v>
      </c>
      <c r="F240" s="54">
        <v>93025.530181884766</v>
      </c>
      <c r="G240" s="56">
        <v>250658.67813110352</v>
      </c>
    </row>
    <row r="241" spans="1:7">
      <c r="A241" s="53" t="s">
        <v>384</v>
      </c>
      <c r="B241" s="53" t="s">
        <v>146</v>
      </c>
      <c r="C241" s="53" t="s">
        <v>43</v>
      </c>
      <c r="D241" s="53" t="s">
        <v>51</v>
      </c>
      <c r="E241" s="53" t="s">
        <v>45</v>
      </c>
      <c r="F241" s="54">
        <v>3825.679931640625</v>
      </c>
      <c r="G241" s="56">
        <v>17458.58984375</v>
      </c>
    </row>
    <row r="242" spans="1:7">
      <c r="A242" s="53" t="s">
        <v>384</v>
      </c>
      <c r="B242" s="53" t="s">
        <v>146</v>
      </c>
      <c r="C242" s="53" t="s">
        <v>43</v>
      </c>
      <c r="D242" s="53" t="s">
        <v>278</v>
      </c>
      <c r="E242" s="53" t="s">
        <v>78</v>
      </c>
      <c r="F242" s="54">
        <v>33.520000457763672</v>
      </c>
      <c r="G242" s="56">
        <v>75.900001525878906</v>
      </c>
    </row>
    <row r="243" spans="1:7">
      <c r="A243" s="53" t="s">
        <v>384</v>
      </c>
      <c r="B243" s="53" t="s">
        <v>146</v>
      </c>
      <c r="C243" s="53" t="s">
        <v>43</v>
      </c>
      <c r="D243" s="53" t="s">
        <v>54</v>
      </c>
      <c r="E243" s="53" t="s">
        <v>45</v>
      </c>
      <c r="F243" s="54">
        <v>78699.610343933105</v>
      </c>
      <c r="G243" s="56">
        <v>222141.87944030762</v>
      </c>
    </row>
    <row r="244" spans="1:7">
      <c r="A244" s="53" t="s">
        <v>384</v>
      </c>
      <c r="B244" s="53" t="s">
        <v>146</v>
      </c>
      <c r="C244" s="53" t="s">
        <v>43</v>
      </c>
      <c r="D244" s="53" t="s">
        <v>250</v>
      </c>
      <c r="E244" s="53" t="s">
        <v>45</v>
      </c>
      <c r="F244" s="54">
        <v>68.040000915527344</v>
      </c>
      <c r="G244" s="56">
        <v>544.04998779296875</v>
      </c>
    </row>
    <row r="245" spans="1:7">
      <c r="A245" s="53" t="s">
        <v>384</v>
      </c>
      <c r="B245" s="53" t="s">
        <v>146</v>
      </c>
      <c r="C245" s="53" t="s">
        <v>43</v>
      </c>
      <c r="D245" s="53" t="s">
        <v>56</v>
      </c>
      <c r="E245" s="53" t="s">
        <v>135</v>
      </c>
      <c r="F245" s="54">
        <v>24946.919921875</v>
      </c>
      <c r="G245" s="56">
        <v>57498.30078125</v>
      </c>
    </row>
    <row r="246" spans="1:7">
      <c r="A246" s="53" t="s">
        <v>384</v>
      </c>
      <c r="B246" s="53" t="s">
        <v>146</v>
      </c>
      <c r="C246" s="53" t="s">
        <v>43</v>
      </c>
      <c r="D246" s="53" t="s">
        <v>56</v>
      </c>
      <c r="E246" s="53" t="s">
        <v>45</v>
      </c>
      <c r="F246" s="54">
        <v>24740.430480957031</v>
      </c>
      <c r="G246" s="56">
        <v>75596.06103515625</v>
      </c>
    </row>
    <row r="247" spans="1:7">
      <c r="A247" s="53" t="s">
        <v>384</v>
      </c>
      <c r="B247" s="53" t="s">
        <v>146</v>
      </c>
      <c r="C247" s="53" t="s">
        <v>43</v>
      </c>
      <c r="D247" s="53" t="s">
        <v>44</v>
      </c>
      <c r="E247" s="53" t="s">
        <v>45</v>
      </c>
      <c r="F247" s="54">
        <v>4292.6597671508789</v>
      </c>
      <c r="G247" s="56">
        <v>12077.719970703125</v>
      </c>
    </row>
    <row r="248" spans="1:7">
      <c r="A248" s="53" t="s">
        <v>384</v>
      </c>
      <c r="B248" s="53" t="s">
        <v>146</v>
      </c>
      <c r="C248" s="53" t="s">
        <v>43</v>
      </c>
      <c r="D248" s="53" t="s">
        <v>152</v>
      </c>
      <c r="E248" s="53" t="s">
        <v>45</v>
      </c>
      <c r="F248" s="54">
        <v>59723.2802734375</v>
      </c>
      <c r="G248" s="56">
        <v>109683.162109375</v>
      </c>
    </row>
    <row r="249" spans="1:7">
      <c r="A249" s="53" t="s">
        <v>384</v>
      </c>
      <c r="B249" s="53" t="s">
        <v>146</v>
      </c>
      <c r="C249" s="53" t="s">
        <v>43</v>
      </c>
      <c r="D249" s="53" t="s">
        <v>153</v>
      </c>
      <c r="E249" s="53" t="s">
        <v>78</v>
      </c>
      <c r="F249" s="54">
        <v>207.38000202178955</v>
      </c>
      <c r="G249" s="56">
        <v>925.87000274658203</v>
      </c>
    </row>
    <row r="250" spans="1:7">
      <c r="A250" s="53" t="s">
        <v>384</v>
      </c>
      <c r="B250" s="53" t="s">
        <v>146</v>
      </c>
      <c r="C250" s="53" t="s">
        <v>43</v>
      </c>
      <c r="D250" s="53" t="s">
        <v>154</v>
      </c>
      <c r="E250" s="53" t="s">
        <v>45</v>
      </c>
      <c r="F250" s="54">
        <v>54854.981307983398</v>
      </c>
      <c r="G250" s="56">
        <v>95318.820724487305</v>
      </c>
    </row>
    <row r="251" spans="1:7">
      <c r="A251" s="53" t="s">
        <v>384</v>
      </c>
      <c r="B251" s="53" t="s">
        <v>146</v>
      </c>
      <c r="C251" s="53" t="s">
        <v>43</v>
      </c>
      <c r="D251" s="53" t="s">
        <v>290</v>
      </c>
      <c r="E251" s="53" t="s">
        <v>45</v>
      </c>
      <c r="F251" s="54">
        <v>19011.419921875</v>
      </c>
      <c r="G251" s="56">
        <v>91140</v>
      </c>
    </row>
    <row r="252" spans="1:7">
      <c r="A252" s="53" t="s">
        <v>384</v>
      </c>
      <c r="B252" s="53" t="s">
        <v>146</v>
      </c>
      <c r="C252" s="53" t="s">
        <v>43</v>
      </c>
      <c r="D252" s="53" t="s">
        <v>155</v>
      </c>
      <c r="E252" s="53" t="s">
        <v>45</v>
      </c>
      <c r="F252" s="54">
        <v>382507.85929870605</v>
      </c>
      <c r="G252" s="56">
        <v>803866.79306030273</v>
      </c>
    </row>
    <row r="253" spans="1:7">
      <c r="A253" s="53" t="s">
        <v>384</v>
      </c>
      <c r="B253" s="53" t="s">
        <v>146</v>
      </c>
      <c r="C253" s="53" t="s">
        <v>43</v>
      </c>
      <c r="D253" s="53" t="s">
        <v>156</v>
      </c>
      <c r="E253" s="53" t="s">
        <v>45</v>
      </c>
      <c r="F253" s="54">
        <v>81.650001525878906</v>
      </c>
      <c r="G253" s="56">
        <v>225</v>
      </c>
    </row>
    <row r="254" spans="1:7">
      <c r="A254" s="53" t="s">
        <v>384</v>
      </c>
      <c r="B254" s="53" t="s">
        <v>146</v>
      </c>
      <c r="C254" s="53" t="s">
        <v>43</v>
      </c>
      <c r="D254" s="53" t="s">
        <v>157</v>
      </c>
      <c r="E254" s="53" t="s">
        <v>135</v>
      </c>
      <c r="F254" s="54">
        <v>24947.830078125</v>
      </c>
      <c r="G254" s="56">
        <v>70514.1015625</v>
      </c>
    </row>
    <row r="255" spans="1:7">
      <c r="A255" s="53" t="s">
        <v>384</v>
      </c>
      <c r="B255" s="53" t="s">
        <v>146</v>
      </c>
      <c r="C255" s="53" t="s">
        <v>43</v>
      </c>
      <c r="D255" s="53" t="s">
        <v>157</v>
      </c>
      <c r="E255" s="53" t="s">
        <v>45</v>
      </c>
      <c r="F255" s="54">
        <v>35740.800491333008</v>
      </c>
      <c r="G255" s="56">
        <v>146627.23871612549</v>
      </c>
    </row>
    <row r="256" spans="1:7">
      <c r="A256" s="53" t="s">
        <v>384</v>
      </c>
      <c r="B256" s="53" t="s">
        <v>146</v>
      </c>
      <c r="C256" s="53" t="s">
        <v>43</v>
      </c>
      <c r="D256" s="53" t="s">
        <v>65</v>
      </c>
      <c r="E256" s="53" t="s">
        <v>45</v>
      </c>
      <c r="F256" s="54">
        <v>47137.78125</v>
      </c>
      <c r="G256" s="56">
        <v>70664.80078125</v>
      </c>
    </row>
    <row r="257" spans="1:7">
      <c r="A257" s="53" t="s">
        <v>384</v>
      </c>
      <c r="B257" s="53" t="s">
        <v>146</v>
      </c>
      <c r="C257" s="53" t="s">
        <v>43</v>
      </c>
      <c r="D257" s="53" t="s">
        <v>188</v>
      </c>
      <c r="E257" s="53" t="s">
        <v>45</v>
      </c>
      <c r="F257" s="54">
        <v>161.44999694824219</v>
      </c>
      <c r="G257" s="56">
        <v>885.19000244140625</v>
      </c>
    </row>
    <row r="258" spans="1:7" ht="15.75" thickBot="1">
      <c r="A258" s="38" t="s">
        <v>384</v>
      </c>
      <c r="B258" s="39"/>
      <c r="C258" s="39"/>
      <c r="D258" s="39"/>
      <c r="E258" s="39"/>
      <c r="F258" s="39">
        <f>SUM(F236:F257)</f>
        <v>1356739.8306055069</v>
      </c>
      <c r="G258" s="40">
        <f>SUM(G236:G257)</f>
        <v>3291894.6383285522</v>
      </c>
    </row>
    <row r="259" spans="1:7">
      <c r="A259" s="53" t="s">
        <v>392</v>
      </c>
      <c r="B259" s="53" t="s">
        <v>146</v>
      </c>
      <c r="C259" s="53" t="s">
        <v>43</v>
      </c>
      <c r="D259" s="53" t="s">
        <v>151</v>
      </c>
      <c r="E259" s="53" t="s">
        <v>45</v>
      </c>
      <c r="F259" s="54">
        <v>374025.83740234375</v>
      </c>
      <c r="G259" s="56">
        <v>1007462.4487304687</v>
      </c>
    </row>
    <row r="260" spans="1:7">
      <c r="A260" s="53" t="s">
        <v>392</v>
      </c>
      <c r="B260" s="53" t="s">
        <v>146</v>
      </c>
      <c r="C260" s="53" t="s">
        <v>43</v>
      </c>
      <c r="D260" s="53" t="s">
        <v>289</v>
      </c>
      <c r="E260" s="53" t="s">
        <v>95</v>
      </c>
      <c r="F260" s="54">
        <v>344.84999847412109</v>
      </c>
      <c r="G260" s="56">
        <v>4182.1798706054687</v>
      </c>
    </row>
    <row r="261" spans="1:7">
      <c r="A261" s="53" t="s">
        <v>392</v>
      </c>
      <c r="B261" s="53" t="s">
        <v>146</v>
      </c>
      <c r="C261" s="53" t="s">
        <v>43</v>
      </c>
      <c r="D261" s="53" t="s">
        <v>48</v>
      </c>
      <c r="E261" s="53" t="s">
        <v>45</v>
      </c>
      <c r="F261" s="54">
        <v>91188.671203613281</v>
      </c>
      <c r="G261" s="56">
        <v>289841.775390625</v>
      </c>
    </row>
    <row r="262" spans="1:7">
      <c r="A262" s="53" t="s">
        <v>392</v>
      </c>
      <c r="B262" s="53" t="s">
        <v>146</v>
      </c>
      <c r="C262" s="53" t="s">
        <v>43</v>
      </c>
      <c r="D262" s="53" t="s">
        <v>50</v>
      </c>
      <c r="E262" s="53" t="s">
        <v>45</v>
      </c>
      <c r="F262" s="54">
        <v>79656.069976806641</v>
      </c>
      <c r="G262" s="56">
        <v>126098.95199584961</v>
      </c>
    </row>
    <row r="263" spans="1:7">
      <c r="A263" s="53" t="s">
        <v>392</v>
      </c>
      <c r="B263" s="53" t="s">
        <v>146</v>
      </c>
      <c r="C263" s="53" t="s">
        <v>43</v>
      </c>
      <c r="D263" s="53" t="s">
        <v>149</v>
      </c>
      <c r="E263" s="53" t="s">
        <v>45</v>
      </c>
      <c r="F263" s="54">
        <v>73736.33984375</v>
      </c>
      <c r="G263" s="56">
        <v>60837.779296875</v>
      </c>
    </row>
    <row r="264" spans="1:7">
      <c r="A264" s="53" t="s">
        <v>392</v>
      </c>
      <c r="B264" s="53" t="s">
        <v>146</v>
      </c>
      <c r="C264" s="53" t="s">
        <v>43</v>
      </c>
      <c r="D264" s="53" t="s">
        <v>54</v>
      </c>
      <c r="E264" s="53" t="s">
        <v>45</v>
      </c>
      <c r="F264" s="54">
        <v>26104.330688476563</v>
      </c>
      <c r="G264" s="56">
        <v>74833.099609375</v>
      </c>
    </row>
    <row r="265" spans="1:7">
      <c r="A265" s="53" t="s">
        <v>392</v>
      </c>
      <c r="B265" s="53" t="s">
        <v>146</v>
      </c>
      <c r="C265" s="53" t="s">
        <v>43</v>
      </c>
      <c r="D265" s="53" t="s">
        <v>56</v>
      </c>
      <c r="E265" s="53" t="s">
        <v>45</v>
      </c>
      <c r="F265" s="54">
        <v>39751.4501953125</v>
      </c>
      <c r="G265" s="56">
        <v>108769.46826171875</v>
      </c>
    </row>
    <row r="266" spans="1:7">
      <c r="A266" s="53" t="s">
        <v>392</v>
      </c>
      <c r="B266" s="53" t="s">
        <v>146</v>
      </c>
      <c r="C266" s="53" t="s">
        <v>43</v>
      </c>
      <c r="D266" s="53" t="s">
        <v>147</v>
      </c>
      <c r="E266" s="53" t="s">
        <v>45</v>
      </c>
      <c r="F266" s="54">
        <v>125936.4679889679</v>
      </c>
      <c r="G266" s="56">
        <v>112547.90765380859</v>
      </c>
    </row>
    <row r="267" spans="1:7">
      <c r="A267" s="53" t="s">
        <v>392</v>
      </c>
      <c r="B267" s="53" t="s">
        <v>146</v>
      </c>
      <c r="C267" s="53" t="s">
        <v>43</v>
      </c>
      <c r="D267" s="53" t="s">
        <v>152</v>
      </c>
      <c r="E267" s="53" t="s">
        <v>45</v>
      </c>
      <c r="F267" s="54">
        <v>158352.130859375</v>
      </c>
      <c r="G267" s="56">
        <v>333091.578125</v>
      </c>
    </row>
    <row r="268" spans="1:7">
      <c r="A268" s="53" t="s">
        <v>392</v>
      </c>
      <c r="B268" s="53" t="s">
        <v>146</v>
      </c>
      <c r="C268" s="53" t="s">
        <v>43</v>
      </c>
      <c r="D268" s="53" t="s">
        <v>154</v>
      </c>
      <c r="E268" s="53" t="s">
        <v>45</v>
      </c>
      <c r="F268" s="54">
        <v>147872.88208007813</v>
      </c>
      <c r="G268" s="56">
        <v>178247.35925292969</v>
      </c>
    </row>
    <row r="269" spans="1:7">
      <c r="A269" s="53" t="s">
        <v>392</v>
      </c>
      <c r="B269" s="53" t="s">
        <v>146</v>
      </c>
      <c r="C269" s="53" t="s">
        <v>43</v>
      </c>
      <c r="D269" s="53" t="s">
        <v>155</v>
      </c>
      <c r="E269" s="53" t="s">
        <v>45</v>
      </c>
      <c r="F269" s="54">
        <v>594164.41900634766</v>
      </c>
      <c r="G269" s="56">
        <v>1410644.0095214844</v>
      </c>
    </row>
    <row r="270" spans="1:7">
      <c r="A270" s="53" t="s">
        <v>392</v>
      </c>
      <c r="B270" s="53" t="s">
        <v>146</v>
      </c>
      <c r="C270" s="53" t="s">
        <v>43</v>
      </c>
      <c r="D270" s="53" t="s">
        <v>295</v>
      </c>
      <c r="E270" s="53" t="s">
        <v>45</v>
      </c>
      <c r="F270" s="54">
        <v>260.67001342773437</v>
      </c>
      <c r="G270" s="56">
        <v>1673.1600341796875</v>
      </c>
    </row>
    <row r="271" spans="1:7">
      <c r="A271" s="53" t="s">
        <v>392</v>
      </c>
      <c r="B271" s="53" t="s">
        <v>146</v>
      </c>
      <c r="C271" s="53" t="s">
        <v>43</v>
      </c>
      <c r="D271" s="53" t="s">
        <v>157</v>
      </c>
      <c r="E271" s="53" t="s">
        <v>45</v>
      </c>
      <c r="F271" s="54">
        <v>22416.919914245605</v>
      </c>
      <c r="G271" s="56">
        <v>103741.55961608887</v>
      </c>
    </row>
    <row r="272" spans="1:7">
      <c r="A272" s="53" t="s">
        <v>392</v>
      </c>
      <c r="B272" s="53" t="s">
        <v>146</v>
      </c>
      <c r="C272" s="53" t="s">
        <v>43</v>
      </c>
      <c r="D272" s="53" t="s">
        <v>158</v>
      </c>
      <c r="E272" s="53" t="s">
        <v>45</v>
      </c>
      <c r="F272" s="54">
        <v>680.4000244140625</v>
      </c>
      <c r="G272" s="56">
        <v>2835</v>
      </c>
    </row>
    <row r="273" spans="1:7">
      <c r="A273" s="53" t="s">
        <v>392</v>
      </c>
      <c r="B273" s="53" t="s">
        <v>146</v>
      </c>
      <c r="C273" s="53" t="s">
        <v>43</v>
      </c>
      <c r="D273" s="53" t="s">
        <v>65</v>
      </c>
      <c r="E273" s="53" t="s">
        <v>45</v>
      </c>
      <c r="F273" s="54">
        <v>74408.03125</v>
      </c>
      <c r="G273" s="56">
        <v>109927.19921875</v>
      </c>
    </row>
    <row r="274" spans="1:7">
      <c r="A274" s="53" t="s">
        <v>392</v>
      </c>
      <c r="B274" s="53" t="s">
        <v>146</v>
      </c>
      <c r="C274" s="53" t="s">
        <v>43</v>
      </c>
      <c r="D274" s="53" t="s">
        <v>188</v>
      </c>
      <c r="E274" s="53" t="s">
        <v>45</v>
      </c>
      <c r="F274" s="54">
        <v>308.19000244140625</v>
      </c>
      <c r="G274" s="56">
        <v>1553.77001953125</v>
      </c>
    </row>
    <row r="275" spans="1:7" ht="15.75" thickBot="1">
      <c r="A275" s="38" t="s">
        <v>392</v>
      </c>
      <c r="B275" s="39"/>
      <c r="C275" s="39"/>
      <c r="D275" s="39"/>
      <c r="E275" s="39"/>
      <c r="F275" s="39">
        <f>SUM(F259:F274)</f>
        <v>1809207.6604480743</v>
      </c>
      <c r="G275" s="40">
        <f>SUM(G259:G274)</f>
        <v>3926287.24659729</v>
      </c>
    </row>
    <row r="276" spans="1:7" ht="16.5" thickBot="1">
      <c r="A276" s="22" t="s">
        <v>0</v>
      </c>
      <c r="B276" s="22"/>
      <c r="C276" s="22"/>
      <c r="D276" s="22"/>
      <c r="E276" s="22"/>
      <c r="F276" s="22">
        <f>SUM(F275,F258,F235,F211,F189,F169,F148,F127,F101,F79,F52,F32)</f>
        <v>23309813.953334808</v>
      </c>
      <c r="G276" s="41">
        <f>SUM(G275,G258,G235,G211,G189,G169,G148,G127,G101,G79,G52,G32)</f>
        <v>51721398.068543434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51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17"/>
  <sheetViews>
    <sheetView topLeftCell="A94" workbookViewId="0">
      <selection activeCell="F117" sqref="F117"/>
    </sheetView>
  </sheetViews>
  <sheetFormatPr baseColWidth="10" defaultColWidth="50.140625" defaultRowHeight="1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30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3</v>
      </c>
      <c r="C12" s="53" t="s">
        <v>43</v>
      </c>
      <c r="D12" s="53" t="s">
        <v>157</v>
      </c>
      <c r="E12" s="53" t="s">
        <v>45</v>
      </c>
      <c r="F12" s="54">
        <v>3615.0601139068604</v>
      </c>
      <c r="G12" s="56">
        <v>38164.5</v>
      </c>
    </row>
    <row r="13" spans="1:7">
      <c r="A13" s="53" t="s">
        <v>41</v>
      </c>
      <c r="B13" s="53" t="s">
        <v>3</v>
      </c>
      <c r="C13" s="53" t="s">
        <v>43</v>
      </c>
      <c r="D13" s="53" t="s">
        <v>157</v>
      </c>
      <c r="E13" s="53" t="s">
        <v>135</v>
      </c>
      <c r="F13" s="54">
        <v>24952.810546875</v>
      </c>
      <c r="G13" s="56">
        <v>73264.6484375</v>
      </c>
    </row>
    <row r="14" spans="1:7">
      <c r="A14" s="53" t="s">
        <v>41</v>
      </c>
      <c r="B14" s="53" t="s">
        <v>3</v>
      </c>
      <c r="C14" s="53" t="s">
        <v>43</v>
      </c>
      <c r="D14" s="53" t="s">
        <v>159</v>
      </c>
      <c r="E14" s="53" t="s">
        <v>45</v>
      </c>
      <c r="F14" s="54">
        <v>58097.629577636719</v>
      </c>
      <c r="G14" s="56">
        <v>355422.82305908203</v>
      </c>
    </row>
    <row r="15" spans="1:7">
      <c r="A15" s="53" t="s">
        <v>41</v>
      </c>
      <c r="B15" s="53" t="s">
        <v>3</v>
      </c>
      <c r="C15" s="53" t="s">
        <v>43</v>
      </c>
      <c r="D15" s="53" t="s">
        <v>44</v>
      </c>
      <c r="E15" s="53" t="s">
        <v>45</v>
      </c>
      <c r="F15" s="54">
        <v>3592.489990234375</v>
      </c>
      <c r="G15" s="56">
        <v>21669.119140625</v>
      </c>
    </row>
    <row r="16" spans="1:7">
      <c r="A16" s="53" t="s">
        <v>41</v>
      </c>
      <c r="B16" s="53" t="s">
        <v>3</v>
      </c>
      <c r="C16" s="53" t="s">
        <v>43</v>
      </c>
      <c r="D16" s="53" t="s">
        <v>160</v>
      </c>
      <c r="E16" s="53" t="s">
        <v>45</v>
      </c>
      <c r="F16" s="54">
        <v>44789.969055175781</v>
      </c>
      <c r="G16" s="56">
        <v>127194.85003662109</v>
      </c>
    </row>
    <row r="17" spans="1:7">
      <c r="A17" s="53" t="s">
        <v>41</v>
      </c>
      <c r="B17" s="53" t="s">
        <v>3</v>
      </c>
      <c r="C17" s="53" t="s">
        <v>43</v>
      </c>
      <c r="D17" s="53" t="s">
        <v>161</v>
      </c>
      <c r="E17" s="53" t="s">
        <v>45</v>
      </c>
      <c r="F17" s="54">
        <v>101605.6796875</v>
      </c>
      <c r="G17" s="56">
        <v>71490.390625</v>
      </c>
    </row>
    <row r="18" spans="1:7">
      <c r="A18" s="53" t="s">
        <v>41</v>
      </c>
      <c r="B18" s="53" t="s">
        <v>3</v>
      </c>
      <c r="C18" s="53" t="s">
        <v>43</v>
      </c>
      <c r="D18" s="53" t="s">
        <v>53</v>
      </c>
      <c r="E18" s="53" t="s">
        <v>45</v>
      </c>
      <c r="F18" s="54">
        <v>244.94000244140625</v>
      </c>
      <c r="G18" s="56">
        <v>1452.5999755859375</v>
      </c>
    </row>
    <row r="19" spans="1:7">
      <c r="A19" s="53" t="s">
        <v>41</v>
      </c>
      <c r="B19" s="53" t="s">
        <v>3</v>
      </c>
      <c r="C19" s="53" t="s">
        <v>43</v>
      </c>
      <c r="D19" s="53" t="s">
        <v>162</v>
      </c>
      <c r="E19" s="53" t="s">
        <v>45</v>
      </c>
      <c r="F19" s="54">
        <v>951.010009765625</v>
      </c>
      <c r="G19" s="56">
        <v>4305</v>
      </c>
    </row>
    <row r="20" spans="1:7">
      <c r="A20" s="53" t="s">
        <v>41</v>
      </c>
      <c r="B20" s="53" t="s">
        <v>3</v>
      </c>
      <c r="C20" s="53" t="s">
        <v>43</v>
      </c>
      <c r="D20" s="53" t="s">
        <v>163</v>
      </c>
      <c r="E20" s="53" t="s">
        <v>45</v>
      </c>
      <c r="F20" s="54">
        <v>1130.3600463867187</v>
      </c>
      <c r="G20" s="56">
        <v>8364</v>
      </c>
    </row>
    <row r="21" spans="1:7" ht="15.75" thickBot="1">
      <c r="A21" s="38" t="s">
        <v>41</v>
      </c>
      <c r="B21" s="39"/>
      <c r="C21" s="39"/>
      <c r="D21" s="39"/>
      <c r="E21" s="39"/>
      <c r="F21" s="39">
        <f>SUM(F12:F20)</f>
        <v>238979.94902992249</v>
      </c>
      <c r="G21" s="40">
        <f>SUM(G12:G20)</f>
        <v>701327.93127441406</v>
      </c>
    </row>
    <row r="22" spans="1:7">
      <c r="A22" s="53" t="s">
        <v>236</v>
      </c>
      <c r="B22" s="53" t="s">
        <v>3</v>
      </c>
      <c r="C22" s="53" t="s">
        <v>43</v>
      </c>
      <c r="D22" s="53" t="s">
        <v>187</v>
      </c>
      <c r="E22" s="53" t="s">
        <v>45</v>
      </c>
      <c r="F22" s="54">
        <v>11444.250272750854</v>
      </c>
      <c r="G22" s="56">
        <v>19803.849998474121</v>
      </c>
    </row>
    <row r="23" spans="1:7">
      <c r="A23" s="53" t="s">
        <v>236</v>
      </c>
      <c r="B23" s="53" t="s">
        <v>3</v>
      </c>
      <c r="C23" s="53" t="s">
        <v>43</v>
      </c>
      <c r="D23" s="53" t="s">
        <v>186</v>
      </c>
      <c r="E23" s="53" t="s">
        <v>45</v>
      </c>
      <c r="F23" s="54">
        <v>12016.690078735352</v>
      </c>
      <c r="G23" s="56">
        <v>35311.268920898438</v>
      </c>
    </row>
    <row r="24" spans="1:7">
      <c r="A24" s="53" t="s">
        <v>236</v>
      </c>
      <c r="B24" s="53" t="s">
        <v>3</v>
      </c>
      <c r="C24" s="53" t="s">
        <v>43</v>
      </c>
      <c r="D24" s="53" t="s">
        <v>53</v>
      </c>
      <c r="E24" s="53" t="s">
        <v>45</v>
      </c>
      <c r="F24" s="54">
        <v>1216.550048828125</v>
      </c>
      <c r="G24" s="56">
        <v>6525.72998046875</v>
      </c>
    </row>
    <row r="25" spans="1:7">
      <c r="A25" s="53" t="s">
        <v>236</v>
      </c>
      <c r="B25" s="53" t="s">
        <v>3</v>
      </c>
      <c r="C25" s="53" t="s">
        <v>43</v>
      </c>
      <c r="D25" s="53" t="s">
        <v>160</v>
      </c>
      <c r="E25" s="53" t="s">
        <v>45</v>
      </c>
      <c r="F25" s="54">
        <v>34542.760734558105</v>
      </c>
      <c r="G25" s="56">
        <v>56106.789764404297</v>
      </c>
    </row>
    <row r="26" spans="1:7">
      <c r="A26" s="53" t="s">
        <v>236</v>
      </c>
      <c r="B26" s="53" t="s">
        <v>3</v>
      </c>
      <c r="C26" s="53" t="s">
        <v>43</v>
      </c>
      <c r="D26" s="53" t="s">
        <v>56</v>
      </c>
      <c r="E26" s="53" t="s">
        <v>45</v>
      </c>
      <c r="F26" s="54">
        <v>44840.7109375</v>
      </c>
      <c r="G26" s="56">
        <v>122581.2734375</v>
      </c>
    </row>
    <row r="27" spans="1:7">
      <c r="A27" s="53" t="s">
        <v>236</v>
      </c>
      <c r="B27" s="53" t="s">
        <v>3</v>
      </c>
      <c r="C27" s="53" t="s">
        <v>43</v>
      </c>
      <c r="D27" s="53" t="s">
        <v>159</v>
      </c>
      <c r="E27" s="53" t="s">
        <v>45</v>
      </c>
      <c r="F27" s="54">
        <v>139661.88098144531</v>
      </c>
      <c r="G27" s="56">
        <v>670069.23901367187</v>
      </c>
    </row>
    <row r="28" spans="1:7">
      <c r="A28" s="53" t="s">
        <v>236</v>
      </c>
      <c r="B28" s="53" t="s">
        <v>3</v>
      </c>
      <c r="C28" s="53" t="s">
        <v>43</v>
      </c>
      <c r="D28" s="53" t="s">
        <v>60</v>
      </c>
      <c r="E28" s="53" t="s">
        <v>45</v>
      </c>
      <c r="F28" s="54">
        <v>97.980003356933594</v>
      </c>
      <c r="G28" s="56">
        <v>952</v>
      </c>
    </row>
    <row r="29" spans="1:7">
      <c r="A29" s="53" t="s">
        <v>236</v>
      </c>
      <c r="B29" s="53" t="s">
        <v>3</v>
      </c>
      <c r="C29" s="53" t="s">
        <v>43</v>
      </c>
      <c r="D29" s="53" t="s">
        <v>157</v>
      </c>
      <c r="E29" s="53" t="s">
        <v>45</v>
      </c>
      <c r="F29" s="54">
        <v>603.74999809265137</v>
      </c>
      <c r="G29" s="56">
        <v>4839.1000061035156</v>
      </c>
    </row>
    <row r="30" spans="1:7" ht="15.75" thickBot="1">
      <c r="A30" s="38" t="s">
        <v>236</v>
      </c>
      <c r="B30" s="39"/>
      <c r="C30" s="39"/>
      <c r="D30" s="39"/>
      <c r="E30" s="39"/>
      <c r="F30" s="39">
        <f>SUM(F22:F29)</f>
        <v>244424.57305526733</v>
      </c>
      <c r="G30" s="40">
        <f>SUM(G22:G29)</f>
        <v>916189.251121521</v>
      </c>
    </row>
    <row r="31" spans="1:7">
      <c r="A31" s="53" t="s">
        <v>275</v>
      </c>
      <c r="B31" s="53" t="s">
        <v>3</v>
      </c>
      <c r="C31" s="53" t="s">
        <v>43</v>
      </c>
      <c r="D31" s="53" t="s">
        <v>187</v>
      </c>
      <c r="E31" s="53" t="s">
        <v>45</v>
      </c>
      <c r="F31" s="54">
        <v>9960.98974609375</v>
      </c>
      <c r="G31" s="56">
        <v>17850.25</v>
      </c>
    </row>
    <row r="32" spans="1:7">
      <c r="A32" s="53" t="s">
        <v>275</v>
      </c>
      <c r="B32" s="53" t="s">
        <v>3</v>
      </c>
      <c r="C32" s="53" t="s">
        <v>43</v>
      </c>
      <c r="D32" s="53" t="s">
        <v>186</v>
      </c>
      <c r="E32" s="53" t="s">
        <v>45</v>
      </c>
      <c r="F32" s="54">
        <v>56394.639190673828</v>
      </c>
      <c r="G32" s="56">
        <v>150301.2197265625</v>
      </c>
    </row>
    <row r="33" spans="1:7">
      <c r="A33" s="53" t="s">
        <v>275</v>
      </c>
      <c r="B33" s="53" t="s">
        <v>3</v>
      </c>
      <c r="C33" s="53" t="s">
        <v>43</v>
      </c>
      <c r="D33" s="53" t="s">
        <v>53</v>
      </c>
      <c r="E33" s="53" t="s">
        <v>45</v>
      </c>
      <c r="F33" s="54">
        <v>5263.1399612426758</v>
      </c>
      <c r="G33" s="56">
        <v>41630.25</v>
      </c>
    </row>
    <row r="34" spans="1:7">
      <c r="A34" s="53" t="s">
        <v>275</v>
      </c>
      <c r="B34" s="53" t="s">
        <v>3</v>
      </c>
      <c r="C34" s="53" t="s">
        <v>43</v>
      </c>
      <c r="D34" s="53" t="s">
        <v>160</v>
      </c>
      <c r="E34" s="53" t="s">
        <v>45</v>
      </c>
      <c r="F34" s="54">
        <v>27067.489562988281</v>
      </c>
      <c r="G34" s="56">
        <v>57421.990966796875</v>
      </c>
    </row>
    <row r="35" spans="1:7">
      <c r="A35" s="53" t="s">
        <v>275</v>
      </c>
      <c r="B35" s="53" t="s">
        <v>3</v>
      </c>
      <c r="C35" s="53" t="s">
        <v>43</v>
      </c>
      <c r="D35" s="53" t="s">
        <v>56</v>
      </c>
      <c r="E35" s="53" t="s">
        <v>95</v>
      </c>
      <c r="F35" s="54">
        <v>639.1199951171875</v>
      </c>
      <c r="G35" s="56">
        <v>3623</v>
      </c>
    </row>
    <row r="36" spans="1:7">
      <c r="A36" s="53" t="s">
        <v>275</v>
      </c>
      <c r="B36" s="53" t="s">
        <v>3</v>
      </c>
      <c r="C36" s="53" t="s">
        <v>43</v>
      </c>
      <c r="D36" s="53" t="s">
        <v>147</v>
      </c>
      <c r="E36" s="53" t="s">
        <v>45</v>
      </c>
      <c r="F36" s="54">
        <v>1330.5400390625</v>
      </c>
      <c r="G36" s="56">
        <v>2490.85009765625</v>
      </c>
    </row>
    <row r="37" spans="1:7">
      <c r="A37" s="53" t="s">
        <v>275</v>
      </c>
      <c r="B37" s="53" t="s">
        <v>3</v>
      </c>
      <c r="C37" s="53" t="s">
        <v>43</v>
      </c>
      <c r="D37" s="53" t="s">
        <v>159</v>
      </c>
      <c r="E37" s="53" t="s">
        <v>95</v>
      </c>
      <c r="F37" s="54">
        <v>8051.43994140625</v>
      </c>
      <c r="G37" s="56">
        <v>24206.2802734375</v>
      </c>
    </row>
    <row r="38" spans="1:7">
      <c r="A38" s="53" t="s">
        <v>275</v>
      </c>
      <c r="B38" s="53" t="s">
        <v>3</v>
      </c>
      <c r="C38" s="53" t="s">
        <v>43</v>
      </c>
      <c r="D38" s="53" t="s">
        <v>159</v>
      </c>
      <c r="E38" s="53" t="s">
        <v>45</v>
      </c>
      <c r="F38" s="54">
        <v>88862.090667724609</v>
      </c>
      <c r="G38" s="56">
        <v>514762.51489257812</v>
      </c>
    </row>
    <row r="39" spans="1:7">
      <c r="A39" s="53" t="s">
        <v>275</v>
      </c>
      <c r="B39" s="53" t="s">
        <v>3</v>
      </c>
      <c r="C39" s="53" t="s">
        <v>43</v>
      </c>
      <c r="D39" s="53" t="s">
        <v>157</v>
      </c>
      <c r="E39" s="53" t="s">
        <v>45</v>
      </c>
      <c r="F39" s="54">
        <v>491.47000646591187</v>
      </c>
      <c r="G39" s="56">
        <v>9267.2899532318115</v>
      </c>
    </row>
    <row r="40" spans="1:7" ht="15.75" thickBot="1">
      <c r="A40" s="38" t="s">
        <v>275</v>
      </c>
      <c r="B40" s="39"/>
      <c r="C40" s="39"/>
      <c r="D40" s="39"/>
      <c r="E40" s="39"/>
      <c r="F40" s="39">
        <f>SUM(F31:F39)</f>
        <v>198060.91911077499</v>
      </c>
      <c r="G40" s="40">
        <f>SUM(G31:G39)</f>
        <v>821553.64591026306</v>
      </c>
    </row>
    <row r="41" spans="1:7">
      <c r="A41" s="53" t="s">
        <v>307</v>
      </c>
      <c r="B41" s="53" t="s">
        <v>3</v>
      </c>
      <c r="C41" s="53" t="s">
        <v>43</v>
      </c>
      <c r="D41" s="53" t="s">
        <v>187</v>
      </c>
      <c r="E41" s="53" t="s">
        <v>45</v>
      </c>
      <c r="F41" s="54">
        <v>5756.14013671875</v>
      </c>
      <c r="G41" s="56">
        <v>10469.25</v>
      </c>
    </row>
    <row r="42" spans="1:7">
      <c r="A42" s="53" t="s">
        <v>307</v>
      </c>
      <c r="B42" s="53" t="s">
        <v>3</v>
      </c>
      <c r="C42" s="53" t="s">
        <v>43</v>
      </c>
      <c r="D42" s="53" t="s">
        <v>186</v>
      </c>
      <c r="E42" s="53" t="s">
        <v>45</v>
      </c>
      <c r="F42" s="54">
        <v>44622.129348754883</v>
      </c>
      <c r="G42" s="56">
        <v>118435.39099121094</v>
      </c>
    </row>
    <row r="43" spans="1:7">
      <c r="A43" s="53" t="s">
        <v>307</v>
      </c>
      <c r="B43" s="53" t="s">
        <v>3</v>
      </c>
      <c r="C43" s="53" t="s">
        <v>43</v>
      </c>
      <c r="D43" s="53" t="s">
        <v>161</v>
      </c>
      <c r="E43" s="53" t="s">
        <v>45</v>
      </c>
      <c r="F43" s="54">
        <v>84596.5205078125</v>
      </c>
      <c r="G43" s="56">
        <v>73763.490234375</v>
      </c>
    </row>
    <row r="44" spans="1:7">
      <c r="A44" s="53" t="s">
        <v>307</v>
      </c>
      <c r="B44" s="53" t="s">
        <v>3</v>
      </c>
      <c r="C44" s="53" t="s">
        <v>43</v>
      </c>
      <c r="D44" s="53" t="s">
        <v>160</v>
      </c>
      <c r="E44" s="53" t="s">
        <v>45</v>
      </c>
      <c r="F44" s="54">
        <v>152601.84008789063</v>
      </c>
      <c r="G44" s="56">
        <v>477045.71997070312</v>
      </c>
    </row>
    <row r="45" spans="1:7">
      <c r="A45" s="53" t="s">
        <v>307</v>
      </c>
      <c r="B45" s="53" t="s">
        <v>3</v>
      </c>
      <c r="C45" s="53" t="s">
        <v>43</v>
      </c>
      <c r="D45" s="53" t="s">
        <v>159</v>
      </c>
      <c r="E45" s="53" t="s">
        <v>95</v>
      </c>
      <c r="F45" s="54">
        <v>1045.5400390625</v>
      </c>
      <c r="G45" s="56">
        <v>2842.25</v>
      </c>
    </row>
    <row r="46" spans="1:7">
      <c r="A46" s="53" t="s">
        <v>307</v>
      </c>
      <c r="B46" s="53" t="s">
        <v>3</v>
      </c>
      <c r="C46" s="53" t="s">
        <v>43</v>
      </c>
      <c r="D46" s="53" t="s">
        <v>159</v>
      </c>
      <c r="E46" s="53" t="s">
        <v>45</v>
      </c>
      <c r="F46" s="54">
        <v>56398.829559326172</v>
      </c>
      <c r="G46" s="56">
        <v>304919.51293945312</v>
      </c>
    </row>
    <row r="47" spans="1:7">
      <c r="A47" s="53" t="s">
        <v>307</v>
      </c>
      <c r="B47" s="53" t="s">
        <v>3</v>
      </c>
      <c r="C47" s="53" t="s">
        <v>43</v>
      </c>
      <c r="D47" s="53" t="s">
        <v>157</v>
      </c>
      <c r="E47" s="53" t="s">
        <v>45</v>
      </c>
      <c r="F47" s="54">
        <v>783.35000610351562</v>
      </c>
      <c r="G47" s="56">
        <v>4744</v>
      </c>
    </row>
    <row r="48" spans="1:7" ht="15.75" thickBot="1">
      <c r="A48" s="38" t="s">
        <v>307</v>
      </c>
      <c r="B48" s="39"/>
      <c r="C48" s="39"/>
      <c r="D48" s="39"/>
      <c r="E48" s="39"/>
      <c r="F48" s="39">
        <f>SUM(F41:F47)</f>
        <v>345804.34968566895</v>
      </c>
      <c r="G48" s="40">
        <f>SUM(G41:G47)</f>
        <v>992219.61413574219</v>
      </c>
    </row>
    <row r="49" spans="1:7">
      <c r="A49" s="53" t="s">
        <v>324</v>
      </c>
      <c r="B49" s="53" t="s">
        <v>3</v>
      </c>
      <c r="C49" s="53" t="s">
        <v>43</v>
      </c>
      <c r="D49" s="53" t="s">
        <v>187</v>
      </c>
      <c r="E49" s="53" t="s">
        <v>45</v>
      </c>
      <c r="F49" s="54">
        <v>76.980003356933594</v>
      </c>
      <c r="G49" s="56">
        <v>218.91000366210937</v>
      </c>
    </row>
    <row r="50" spans="1:7">
      <c r="A50" s="53" t="s">
        <v>324</v>
      </c>
      <c r="B50" s="53" t="s">
        <v>3</v>
      </c>
      <c r="C50" s="53" t="s">
        <v>43</v>
      </c>
      <c r="D50" s="53" t="s">
        <v>162</v>
      </c>
      <c r="E50" s="53" t="s">
        <v>45</v>
      </c>
      <c r="F50" s="54">
        <v>14531.6103515625</v>
      </c>
      <c r="G50" s="56">
        <v>30434.580078125</v>
      </c>
    </row>
    <row r="51" spans="1:7">
      <c r="A51" s="53" t="s">
        <v>324</v>
      </c>
      <c r="B51" s="53" t="s">
        <v>3</v>
      </c>
      <c r="C51" s="53" t="s">
        <v>43</v>
      </c>
      <c r="D51" s="53" t="s">
        <v>348</v>
      </c>
      <c r="E51" s="53" t="s">
        <v>45</v>
      </c>
      <c r="F51" s="54">
        <v>25401.419921875</v>
      </c>
      <c r="G51" s="56">
        <v>130480</v>
      </c>
    </row>
    <row r="52" spans="1:7">
      <c r="A52" s="53" t="s">
        <v>324</v>
      </c>
      <c r="B52" s="53" t="s">
        <v>3</v>
      </c>
      <c r="C52" s="53" t="s">
        <v>43</v>
      </c>
      <c r="D52" s="53" t="s">
        <v>160</v>
      </c>
      <c r="E52" s="53" t="s">
        <v>45</v>
      </c>
      <c r="F52" s="54">
        <v>108576.38882446289</v>
      </c>
      <c r="G52" s="56">
        <v>260459.46014404297</v>
      </c>
    </row>
    <row r="53" spans="1:7">
      <c r="A53" s="53" t="s">
        <v>324</v>
      </c>
      <c r="B53" s="53" t="s">
        <v>3</v>
      </c>
      <c r="C53" s="53" t="s">
        <v>43</v>
      </c>
      <c r="D53" s="53" t="s">
        <v>147</v>
      </c>
      <c r="E53" s="53" t="s">
        <v>45</v>
      </c>
      <c r="F53" s="54">
        <v>2375.9400482177734</v>
      </c>
      <c r="G53" s="56">
        <v>15256.680419921875</v>
      </c>
    </row>
    <row r="54" spans="1:7">
      <c r="A54" s="53" t="s">
        <v>324</v>
      </c>
      <c r="B54" s="53" t="s">
        <v>3</v>
      </c>
      <c r="C54" s="53" t="s">
        <v>43</v>
      </c>
      <c r="D54" s="53" t="s">
        <v>159</v>
      </c>
      <c r="E54" s="53" t="s">
        <v>95</v>
      </c>
      <c r="F54" s="54">
        <v>9553.19970703125</v>
      </c>
      <c r="G54" s="56">
        <v>29142</v>
      </c>
    </row>
    <row r="55" spans="1:7">
      <c r="A55" s="53" t="s">
        <v>324</v>
      </c>
      <c r="B55" s="53" t="s">
        <v>3</v>
      </c>
      <c r="C55" s="53" t="s">
        <v>43</v>
      </c>
      <c r="D55" s="53" t="s">
        <v>159</v>
      </c>
      <c r="E55" s="53" t="s">
        <v>45</v>
      </c>
      <c r="F55" s="54">
        <v>100538.5</v>
      </c>
      <c r="G55" s="56">
        <v>689866.09375</v>
      </c>
    </row>
    <row r="56" spans="1:7">
      <c r="A56" s="53" t="s">
        <v>324</v>
      </c>
      <c r="B56" s="53" t="s">
        <v>3</v>
      </c>
      <c r="C56" s="53" t="s">
        <v>43</v>
      </c>
      <c r="D56" s="53" t="s">
        <v>157</v>
      </c>
      <c r="E56" s="53" t="s">
        <v>45</v>
      </c>
      <c r="F56" s="54">
        <v>383.28999710083008</v>
      </c>
      <c r="G56" s="56">
        <v>1685.5</v>
      </c>
    </row>
    <row r="57" spans="1:7">
      <c r="A57" s="32" t="s">
        <v>324</v>
      </c>
      <c r="B57" s="33"/>
      <c r="C57" s="33"/>
      <c r="D57" s="33"/>
      <c r="E57" s="33"/>
      <c r="F57" s="33">
        <f>SUM(F49:F56)</f>
        <v>261437.32885360718</v>
      </c>
      <c r="G57" s="34">
        <f>SUM(G49:G56)</f>
        <v>1157543.224395752</v>
      </c>
    </row>
    <row r="58" spans="1:7">
      <c r="A58" s="53" t="s">
        <v>329</v>
      </c>
      <c r="B58" s="53" t="s">
        <v>3</v>
      </c>
      <c r="C58" s="53" t="s">
        <v>43</v>
      </c>
      <c r="D58" s="53" t="s">
        <v>187</v>
      </c>
      <c r="E58" s="53" t="s">
        <v>45</v>
      </c>
      <c r="F58" s="54">
        <v>462.67001342773437</v>
      </c>
      <c r="G58" s="56">
        <v>724.32000732421875</v>
      </c>
    </row>
    <row r="59" spans="1:7">
      <c r="A59" s="53" t="s">
        <v>329</v>
      </c>
      <c r="B59" s="53" t="s">
        <v>3</v>
      </c>
      <c r="C59" s="53" t="s">
        <v>43</v>
      </c>
      <c r="D59" s="53" t="s">
        <v>161</v>
      </c>
      <c r="E59" s="53" t="s">
        <v>45</v>
      </c>
      <c r="F59" s="54">
        <v>38102.1298828125</v>
      </c>
      <c r="G59" s="56">
        <v>44932.25</v>
      </c>
    </row>
    <row r="60" spans="1:7">
      <c r="A60" s="53" t="s">
        <v>329</v>
      </c>
      <c r="B60" s="53" t="s">
        <v>3</v>
      </c>
      <c r="C60" s="53" t="s">
        <v>43</v>
      </c>
      <c r="D60" s="53" t="s">
        <v>160</v>
      </c>
      <c r="E60" s="53" t="s">
        <v>45</v>
      </c>
      <c r="F60" s="54">
        <v>205179.640625</v>
      </c>
      <c r="G60" s="56">
        <v>441808.09460449219</v>
      </c>
    </row>
    <row r="61" spans="1:7">
      <c r="A61" s="53" t="s">
        <v>329</v>
      </c>
      <c r="B61" s="53" t="s">
        <v>3</v>
      </c>
      <c r="C61" s="53" t="s">
        <v>43</v>
      </c>
      <c r="D61" s="53" t="s">
        <v>147</v>
      </c>
      <c r="E61" s="53" t="s">
        <v>45</v>
      </c>
      <c r="F61" s="54">
        <v>29946.4599609375</v>
      </c>
      <c r="G61" s="56">
        <v>59094</v>
      </c>
    </row>
    <row r="62" spans="1:7">
      <c r="A62" s="53" t="s">
        <v>329</v>
      </c>
      <c r="B62" s="53" t="s">
        <v>3</v>
      </c>
      <c r="C62" s="53" t="s">
        <v>43</v>
      </c>
      <c r="D62" s="53" t="s">
        <v>159</v>
      </c>
      <c r="E62" s="53" t="s">
        <v>45</v>
      </c>
      <c r="F62" s="54">
        <v>37251.180118560791</v>
      </c>
      <c r="G62" s="56">
        <v>276077.61125183105</v>
      </c>
    </row>
    <row r="63" spans="1:7">
      <c r="A63" s="53" t="s">
        <v>329</v>
      </c>
      <c r="B63" s="53" t="s">
        <v>3</v>
      </c>
      <c r="C63" s="53" t="s">
        <v>43</v>
      </c>
      <c r="D63" s="53" t="s">
        <v>157</v>
      </c>
      <c r="E63" s="53" t="s">
        <v>45</v>
      </c>
      <c r="F63" s="54">
        <v>64.860000610351563</v>
      </c>
      <c r="G63" s="56">
        <v>343</v>
      </c>
    </row>
    <row r="64" spans="1:7" ht="15.75" thickBot="1">
      <c r="A64" s="38" t="s">
        <v>329</v>
      </c>
      <c r="B64" s="39"/>
      <c r="C64" s="39"/>
      <c r="D64" s="39"/>
      <c r="E64" s="39"/>
      <c r="F64" s="39">
        <f>SUM(F58:F63)</f>
        <v>311006.94060134888</v>
      </c>
      <c r="G64" s="40">
        <f>SUM(G58:G63)</f>
        <v>822979.27586364746</v>
      </c>
    </row>
    <row r="65" spans="1:7">
      <c r="A65" s="53" t="s">
        <v>353</v>
      </c>
      <c r="B65" s="53" t="s">
        <v>3</v>
      </c>
      <c r="C65" s="53" t="s">
        <v>43</v>
      </c>
      <c r="D65" s="53" t="s">
        <v>186</v>
      </c>
      <c r="E65" s="53" t="s">
        <v>45</v>
      </c>
      <c r="F65" s="54">
        <v>6533.6098823547363</v>
      </c>
      <c r="G65" s="56">
        <v>19556.69921875</v>
      </c>
    </row>
    <row r="66" spans="1:7">
      <c r="A66" s="53" t="s">
        <v>353</v>
      </c>
      <c r="B66" s="53" t="s">
        <v>3</v>
      </c>
      <c r="C66" s="53" t="s">
        <v>43</v>
      </c>
      <c r="D66" s="53" t="s">
        <v>161</v>
      </c>
      <c r="E66" s="53" t="s">
        <v>45</v>
      </c>
      <c r="F66" s="54">
        <v>50530.69140625</v>
      </c>
      <c r="G66" s="56">
        <v>43942.390625</v>
      </c>
    </row>
    <row r="67" spans="1:7">
      <c r="A67" s="53" t="s">
        <v>353</v>
      </c>
      <c r="B67" s="53" t="s">
        <v>3</v>
      </c>
      <c r="C67" s="53" t="s">
        <v>43</v>
      </c>
      <c r="D67" s="53" t="s">
        <v>160</v>
      </c>
      <c r="E67" s="53" t="s">
        <v>45</v>
      </c>
      <c r="F67" s="54">
        <v>126414.1796875</v>
      </c>
      <c r="G67" s="56">
        <v>179296.34765625</v>
      </c>
    </row>
    <row r="68" spans="1:7">
      <c r="A68" s="53" t="s">
        <v>353</v>
      </c>
      <c r="B68" s="53" t="s">
        <v>3</v>
      </c>
      <c r="C68" s="53" t="s">
        <v>43</v>
      </c>
      <c r="D68" s="53" t="s">
        <v>147</v>
      </c>
      <c r="E68" s="53" t="s">
        <v>45</v>
      </c>
      <c r="F68" s="54">
        <v>2304.02001953125</v>
      </c>
      <c r="G68" s="56">
        <v>4974.58984375</v>
      </c>
    </row>
    <row r="69" spans="1:7">
      <c r="A69" s="53" t="s">
        <v>353</v>
      </c>
      <c r="B69" s="53" t="s">
        <v>3</v>
      </c>
      <c r="C69" s="53" t="s">
        <v>43</v>
      </c>
      <c r="D69" s="53" t="s">
        <v>159</v>
      </c>
      <c r="E69" s="53" t="s">
        <v>95</v>
      </c>
      <c r="F69" s="54">
        <v>844.73997497558594</v>
      </c>
      <c r="G69" s="56">
        <v>4149.8199462890625</v>
      </c>
    </row>
    <row r="70" spans="1:7">
      <c r="A70" s="53" t="s">
        <v>353</v>
      </c>
      <c r="B70" s="53" t="s">
        <v>3</v>
      </c>
      <c r="C70" s="53" t="s">
        <v>43</v>
      </c>
      <c r="D70" s="53" t="s">
        <v>159</v>
      </c>
      <c r="E70" s="53" t="s">
        <v>45</v>
      </c>
      <c r="F70" s="54">
        <v>53151.121015548706</v>
      </c>
      <c r="G70" s="56">
        <v>339880.3399887085</v>
      </c>
    </row>
    <row r="71" spans="1:7">
      <c r="A71" s="53" t="s">
        <v>353</v>
      </c>
      <c r="B71" s="53" t="s">
        <v>3</v>
      </c>
      <c r="C71" s="53" t="s">
        <v>43</v>
      </c>
      <c r="D71" s="53" t="s">
        <v>157</v>
      </c>
      <c r="E71" s="53" t="s">
        <v>45</v>
      </c>
      <c r="F71" s="54">
        <v>556.55999755859375</v>
      </c>
      <c r="G71" s="56">
        <v>3088.5999755859375</v>
      </c>
    </row>
    <row r="72" spans="1:7" ht="15.75" thickBot="1">
      <c r="A72" s="38" t="s">
        <v>353</v>
      </c>
      <c r="B72" s="39"/>
      <c r="C72" s="39"/>
      <c r="D72" s="39"/>
      <c r="E72" s="39"/>
      <c r="F72" s="39">
        <f>SUM(F65:F71)</f>
        <v>240334.92198371887</v>
      </c>
      <c r="G72" s="40">
        <f>SUM(G65:G71)</f>
        <v>594888.7872543335</v>
      </c>
    </row>
    <row r="73" spans="1:7">
      <c r="A73" s="53" t="s">
        <v>363</v>
      </c>
      <c r="B73" s="53" t="s">
        <v>3</v>
      </c>
      <c r="C73" s="53" t="s">
        <v>43</v>
      </c>
      <c r="D73" s="53" t="s">
        <v>348</v>
      </c>
      <c r="E73" s="53" t="s">
        <v>45</v>
      </c>
      <c r="F73" s="54">
        <v>25129.259765625</v>
      </c>
      <c r="G73" s="56">
        <v>140716</v>
      </c>
    </row>
    <row r="74" spans="1:7">
      <c r="A74" s="53" t="s">
        <v>363</v>
      </c>
      <c r="B74" s="53" t="s">
        <v>3</v>
      </c>
      <c r="C74" s="53" t="s">
        <v>43</v>
      </c>
      <c r="D74" s="53" t="s">
        <v>161</v>
      </c>
      <c r="E74" s="53" t="s">
        <v>45</v>
      </c>
      <c r="F74" s="54">
        <v>13607.900390625</v>
      </c>
      <c r="G74" s="56">
        <v>12450</v>
      </c>
    </row>
    <row r="75" spans="1:7">
      <c r="A75" s="53" t="s">
        <v>363</v>
      </c>
      <c r="B75" s="53" t="s">
        <v>3</v>
      </c>
      <c r="C75" s="53" t="s">
        <v>43</v>
      </c>
      <c r="D75" s="53" t="s">
        <v>160</v>
      </c>
      <c r="E75" s="53" t="s">
        <v>45</v>
      </c>
      <c r="F75" s="54">
        <v>92207.802124023438</v>
      </c>
      <c r="G75" s="56">
        <v>258202.12005615234</v>
      </c>
    </row>
    <row r="76" spans="1:7">
      <c r="A76" s="53" t="s">
        <v>363</v>
      </c>
      <c r="B76" s="53" t="s">
        <v>3</v>
      </c>
      <c r="C76" s="53" t="s">
        <v>43</v>
      </c>
      <c r="D76" s="53" t="s">
        <v>147</v>
      </c>
      <c r="E76" s="53" t="s">
        <v>45</v>
      </c>
      <c r="F76" s="54">
        <v>37.650001525878906</v>
      </c>
      <c r="G76" s="56">
        <v>495</v>
      </c>
    </row>
    <row r="77" spans="1:7">
      <c r="A77" s="53" t="s">
        <v>363</v>
      </c>
      <c r="B77" s="53" t="s">
        <v>3</v>
      </c>
      <c r="C77" s="53" t="s">
        <v>43</v>
      </c>
      <c r="D77" s="53" t="s">
        <v>159</v>
      </c>
      <c r="E77" s="53" t="s">
        <v>95</v>
      </c>
      <c r="F77" s="54">
        <v>6321</v>
      </c>
      <c r="G77" s="56">
        <v>27926.9892578125</v>
      </c>
    </row>
    <row r="78" spans="1:7">
      <c r="A78" s="53" t="s">
        <v>363</v>
      </c>
      <c r="B78" s="53" t="s">
        <v>3</v>
      </c>
      <c r="C78" s="53" t="s">
        <v>43</v>
      </c>
      <c r="D78" s="53" t="s">
        <v>159</v>
      </c>
      <c r="E78" s="53" t="s">
        <v>45</v>
      </c>
      <c r="F78" s="54">
        <v>1066.4099922180176</v>
      </c>
      <c r="G78" s="56">
        <v>5204.1800537109375</v>
      </c>
    </row>
    <row r="79" spans="1:7">
      <c r="A79" s="53" t="s">
        <v>363</v>
      </c>
      <c r="B79" s="53" t="s">
        <v>3</v>
      </c>
      <c r="C79" s="53" t="s">
        <v>43</v>
      </c>
      <c r="D79" s="53" t="s">
        <v>157</v>
      </c>
      <c r="E79" s="53" t="s">
        <v>45</v>
      </c>
      <c r="F79" s="54">
        <v>220.44999885559082</v>
      </c>
      <c r="G79" s="56">
        <v>1164</v>
      </c>
    </row>
    <row r="80" spans="1:7" ht="15.75" thickBot="1">
      <c r="A80" s="38" t="s">
        <v>363</v>
      </c>
      <c r="B80" s="39"/>
      <c r="C80" s="39"/>
      <c r="D80" s="39"/>
      <c r="E80" s="39"/>
      <c r="F80" s="39">
        <f>SUM(F73:F79)</f>
        <v>138590.47227287292</v>
      </c>
      <c r="G80" s="40">
        <f>SUM(G73:G79)</f>
        <v>446158.28936767578</v>
      </c>
    </row>
    <row r="81" spans="1:7">
      <c r="A81" s="53" t="s">
        <v>373</v>
      </c>
      <c r="B81" s="53" t="s">
        <v>3</v>
      </c>
      <c r="C81" s="53" t="s">
        <v>43</v>
      </c>
      <c r="D81" s="53" t="s">
        <v>187</v>
      </c>
      <c r="E81" s="53" t="s">
        <v>45</v>
      </c>
      <c r="F81" s="54">
        <v>1592.1300048828125</v>
      </c>
      <c r="G81" s="56">
        <v>2541.9000244140625</v>
      </c>
    </row>
    <row r="82" spans="1:7">
      <c r="A82" s="53" t="s">
        <v>373</v>
      </c>
      <c r="B82" s="53" t="s">
        <v>3</v>
      </c>
      <c r="C82" s="53" t="s">
        <v>43</v>
      </c>
      <c r="D82" s="53" t="s">
        <v>186</v>
      </c>
      <c r="E82" s="53" t="s">
        <v>45</v>
      </c>
      <c r="F82" s="54">
        <v>117369.0888671875</v>
      </c>
      <c r="G82" s="56">
        <v>374294.05859375</v>
      </c>
    </row>
    <row r="83" spans="1:7">
      <c r="A83" s="53" t="s">
        <v>373</v>
      </c>
      <c r="B83" s="53" t="s">
        <v>3</v>
      </c>
      <c r="C83" s="53" t="s">
        <v>43</v>
      </c>
      <c r="D83" s="53" t="s">
        <v>161</v>
      </c>
      <c r="E83" s="53" t="s">
        <v>45</v>
      </c>
      <c r="F83" s="54">
        <v>25401.419921875</v>
      </c>
      <c r="G83" s="56">
        <v>22400</v>
      </c>
    </row>
    <row r="84" spans="1:7">
      <c r="A84" s="53" t="s">
        <v>373</v>
      </c>
      <c r="B84" s="53" t="s">
        <v>3</v>
      </c>
      <c r="C84" s="53" t="s">
        <v>43</v>
      </c>
      <c r="D84" s="53" t="s">
        <v>160</v>
      </c>
      <c r="E84" s="53" t="s">
        <v>45</v>
      </c>
      <c r="F84" s="54">
        <v>114015.4606628418</v>
      </c>
      <c r="G84" s="56">
        <v>167781.16796875</v>
      </c>
    </row>
    <row r="85" spans="1:7">
      <c r="A85" s="53" t="s">
        <v>373</v>
      </c>
      <c r="B85" s="53" t="s">
        <v>3</v>
      </c>
      <c r="C85" s="53" t="s">
        <v>43</v>
      </c>
      <c r="D85" s="53" t="s">
        <v>159</v>
      </c>
      <c r="E85" s="53" t="s">
        <v>45</v>
      </c>
      <c r="F85" s="54">
        <v>81747.420473098755</v>
      </c>
      <c r="G85" s="56">
        <v>424421.96032714844</v>
      </c>
    </row>
    <row r="86" spans="1:7">
      <c r="A86" s="53" t="s">
        <v>373</v>
      </c>
      <c r="B86" s="53" t="s">
        <v>3</v>
      </c>
      <c r="C86" s="53" t="s">
        <v>43</v>
      </c>
      <c r="D86" s="53" t="s">
        <v>157</v>
      </c>
      <c r="E86" s="53" t="s">
        <v>45</v>
      </c>
      <c r="F86" s="54">
        <v>86.639999389648437</v>
      </c>
      <c r="G86" s="56">
        <v>441</v>
      </c>
    </row>
    <row r="87" spans="1:7" ht="15.75" thickBot="1">
      <c r="A87" s="38" t="s">
        <v>373</v>
      </c>
      <c r="B87" s="39"/>
      <c r="C87" s="39"/>
      <c r="D87" s="39"/>
      <c r="E87" s="39"/>
      <c r="F87" s="39">
        <f>SUM(F81:F86)</f>
        <v>340212.15992927551</v>
      </c>
      <c r="G87" s="40">
        <f>SUM(G81:G86)</f>
        <v>991880.0869140625</v>
      </c>
    </row>
    <row r="88" spans="1:7">
      <c r="A88" s="53" t="s">
        <v>380</v>
      </c>
      <c r="B88" s="53" t="s">
        <v>3</v>
      </c>
      <c r="C88" s="53" t="s">
        <v>43</v>
      </c>
      <c r="D88" s="53" t="s">
        <v>187</v>
      </c>
      <c r="E88" s="53" t="s">
        <v>45</v>
      </c>
      <c r="F88" s="54">
        <v>305.8900146484375</v>
      </c>
      <c r="G88" s="56">
        <v>940.760009765625</v>
      </c>
    </row>
    <row r="89" spans="1:7">
      <c r="A89" s="53" t="s">
        <v>380</v>
      </c>
      <c r="B89" s="53" t="s">
        <v>3</v>
      </c>
      <c r="C89" s="53" t="s">
        <v>43</v>
      </c>
      <c r="D89" s="53" t="s">
        <v>186</v>
      </c>
      <c r="E89" s="53" t="s">
        <v>45</v>
      </c>
      <c r="F89" s="54">
        <v>196259.26929664612</v>
      </c>
      <c r="G89" s="56">
        <v>653612.29248046875</v>
      </c>
    </row>
    <row r="90" spans="1:7">
      <c r="A90" s="53" t="s">
        <v>380</v>
      </c>
      <c r="B90" s="53" t="s">
        <v>3</v>
      </c>
      <c r="C90" s="53" t="s">
        <v>43</v>
      </c>
      <c r="D90" s="53" t="s">
        <v>160</v>
      </c>
      <c r="E90" s="53" t="s">
        <v>45</v>
      </c>
      <c r="F90" s="54">
        <v>99480.790283203125</v>
      </c>
      <c r="G90" s="56">
        <v>132977.85815429687</v>
      </c>
    </row>
    <row r="91" spans="1:7">
      <c r="A91" s="53" t="s">
        <v>380</v>
      </c>
      <c r="B91" s="53" t="s">
        <v>3</v>
      </c>
      <c r="C91" s="53" t="s">
        <v>43</v>
      </c>
      <c r="D91" s="53" t="s">
        <v>147</v>
      </c>
      <c r="E91" s="53" t="s">
        <v>45</v>
      </c>
      <c r="F91" s="54">
        <v>6465.1201171875</v>
      </c>
      <c r="G91" s="56">
        <v>11953.2001953125</v>
      </c>
    </row>
    <row r="92" spans="1:7">
      <c r="A92" s="53" t="s">
        <v>380</v>
      </c>
      <c r="B92" s="53" t="s">
        <v>3</v>
      </c>
      <c r="C92" s="53" t="s">
        <v>43</v>
      </c>
      <c r="D92" s="53" t="s">
        <v>159</v>
      </c>
      <c r="E92" s="53" t="s">
        <v>45</v>
      </c>
      <c r="F92" s="54">
        <v>62816.0185546875</v>
      </c>
      <c r="G92" s="56">
        <v>304645.60791015625</v>
      </c>
    </row>
    <row r="93" spans="1:7">
      <c r="A93" s="53" t="s">
        <v>380</v>
      </c>
      <c r="B93" s="53" t="s">
        <v>3</v>
      </c>
      <c r="C93" s="53" t="s">
        <v>43</v>
      </c>
      <c r="D93" s="53" t="s">
        <v>342</v>
      </c>
      <c r="E93" s="53" t="s">
        <v>45</v>
      </c>
      <c r="F93" s="54">
        <v>690.55999755859375</v>
      </c>
      <c r="G93" s="56">
        <v>4715</v>
      </c>
    </row>
    <row r="94" spans="1:7">
      <c r="A94" s="53" t="s">
        <v>380</v>
      </c>
      <c r="B94" s="53" t="s">
        <v>3</v>
      </c>
      <c r="C94" s="53" t="s">
        <v>43</v>
      </c>
      <c r="D94" s="53" t="s">
        <v>60</v>
      </c>
      <c r="E94" s="53" t="s">
        <v>45</v>
      </c>
      <c r="F94" s="54">
        <v>436.08999633789062</v>
      </c>
      <c r="G94" s="56">
        <v>2785</v>
      </c>
    </row>
    <row r="95" spans="1:7">
      <c r="A95" s="53" t="s">
        <v>380</v>
      </c>
      <c r="B95" s="53" t="s">
        <v>3</v>
      </c>
      <c r="C95" s="53" t="s">
        <v>43</v>
      </c>
      <c r="D95" s="53" t="s">
        <v>157</v>
      </c>
      <c r="E95" s="53" t="s">
        <v>45</v>
      </c>
      <c r="F95" s="54">
        <v>9674.3198394775391</v>
      </c>
      <c r="G95" s="56">
        <v>40909</v>
      </c>
    </row>
    <row r="96" spans="1:7" ht="15.75" thickBot="1">
      <c r="A96" s="38" t="s">
        <v>380</v>
      </c>
      <c r="B96" s="39"/>
      <c r="C96" s="39"/>
      <c r="D96" s="39"/>
      <c r="E96" s="39"/>
      <c r="F96" s="39">
        <f>SUM(F88:F95)</f>
        <v>376128.0580997467</v>
      </c>
      <c r="G96" s="40">
        <f>SUM(G88:G95)</f>
        <v>1152538.71875</v>
      </c>
    </row>
    <row r="97" spans="1:7">
      <c r="A97" s="53" t="s">
        <v>384</v>
      </c>
      <c r="B97" s="53" t="s">
        <v>3</v>
      </c>
      <c r="C97" s="53" t="s">
        <v>43</v>
      </c>
      <c r="D97" s="53" t="s">
        <v>187</v>
      </c>
      <c r="E97" s="53" t="s">
        <v>45</v>
      </c>
      <c r="F97" s="54">
        <v>680.4000244140625</v>
      </c>
      <c r="G97" s="56">
        <v>975</v>
      </c>
    </row>
    <row r="98" spans="1:7">
      <c r="A98" s="53" t="s">
        <v>384</v>
      </c>
      <c r="B98" s="53" t="s">
        <v>3</v>
      </c>
      <c r="C98" s="53" t="s">
        <v>43</v>
      </c>
      <c r="D98" s="53" t="s">
        <v>186</v>
      </c>
      <c r="E98" s="53" t="s">
        <v>45</v>
      </c>
      <c r="F98" s="54">
        <v>99339.909099578857</v>
      </c>
      <c r="G98" s="56">
        <v>362466.89013671875</v>
      </c>
    </row>
    <row r="99" spans="1:7">
      <c r="A99" s="53" t="s">
        <v>384</v>
      </c>
      <c r="B99" s="53" t="s">
        <v>3</v>
      </c>
      <c r="C99" s="53" t="s">
        <v>43</v>
      </c>
      <c r="D99" s="53" t="s">
        <v>53</v>
      </c>
      <c r="E99" s="53" t="s">
        <v>45</v>
      </c>
      <c r="F99" s="54">
        <v>64.599998474121094</v>
      </c>
      <c r="G99" s="56">
        <v>286.91000366210937</v>
      </c>
    </row>
    <row r="100" spans="1:7">
      <c r="A100" s="53" t="s">
        <v>384</v>
      </c>
      <c r="B100" s="53" t="s">
        <v>3</v>
      </c>
      <c r="C100" s="53" t="s">
        <v>43</v>
      </c>
      <c r="D100" s="53" t="s">
        <v>161</v>
      </c>
      <c r="E100" s="53" t="s">
        <v>45</v>
      </c>
      <c r="F100" s="54">
        <v>12700.7099609375</v>
      </c>
      <c r="G100" s="56">
        <v>10920</v>
      </c>
    </row>
    <row r="101" spans="1:7">
      <c r="A101" s="53" t="s">
        <v>384</v>
      </c>
      <c r="B101" s="53" t="s">
        <v>3</v>
      </c>
      <c r="C101" s="53" t="s">
        <v>43</v>
      </c>
      <c r="D101" s="53" t="s">
        <v>160</v>
      </c>
      <c r="E101" s="53" t="s">
        <v>45</v>
      </c>
      <c r="F101" s="54">
        <v>226325.49926757813</v>
      </c>
      <c r="G101" s="56">
        <v>548679.947265625</v>
      </c>
    </row>
    <row r="102" spans="1:7">
      <c r="A102" s="53" t="s">
        <v>384</v>
      </c>
      <c r="B102" s="53" t="s">
        <v>3</v>
      </c>
      <c r="C102" s="53" t="s">
        <v>43</v>
      </c>
      <c r="D102" s="53" t="s">
        <v>56</v>
      </c>
      <c r="E102" s="53" t="s">
        <v>45</v>
      </c>
      <c r="F102" s="54">
        <v>19573.420715332031</v>
      </c>
      <c r="G102" s="56">
        <v>43552.44921875</v>
      </c>
    </row>
    <row r="103" spans="1:7">
      <c r="A103" s="53" t="s">
        <v>384</v>
      </c>
      <c r="B103" s="53" t="s">
        <v>3</v>
      </c>
      <c r="C103" s="53" t="s">
        <v>43</v>
      </c>
      <c r="D103" s="53" t="s">
        <v>159</v>
      </c>
      <c r="E103" s="53" t="s">
        <v>45</v>
      </c>
      <c r="F103" s="54">
        <v>13614.220230102539</v>
      </c>
      <c r="G103" s="56">
        <v>112944.52917480469</v>
      </c>
    </row>
    <row r="104" spans="1:7">
      <c r="A104" s="53" t="s">
        <v>384</v>
      </c>
      <c r="B104" s="53" t="s">
        <v>3</v>
      </c>
      <c r="C104" s="53" t="s">
        <v>43</v>
      </c>
      <c r="D104" s="53" t="s">
        <v>157</v>
      </c>
      <c r="E104" s="53" t="s">
        <v>135</v>
      </c>
      <c r="F104" s="54">
        <v>24952.810546875</v>
      </c>
      <c r="G104" s="56">
        <v>70514</v>
      </c>
    </row>
    <row r="105" spans="1:7">
      <c r="A105" s="53" t="s">
        <v>384</v>
      </c>
      <c r="B105" s="53" t="s">
        <v>3</v>
      </c>
      <c r="C105" s="53" t="s">
        <v>43</v>
      </c>
      <c r="D105" s="53" t="s">
        <v>157</v>
      </c>
      <c r="E105" s="53" t="s">
        <v>45</v>
      </c>
      <c r="F105" s="54">
        <v>3085.1399688720703</v>
      </c>
      <c r="G105" s="56">
        <v>13538.229858398438</v>
      </c>
    </row>
    <row r="106" spans="1:7" ht="15.75" thickBot="1">
      <c r="A106" s="38" t="s">
        <v>384</v>
      </c>
      <c r="B106" s="39"/>
      <c r="C106" s="39"/>
      <c r="D106" s="39"/>
      <c r="E106" s="39"/>
      <c r="F106" s="39">
        <f>SUM(F97:F105)</f>
        <v>400336.70981216431</v>
      </c>
      <c r="G106" s="40">
        <f>SUM(G97:G105)</f>
        <v>1163877.955657959</v>
      </c>
    </row>
    <row r="107" spans="1:7">
      <c r="A107" s="53" t="s">
        <v>392</v>
      </c>
      <c r="B107" s="53" t="s">
        <v>3</v>
      </c>
      <c r="C107" s="53" t="s">
        <v>43</v>
      </c>
      <c r="D107" s="53" t="s">
        <v>187</v>
      </c>
      <c r="E107" s="53" t="s">
        <v>45</v>
      </c>
      <c r="F107" s="54">
        <v>4082.3701171875</v>
      </c>
      <c r="G107" s="56">
        <v>4725</v>
      </c>
    </row>
    <row r="108" spans="1:7">
      <c r="A108" s="53" t="s">
        <v>392</v>
      </c>
      <c r="B108" s="53" t="s">
        <v>3</v>
      </c>
      <c r="C108" s="53" t="s">
        <v>43</v>
      </c>
      <c r="D108" s="53" t="s">
        <v>186</v>
      </c>
      <c r="E108" s="53" t="s">
        <v>45</v>
      </c>
      <c r="F108" s="54">
        <v>135520.2890625</v>
      </c>
      <c r="G108" s="56">
        <v>351162.921875</v>
      </c>
    </row>
    <row r="109" spans="1:7">
      <c r="A109" s="53" t="s">
        <v>392</v>
      </c>
      <c r="B109" s="53" t="s">
        <v>3</v>
      </c>
      <c r="C109" s="53" t="s">
        <v>43</v>
      </c>
      <c r="D109" s="53" t="s">
        <v>161</v>
      </c>
      <c r="E109" s="53" t="s">
        <v>45</v>
      </c>
      <c r="F109" s="54">
        <v>25401.419921875</v>
      </c>
      <c r="G109" s="56">
        <v>17224.7109375</v>
      </c>
    </row>
    <row r="110" spans="1:7">
      <c r="A110" s="53" t="s">
        <v>392</v>
      </c>
      <c r="B110" s="53" t="s">
        <v>3</v>
      </c>
      <c r="C110" s="53" t="s">
        <v>43</v>
      </c>
      <c r="D110" s="53" t="s">
        <v>160</v>
      </c>
      <c r="E110" s="53" t="s">
        <v>45</v>
      </c>
      <c r="F110" s="54">
        <v>49687.580627441406</v>
      </c>
      <c r="G110" s="56">
        <v>71769.64892578125</v>
      </c>
    </row>
    <row r="111" spans="1:7">
      <c r="A111" s="53" t="s">
        <v>392</v>
      </c>
      <c r="B111" s="53" t="s">
        <v>3</v>
      </c>
      <c r="C111" s="53" t="s">
        <v>43</v>
      </c>
      <c r="D111" s="53" t="s">
        <v>147</v>
      </c>
      <c r="E111" s="53" t="s">
        <v>45</v>
      </c>
      <c r="F111" s="54">
        <v>2232.89990234375</v>
      </c>
      <c r="G111" s="56">
        <v>2883.89990234375</v>
      </c>
    </row>
    <row r="112" spans="1:7">
      <c r="A112" s="53" t="s">
        <v>392</v>
      </c>
      <c r="B112" s="53" t="s">
        <v>3</v>
      </c>
      <c r="C112" s="53" t="s">
        <v>43</v>
      </c>
      <c r="D112" s="53" t="s">
        <v>159</v>
      </c>
      <c r="E112" s="53" t="s">
        <v>86</v>
      </c>
      <c r="F112" s="54">
        <v>23999.810546875</v>
      </c>
      <c r="G112" s="56">
        <v>23809.599609375</v>
      </c>
    </row>
    <row r="113" spans="1:7">
      <c r="A113" s="53" t="s">
        <v>392</v>
      </c>
      <c r="B113" s="53" t="s">
        <v>3</v>
      </c>
      <c r="C113" s="53" t="s">
        <v>43</v>
      </c>
      <c r="D113" s="53" t="s">
        <v>159</v>
      </c>
      <c r="E113" s="53" t="s">
        <v>45</v>
      </c>
      <c r="F113" s="54">
        <v>54829.630033493042</v>
      </c>
      <c r="G113" s="56">
        <v>336563.57398223877</v>
      </c>
    </row>
    <row r="114" spans="1:7">
      <c r="A114" s="53" t="s">
        <v>392</v>
      </c>
      <c r="B114" s="53" t="s">
        <v>3</v>
      </c>
      <c r="C114" s="53" t="s">
        <v>43</v>
      </c>
      <c r="D114" s="53" t="s">
        <v>157</v>
      </c>
      <c r="E114" s="53" t="s">
        <v>135</v>
      </c>
      <c r="F114" s="54">
        <v>24952.810546875</v>
      </c>
      <c r="G114" s="56">
        <v>58000</v>
      </c>
    </row>
    <row r="115" spans="1:7">
      <c r="A115" s="53" t="s">
        <v>392</v>
      </c>
      <c r="B115" s="53" t="s">
        <v>3</v>
      </c>
      <c r="C115" s="53" t="s">
        <v>43</v>
      </c>
      <c r="D115" s="53" t="s">
        <v>157</v>
      </c>
      <c r="E115" s="53" t="s">
        <v>45</v>
      </c>
      <c r="F115" s="54">
        <v>415.49000549316406</v>
      </c>
      <c r="G115" s="56">
        <v>676.38998413085937</v>
      </c>
    </row>
    <row r="116" spans="1:7" ht="15.75" thickBot="1">
      <c r="A116" s="38" t="s">
        <v>392</v>
      </c>
      <c r="B116" s="39"/>
      <c r="C116" s="39"/>
      <c r="D116" s="39"/>
      <c r="E116" s="39"/>
      <c r="F116" s="39">
        <f>SUM(F107:F115)</f>
        <v>321122.30076408386</v>
      </c>
      <c r="G116" s="40">
        <f>SUM(G107:G115)</f>
        <v>866815.74521636963</v>
      </c>
    </row>
    <row r="117" spans="1:7" ht="16.5" thickBot="1">
      <c r="A117" s="22" t="s">
        <v>0</v>
      </c>
      <c r="B117" s="22"/>
      <c r="C117" s="22"/>
      <c r="D117" s="22"/>
      <c r="E117" s="22"/>
      <c r="F117" s="22">
        <f>SUM(F116,F106,F96,F87,F80,F72,F64,F57,F48,F40,F30,F21)</f>
        <v>3416438.683198452</v>
      </c>
      <c r="G117" s="41">
        <f>SUM(G116,G106,G96,G87,G80,G72,G64,G57,G48,G40,G30,G21)</f>
        <v>10627972.52586174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1"/>
  <sheetViews>
    <sheetView topLeftCell="A28" workbookViewId="0">
      <selection activeCell="F51" sqref="F51"/>
    </sheetView>
  </sheetViews>
  <sheetFormatPr baseColWidth="10" defaultColWidth="52.5703125" defaultRowHeight="1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31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2</v>
      </c>
      <c r="C12" s="53" t="s">
        <v>43</v>
      </c>
      <c r="D12" s="53" t="s">
        <v>155</v>
      </c>
      <c r="E12" s="53" t="s">
        <v>45</v>
      </c>
      <c r="F12" s="54">
        <v>145.75999450683594</v>
      </c>
      <c r="G12" s="56">
        <v>1755</v>
      </c>
    </row>
    <row r="13" spans="1:7">
      <c r="A13" s="53" t="s">
        <v>41</v>
      </c>
      <c r="B13" s="53" t="s">
        <v>2</v>
      </c>
      <c r="C13" s="53" t="s">
        <v>43</v>
      </c>
      <c r="D13" s="53" t="s">
        <v>50</v>
      </c>
      <c r="E13" s="53" t="s">
        <v>45</v>
      </c>
      <c r="F13" s="54">
        <v>887.239990234375</v>
      </c>
      <c r="G13" s="56">
        <v>5552.830078125</v>
      </c>
    </row>
    <row r="14" spans="1:7">
      <c r="A14" s="53" t="s">
        <v>41</v>
      </c>
      <c r="B14" s="53" t="s">
        <v>2</v>
      </c>
      <c r="C14" s="53" t="s">
        <v>43</v>
      </c>
      <c r="D14" s="53" t="s">
        <v>164</v>
      </c>
      <c r="E14" s="53" t="s">
        <v>45</v>
      </c>
      <c r="F14" s="54">
        <v>1033.9199981689453</v>
      </c>
      <c r="G14" s="56">
        <v>9089.41015625</v>
      </c>
    </row>
    <row r="15" spans="1:7">
      <c r="A15" s="53" t="s">
        <v>41</v>
      </c>
      <c r="B15" s="53" t="s">
        <v>2</v>
      </c>
      <c r="C15" s="53" t="s">
        <v>43</v>
      </c>
      <c r="D15" s="53" t="s">
        <v>164</v>
      </c>
      <c r="E15" s="53" t="s">
        <v>165</v>
      </c>
      <c r="F15" s="54">
        <v>13362.41015625</v>
      </c>
      <c r="G15" s="56">
        <v>65103.9296875</v>
      </c>
    </row>
    <row r="16" spans="1:7" ht="15.75" thickBot="1">
      <c r="A16" s="38" t="s">
        <v>41</v>
      </c>
      <c r="B16" s="39"/>
      <c r="C16" s="39"/>
      <c r="D16" s="39"/>
      <c r="E16" s="39"/>
      <c r="F16" s="39">
        <f>SUM(F12:F15)</f>
        <v>15429.330139160156</v>
      </c>
      <c r="G16" s="40">
        <f>SUM(G12:G15)</f>
        <v>81501.169921875</v>
      </c>
    </row>
    <row r="17" spans="1:7">
      <c r="A17" s="53" t="s">
        <v>236</v>
      </c>
      <c r="B17" s="53" t="s">
        <v>2</v>
      </c>
      <c r="C17" s="53" t="s">
        <v>43</v>
      </c>
      <c r="D17" s="53" t="s">
        <v>155</v>
      </c>
      <c r="E17" s="53" t="s">
        <v>165</v>
      </c>
      <c r="F17" s="54">
        <v>4500.33984375</v>
      </c>
      <c r="G17" s="56">
        <v>22521.689453125</v>
      </c>
    </row>
    <row r="18" spans="1:7">
      <c r="A18" s="53" t="s">
        <v>236</v>
      </c>
      <c r="B18" s="53" t="s">
        <v>2</v>
      </c>
      <c r="C18" s="53" t="s">
        <v>43</v>
      </c>
      <c r="D18" s="53" t="s">
        <v>54</v>
      </c>
      <c r="E18" s="53" t="s">
        <v>165</v>
      </c>
      <c r="F18" s="54">
        <v>7496.66015625</v>
      </c>
      <c r="G18" s="56">
        <v>25617.080078125</v>
      </c>
    </row>
    <row r="19" spans="1:7">
      <c r="A19" s="53" t="s">
        <v>236</v>
      </c>
      <c r="B19" s="53" t="s">
        <v>2</v>
      </c>
      <c r="C19" s="53" t="s">
        <v>43</v>
      </c>
      <c r="D19" s="53" t="s">
        <v>164</v>
      </c>
      <c r="E19" s="53" t="s">
        <v>165</v>
      </c>
      <c r="F19" s="54">
        <v>1807.4200439453125</v>
      </c>
      <c r="G19" s="56">
        <v>9284.1904296875</v>
      </c>
    </row>
    <row r="20" spans="1:7" ht="15.75" thickBot="1">
      <c r="A20" s="38" t="s">
        <v>236</v>
      </c>
      <c r="B20" s="39"/>
      <c r="C20" s="39"/>
      <c r="D20" s="39"/>
      <c r="E20" s="39"/>
      <c r="F20" s="39">
        <f>SUM(F17:F19)</f>
        <v>13804.420043945313</v>
      </c>
      <c r="G20" s="40">
        <f>SUM(G17:G19)</f>
        <v>57422.9599609375</v>
      </c>
    </row>
    <row r="21" spans="1:7">
      <c r="A21" s="53" t="s">
        <v>275</v>
      </c>
      <c r="B21" s="53" t="s">
        <v>2</v>
      </c>
      <c r="C21" s="53" t="s">
        <v>43</v>
      </c>
      <c r="D21" s="53" t="s">
        <v>164</v>
      </c>
      <c r="E21" s="53" t="s">
        <v>45</v>
      </c>
      <c r="F21" s="54">
        <v>7634.030029296875</v>
      </c>
      <c r="G21" s="56">
        <v>58689.061340332031</v>
      </c>
    </row>
    <row r="22" spans="1:7" ht="15.75" thickBot="1">
      <c r="A22" s="38" t="s">
        <v>275</v>
      </c>
      <c r="B22" s="39"/>
      <c r="C22" s="39"/>
      <c r="D22" s="39"/>
      <c r="E22" s="39"/>
      <c r="F22" s="39">
        <f>SUM(F21)</f>
        <v>7634.030029296875</v>
      </c>
      <c r="G22" s="40">
        <f>SUM(G21)</f>
        <v>58689.061340332031</v>
      </c>
    </row>
    <row r="23" spans="1:7">
      <c r="A23" s="53" t="s">
        <v>307</v>
      </c>
      <c r="B23" s="53" t="s">
        <v>2</v>
      </c>
      <c r="C23" s="53" t="s">
        <v>43</v>
      </c>
      <c r="D23" s="53" t="s">
        <v>164</v>
      </c>
      <c r="E23" s="53" t="s">
        <v>45</v>
      </c>
      <c r="F23" s="54">
        <v>15292.110046386719</v>
      </c>
      <c r="G23" s="56">
        <v>48806.2900390625</v>
      </c>
    </row>
    <row r="24" spans="1:7" ht="15.75" thickBot="1">
      <c r="A24" s="38" t="s">
        <v>307</v>
      </c>
      <c r="B24" s="39"/>
      <c r="C24" s="39"/>
      <c r="D24" s="39"/>
      <c r="E24" s="39"/>
      <c r="F24" s="39">
        <f>SUM(F23)</f>
        <v>15292.110046386719</v>
      </c>
      <c r="G24" s="40">
        <f>SUM(G23)</f>
        <v>48806.2900390625</v>
      </c>
    </row>
    <row r="25" spans="1:7">
      <c r="A25" s="53" t="s">
        <v>324</v>
      </c>
      <c r="B25" s="53" t="s">
        <v>2</v>
      </c>
      <c r="C25" s="53" t="s">
        <v>43</v>
      </c>
      <c r="D25" s="53" t="s">
        <v>164</v>
      </c>
      <c r="E25" s="53" t="s">
        <v>45</v>
      </c>
      <c r="F25" s="54">
        <v>2286.35009765625</v>
      </c>
      <c r="G25" s="56">
        <v>11518</v>
      </c>
    </row>
    <row r="26" spans="1:7">
      <c r="A26" s="32" t="s">
        <v>324</v>
      </c>
      <c r="B26" s="33"/>
      <c r="C26" s="33"/>
      <c r="D26" s="33"/>
      <c r="E26" s="33"/>
      <c r="F26" s="33">
        <f>SUM(F25)</f>
        <v>2286.35009765625</v>
      </c>
      <c r="G26" s="34">
        <f>SUM(G25)</f>
        <v>11518</v>
      </c>
    </row>
    <row r="27" spans="1:7">
      <c r="A27" s="53" t="s">
        <v>329</v>
      </c>
      <c r="B27" s="53" t="s">
        <v>2</v>
      </c>
      <c r="C27" s="53" t="s">
        <v>43</v>
      </c>
      <c r="D27" s="53" t="s">
        <v>164</v>
      </c>
      <c r="E27" s="53" t="s">
        <v>45</v>
      </c>
      <c r="F27" s="54">
        <v>236.50999450683594</v>
      </c>
      <c r="G27" s="56">
        <v>1279.2099609375</v>
      </c>
    </row>
    <row r="28" spans="1:7">
      <c r="A28" s="53" t="s">
        <v>329</v>
      </c>
      <c r="B28" s="53" t="s">
        <v>2</v>
      </c>
      <c r="C28" s="53" t="s">
        <v>43</v>
      </c>
      <c r="D28" s="53" t="s">
        <v>164</v>
      </c>
      <c r="E28" s="53" t="s">
        <v>45</v>
      </c>
      <c r="F28" s="54">
        <v>3246.85009765625</v>
      </c>
      <c r="G28" s="56">
        <v>17559.2109375</v>
      </c>
    </row>
    <row r="29" spans="1:7" ht="15.75" thickBot="1">
      <c r="A29" s="38" t="s">
        <v>329</v>
      </c>
      <c r="B29" s="39"/>
      <c r="C29" s="39"/>
      <c r="D29" s="39"/>
      <c r="E29" s="39"/>
      <c r="F29" s="39">
        <f>SUM(F27:F28)</f>
        <v>3483.3600921630859</v>
      </c>
      <c r="G29" s="40">
        <f>SUM(G27:G28)</f>
        <v>18838.4208984375</v>
      </c>
    </row>
    <row r="30" spans="1:7">
      <c r="A30" s="53" t="s">
        <v>353</v>
      </c>
      <c r="B30" s="53" t="s">
        <v>2</v>
      </c>
      <c r="C30" s="53" t="s">
        <v>43</v>
      </c>
      <c r="D30" s="53" t="s">
        <v>164</v>
      </c>
      <c r="E30" s="53" t="s">
        <v>45</v>
      </c>
      <c r="F30" s="54">
        <v>2493</v>
      </c>
      <c r="G30" s="56">
        <v>11816.5302734375</v>
      </c>
    </row>
    <row r="31" spans="1:7">
      <c r="A31" s="53" t="s">
        <v>353</v>
      </c>
      <c r="B31" s="53" t="s">
        <v>2</v>
      </c>
      <c r="C31" s="53" t="s">
        <v>43</v>
      </c>
      <c r="D31" s="53" t="s">
        <v>164</v>
      </c>
      <c r="E31" s="53" t="s">
        <v>45</v>
      </c>
      <c r="F31" s="54">
        <v>1305.449951171875</v>
      </c>
      <c r="G31" s="56">
        <v>9144.26953125</v>
      </c>
    </row>
    <row r="32" spans="1:7">
      <c r="A32" s="53" t="s">
        <v>353</v>
      </c>
      <c r="B32" s="53" t="s">
        <v>2</v>
      </c>
      <c r="C32" s="53" t="s">
        <v>43</v>
      </c>
      <c r="D32" s="53" t="s">
        <v>164</v>
      </c>
      <c r="E32" s="53" t="s">
        <v>45</v>
      </c>
      <c r="F32" s="54">
        <v>1214.4599609375</v>
      </c>
      <c r="G32" s="56">
        <v>7381.990234375</v>
      </c>
    </row>
    <row r="33" spans="1:7" ht="15.75" thickBot="1">
      <c r="A33" s="38" t="s">
        <v>353</v>
      </c>
      <c r="B33" s="39"/>
      <c r="C33" s="39"/>
      <c r="D33" s="39"/>
      <c r="E33" s="39"/>
      <c r="F33" s="39">
        <f>SUM(F30:F32)</f>
        <v>5012.909912109375</v>
      </c>
      <c r="G33" s="40">
        <f>SUM(G30:G32)</f>
        <v>28342.7900390625</v>
      </c>
    </row>
    <row r="34" spans="1:7">
      <c r="A34" s="53" t="s">
        <v>363</v>
      </c>
      <c r="B34" s="53" t="s">
        <v>2</v>
      </c>
      <c r="C34" s="53" t="s">
        <v>43</v>
      </c>
      <c r="D34" s="53" t="s">
        <v>164</v>
      </c>
      <c r="E34" s="53" t="s">
        <v>124</v>
      </c>
      <c r="F34" s="54">
        <v>54.950000762939453</v>
      </c>
      <c r="G34" s="56">
        <v>647.989990234375</v>
      </c>
    </row>
    <row r="35" spans="1:7">
      <c r="A35" s="53" t="s">
        <v>363</v>
      </c>
      <c r="B35" s="53" t="s">
        <v>2</v>
      </c>
      <c r="C35" s="53" t="s">
        <v>43</v>
      </c>
      <c r="D35" s="53" t="s">
        <v>164</v>
      </c>
      <c r="E35" s="53" t="s">
        <v>45</v>
      </c>
      <c r="F35" s="54">
        <v>4392.259765625</v>
      </c>
      <c r="G35" s="56">
        <v>20141.009765625</v>
      </c>
    </row>
    <row r="36" spans="1:7">
      <c r="A36" s="53" t="s">
        <v>363</v>
      </c>
      <c r="B36" s="53" t="s">
        <v>2</v>
      </c>
      <c r="C36" s="53" t="s">
        <v>43</v>
      </c>
      <c r="D36" s="53" t="s">
        <v>164</v>
      </c>
      <c r="E36" s="53" t="s">
        <v>165</v>
      </c>
      <c r="F36" s="54">
        <v>25161.919921875</v>
      </c>
      <c r="G36" s="56">
        <v>167801.8125</v>
      </c>
    </row>
    <row r="37" spans="1:7">
      <c r="A37" s="53" t="s">
        <v>363</v>
      </c>
      <c r="B37" s="53" t="s">
        <v>2</v>
      </c>
      <c r="C37" s="53" t="s">
        <v>43</v>
      </c>
      <c r="D37" s="53" t="s">
        <v>155</v>
      </c>
      <c r="E37" s="53" t="s">
        <v>75</v>
      </c>
      <c r="F37" s="54">
        <v>101.41999816894531</v>
      </c>
      <c r="G37" s="56">
        <v>447.29998779296875</v>
      </c>
    </row>
    <row r="38" spans="1:7" ht="15.75" thickBot="1">
      <c r="A38" s="38" t="s">
        <v>363</v>
      </c>
      <c r="B38" s="39"/>
      <c r="C38" s="39"/>
      <c r="D38" s="39"/>
      <c r="E38" s="39"/>
      <c r="F38" s="39">
        <f>SUM(F34:F37)</f>
        <v>29710.549686431885</v>
      </c>
      <c r="G38" s="40">
        <f>SUM(G34:G37)</f>
        <v>189038.11224365234</v>
      </c>
    </row>
    <row r="39" spans="1:7">
      <c r="A39" s="53" t="s">
        <v>373</v>
      </c>
      <c r="B39" s="53" t="s">
        <v>2</v>
      </c>
      <c r="C39" s="53" t="s">
        <v>43</v>
      </c>
      <c r="D39" s="53" t="s">
        <v>164</v>
      </c>
      <c r="E39" s="53" t="s">
        <v>165</v>
      </c>
      <c r="F39" s="54">
        <v>25855.01953125</v>
      </c>
      <c r="G39" s="56">
        <v>60469.7890625</v>
      </c>
    </row>
    <row r="40" spans="1:7" ht="15.75" thickBot="1">
      <c r="A40" s="38" t="s">
        <v>373</v>
      </c>
      <c r="B40" s="39"/>
      <c r="C40" s="39"/>
      <c r="D40" s="39"/>
      <c r="E40" s="39"/>
      <c r="F40" s="39">
        <f>SUM(F39)</f>
        <v>25855.01953125</v>
      </c>
      <c r="G40" s="40">
        <f>SUM(G39)</f>
        <v>60469.7890625</v>
      </c>
    </row>
    <row r="41" spans="1:7">
      <c r="A41" s="53" t="s">
        <v>380</v>
      </c>
      <c r="B41" s="53" t="s">
        <v>2</v>
      </c>
      <c r="C41" s="53" t="s">
        <v>43</v>
      </c>
      <c r="D41" s="53" t="s">
        <v>164</v>
      </c>
      <c r="E41" s="53" t="s">
        <v>165</v>
      </c>
      <c r="F41" s="54">
        <v>15951.740234375</v>
      </c>
      <c r="G41" s="56">
        <v>61967.98828125</v>
      </c>
    </row>
    <row r="42" spans="1:7">
      <c r="A42" s="53" t="s">
        <v>380</v>
      </c>
      <c r="B42" s="53" t="s">
        <v>2</v>
      </c>
      <c r="C42" s="53" t="s">
        <v>43</v>
      </c>
      <c r="D42" s="53" t="s">
        <v>155</v>
      </c>
      <c r="E42" s="53" t="s">
        <v>45</v>
      </c>
      <c r="F42" s="54">
        <v>25430.380859375</v>
      </c>
      <c r="G42" s="56">
        <v>42791.94921875</v>
      </c>
    </row>
    <row r="43" spans="1:7" ht="15.75" thickBot="1">
      <c r="A43" s="38" t="s">
        <v>380</v>
      </c>
      <c r="B43" s="39"/>
      <c r="C43" s="39"/>
      <c r="D43" s="39"/>
      <c r="E43" s="39"/>
      <c r="F43" s="39">
        <f>SUM(F41:F42)</f>
        <v>41382.12109375</v>
      </c>
      <c r="G43" s="40">
        <f>SUM(G41:G42)</f>
        <v>104759.9375</v>
      </c>
    </row>
    <row r="44" spans="1:7">
      <c r="A44" s="53" t="s">
        <v>384</v>
      </c>
      <c r="B44" s="53" t="s">
        <v>2</v>
      </c>
      <c r="C44" s="53" t="s">
        <v>43</v>
      </c>
      <c r="D44" s="53" t="s">
        <v>164</v>
      </c>
      <c r="E44" s="53" t="s">
        <v>165</v>
      </c>
      <c r="F44" s="54">
        <v>24911.5390625</v>
      </c>
      <c r="G44" s="56">
        <v>92869</v>
      </c>
    </row>
    <row r="45" spans="1:7">
      <c r="A45" s="53" t="s">
        <v>384</v>
      </c>
      <c r="B45" s="53" t="s">
        <v>2</v>
      </c>
      <c r="C45" s="53" t="s">
        <v>43</v>
      </c>
      <c r="D45" s="53" t="s">
        <v>164</v>
      </c>
      <c r="E45" s="53" t="s">
        <v>45</v>
      </c>
      <c r="F45" s="54">
        <v>617.74002075195312</v>
      </c>
      <c r="G45" s="56">
        <v>5044.6700439453125</v>
      </c>
    </row>
    <row r="46" spans="1:7">
      <c r="A46" s="53" t="s">
        <v>384</v>
      </c>
      <c r="B46" s="53" t="s">
        <v>2</v>
      </c>
      <c r="C46" s="53" t="s">
        <v>43</v>
      </c>
      <c r="D46" s="53" t="s">
        <v>164</v>
      </c>
      <c r="E46" s="53" t="s">
        <v>45</v>
      </c>
      <c r="F46" s="54">
        <v>54.889999389648438</v>
      </c>
      <c r="G46" s="56">
        <v>251.11000061035156</v>
      </c>
    </row>
    <row r="47" spans="1:7" ht="15.75" thickBot="1">
      <c r="A47" s="38" t="s">
        <v>384</v>
      </c>
      <c r="B47" s="39"/>
      <c r="C47" s="39"/>
      <c r="D47" s="39"/>
      <c r="E47" s="39"/>
      <c r="F47" s="39">
        <f>SUM(F44:F46)</f>
        <v>25584.169082641602</v>
      </c>
      <c r="G47" s="40">
        <f>SUM(G44:G46)</f>
        <v>98164.780044555664</v>
      </c>
    </row>
    <row r="48" spans="1:7">
      <c r="A48" s="53" t="s">
        <v>392</v>
      </c>
      <c r="B48" s="53" t="s">
        <v>2</v>
      </c>
      <c r="C48" s="53" t="s">
        <v>43</v>
      </c>
      <c r="D48" s="53" t="s">
        <v>164</v>
      </c>
      <c r="E48" s="53" t="s">
        <v>165</v>
      </c>
      <c r="F48" s="54">
        <v>25216.349609375</v>
      </c>
      <c r="G48" s="56">
        <v>158860</v>
      </c>
    </row>
    <row r="49" spans="1:7">
      <c r="A49" s="53" t="s">
        <v>392</v>
      </c>
      <c r="B49" s="53" t="s">
        <v>2</v>
      </c>
      <c r="C49" s="53" t="s">
        <v>43</v>
      </c>
      <c r="D49" s="53" t="s">
        <v>164</v>
      </c>
      <c r="E49" s="53" t="s">
        <v>45</v>
      </c>
      <c r="F49" s="54">
        <v>110.76999664306641</v>
      </c>
      <c r="G49" s="56">
        <v>1594.969970703125</v>
      </c>
    </row>
    <row r="50" spans="1:7" ht="15.75" thickBot="1">
      <c r="A50" s="38" t="s">
        <v>392</v>
      </c>
      <c r="B50" s="39"/>
      <c r="C50" s="39"/>
      <c r="D50" s="39"/>
      <c r="E50" s="39"/>
      <c r="F50" s="39">
        <f>SUM(F48:F49)</f>
        <v>25327.119606018066</v>
      </c>
      <c r="G50" s="40">
        <f>SUM(G48:G49)</f>
        <v>160454.96997070312</v>
      </c>
    </row>
    <row r="51" spans="1:7" ht="16.5" thickBot="1">
      <c r="A51" s="22" t="s">
        <v>0</v>
      </c>
      <c r="B51" s="22"/>
      <c r="C51" s="22"/>
      <c r="D51" s="22"/>
      <c r="E51" s="22"/>
      <c r="F51" s="22">
        <f>SUM(F50,F47,F43,F40,F38,F33,F29,F26,F24,F22,F20,F16)</f>
        <v>210801.48936080933</v>
      </c>
      <c r="G51" s="41">
        <f>SUM(G50,G47,G43,G40,G38,G33,G29,G26,G24,G22,G20,G16)</f>
        <v>918006.28102111816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21"/>
  <sheetViews>
    <sheetView topLeftCell="A503" workbookViewId="0">
      <selection activeCell="F521" sqref="F521"/>
    </sheetView>
  </sheetViews>
  <sheetFormatPr baseColWidth="10" defaultColWidth="56.85546875" defaultRowHeight="1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32</v>
      </c>
      <c r="B10" s="69"/>
      <c r="C10" s="69"/>
      <c r="D10" s="69"/>
      <c r="E10" s="69"/>
      <c r="F10" s="69"/>
      <c r="G10" s="72"/>
    </row>
    <row r="11" spans="1:7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5" t="s">
        <v>11</v>
      </c>
      <c r="G11" s="9" t="s">
        <v>12</v>
      </c>
    </row>
    <row r="12" spans="1:7">
      <c r="A12" s="53" t="s">
        <v>41</v>
      </c>
      <c r="B12" s="53" t="s">
        <v>42</v>
      </c>
      <c r="C12" s="53" t="s">
        <v>166</v>
      </c>
      <c r="D12" s="53" t="s">
        <v>169</v>
      </c>
      <c r="E12" s="53" t="s">
        <v>135</v>
      </c>
      <c r="F12" s="54">
        <v>736.6400146484375</v>
      </c>
      <c r="G12" s="56">
        <v>14826.8095703125</v>
      </c>
    </row>
    <row r="13" spans="1:7">
      <c r="A13" s="53" t="s">
        <v>41</v>
      </c>
      <c r="B13" s="53" t="s">
        <v>42</v>
      </c>
      <c r="C13" s="53" t="s">
        <v>166</v>
      </c>
      <c r="D13" s="53" t="s">
        <v>169</v>
      </c>
      <c r="E13" s="53" t="s">
        <v>171</v>
      </c>
      <c r="F13" s="54">
        <v>9.4799995422363281</v>
      </c>
      <c r="G13" s="56">
        <v>327.5</v>
      </c>
    </row>
    <row r="14" spans="1:7">
      <c r="A14" s="53" t="s">
        <v>41</v>
      </c>
      <c r="B14" s="53" t="s">
        <v>42</v>
      </c>
      <c r="C14" s="53" t="s">
        <v>166</v>
      </c>
      <c r="D14" s="53" t="s">
        <v>169</v>
      </c>
      <c r="E14" s="53" t="s">
        <v>81</v>
      </c>
      <c r="F14" s="54">
        <v>332820.5990562439</v>
      </c>
      <c r="G14" s="56">
        <v>1838852.2683105469</v>
      </c>
    </row>
    <row r="15" spans="1:7">
      <c r="A15" s="53" t="s">
        <v>41</v>
      </c>
      <c r="B15" s="53" t="s">
        <v>42</v>
      </c>
      <c r="C15" s="53" t="s">
        <v>166</v>
      </c>
      <c r="D15" s="53" t="s">
        <v>169</v>
      </c>
      <c r="E15" s="53" t="s">
        <v>172</v>
      </c>
      <c r="F15" s="54">
        <v>23478.900390625</v>
      </c>
      <c r="G15" s="56">
        <v>100178.640625</v>
      </c>
    </row>
    <row r="16" spans="1:7">
      <c r="A16" s="53" t="s">
        <v>41</v>
      </c>
      <c r="B16" s="53" t="s">
        <v>42</v>
      </c>
      <c r="C16" s="53" t="s">
        <v>166</v>
      </c>
      <c r="D16" s="53" t="s">
        <v>169</v>
      </c>
      <c r="E16" s="53" t="s">
        <v>76</v>
      </c>
      <c r="F16" s="54">
        <v>43253.361328125</v>
      </c>
      <c r="G16" s="56">
        <v>109250</v>
      </c>
    </row>
    <row r="17" spans="1:7">
      <c r="A17" s="53" t="s">
        <v>41</v>
      </c>
      <c r="B17" s="53" t="s">
        <v>42</v>
      </c>
      <c r="C17" s="53" t="s">
        <v>166</v>
      </c>
      <c r="D17" s="53" t="s">
        <v>169</v>
      </c>
      <c r="E17" s="53" t="s">
        <v>45</v>
      </c>
      <c r="F17" s="54">
        <v>216342.45691299438</v>
      </c>
      <c r="G17" s="56">
        <v>1269397.7185058594</v>
      </c>
    </row>
    <row r="18" spans="1:7">
      <c r="A18" s="53" t="s">
        <v>41</v>
      </c>
      <c r="B18" s="53" t="s">
        <v>42</v>
      </c>
      <c r="C18" s="53" t="s">
        <v>166</v>
      </c>
      <c r="D18" s="53" t="s">
        <v>169</v>
      </c>
      <c r="E18" s="53" t="s">
        <v>124</v>
      </c>
      <c r="F18" s="54">
        <v>6.9899997711181641</v>
      </c>
      <c r="G18" s="56">
        <v>295.85000610351562</v>
      </c>
    </row>
    <row r="19" spans="1:7">
      <c r="A19" s="53" t="s">
        <v>41</v>
      </c>
      <c r="B19" s="53" t="s">
        <v>42</v>
      </c>
      <c r="C19" s="53" t="s">
        <v>166</v>
      </c>
      <c r="D19" s="53" t="s">
        <v>169</v>
      </c>
      <c r="E19" s="53" t="s">
        <v>168</v>
      </c>
      <c r="F19" s="54">
        <v>36522.649616241455</v>
      </c>
      <c r="G19" s="56">
        <v>496067.89666748047</v>
      </c>
    </row>
    <row r="20" spans="1:7">
      <c r="A20" s="53" t="s">
        <v>41</v>
      </c>
      <c r="B20" s="53" t="s">
        <v>42</v>
      </c>
      <c r="C20" s="53" t="s">
        <v>166</v>
      </c>
      <c r="D20" s="53" t="s">
        <v>169</v>
      </c>
      <c r="E20" s="53" t="s">
        <v>72</v>
      </c>
      <c r="F20" s="54">
        <v>22163.650390625</v>
      </c>
      <c r="G20" s="56">
        <v>136377.875</v>
      </c>
    </row>
    <row r="21" spans="1:7">
      <c r="A21" s="53" t="s">
        <v>41</v>
      </c>
      <c r="B21" s="53" t="s">
        <v>42</v>
      </c>
      <c r="C21" s="53" t="s">
        <v>166</v>
      </c>
      <c r="D21" s="53" t="s">
        <v>169</v>
      </c>
      <c r="E21" s="53" t="s">
        <v>89</v>
      </c>
      <c r="F21" s="54">
        <v>190501.51253890991</v>
      </c>
      <c r="G21" s="56">
        <v>1353856.7303466797</v>
      </c>
    </row>
    <row r="22" spans="1:7">
      <c r="A22" s="53" t="s">
        <v>41</v>
      </c>
      <c r="B22" s="53" t="s">
        <v>42</v>
      </c>
      <c r="C22" s="53" t="s">
        <v>166</v>
      </c>
      <c r="D22" s="53" t="s">
        <v>169</v>
      </c>
      <c r="E22" s="53" t="s">
        <v>143</v>
      </c>
      <c r="F22" s="54">
        <v>1987.8399658203125</v>
      </c>
      <c r="G22" s="56">
        <v>171.02900695800781</v>
      </c>
    </row>
    <row r="23" spans="1:7">
      <c r="A23" s="53" t="s">
        <v>41</v>
      </c>
      <c r="B23" s="53" t="s">
        <v>42</v>
      </c>
      <c r="C23" s="53" t="s">
        <v>166</v>
      </c>
      <c r="D23" s="53" t="s">
        <v>169</v>
      </c>
      <c r="E23" s="53" t="s">
        <v>173</v>
      </c>
      <c r="F23" s="54">
        <v>888.19997024536133</v>
      </c>
      <c r="G23" s="56">
        <v>23816.019653320313</v>
      </c>
    </row>
    <row r="24" spans="1:7">
      <c r="A24" s="53" t="s">
        <v>41</v>
      </c>
      <c r="B24" s="53" t="s">
        <v>146</v>
      </c>
      <c r="C24" s="53" t="s">
        <v>166</v>
      </c>
      <c r="D24" s="53" t="s">
        <v>169</v>
      </c>
      <c r="E24" s="53" t="s">
        <v>89</v>
      </c>
      <c r="F24" s="54">
        <v>3261.27001953125</v>
      </c>
      <c r="G24" s="56">
        <v>81253.51171875</v>
      </c>
    </row>
    <row r="25" spans="1:7">
      <c r="A25" s="53" t="s">
        <v>41</v>
      </c>
      <c r="B25" s="53" t="s">
        <v>42</v>
      </c>
      <c r="C25" s="53" t="s">
        <v>166</v>
      </c>
      <c r="D25" s="53" t="s">
        <v>167</v>
      </c>
      <c r="E25" s="53" t="s">
        <v>45</v>
      </c>
      <c r="F25" s="54">
        <v>34687.4609375</v>
      </c>
      <c r="G25" s="56">
        <v>189501</v>
      </c>
    </row>
    <row r="26" spans="1:7">
      <c r="A26" s="53" t="s">
        <v>41</v>
      </c>
      <c r="B26" s="53" t="s">
        <v>42</v>
      </c>
      <c r="C26" s="53" t="s">
        <v>166</v>
      </c>
      <c r="D26" s="53" t="s">
        <v>167</v>
      </c>
      <c r="E26" s="53" t="s">
        <v>89</v>
      </c>
      <c r="F26" s="54">
        <v>18591.119140625</v>
      </c>
      <c r="G26" s="56">
        <v>90971.2109375</v>
      </c>
    </row>
    <row r="27" spans="1:7">
      <c r="A27" s="53" t="s">
        <v>41</v>
      </c>
      <c r="B27" s="53" t="s">
        <v>2</v>
      </c>
      <c r="C27" s="53" t="s">
        <v>166</v>
      </c>
      <c r="D27" s="53" t="s">
        <v>167</v>
      </c>
      <c r="E27" s="53" t="s">
        <v>81</v>
      </c>
      <c r="F27" s="54">
        <v>173.13999938964844</v>
      </c>
      <c r="G27" s="56">
        <v>32549.259765625</v>
      </c>
    </row>
    <row r="28" spans="1:7">
      <c r="A28" s="53" t="s">
        <v>41</v>
      </c>
      <c r="B28" s="53" t="s">
        <v>4</v>
      </c>
      <c r="C28" s="53" t="s">
        <v>166</v>
      </c>
      <c r="D28" s="53" t="s">
        <v>169</v>
      </c>
      <c r="E28" s="53" t="s">
        <v>81</v>
      </c>
      <c r="F28" s="54">
        <v>175.33000183105469</v>
      </c>
      <c r="G28" s="56">
        <v>16131.08984375</v>
      </c>
    </row>
    <row r="29" spans="1:7">
      <c r="A29" s="53" t="s">
        <v>41</v>
      </c>
      <c r="B29" s="53" t="s">
        <v>146</v>
      </c>
      <c r="C29" s="53" t="s">
        <v>166</v>
      </c>
      <c r="D29" s="53" t="s">
        <v>169</v>
      </c>
      <c r="E29" s="53" t="s">
        <v>81</v>
      </c>
      <c r="F29" s="54">
        <v>163.66000366210937</v>
      </c>
      <c r="G29" s="56">
        <v>18472.689453125</v>
      </c>
    </row>
    <row r="30" spans="1:7">
      <c r="A30" s="53" t="s">
        <v>41</v>
      </c>
      <c r="B30" s="53" t="s">
        <v>42</v>
      </c>
      <c r="C30" s="53" t="s">
        <v>166</v>
      </c>
      <c r="D30" s="53" t="s">
        <v>169</v>
      </c>
      <c r="E30" s="53" t="s">
        <v>174</v>
      </c>
      <c r="F30" s="54">
        <v>674.83000183105469</v>
      </c>
      <c r="G30" s="56">
        <v>21886.6796875</v>
      </c>
    </row>
    <row r="31" spans="1:7">
      <c r="A31" s="42" t="s">
        <v>41</v>
      </c>
      <c r="B31" s="43"/>
      <c r="C31" s="43"/>
      <c r="D31" s="43"/>
      <c r="E31" s="43"/>
      <c r="F31" s="43">
        <f>SUM(F12:F30)</f>
        <v>926439.09028816223</v>
      </c>
      <c r="G31" s="44">
        <f>SUM(G12:G30)</f>
        <v>5794183.7790985107</v>
      </c>
    </row>
    <row r="32" spans="1:7">
      <c r="A32" s="53" t="s">
        <v>236</v>
      </c>
      <c r="B32" s="53" t="s">
        <v>42</v>
      </c>
      <c r="C32" s="53" t="s">
        <v>166</v>
      </c>
      <c r="D32" s="53" t="s">
        <v>169</v>
      </c>
      <c r="E32" s="53" t="s">
        <v>81</v>
      </c>
      <c r="F32" s="54">
        <v>144172.67136383057</v>
      </c>
      <c r="G32" s="56">
        <v>835831.095703125</v>
      </c>
    </row>
    <row r="33" spans="1:7">
      <c r="A33" s="53" t="s">
        <v>236</v>
      </c>
      <c r="B33" s="53" t="s">
        <v>42</v>
      </c>
      <c r="C33" s="53" t="s">
        <v>166</v>
      </c>
      <c r="D33" s="53" t="s">
        <v>169</v>
      </c>
      <c r="E33" s="53" t="s">
        <v>86</v>
      </c>
      <c r="F33" s="54">
        <v>4929.2798614501953</v>
      </c>
      <c r="G33" s="56">
        <v>106472.90185546875</v>
      </c>
    </row>
    <row r="34" spans="1:7">
      <c r="A34" s="53" t="s">
        <v>236</v>
      </c>
      <c r="B34" s="53" t="s">
        <v>42</v>
      </c>
      <c r="C34" s="53" t="s">
        <v>166</v>
      </c>
      <c r="D34" s="53" t="s">
        <v>169</v>
      </c>
      <c r="E34" s="53" t="s">
        <v>168</v>
      </c>
      <c r="F34" s="54">
        <v>28599.1298828125</v>
      </c>
      <c r="G34" s="56">
        <v>672738.11962890625</v>
      </c>
    </row>
    <row r="35" spans="1:7">
      <c r="A35" s="53" t="s">
        <v>236</v>
      </c>
      <c r="B35" s="53" t="s">
        <v>42</v>
      </c>
      <c r="C35" s="53" t="s">
        <v>166</v>
      </c>
      <c r="D35" s="53" t="s">
        <v>169</v>
      </c>
      <c r="E35" s="53" t="s">
        <v>230</v>
      </c>
      <c r="F35" s="54">
        <v>6329.759765625</v>
      </c>
      <c r="G35" s="56">
        <v>41610</v>
      </c>
    </row>
    <row r="36" spans="1:7">
      <c r="A36" s="53" t="s">
        <v>236</v>
      </c>
      <c r="B36" s="53" t="s">
        <v>42</v>
      </c>
      <c r="C36" s="53" t="s">
        <v>166</v>
      </c>
      <c r="D36" s="53" t="s">
        <v>169</v>
      </c>
      <c r="E36" s="53" t="s">
        <v>45</v>
      </c>
      <c r="F36" s="54">
        <v>196069.9404296875</v>
      </c>
      <c r="G36" s="56">
        <v>1622007.296875</v>
      </c>
    </row>
    <row r="37" spans="1:7">
      <c r="A37" s="53" t="s">
        <v>236</v>
      </c>
      <c r="B37" s="53" t="s">
        <v>42</v>
      </c>
      <c r="C37" s="53" t="s">
        <v>166</v>
      </c>
      <c r="D37" s="53" t="s">
        <v>169</v>
      </c>
      <c r="E37" s="53" t="s">
        <v>72</v>
      </c>
      <c r="F37" s="54">
        <v>42520.809532165527</v>
      </c>
      <c r="G37" s="56">
        <v>264853.62463378906</v>
      </c>
    </row>
    <row r="38" spans="1:7">
      <c r="A38" s="53" t="s">
        <v>236</v>
      </c>
      <c r="B38" s="53" t="s">
        <v>42</v>
      </c>
      <c r="C38" s="53" t="s">
        <v>166</v>
      </c>
      <c r="D38" s="53" t="s">
        <v>169</v>
      </c>
      <c r="E38" s="53" t="s">
        <v>89</v>
      </c>
      <c r="F38" s="54">
        <v>62612.87060546875</v>
      </c>
      <c r="G38" s="56">
        <v>598613.90625</v>
      </c>
    </row>
    <row r="39" spans="1:7">
      <c r="A39" s="53" t="s">
        <v>236</v>
      </c>
      <c r="B39" s="53" t="s">
        <v>42</v>
      </c>
      <c r="C39" s="53" t="s">
        <v>166</v>
      </c>
      <c r="D39" s="53" t="s">
        <v>169</v>
      </c>
      <c r="E39" s="53" t="s">
        <v>252</v>
      </c>
      <c r="F39" s="54">
        <v>1965.8900146484375</v>
      </c>
      <c r="G39" s="56">
        <v>172150.328125</v>
      </c>
    </row>
    <row r="40" spans="1:7">
      <c r="A40" s="53" t="s">
        <v>236</v>
      </c>
      <c r="B40" s="53" t="s">
        <v>42</v>
      </c>
      <c r="C40" s="53" t="s">
        <v>166</v>
      </c>
      <c r="D40" s="53" t="s">
        <v>169</v>
      </c>
      <c r="E40" s="53" t="s">
        <v>172</v>
      </c>
      <c r="F40" s="54">
        <v>21380.2890625</v>
      </c>
      <c r="G40" s="56">
        <v>96951.6328125</v>
      </c>
    </row>
    <row r="41" spans="1:7">
      <c r="A41" s="53" t="s">
        <v>236</v>
      </c>
      <c r="B41" s="53" t="s">
        <v>42</v>
      </c>
      <c r="C41" s="53" t="s">
        <v>166</v>
      </c>
      <c r="D41" s="53" t="s">
        <v>167</v>
      </c>
      <c r="E41" s="53" t="s">
        <v>81</v>
      </c>
      <c r="F41" s="54">
        <v>80702.220703125</v>
      </c>
      <c r="G41" s="56">
        <v>330518.078125</v>
      </c>
    </row>
    <row r="42" spans="1:7">
      <c r="A42" s="53" t="s">
        <v>236</v>
      </c>
      <c r="B42" s="53" t="s">
        <v>146</v>
      </c>
      <c r="C42" s="53" t="s">
        <v>166</v>
      </c>
      <c r="D42" s="53" t="s">
        <v>169</v>
      </c>
      <c r="E42" s="53" t="s">
        <v>89</v>
      </c>
      <c r="F42" s="54">
        <v>1661.97998046875</v>
      </c>
      <c r="G42" s="56">
        <v>31958.099609375</v>
      </c>
    </row>
    <row r="43" spans="1:7">
      <c r="A43" s="53" t="s">
        <v>236</v>
      </c>
      <c r="B43" s="53" t="s">
        <v>42</v>
      </c>
      <c r="C43" s="53" t="s">
        <v>166</v>
      </c>
      <c r="D43" s="53" t="s">
        <v>167</v>
      </c>
      <c r="E43" s="53" t="s">
        <v>231</v>
      </c>
      <c r="F43" s="54">
        <v>69307.328125</v>
      </c>
      <c r="G43" s="56">
        <v>375375</v>
      </c>
    </row>
    <row r="44" spans="1:7">
      <c r="A44" s="53" t="s">
        <v>236</v>
      </c>
      <c r="B44" s="53" t="s">
        <v>42</v>
      </c>
      <c r="C44" s="53" t="s">
        <v>166</v>
      </c>
      <c r="D44" s="53" t="s">
        <v>167</v>
      </c>
      <c r="E44" s="53" t="s">
        <v>45</v>
      </c>
      <c r="F44" s="54">
        <v>59236.030517578125</v>
      </c>
      <c r="G44" s="56">
        <v>359797</v>
      </c>
    </row>
    <row r="45" spans="1:7">
      <c r="A45" s="53" t="s">
        <v>236</v>
      </c>
      <c r="B45" s="53" t="s">
        <v>42</v>
      </c>
      <c r="C45" s="53" t="s">
        <v>166</v>
      </c>
      <c r="D45" s="53" t="s">
        <v>167</v>
      </c>
      <c r="E45" s="53" t="s">
        <v>89</v>
      </c>
      <c r="F45" s="54">
        <v>78181.501953125</v>
      </c>
      <c r="G45" s="56">
        <v>363966.140625</v>
      </c>
    </row>
    <row r="46" spans="1:7">
      <c r="A46" s="53" t="s">
        <v>236</v>
      </c>
      <c r="B46" s="53" t="s">
        <v>2</v>
      </c>
      <c r="C46" s="53" t="s">
        <v>166</v>
      </c>
      <c r="D46" s="53" t="s">
        <v>169</v>
      </c>
      <c r="E46" s="53" t="s">
        <v>81</v>
      </c>
      <c r="F46" s="54">
        <v>97.800003051757813</v>
      </c>
      <c r="G46" s="56">
        <v>5725.10986328125</v>
      </c>
    </row>
    <row r="47" spans="1:7">
      <c r="A47" s="53" t="s">
        <v>236</v>
      </c>
      <c r="B47" s="53" t="s">
        <v>253</v>
      </c>
      <c r="C47" s="53" t="s">
        <v>166</v>
      </c>
      <c r="D47" s="53" t="s">
        <v>169</v>
      </c>
      <c r="E47" s="53" t="s">
        <v>81</v>
      </c>
      <c r="F47" s="54">
        <v>132.72000122070312</v>
      </c>
      <c r="G47" s="56">
        <v>6102.419921875</v>
      </c>
    </row>
    <row r="48" spans="1:7">
      <c r="A48" s="53" t="s">
        <v>236</v>
      </c>
      <c r="B48" s="53" t="s">
        <v>253</v>
      </c>
      <c r="C48" s="53" t="s">
        <v>166</v>
      </c>
      <c r="D48" s="53" t="s">
        <v>254</v>
      </c>
      <c r="E48" s="53" t="s">
        <v>81</v>
      </c>
      <c r="F48" s="54">
        <v>99.290000915527344</v>
      </c>
      <c r="G48" s="56">
        <v>5359.3798828125</v>
      </c>
    </row>
    <row r="49" spans="1:7">
      <c r="A49" s="53" t="s">
        <v>236</v>
      </c>
      <c r="B49" s="53" t="s">
        <v>42</v>
      </c>
      <c r="C49" s="53" t="s">
        <v>166</v>
      </c>
      <c r="D49" s="53" t="s">
        <v>169</v>
      </c>
      <c r="E49" s="53" t="s">
        <v>173</v>
      </c>
      <c r="F49" s="54">
        <v>10392.009765625</v>
      </c>
      <c r="G49" s="56">
        <v>188943.95703125</v>
      </c>
    </row>
    <row r="50" spans="1:7">
      <c r="A50" s="42" t="s">
        <v>236</v>
      </c>
      <c r="B50" s="43"/>
      <c r="C50" s="43"/>
      <c r="D50" s="43"/>
      <c r="E50" s="43"/>
      <c r="F50" s="43">
        <f>SUM(F32:F49)</f>
        <v>808391.52156829834</v>
      </c>
      <c r="G50" s="44">
        <f>SUM(G32:G49)</f>
        <v>6078974.0909423828</v>
      </c>
    </row>
    <row r="51" spans="1:7">
      <c r="A51" s="53" t="s">
        <v>275</v>
      </c>
      <c r="B51" s="53" t="s">
        <v>42</v>
      </c>
      <c r="C51" s="53" t="s">
        <v>166</v>
      </c>
      <c r="D51" s="53" t="s">
        <v>167</v>
      </c>
      <c r="E51" s="53" t="s">
        <v>81</v>
      </c>
      <c r="F51" s="54">
        <v>99368.1796875</v>
      </c>
      <c r="G51" s="56">
        <v>461337.8046875</v>
      </c>
    </row>
    <row r="52" spans="1:7">
      <c r="A52" s="53" t="s">
        <v>275</v>
      </c>
      <c r="B52" s="53" t="s">
        <v>42</v>
      </c>
      <c r="C52" s="53" t="s">
        <v>166</v>
      </c>
      <c r="D52" s="53" t="s">
        <v>169</v>
      </c>
      <c r="E52" s="53" t="s">
        <v>168</v>
      </c>
      <c r="F52" s="54">
        <v>31310.959896087646</v>
      </c>
      <c r="G52" s="56">
        <v>517052.07831573486</v>
      </c>
    </row>
    <row r="53" spans="1:7">
      <c r="A53" s="53" t="s">
        <v>275</v>
      </c>
      <c r="B53" s="53" t="s">
        <v>42</v>
      </c>
      <c r="C53" s="53" t="s">
        <v>166</v>
      </c>
      <c r="D53" s="53" t="s">
        <v>169</v>
      </c>
      <c r="E53" s="53" t="s">
        <v>230</v>
      </c>
      <c r="F53" s="54">
        <v>469.01998901367187</v>
      </c>
      <c r="G53" s="56">
        <v>6303</v>
      </c>
    </row>
    <row r="54" spans="1:7">
      <c r="A54" s="53" t="s">
        <v>275</v>
      </c>
      <c r="B54" s="53" t="s">
        <v>42</v>
      </c>
      <c r="C54" s="53" t="s">
        <v>166</v>
      </c>
      <c r="D54" s="53" t="s">
        <v>169</v>
      </c>
      <c r="E54" s="53" t="s">
        <v>45</v>
      </c>
      <c r="F54" s="54">
        <v>280646.16301441193</v>
      </c>
      <c r="G54" s="56">
        <v>3314521.1838531494</v>
      </c>
    </row>
    <row r="55" spans="1:7">
      <c r="A55" s="53" t="s">
        <v>275</v>
      </c>
      <c r="B55" s="53" t="s">
        <v>42</v>
      </c>
      <c r="C55" s="53" t="s">
        <v>166</v>
      </c>
      <c r="D55" s="53" t="s">
        <v>169</v>
      </c>
      <c r="E55" s="53" t="s">
        <v>232</v>
      </c>
      <c r="F55" s="54">
        <v>1262.3599853515625</v>
      </c>
      <c r="G55" s="56">
        <v>55019.48046875</v>
      </c>
    </row>
    <row r="56" spans="1:7">
      <c r="A56" s="53" t="s">
        <v>275</v>
      </c>
      <c r="B56" s="53" t="s">
        <v>42</v>
      </c>
      <c r="C56" s="53" t="s">
        <v>166</v>
      </c>
      <c r="D56" s="53" t="s">
        <v>169</v>
      </c>
      <c r="E56" s="53" t="s">
        <v>72</v>
      </c>
      <c r="F56" s="54">
        <v>53678.48974609375</v>
      </c>
      <c r="G56" s="56">
        <v>1072701.291015625</v>
      </c>
    </row>
    <row r="57" spans="1:7">
      <c r="A57" s="53" t="s">
        <v>275</v>
      </c>
      <c r="B57" s="53" t="s">
        <v>42</v>
      </c>
      <c r="C57" s="53" t="s">
        <v>166</v>
      </c>
      <c r="D57" s="53" t="s">
        <v>169</v>
      </c>
      <c r="E57" s="53" t="s">
        <v>89</v>
      </c>
      <c r="F57" s="54">
        <v>105536.64942932129</v>
      </c>
      <c r="G57" s="56">
        <v>1209447.2373046875</v>
      </c>
    </row>
    <row r="58" spans="1:7">
      <c r="A58" s="53" t="s">
        <v>275</v>
      </c>
      <c r="B58" s="53" t="s">
        <v>42</v>
      </c>
      <c r="C58" s="53" t="s">
        <v>166</v>
      </c>
      <c r="D58" s="53" t="s">
        <v>169</v>
      </c>
      <c r="E58" s="53" t="s">
        <v>252</v>
      </c>
      <c r="F58" s="54">
        <v>2303.179931640625</v>
      </c>
      <c r="G58" s="56">
        <v>213435.53125</v>
      </c>
    </row>
    <row r="59" spans="1:7">
      <c r="A59" s="53" t="s">
        <v>275</v>
      </c>
      <c r="B59" s="53" t="s">
        <v>42</v>
      </c>
      <c r="C59" s="53" t="s">
        <v>166</v>
      </c>
      <c r="D59" s="53" t="s">
        <v>169</v>
      </c>
      <c r="E59" s="53" t="s">
        <v>292</v>
      </c>
      <c r="F59" s="54">
        <v>8776.6396484375</v>
      </c>
      <c r="G59" s="56">
        <v>153120.953125</v>
      </c>
    </row>
    <row r="60" spans="1:7">
      <c r="A60" s="53" t="s">
        <v>275</v>
      </c>
      <c r="B60" s="53" t="s">
        <v>42</v>
      </c>
      <c r="C60" s="53" t="s">
        <v>166</v>
      </c>
      <c r="D60" s="53" t="s">
        <v>169</v>
      </c>
      <c r="E60" s="53" t="s">
        <v>293</v>
      </c>
      <c r="F60" s="54">
        <v>7.380000114440918</v>
      </c>
      <c r="G60" s="56">
        <v>377.39999389648437</v>
      </c>
    </row>
    <row r="61" spans="1:7">
      <c r="A61" s="53" t="s">
        <v>275</v>
      </c>
      <c r="B61" s="53" t="s">
        <v>42</v>
      </c>
      <c r="C61" s="53" t="s">
        <v>166</v>
      </c>
      <c r="D61" s="53" t="s">
        <v>169</v>
      </c>
      <c r="E61" s="53" t="s">
        <v>81</v>
      </c>
      <c r="F61" s="54">
        <v>138603.11877441406</v>
      </c>
      <c r="G61" s="56">
        <v>636315.833984375</v>
      </c>
    </row>
    <row r="62" spans="1:7">
      <c r="A62" s="53" t="s">
        <v>275</v>
      </c>
      <c r="B62" s="53" t="s">
        <v>42</v>
      </c>
      <c r="C62" s="53" t="s">
        <v>166</v>
      </c>
      <c r="D62" s="53" t="s">
        <v>169</v>
      </c>
      <c r="E62" s="53" t="s">
        <v>171</v>
      </c>
      <c r="F62" s="54">
        <v>15640.880390167236</v>
      </c>
      <c r="G62" s="56">
        <v>412864.14375305176</v>
      </c>
    </row>
    <row r="63" spans="1:7">
      <c r="A63" s="53" t="s">
        <v>275</v>
      </c>
      <c r="B63" s="53" t="s">
        <v>146</v>
      </c>
      <c r="C63" s="53" t="s">
        <v>166</v>
      </c>
      <c r="D63" s="53" t="s">
        <v>169</v>
      </c>
      <c r="E63" s="53" t="s">
        <v>89</v>
      </c>
      <c r="F63" s="54">
        <v>6995.68994140625</v>
      </c>
      <c r="G63" s="56">
        <v>172818.70703125</v>
      </c>
    </row>
    <row r="64" spans="1:7">
      <c r="A64" s="53" t="s">
        <v>275</v>
      </c>
      <c r="B64" s="53" t="s">
        <v>42</v>
      </c>
      <c r="C64" s="53" t="s">
        <v>166</v>
      </c>
      <c r="D64" s="53" t="s">
        <v>167</v>
      </c>
      <c r="E64" s="53" t="s">
        <v>230</v>
      </c>
      <c r="F64" s="54">
        <v>18641.009765625</v>
      </c>
      <c r="G64" s="56">
        <v>80463</v>
      </c>
    </row>
    <row r="65" spans="1:7">
      <c r="A65" s="53" t="s">
        <v>275</v>
      </c>
      <c r="B65" s="53" t="s">
        <v>42</v>
      </c>
      <c r="C65" s="53" t="s">
        <v>166</v>
      </c>
      <c r="D65" s="53" t="s">
        <v>167</v>
      </c>
      <c r="E65" s="53" t="s">
        <v>45</v>
      </c>
      <c r="F65" s="54">
        <v>558862.857421875</v>
      </c>
      <c r="G65" s="56">
        <v>2070107</v>
      </c>
    </row>
    <row r="66" spans="1:7">
      <c r="A66" s="53" t="s">
        <v>275</v>
      </c>
      <c r="B66" s="53" t="s">
        <v>42</v>
      </c>
      <c r="C66" s="53" t="s">
        <v>166</v>
      </c>
      <c r="D66" s="53" t="s">
        <v>167</v>
      </c>
      <c r="E66" s="53" t="s">
        <v>89</v>
      </c>
      <c r="F66" s="54">
        <v>199118.484375</v>
      </c>
      <c r="G66" s="56">
        <v>91160.328125</v>
      </c>
    </row>
    <row r="67" spans="1:7">
      <c r="A67" s="53" t="s">
        <v>275</v>
      </c>
      <c r="B67" s="53" t="s">
        <v>2</v>
      </c>
      <c r="C67" s="53" t="s">
        <v>166</v>
      </c>
      <c r="D67" s="53" t="s">
        <v>169</v>
      </c>
      <c r="E67" s="53" t="s">
        <v>45</v>
      </c>
      <c r="F67" s="54">
        <v>355</v>
      </c>
      <c r="G67" s="56">
        <v>14972.5595703125</v>
      </c>
    </row>
    <row r="68" spans="1:7">
      <c r="A68" s="53" t="s">
        <v>275</v>
      </c>
      <c r="B68" s="53" t="s">
        <v>2</v>
      </c>
      <c r="C68" s="53" t="s">
        <v>166</v>
      </c>
      <c r="D68" s="53" t="s">
        <v>167</v>
      </c>
      <c r="E68" s="53" t="s">
        <v>45</v>
      </c>
      <c r="F68" s="54">
        <v>180</v>
      </c>
      <c r="G68" s="56">
        <v>7800</v>
      </c>
    </row>
    <row r="69" spans="1:7">
      <c r="A69" s="53" t="s">
        <v>275</v>
      </c>
      <c r="B69" s="53" t="s">
        <v>4</v>
      </c>
      <c r="C69" s="53" t="s">
        <v>166</v>
      </c>
      <c r="D69" s="53" t="s">
        <v>167</v>
      </c>
      <c r="E69" s="53" t="s">
        <v>294</v>
      </c>
      <c r="F69" s="54">
        <v>8194.8603515625</v>
      </c>
      <c r="G69" s="56">
        <v>241965.84375</v>
      </c>
    </row>
    <row r="70" spans="1:7">
      <c r="A70" s="53" t="s">
        <v>275</v>
      </c>
      <c r="B70" s="53" t="s">
        <v>146</v>
      </c>
      <c r="C70" s="53" t="s">
        <v>166</v>
      </c>
      <c r="D70" s="53" t="s">
        <v>169</v>
      </c>
      <c r="E70" s="53" t="s">
        <v>45</v>
      </c>
      <c r="F70" s="54">
        <v>144</v>
      </c>
      <c r="G70" s="56">
        <v>4813.5</v>
      </c>
    </row>
    <row r="71" spans="1:7">
      <c r="A71" s="53" t="s">
        <v>275</v>
      </c>
      <c r="B71" s="53" t="s">
        <v>42</v>
      </c>
      <c r="C71" s="53" t="s">
        <v>166</v>
      </c>
      <c r="D71" s="53" t="s">
        <v>169</v>
      </c>
      <c r="E71" s="53" t="s">
        <v>173</v>
      </c>
      <c r="F71" s="54">
        <v>10003.080078125</v>
      </c>
      <c r="G71" s="56">
        <v>180104.21875</v>
      </c>
    </row>
    <row r="72" spans="1:7">
      <c r="A72" s="42" t="s">
        <v>275</v>
      </c>
      <c r="B72" s="43"/>
      <c r="C72" s="43"/>
      <c r="D72" s="43"/>
      <c r="E72" s="43"/>
      <c r="F72" s="43">
        <f>SUM(F51:F71)</f>
        <v>1540098.0024261475</v>
      </c>
      <c r="G72" s="44">
        <f>SUM(G51:G71)</f>
        <v>10916701.094978333</v>
      </c>
    </row>
    <row r="73" spans="1:7">
      <c r="A73" s="53" t="s">
        <v>307</v>
      </c>
      <c r="B73" s="53" t="s">
        <v>42</v>
      </c>
      <c r="C73" s="53" t="s">
        <v>166</v>
      </c>
      <c r="D73" s="53" t="s">
        <v>169</v>
      </c>
      <c r="E73" s="53" t="s">
        <v>89</v>
      </c>
      <c r="F73" s="54">
        <v>141844.85179901123</v>
      </c>
      <c r="G73" s="56">
        <v>1346640.7468261719</v>
      </c>
    </row>
    <row r="74" spans="1:7">
      <c r="A74" s="53" t="s">
        <v>307</v>
      </c>
      <c r="B74" s="53" t="s">
        <v>42</v>
      </c>
      <c r="C74" s="53" t="s">
        <v>166</v>
      </c>
      <c r="D74" s="53" t="s">
        <v>169</v>
      </c>
      <c r="E74" s="53" t="s">
        <v>172</v>
      </c>
      <c r="F74" s="54">
        <v>47833.9609375</v>
      </c>
      <c r="G74" s="56">
        <v>191773.59375</v>
      </c>
    </row>
    <row r="75" spans="1:7">
      <c r="A75" s="53" t="s">
        <v>307</v>
      </c>
      <c r="B75" s="53" t="s">
        <v>42</v>
      </c>
      <c r="C75" s="53" t="s">
        <v>166</v>
      </c>
      <c r="D75" s="53" t="s">
        <v>169</v>
      </c>
      <c r="E75" s="53" t="s">
        <v>81</v>
      </c>
      <c r="F75" s="54">
        <v>200594.08148193359</v>
      </c>
      <c r="G75" s="56">
        <v>948653.501953125</v>
      </c>
    </row>
    <row r="76" spans="1:7">
      <c r="A76" s="53" t="s">
        <v>307</v>
      </c>
      <c r="B76" s="53" t="s">
        <v>42</v>
      </c>
      <c r="C76" s="53" t="s">
        <v>166</v>
      </c>
      <c r="D76" s="53" t="s">
        <v>169</v>
      </c>
      <c r="E76" s="53" t="s">
        <v>86</v>
      </c>
      <c r="F76" s="54">
        <v>5122.7798461914062</v>
      </c>
      <c r="G76" s="56">
        <v>144881.46484375</v>
      </c>
    </row>
    <row r="77" spans="1:7">
      <c r="A77" s="53" t="s">
        <v>307</v>
      </c>
      <c r="B77" s="53" t="s">
        <v>42</v>
      </c>
      <c r="C77" s="53" t="s">
        <v>166</v>
      </c>
      <c r="D77" s="53" t="s">
        <v>169</v>
      </c>
      <c r="E77" s="53" t="s">
        <v>168</v>
      </c>
      <c r="F77" s="54">
        <v>18828.130123138428</v>
      </c>
      <c r="G77" s="56">
        <v>312891.89831542969</v>
      </c>
    </row>
    <row r="78" spans="1:7">
      <c r="A78" s="53" t="s">
        <v>307</v>
      </c>
      <c r="B78" s="53" t="s">
        <v>42</v>
      </c>
      <c r="C78" s="53" t="s">
        <v>166</v>
      </c>
      <c r="D78" s="53" t="s">
        <v>169</v>
      </c>
      <c r="E78" s="53" t="s">
        <v>230</v>
      </c>
      <c r="F78" s="54">
        <v>1297.2799682617187</v>
      </c>
      <c r="G78" s="56">
        <v>27059.05078125</v>
      </c>
    </row>
    <row r="79" spans="1:7">
      <c r="A79" s="53" t="s">
        <v>307</v>
      </c>
      <c r="B79" s="53" t="s">
        <v>42</v>
      </c>
      <c r="C79" s="53" t="s">
        <v>166</v>
      </c>
      <c r="D79" s="53" t="s">
        <v>169</v>
      </c>
      <c r="E79" s="53" t="s">
        <v>76</v>
      </c>
      <c r="F79" s="54">
        <v>19999.990234375</v>
      </c>
      <c r="G79" s="56">
        <v>74212.5</v>
      </c>
    </row>
    <row r="80" spans="1:7">
      <c r="A80" s="53" t="s">
        <v>307</v>
      </c>
      <c r="B80" s="53" t="s">
        <v>42</v>
      </c>
      <c r="C80" s="53" t="s">
        <v>166</v>
      </c>
      <c r="D80" s="53" t="s">
        <v>169</v>
      </c>
      <c r="E80" s="53" t="s">
        <v>269</v>
      </c>
      <c r="F80" s="54">
        <v>410.6400146484375</v>
      </c>
      <c r="G80" s="56">
        <v>12785.4599609375</v>
      </c>
    </row>
    <row r="81" spans="1:7">
      <c r="A81" s="53" t="s">
        <v>307</v>
      </c>
      <c r="B81" s="53" t="s">
        <v>42</v>
      </c>
      <c r="C81" s="53" t="s">
        <v>166</v>
      </c>
      <c r="D81" s="53" t="s">
        <v>169</v>
      </c>
      <c r="E81" s="53" t="s">
        <v>45</v>
      </c>
      <c r="F81" s="54">
        <v>377066.28570175171</v>
      </c>
      <c r="G81" s="56">
        <v>3982953.1440887451</v>
      </c>
    </row>
    <row r="82" spans="1:7">
      <c r="A82" s="53" t="s">
        <v>307</v>
      </c>
      <c r="B82" s="53" t="s">
        <v>42</v>
      </c>
      <c r="C82" s="53" t="s">
        <v>166</v>
      </c>
      <c r="D82" s="53" t="s">
        <v>169</v>
      </c>
      <c r="E82" s="53" t="s">
        <v>78</v>
      </c>
      <c r="F82" s="54">
        <v>406.14999389648437</v>
      </c>
      <c r="G82" s="56">
        <v>36264.5</v>
      </c>
    </row>
    <row r="83" spans="1:7">
      <c r="A83" s="53" t="s">
        <v>307</v>
      </c>
      <c r="B83" s="53" t="s">
        <v>42</v>
      </c>
      <c r="C83" s="53" t="s">
        <v>166</v>
      </c>
      <c r="D83" s="53" t="s">
        <v>169</v>
      </c>
      <c r="E83" s="53" t="s">
        <v>232</v>
      </c>
      <c r="F83" s="54">
        <v>12582.690383911133</v>
      </c>
      <c r="G83" s="56">
        <v>121214.34130859375</v>
      </c>
    </row>
    <row r="84" spans="1:7">
      <c r="A84" s="53" t="s">
        <v>307</v>
      </c>
      <c r="B84" s="53" t="s">
        <v>42</v>
      </c>
      <c r="C84" s="53" t="s">
        <v>166</v>
      </c>
      <c r="D84" s="53" t="s">
        <v>169</v>
      </c>
      <c r="E84" s="53" t="s">
        <v>143</v>
      </c>
      <c r="F84" s="54">
        <v>11523.169677734375</v>
      </c>
      <c r="G84" s="56">
        <v>1879352.5</v>
      </c>
    </row>
    <row r="85" spans="1:7">
      <c r="A85" s="53" t="s">
        <v>307</v>
      </c>
      <c r="B85" s="53" t="s">
        <v>42</v>
      </c>
      <c r="C85" s="53" t="s">
        <v>166</v>
      </c>
      <c r="D85" s="53" t="s">
        <v>169</v>
      </c>
      <c r="E85" s="53" t="s">
        <v>72</v>
      </c>
      <c r="F85" s="54">
        <v>4216.6800003051758</v>
      </c>
      <c r="G85" s="56">
        <v>566152.1171875</v>
      </c>
    </row>
    <row r="86" spans="1:7">
      <c r="A86" s="53" t="s">
        <v>307</v>
      </c>
      <c r="B86" s="53" t="s">
        <v>146</v>
      </c>
      <c r="C86" s="53" t="s">
        <v>166</v>
      </c>
      <c r="D86" s="53" t="s">
        <v>169</v>
      </c>
      <c r="E86" s="53" t="s">
        <v>89</v>
      </c>
      <c r="F86" s="54">
        <v>2567.1599731445312</v>
      </c>
      <c r="G86" s="56">
        <v>48335.509765625</v>
      </c>
    </row>
    <row r="87" spans="1:7">
      <c r="A87" s="53" t="s">
        <v>307</v>
      </c>
      <c r="B87" s="53" t="s">
        <v>42</v>
      </c>
      <c r="C87" s="53" t="s">
        <v>166</v>
      </c>
      <c r="D87" s="53" t="s">
        <v>169</v>
      </c>
      <c r="E87" s="53" t="s">
        <v>173</v>
      </c>
      <c r="F87" s="54"/>
      <c r="G87" s="56">
        <v>343.20001220703125</v>
      </c>
    </row>
    <row r="88" spans="1:7">
      <c r="A88" s="53" t="s">
        <v>307</v>
      </c>
      <c r="B88" s="53" t="s">
        <v>42</v>
      </c>
      <c r="C88" s="53" t="s">
        <v>166</v>
      </c>
      <c r="D88" s="53" t="s">
        <v>167</v>
      </c>
      <c r="E88" s="53" t="s">
        <v>81</v>
      </c>
      <c r="F88" s="54">
        <v>76932.111328125</v>
      </c>
      <c r="G88" s="56">
        <v>366836.9453125</v>
      </c>
    </row>
    <row r="89" spans="1:7">
      <c r="A89" s="53" t="s">
        <v>307</v>
      </c>
      <c r="B89" s="53" t="s">
        <v>42</v>
      </c>
      <c r="C89" s="53" t="s">
        <v>166</v>
      </c>
      <c r="D89" s="53" t="s">
        <v>167</v>
      </c>
      <c r="E89" s="53" t="s">
        <v>45</v>
      </c>
      <c r="F89" s="54">
        <v>326105.533203125</v>
      </c>
      <c r="G89" s="56">
        <v>1688150.8984375</v>
      </c>
    </row>
    <row r="90" spans="1:7">
      <c r="A90" s="53" t="s">
        <v>307</v>
      </c>
      <c r="B90" s="53" t="s">
        <v>42</v>
      </c>
      <c r="C90" s="53" t="s">
        <v>166</v>
      </c>
      <c r="D90" s="53" t="s">
        <v>167</v>
      </c>
      <c r="E90" s="53" t="s">
        <v>72</v>
      </c>
      <c r="F90" s="54">
        <v>21305.439453125</v>
      </c>
      <c r="G90" s="56">
        <v>123713.390625</v>
      </c>
    </row>
    <row r="91" spans="1:7">
      <c r="A91" s="53" t="s">
        <v>307</v>
      </c>
      <c r="B91" s="53" t="s">
        <v>42</v>
      </c>
      <c r="C91" s="53" t="s">
        <v>166</v>
      </c>
      <c r="D91" s="53" t="s">
        <v>167</v>
      </c>
      <c r="E91" s="53" t="s">
        <v>89</v>
      </c>
      <c r="F91" s="54">
        <v>19850.490234375</v>
      </c>
      <c r="G91" s="56">
        <v>90899.75</v>
      </c>
    </row>
    <row r="92" spans="1:7">
      <c r="A92" s="53" t="s">
        <v>307</v>
      </c>
      <c r="B92" s="53" t="s">
        <v>2</v>
      </c>
      <c r="C92" s="53" t="s">
        <v>166</v>
      </c>
      <c r="D92" s="53" t="s">
        <v>169</v>
      </c>
      <c r="E92" s="53" t="s">
        <v>45</v>
      </c>
      <c r="F92" s="54">
        <v>923.07000732421875</v>
      </c>
      <c r="G92" s="56">
        <v>27996.41015625</v>
      </c>
    </row>
    <row r="93" spans="1:7">
      <c r="A93" s="53" t="s">
        <v>307</v>
      </c>
      <c r="B93" s="53" t="s">
        <v>2</v>
      </c>
      <c r="C93" s="53" t="s">
        <v>166</v>
      </c>
      <c r="D93" s="53" t="s">
        <v>169</v>
      </c>
      <c r="E93" s="53" t="s">
        <v>232</v>
      </c>
      <c r="F93" s="54">
        <v>534.05999755859375</v>
      </c>
      <c r="G93" s="56">
        <v>25018.0703125</v>
      </c>
    </row>
    <row r="94" spans="1:7">
      <c r="A94" s="53" t="s">
        <v>307</v>
      </c>
      <c r="B94" s="53" t="s">
        <v>42</v>
      </c>
      <c r="C94" s="53" t="s">
        <v>166</v>
      </c>
      <c r="D94" s="53" t="s">
        <v>169</v>
      </c>
      <c r="E94" s="53" t="s">
        <v>124</v>
      </c>
      <c r="F94" s="54">
        <v>11.789999961853027</v>
      </c>
      <c r="G94" s="56">
        <v>376.3800048828125</v>
      </c>
    </row>
    <row r="95" spans="1:7">
      <c r="A95" s="42" t="s">
        <v>307</v>
      </c>
      <c r="B95" s="43"/>
      <c r="C95" s="43"/>
      <c r="D95" s="43"/>
      <c r="E95" s="43"/>
      <c r="F95" s="43">
        <f>SUM(F73:F94)</f>
        <v>1289956.3443593979</v>
      </c>
      <c r="G95" s="44">
        <f>SUM(G73:G94)</f>
        <v>12016505.373641968</v>
      </c>
    </row>
    <row r="96" spans="1:7">
      <c r="A96" s="53" t="s">
        <v>324</v>
      </c>
      <c r="B96" s="53" t="s">
        <v>146</v>
      </c>
      <c r="C96" s="53" t="s">
        <v>166</v>
      </c>
      <c r="D96" s="53" t="s">
        <v>169</v>
      </c>
      <c r="E96" s="53" t="s">
        <v>81</v>
      </c>
      <c r="F96" s="54">
        <v>979.94997787475586</v>
      </c>
      <c r="G96" s="56">
        <v>36820</v>
      </c>
    </row>
    <row r="97" spans="1:7">
      <c r="A97" s="53" t="s">
        <v>324</v>
      </c>
      <c r="B97" s="53" t="s">
        <v>2</v>
      </c>
      <c r="C97" s="53" t="s">
        <v>166</v>
      </c>
      <c r="D97" s="53" t="s">
        <v>169</v>
      </c>
      <c r="E97" s="53" t="s">
        <v>81</v>
      </c>
      <c r="F97" s="54">
        <v>1262.989990234375</v>
      </c>
      <c r="G97" s="56">
        <v>48156.5498046875</v>
      </c>
    </row>
    <row r="98" spans="1:7">
      <c r="A98" s="53" t="s">
        <v>324</v>
      </c>
      <c r="B98" s="53" t="s">
        <v>42</v>
      </c>
      <c r="C98" s="53" t="s">
        <v>166</v>
      </c>
      <c r="D98" s="53" t="s">
        <v>169</v>
      </c>
      <c r="E98" s="53" t="s">
        <v>81</v>
      </c>
      <c r="F98" s="54">
        <v>2486.8899536132812</v>
      </c>
      <c r="G98" s="56">
        <v>82755.439453125</v>
      </c>
    </row>
    <row r="99" spans="1:7">
      <c r="A99" s="53" t="s">
        <v>324</v>
      </c>
      <c r="B99" s="53" t="s">
        <v>42</v>
      </c>
      <c r="C99" s="53" t="s">
        <v>166</v>
      </c>
      <c r="D99" s="53" t="s">
        <v>169</v>
      </c>
      <c r="E99" s="53" t="s">
        <v>89</v>
      </c>
      <c r="F99" s="54">
        <v>19492</v>
      </c>
      <c r="G99" s="56">
        <v>167576.875</v>
      </c>
    </row>
    <row r="100" spans="1:7">
      <c r="A100" s="53" t="s">
        <v>324</v>
      </c>
      <c r="B100" s="53" t="s">
        <v>42</v>
      </c>
      <c r="C100" s="53" t="s">
        <v>166</v>
      </c>
      <c r="D100" s="53" t="s">
        <v>169</v>
      </c>
      <c r="E100" s="53" t="s">
        <v>72</v>
      </c>
      <c r="F100" s="54">
        <v>86489.130859375</v>
      </c>
      <c r="G100" s="56">
        <v>419131.4140625</v>
      </c>
    </row>
    <row r="101" spans="1:7">
      <c r="A101" s="53" t="s">
        <v>324</v>
      </c>
      <c r="B101" s="53" t="s">
        <v>42</v>
      </c>
      <c r="C101" s="53" t="s">
        <v>166</v>
      </c>
      <c r="D101" s="53" t="s">
        <v>169</v>
      </c>
      <c r="E101" s="53" t="s">
        <v>45</v>
      </c>
      <c r="F101" s="54">
        <v>18977.310546875</v>
      </c>
      <c r="G101" s="56">
        <v>99625</v>
      </c>
    </row>
    <row r="102" spans="1:7">
      <c r="A102" s="53" t="s">
        <v>324</v>
      </c>
      <c r="B102" s="53" t="s">
        <v>42</v>
      </c>
      <c r="C102" s="53" t="s">
        <v>166</v>
      </c>
      <c r="D102" s="53" t="s">
        <v>169</v>
      </c>
      <c r="E102" s="53" t="s">
        <v>76</v>
      </c>
      <c r="F102" s="54">
        <v>24319.140625</v>
      </c>
      <c r="G102" s="56">
        <v>42500</v>
      </c>
    </row>
    <row r="103" spans="1:7">
      <c r="A103" s="53" t="s">
        <v>324</v>
      </c>
      <c r="B103" s="53" t="s">
        <v>42</v>
      </c>
      <c r="C103" s="53" t="s">
        <v>166</v>
      </c>
      <c r="D103" s="53" t="s">
        <v>169</v>
      </c>
      <c r="E103" s="53" t="s">
        <v>172</v>
      </c>
      <c r="F103" s="54">
        <v>22114.66015625</v>
      </c>
      <c r="G103" s="56">
        <v>165136.6875</v>
      </c>
    </row>
    <row r="104" spans="1:7">
      <c r="A104" s="53" t="s">
        <v>324</v>
      </c>
      <c r="B104" s="53" t="s">
        <v>42</v>
      </c>
      <c r="C104" s="53" t="s">
        <v>166</v>
      </c>
      <c r="D104" s="53" t="s">
        <v>169</v>
      </c>
      <c r="E104" s="53" t="s">
        <v>136</v>
      </c>
      <c r="F104" s="54">
        <v>726</v>
      </c>
      <c r="G104" s="56">
        <v>25473</v>
      </c>
    </row>
    <row r="105" spans="1:7">
      <c r="A105" s="53" t="s">
        <v>324</v>
      </c>
      <c r="B105" s="53" t="s">
        <v>42</v>
      </c>
      <c r="C105" s="53" t="s">
        <v>166</v>
      </c>
      <c r="D105" s="53" t="s">
        <v>167</v>
      </c>
      <c r="E105" s="53" t="s">
        <v>45</v>
      </c>
      <c r="F105" s="54">
        <v>128317.1015625</v>
      </c>
      <c r="G105" s="56">
        <v>709699</v>
      </c>
    </row>
    <row r="106" spans="1:7">
      <c r="A106" s="53" t="s">
        <v>324</v>
      </c>
      <c r="B106" s="53" t="s">
        <v>42</v>
      </c>
      <c r="C106" s="53" t="s">
        <v>166</v>
      </c>
      <c r="D106" s="53" t="s">
        <v>169</v>
      </c>
      <c r="E106" s="53" t="s">
        <v>45</v>
      </c>
      <c r="F106" s="54">
        <v>402833.455078125</v>
      </c>
      <c r="G106" s="56">
        <v>2123965.5</v>
      </c>
    </row>
    <row r="107" spans="1:7">
      <c r="A107" s="53" t="s">
        <v>324</v>
      </c>
      <c r="B107" s="53" t="s">
        <v>42</v>
      </c>
      <c r="C107" s="53" t="s">
        <v>166</v>
      </c>
      <c r="D107" s="53" t="s">
        <v>169</v>
      </c>
      <c r="E107" s="53" t="s">
        <v>81</v>
      </c>
      <c r="F107" s="54">
        <v>44119.560119628906</v>
      </c>
      <c r="G107" s="56">
        <v>301775.40185546875</v>
      </c>
    </row>
    <row r="108" spans="1:7">
      <c r="A108" s="53" t="s">
        <v>324</v>
      </c>
      <c r="B108" s="53" t="s">
        <v>42</v>
      </c>
      <c r="C108" s="53" t="s">
        <v>166</v>
      </c>
      <c r="D108" s="53" t="s">
        <v>169</v>
      </c>
      <c r="E108" s="53" t="s">
        <v>252</v>
      </c>
      <c r="F108" s="54">
        <v>6259.630126953125</v>
      </c>
      <c r="G108" s="56">
        <v>566189.328125</v>
      </c>
    </row>
    <row r="109" spans="1:7">
      <c r="A109" s="53" t="s">
        <v>324</v>
      </c>
      <c r="B109" s="53" t="s">
        <v>42</v>
      </c>
      <c r="C109" s="53" t="s">
        <v>166</v>
      </c>
      <c r="D109" s="53" t="s">
        <v>169</v>
      </c>
      <c r="E109" s="53" t="s">
        <v>89</v>
      </c>
      <c r="F109" s="54">
        <v>199.58000183105469</v>
      </c>
      <c r="G109" s="56">
        <v>3863.510009765625</v>
      </c>
    </row>
    <row r="110" spans="1:7">
      <c r="A110" s="53" t="s">
        <v>324</v>
      </c>
      <c r="B110" s="53" t="s">
        <v>42</v>
      </c>
      <c r="C110" s="53" t="s">
        <v>166</v>
      </c>
      <c r="D110" s="53" t="s">
        <v>169</v>
      </c>
      <c r="E110" s="53" t="s">
        <v>72</v>
      </c>
      <c r="F110" s="54">
        <v>6683.7798461914062</v>
      </c>
      <c r="G110" s="56">
        <v>447903.66015625</v>
      </c>
    </row>
    <row r="111" spans="1:7">
      <c r="A111" s="53" t="s">
        <v>324</v>
      </c>
      <c r="B111" s="53" t="s">
        <v>42</v>
      </c>
      <c r="C111" s="53" t="s">
        <v>166</v>
      </c>
      <c r="D111" s="53" t="s">
        <v>169</v>
      </c>
      <c r="E111" s="53" t="s">
        <v>78</v>
      </c>
      <c r="F111" s="54">
        <v>4187.2901611328125</v>
      </c>
      <c r="G111" s="56">
        <v>166190.53125</v>
      </c>
    </row>
    <row r="112" spans="1:7">
      <c r="A112" s="53" t="s">
        <v>324</v>
      </c>
      <c r="B112" s="53" t="s">
        <v>42</v>
      </c>
      <c r="C112" s="53" t="s">
        <v>166</v>
      </c>
      <c r="D112" s="53" t="s">
        <v>169</v>
      </c>
      <c r="E112" s="53" t="s">
        <v>45</v>
      </c>
      <c r="F112" s="54">
        <v>43.319999694824219</v>
      </c>
      <c r="G112" s="56">
        <v>1479</v>
      </c>
    </row>
    <row r="113" spans="1:7">
      <c r="A113" s="53" t="s">
        <v>324</v>
      </c>
      <c r="B113" s="53" t="s">
        <v>42</v>
      </c>
      <c r="C113" s="53" t="s">
        <v>166</v>
      </c>
      <c r="D113" s="53" t="s">
        <v>169</v>
      </c>
      <c r="E113" s="53" t="s">
        <v>95</v>
      </c>
      <c r="F113" s="54">
        <v>197.75</v>
      </c>
      <c r="G113" s="56">
        <v>35116.310546875</v>
      </c>
    </row>
    <row r="114" spans="1:7">
      <c r="A114" s="53" t="s">
        <v>324</v>
      </c>
      <c r="B114" s="53" t="s">
        <v>42</v>
      </c>
      <c r="C114" s="53" t="s">
        <v>166</v>
      </c>
      <c r="D114" s="53" t="s">
        <v>167</v>
      </c>
      <c r="E114" s="53" t="s">
        <v>230</v>
      </c>
      <c r="F114" s="54">
        <v>20119.919921875</v>
      </c>
      <c r="G114" s="56">
        <v>83969</v>
      </c>
    </row>
    <row r="115" spans="1:7">
      <c r="A115" s="53" t="s">
        <v>324</v>
      </c>
      <c r="B115" s="53" t="s">
        <v>42</v>
      </c>
      <c r="C115" s="53" t="s">
        <v>166</v>
      </c>
      <c r="D115" s="53" t="s">
        <v>169</v>
      </c>
      <c r="E115" s="53" t="s">
        <v>81</v>
      </c>
      <c r="F115" s="54">
        <v>216384.98828125</v>
      </c>
      <c r="G115" s="56">
        <v>860619.484375</v>
      </c>
    </row>
    <row r="116" spans="1:7">
      <c r="A116" s="53" t="s">
        <v>324</v>
      </c>
      <c r="B116" s="53" t="s">
        <v>42</v>
      </c>
      <c r="C116" s="53" t="s">
        <v>166</v>
      </c>
      <c r="D116" s="53" t="s">
        <v>167</v>
      </c>
      <c r="E116" s="53" t="s">
        <v>168</v>
      </c>
      <c r="F116" s="54">
        <v>9405.98046875</v>
      </c>
      <c r="G116" s="56">
        <v>180036.296875</v>
      </c>
    </row>
    <row r="117" spans="1:7">
      <c r="A117" s="53" t="s">
        <v>324</v>
      </c>
      <c r="B117" s="53" t="s">
        <v>42</v>
      </c>
      <c r="C117" s="53" t="s">
        <v>166</v>
      </c>
      <c r="D117" s="53" t="s">
        <v>169</v>
      </c>
      <c r="E117" s="53" t="s">
        <v>89</v>
      </c>
      <c r="F117" s="54">
        <v>20766.0703125</v>
      </c>
      <c r="G117" s="56">
        <v>283380</v>
      </c>
    </row>
    <row r="118" spans="1:7">
      <c r="A118" s="53" t="s">
        <v>324</v>
      </c>
      <c r="B118" s="53" t="s">
        <v>42</v>
      </c>
      <c r="C118" s="53" t="s">
        <v>166</v>
      </c>
      <c r="D118" s="53" t="s">
        <v>169</v>
      </c>
      <c r="E118" s="53" t="s">
        <v>173</v>
      </c>
      <c r="F118" s="54">
        <v>29.040000915527344</v>
      </c>
      <c r="G118" s="56">
        <v>650.030029296875</v>
      </c>
    </row>
    <row r="119" spans="1:7">
      <c r="A119" s="53" t="s">
        <v>324</v>
      </c>
      <c r="B119" s="53" t="s">
        <v>42</v>
      </c>
      <c r="C119" s="53" t="s">
        <v>166</v>
      </c>
      <c r="D119" s="53" t="s">
        <v>169</v>
      </c>
      <c r="E119" s="53" t="s">
        <v>293</v>
      </c>
      <c r="F119" s="54">
        <v>82.230003356933594</v>
      </c>
      <c r="G119" s="56">
        <v>3303.8798828125</v>
      </c>
    </row>
    <row r="120" spans="1:7">
      <c r="A120" s="53" t="s">
        <v>324</v>
      </c>
      <c r="B120" s="53" t="s">
        <v>42</v>
      </c>
      <c r="C120" s="53" t="s">
        <v>166</v>
      </c>
      <c r="D120" s="53" t="s">
        <v>169</v>
      </c>
      <c r="E120" s="53" t="s">
        <v>72</v>
      </c>
      <c r="F120" s="54">
        <v>71.849998474121094</v>
      </c>
      <c r="G120" s="56">
        <v>4030</v>
      </c>
    </row>
    <row r="121" spans="1:7">
      <c r="A121" s="53" t="s">
        <v>324</v>
      </c>
      <c r="B121" s="53" t="s">
        <v>42</v>
      </c>
      <c r="C121" s="53" t="s">
        <v>166</v>
      </c>
      <c r="D121" s="53" t="s">
        <v>169</v>
      </c>
      <c r="E121" s="53" t="s">
        <v>45</v>
      </c>
      <c r="F121" s="54">
        <v>1436.27001953125</v>
      </c>
      <c r="G121" s="56">
        <v>23780.72998046875</v>
      </c>
    </row>
    <row r="122" spans="1:7">
      <c r="A122" s="53" t="s">
        <v>324</v>
      </c>
      <c r="B122" s="53" t="s">
        <v>42</v>
      </c>
      <c r="C122" s="53" t="s">
        <v>166</v>
      </c>
      <c r="D122" s="53" t="s">
        <v>169</v>
      </c>
      <c r="E122" s="53" t="s">
        <v>168</v>
      </c>
      <c r="F122" s="54">
        <v>2223.8600656986237</v>
      </c>
      <c r="G122" s="56">
        <v>35137.289810180664</v>
      </c>
    </row>
    <row r="123" spans="1:7">
      <c r="A123" s="53" t="s">
        <v>324</v>
      </c>
      <c r="B123" s="53" t="s">
        <v>42</v>
      </c>
      <c r="C123" s="53" t="s">
        <v>166</v>
      </c>
      <c r="D123" s="53" t="s">
        <v>169</v>
      </c>
      <c r="E123" s="53" t="s">
        <v>45</v>
      </c>
      <c r="F123" s="54">
        <v>1356.1600341796875</v>
      </c>
      <c r="G123" s="56">
        <v>41229</v>
      </c>
    </row>
    <row r="124" spans="1:7">
      <c r="A124" s="53" t="s">
        <v>324</v>
      </c>
      <c r="B124" s="53" t="s">
        <v>146</v>
      </c>
      <c r="C124" s="53" t="s">
        <v>166</v>
      </c>
      <c r="D124" s="53" t="s">
        <v>169</v>
      </c>
      <c r="E124" s="53" t="s">
        <v>89</v>
      </c>
      <c r="F124" s="54">
        <v>4702.9999694824219</v>
      </c>
      <c r="G124" s="56">
        <v>79322.61083984375</v>
      </c>
    </row>
    <row r="125" spans="1:7">
      <c r="A125" s="53" t="s">
        <v>324</v>
      </c>
      <c r="B125" s="53" t="s">
        <v>42</v>
      </c>
      <c r="C125" s="53" t="s">
        <v>166</v>
      </c>
      <c r="D125" s="53" t="s">
        <v>169</v>
      </c>
      <c r="E125" s="53" t="s">
        <v>89</v>
      </c>
      <c r="F125" s="54">
        <v>24092.480213165283</v>
      </c>
      <c r="G125" s="56">
        <v>396616.33142089844</v>
      </c>
    </row>
    <row r="126" spans="1:7">
      <c r="A126" s="53" t="s">
        <v>324</v>
      </c>
      <c r="B126" s="53" t="s">
        <v>42</v>
      </c>
      <c r="C126" s="53" t="s">
        <v>166</v>
      </c>
      <c r="D126" s="53" t="s">
        <v>169</v>
      </c>
      <c r="E126" s="53" t="s">
        <v>334</v>
      </c>
      <c r="F126" s="54">
        <v>12525.6201171875</v>
      </c>
      <c r="G126" s="56">
        <v>258861.25</v>
      </c>
    </row>
    <row r="127" spans="1:7">
      <c r="A127" s="53" t="s">
        <v>324</v>
      </c>
      <c r="B127" s="53" t="s">
        <v>42</v>
      </c>
      <c r="C127" s="53" t="s">
        <v>166</v>
      </c>
      <c r="D127" s="53" t="s">
        <v>169</v>
      </c>
      <c r="E127" s="53" t="s">
        <v>45</v>
      </c>
      <c r="F127" s="54">
        <v>1393.6300048828125</v>
      </c>
      <c r="G127" s="56">
        <v>26267.25</v>
      </c>
    </row>
    <row r="128" spans="1:7">
      <c r="A128" s="53" t="s">
        <v>324</v>
      </c>
      <c r="B128" s="53" t="s">
        <v>42</v>
      </c>
      <c r="C128" s="53" t="s">
        <v>166</v>
      </c>
      <c r="D128" s="53" t="s">
        <v>169</v>
      </c>
      <c r="E128" s="53" t="s">
        <v>45</v>
      </c>
      <c r="F128" s="54">
        <v>17979.380310058594</v>
      </c>
      <c r="G128" s="56">
        <v>588106.61228942871</v>
      </c>
    </row>
    <row r="129" spans="1:7">
      <c r="A129" s="53" t="s">
        <v>324</v>
      </c>
      <c r="B129" s="53" t="s">
        <v>42</v>
      </c>
      <c r="C129" s="53" t="s">
        <v>166</v>
      </c>
      <c r="D129" s="53" t="s">
        <v>169</v>
      </c>
      <c r="E129" s="53" t="s">
        <v>45</v>
      </c>
      <c r="F129" s="54">
        <v>494.39999389648437</v>
      </c>
      <c r="G129" s="56">
        <v>15281.2998046875</v>
      </c>
    </row>
    <row r="130" spans="1:7">
      <c r="A130" s="53" t="s">
        <v>324</v>
      </c>
      <c r="B130" s="53" t="s">
        <v>42</v>
      </c>
      <c r="C130" s="53" t="s">
        <v>166</v>
      </c>
      <c r="D130" s="53" t="s">
        <v>169</v>
      </c>
      <c r="E130" s="53" t="s">
        <v>232</v>
      </c>
      <c r="F130" s="54">
        <v>480</v>
      </c>
      <c r="G130" s="56">
        <v>26764.3798828125</v>
      </c>
    </row>
    <row r="131" spans="1:7">
      <c r="A131" s="53" t="s">
        <v>324</v>
      </c>
      <c r="B131" s="53" t="s">
        <v>42</v>
      </c>
      <c r="C131" s="53" t="s">
        <v>166</v>
      </c>
      <c r="D131" s="53" t="s">
        <v>169</v>
      </c>
      <c r="E131" s="53" t="s">
        <v>173</v>
      </c>
      <c r="F131" s="54">
        <v>9630.6796875</v>
      </c>
      <c r="G131" s="56">
        <v>180165</v>
      </c>
    </row>
    <row r="132" spans="1:7">
      <c r="A132" s="53" t="s">
        <v>324</v>
      </c>
      <c r="B132" s="53" t="s">
        <v>42</v>
      </c>
      <c r="C132" s="53" t="s">
        <v>166</v>
      </c>
      <c r="D132" s="53" t="s">
        <v>169</v>
      </c>
      <c r="E132" s="53" t="s">
        <v>174</v>
      </c>
      <c r="F132" s="54">
        <v>305.26998901367187</v>
      </c>
      <c r="G132" s="56">
        <v>13554.94970703125</v>
      </c>
    </row>
    <row r="133" spans="1:7">
      <c r="A133" s="53" t="s">
        <v>324</v>
      </c>
      <c r="B133" s="53" t="s">
        <v>42</v>
      </c>
      <c r="C133" s="53" t="s">
        <v>166</v>
      </c>
      <c r="D133" s="53" t="s">
        <v>169</v>
      </c>
      <c r="E133" s="53" t="s">
        <v>89</v>
      </c>
      <c r="F133" s="54">
        <v>1195.81005859375</v>
      </c>
      <c r="G133" s="56">
        <v>33698.26953125</v>
      </c>
    </row>
    <row r="134" spans="1:7">
      <c r="A134" s="53" t="s">
        <v>324</v>
      </c>
      <c r="B134" s="53" t="s">
        <v>42</v>
      </c>
      <c r="C134" s="53" t="s">
        <v>166</v>
      </c>
      <c r="D134" s="53" t="s">
        <v>169</v>
      </c>
      <c r="E134" s="53" t="s">
        <v>72</v>
      </c>
      <c r="F134" s="54">
        <v>134.72000122070312</v>
      </c>
      <c r="G134" s="56">
        <v>8890.3798828125</v>
      </c>
    </row>
    <row r="135" spans="1:7">
      <c r="A135" s="53" t="s">
        <v>324</v>
      </c>
      <c r="B135" s="53" t="s">
        <v>42</v>
      </c>
      <c r="C135" s="53" t="s">
        <v>166</v>
      </c>
      <c r="D135" s="53" t="s">
        <v>169</v>
      </c>
      <c r="E135" s="53" t="s">
        <v>168</v>
      </c>
      <c r="F135" s="54">
        <v>768.8499755859375</v>
      </c>
      <c r="G135" s="56">
        <v>44223.25927734375</v>
      </c>
    </row>
    <row r="136" spans="1:7">
      <c r="A136" s="53" t="s">
        <v>324</v>
      </c>
      <c r="B136" s="53" t="s">
        <v>42</v>
      </c>
      <c r="C136" s="53" t="s">
        <v>166</v>
      </c>
      <c r="D136" s="53" t="s">
        <v>169</v>
      </c>
      <c r="E136" s="53" t="s">
        <v>143</v>
      </c>
      <c r="F136" s="54">
        <v>548.8499755859375</v>
      </c>
      <c r="G136" s="56">
        <v>15656.849609375</v>
      </c>
    </row>
    <row r="137" spans="1:7">
      <c r="A137" s="53" t="s">
        <v>324</v>
      </c>
      <c r="B137" s="53" t="s">
        <v>42</v>
      </c>
      <c r="C137" s="53" t="s">
        <v>166</v>
      </c>
      <c r="D137" s="53" t="s">
        <v>169</v>
      </c>
      <c r="E137" s="53" t="s">
        <v>174</v>
      </c>
      <c r="F137" s="54">
        <v>36.919998168945313</v>
      </c>
      <c r="G137" s="56">
        <v>959.82000732421875</v>
      </c>
    </row>
    <row r="138" spans="1:7">
      <c r="A138" s="53" t="s">
        <v>324</v>
      </c>
      <c r="B138" s="53" t="s">
        <v>42</v>
      </c>
      <c r="C138" s="53" t="s">
        <v>166</v>
      </c>
      <c r="D138" s="53" t="s">
        <v>169</v>
      </c>
      <c r="E138" s="53" t="s">
        <v>89</v>
      </c>
      <c r="F138" s="54"/>
      <c r="G138" s="56">
        <v>1312.27001953125</v>
      </c>
    </row>
    <row r="139" spans="1:7">
      <c r="A139" s="53" t="s">
        <v>324</v>
      </c>
      <c r="B139" s="53" t="s">
        <v>42</v>
      </c>
      <c r="C139" s="53" t="s">
        <v>166</v>
      </c>
      <c r="D139" s="53" t="s">
        <v>169</v>
      </c>
      <c r="E139" s="53" t="s">
        <v>124</v>
      </c>
      <c r="F139" s="54">
        <v>41.909999847412109</v>
      </c>
      <c r="G139" s="56">
        <v>1397.530029296875</v>
      </c>
    </row>
    <row r="140" spans="1:7">
      <c r="A140" s="53" t="s">
        <v>324</v>
      </c>
      <c r="B140" s="53" t="s">
        <v>42</v>
      </c>
      <c r="C140" s="53" t="s">
        <v>166</v>
      </c>
      <c r="D140" s="53" t="s">
        <v>169</v>
      </c>
      <c r="E140" s="53" t="s">
        <v>45</v>
      </c>
      <c r="F140" s="54">
        <v>503.5</v>
      </c>
      <c r="G140" s="56">
        <v>18243.919921875</v>
      </c>
    </row>
    <row r="141" spans="1:7">
      <c r="A141" s="53" t="s">
        <v>324</v>
      </c>
      <c r="B141" s="53" t="s">
        <v>42</v>
      </c>
      <c r="C141" s="53" t="s">
        <v>166</v>
      </c>
      <c r="D141" s="53" t="s">
        <v>169</v>
      </c>
      <c r="E141" s="53" t="s">
        <v>168</v>
      </c>
      <c r="F141" s="54">
        <v>2.9900000095367432</v>
      </c>
      <c r="G141" s="56">
        <v>588.9000244140625</v>
      </c>
    </row>
    <row r="142" spans="1:7">
      <c r="A142" s="53" t="s">
        <v>324</v>
      </c>
      <c r="B142" s="53" t="s">
        <v>42</v>
      </c>
      <c r="C142" s="53" t="s">
        <v>166</v>
      </c>
      <c r="D142" s="53" t="s">
        <v>167</v>
      </c>
      <c r="E142" s="53" t="s">
        <v>168</v>
      </c>
      <c r="F142" s="54">
        <v>5671</v>
      </c>
      <c r="G142" s="56">
        <v>110658</v>
      </c>
    </row>
    <row r="143" spans="1:7">
      <c r="A143" s="53" t="s">
        <v>324</v>
      </c>
      <c r="B143" s="53" t="s">
        <v>42</v>
      </c>
      <c r="C143" s="53" t="s">
        <v>166</v>
      </c>
      <c r="D143" s="53" t="s">
        <v>169</v>
      </c>
      <c r="E143" s="53" t="s">
        <v>230</v>
      </c>
      <c r="F143" s="54">
        <v>349.26998901367187</v>
      </c>
      <c r="G143" s="56">
        <v>5809</v>
      </c>
    </row>
    <row r="144" spans="1:7">
      <c r="A144" s="42" t="s">
        <v>324</v>
      </c>
      <c r="B144" s="43"/>
      <c r="C144" s="43"/>
      <c r="D144" s="43"/>
      <c r="E144" s="43"/>
      <c r="F144" s="43">
        <f>SUM(F96:F143)</f>
        <v>1122424.1883950233</v>
      </c>
      <c r="G144" s="44">
        <f>SUM(G96:G143)</f>
        <v>8785870.8009643555</v>
      </c>
    </row>
    <row r="145" spans="1:7">
      <c r="A145" s="53" t="s">
        <v>329</v>
      </c>
      <c r="B145" s="53" t="s">
        <v>42</v>
      </c>
      <c r="C145" s="53" t="s">
        <v>166</v>
      </c>
      <c r="D145" s="53" t="s">
        <v>169</v>
      </c>
      <c r="E145" s="53" t="s">
        <v>89</v>
      </c>
      <c r="F145" s="54">
        <v>59687.171875</v>
      </c>
      <c r="G145" s="56">
        <v>250309.8671875</v>
      </c>
    </row>
    <row r="146" spans="1:7">
      <c r="A146" s="53" t="s">
        <v>329</v>
      </c>
      <c r="B146" s="53" t="s">
        <v>42</v>
      </c>
      <c r="C146" s="53" t="s">
        <v>166</v>
      </c>
      <c r="D146" s="53" t="s">
        <v>169</v>
      </c>
      <c r="E146" s="53" t="s">
        <v>338</v>
      </c>
      <c r="F146" s="54">
        <v>8.2799997329711914</v>
      </c>
      <c r="G146" s="56">
        <v>260.25</v>
      </c>
    </row>
    <row r="147" spans="1:7">
      <c r="A147" s="53" t="s">
        <v>329</v>
      </c>
      <c r="B147" s="53" t="s">
        <v>42</v>
      </c>
      <c r="C147" s="53" t="s">
        <v>166</v>
      </c>
      <c r="D147" s="53" t="s">
        <v>169</v>
      </c>
      <c r="E147" s="53" t="s">
        <v>168</v>
      </c>
      <c r="F147" s="54">
        <v>50.580000877380371</v>
      </c>
      <c r="G147" s="56">
        <v>2060</v>
      </c>
    </row>
    <row r="148" spans="1:7">
      <c r="A148" s="53" t="s">
        <v>329</v>
      </c>
      <c r="B148" s="53" t="s">
        <v>42</v>
      </c>
      <c r="C148" s="53" t="s">
        <v>166</v>
      </c>
      <c r="D148" s="53" t="s">
        <v>169</v>
      </c>
      <c r="E148" s="53" t="s">
        <v>232</v>
      </c>
      <c r="F148" s="54">
        <v>14831.98046875</v>
      </c>
      <c r="G148" s="56">
        <v>140527.90625</v>
      </c>
    </row>
    <row r="149" spans="1:7">
      <c r="A149" s="53" t="s">
        <v>329</v>
      </c>
      <c r="B149" s="53" t="s">
        <v>42</v>
      </c>
      <c r="C149" s="53" t="s">
        <v>166</v>
      </c>
      <c r="D149" s="53" t="s">
        <v>167</v>
      </c>
      <c r="E149" s="53" t="s">
        <v>45</v>
      </c>
      <c r="F149" s="54">
        <v>18908.26953125</v>
      </c>
      <c r="G149" s="56">
        <v>84800</v>
      </c>
    </row>
    <row r="150" spans="1:7">
      <c r="A150" s="53" t="s">
        <v>329</v>
      </c>
      <c r="B150" s="53" t="s">
        <v>42</v>
      </c>
      <c r="C150" s="53" t="s">
        <v>166</v>
      </c>
      <c r="D150" s="53" t="s">
        <v>169</v>
      </c>
      <c r="E150" s="53" t="s">
        <v>72</v>
      </c>
      <c r="F150" s="54">
        <v>52</v>
      </c>
      <c r="G150" s="56">
        <v>551.72998046875</v>
      </c>
    </row>
    <row r="151" spans="1:7">
      <c r="A151" s="53" t="s">
        <v>329</v>
      </c>
      <c r="B151" s="53" t="s">
        <v>42</v>
      </c>
      <c r="C151" s="53" t="s">
        <v>166</v>
      </c>
      <c r="D151" s="53" t="s">
        <v>167</v>
      </c>
      <c r="E151" s="53" t="s">
        <v>81</v>
      </c>
      <c r="F151" s="54">
        <v>52011.21875</v>
      </c>
      <c r="G151" s="56">
        <v>135468</v>
      </c>
    </row>
    <row r="152" spans="1:7">
      <c r="A152" s="53" t="s">
        <v>329</v>
      </c>
      <c r="B152" s="53" t="s">
        <v>146</v>
      </c>
      <c r="C152" s="53" t="s">
        <v>166</v>
      </c>
      <c r="D152" s="53" t="s">
        <v>169</v>
      </c>
      <c r="E152" s="53" t="s">
        <v>168</v>
      </c>
      <c r="F152" s="54">
        <v>4.9200000762939453</v>
      </c>
      <c r="G152" s="56">
        <v>175.67999267578125</v>
      </c>
    </row>
    <row r="153" spans="1:7">
      <c r="A153" s="53" t="s">
        <v>329</v>
      </c>
      <c r="B153" s="53" t="s">
        <v>42</v>
      </c>
      <c r="C153" s="53" t="s">
        <v>166</v>
      </c>
      <c r="D153" s="53" t="s">
        <v>169</v>
      </c>
      <c r="E153" s="53" t="s">
        <v>72</v>
      </c>
      <c r="F153" s="54">
        <v>89641.01953125</v>
      </c>
      <c r="G153" s="56">
        <v>620057.453125</v>
      </c>
    </row>
    <row r="154" spans="1:7">
      <c r="A154" s="53" t="s">
        <v>329</v>
      </c>
      <c r="B154" s="53" t="s">
        <v>42</v>
      </c>
      <c r="C154" s="53" t="s">
        <v>166</v>
      </c>
      <c r="D154" s="53" t="s">
        <v>169</v>
      </c>
      <c r="E154" s="53" t="s">
        <v>45</v>
      </c>
      <c r="F154" s="54">
        <v>1146.239990234375</v>
      </c>
      <c r="G154" s="56">
        <v>34334.9609375</v>
      </c>
    </row>
    <row r="155" spans="1:7">
      <c r="A155" s="53" t="s">
        <v>329</v>
      </c>
      <c r="B155" s="53" t="s">
        <v>42</v>
      </c>
      <c r="C155" s="53" t="s">
        <v>166</v>
      </c>
      <c r="D155" s="53" t="s">
        <v>169</v>
      </c>
      <c r="E155" s="53" t="s">
        <v>81</v>
      </c>
      <c r="F155" s="54">
        <v>223629.322265625</v>
      </c>
      <c r="G155" s="56">
        <v>911723.73828125</v>
      </c>
    </row>
    <row r="156" spans="1:7">
      <c r="A156" s="53" t="s">
        <v>329</v>
      </c>
      <c r="B156" s="53" t="s">
        <v>42</v>
      </c>
      <c r="C156" s="53" t="s">
        <v>166</v>
      </c>
      <c r="D156" s="53" t="s">
        <v>169</v>
      </c>
      <c r="E156" s="53" t="s">
        <v>172</v>
      </c>
      <c r="F156" s="54">
        <v>22952</v>
      </c>
      <c r="G156" s="56">
        <v>80639.65625</v>
      </c>
    </row>
    <row r="157" spans="1:7">
      <c r="A157" s="53" t="s">
        <v>329</v>
      </c>
      <c r="B157" s="53" t="s">
        <v>42</v>
      </c>
      <c r="C157" s="53" t="s">
        <v>166</v>
      </c>
      <c r="D157" s="53" t="s">
        <v>167</v>
      </c>
      <c r="E157" s="53" t="s">
        <v>339</v>
      </c>
      <c r="F157" s="54">
        <v>22952</v>
      </c>
      <c r="G157" s="56">
        <v>135754.90625</v>
      </c>
    </row>
    <row r="158" spans="1:7">
      <c r="A158" s="53" t="s">
        <v>329</v>
      </c>
      <c r="B158" s="53" t="s">
        <v>42</v>
      </c>
      <c r="C158" s="53" t="s">
        <v>166</v>
      </c>
      <c r="D158" s="53" t="s">
        <v>167</v>
      </c>
      <c r="E158" s="53" t="s">
        <v>45</v>
      </c>
      <c r="F158" s="54">
        <v>204404.7890625</v>
      </c>
      <c r="G158" s="56">
        <v>966592.5</v>
      </c>
    </row>
    <row r="159" spans="1:7">
      <c r="A159" s="53" t="s">
        <v>329</v>
      </c>
      <c r="B159" s="53" t="s">
        <v>42</v>
      </c>
      <c r="C159" s="53" t="s">
        <v>166</v>
      </c>
      <c r="D159" s="53" t="s">
        <v>169</v>
      </c>
      <c r="E159" s="53" t="s">
        <v>234</v>
      </c>
      <c r="F159" s="54">
        <v>14649.3603515625</v>
      </c>
      <c r="G159" s="56">
        <v>6027.2998046875</v>
      </c>
    </row>
    <row r="160" spans="1:7">
      <c r="A160" s="53" t="s">
        <v>329</v>
      </c>
      <c r="B160" s="53" t="s">
        <v>42</v>
      </c>
      <c r="C160" s="53" t="s">
        <v>166</v>
      </c>
      <c r="D160" s="53" t="s">
        <v>169</v>
      </c>
      <c r="E160" s="53" t="s">
        <v>45</v>
      </c>
      <c r="F160" s="54">
        <v>569899.048828125</v>
      </c>
      <c r="G160" s="56">
        <v>1040500</v>
      </c>
    </row>
    <row r="161" spans="1:7">
      <c r="A161" s="53" t="s">
        <v>329</v>
      </c>
      <c r="B161" s="53" t="s">
        <v>42</v>
      </c>
      <c r="C161" s="53" t="s">
        <v>166</v>
      </c>
      <c r="D161" s="53" t="s">
        <v>169</v>
      </c>
      <c r="E161" s="53" t="s">
        <v>81</v>
      </c>
      <c r="F161" s="54">
        <v>207059.876953125</v>
      </c>
      <c r="G161" s="56">
        <v>1079298.8125</v>
      </c>
    </row>
    <row r="162" spans="1:7">
      <c r="A162" s="53" t="s">
        <v>329</v>
      </c>
      <c r="B162" s="53" t="s">
        <v>42</v>
      </c>
      <c r="C162" s="53" t="s">
        <v>166</v>
      </c>
      <c r="D162" s="53" t="s">
        <v>169</v>
      </c>
      <c r="E162" s="53" t="s">
        <v>252</v>
      </c>
      <c r="F162" s="54">
        <v>4511.9200439453125</v>
      </c>
      <c r="G162" s="56">
        <v>390049.75</v>
      </c>
    </row>
    <row r="163" spans="1:7">
      <c r="A163" s="53" t="s">
        <v>329</v>
      </c>
      <c r="B163" s="53" t="s">
        <v>42</v>
      </c>
      <c r="C163" s="53" t="s">
        <v>166</v>
      </c>
      <c r="D163" s="53" t="s">
        <v>169</v>
      </c>
      <c r="E163" s="53" t="s">
        <v>72</v>
      </c>
      <c r="F163" s="54">
        <v>5440.4502563476562</v>
      </c>
      <c r="G163" s="56">
        <v>421213.5625</v>
      </c>
    </row>
    <row r="164" spans="1:7">
      <c r="A164" s="53" t="s">
        <v>329</v>
      </c>
      <c r="B164" s="53" t="s">
        <v>42</v>
      </c>
      <c r="C164" s="53" t="s">
        <v>166</v>
      </c>
      <c r="D164" s="53" t="s">
        <v>169</v>
      </c>
      <c r="E164" s="53" t="s">
        <v>45</v>
      </c>
      <c r="F164" s="54">
        <v>6.8000001907348633</v>
      </c>
      <c r="G164" s="56">
        <v>444.83999633789062</v>
      </c>
    </row>
    <row r="165" spans="1:7">
      <c r="A165" s="53" t="s">
        <v>329</v>
      </c>
      <c r="B165" s="53" t="s">
        <v>42</v>
      </c>
      <c r="C165" s="53" t="s">
        <v>166</v>
      </c>
      <c r="D165" s="53" t="s">
        <v>167</v>
      </c>
      <c r="E165" s="53" t="s">
        <v>76</v>
      </c>
      <c r="F165" s="54">
        <v>19958.259765625</v>
      </c>
      <c r="G165" s="56">
        <v>65550</v>
      </c>
    </row>
    <row r="166" spans="1:7">
      <c r="A166" s="53" t="s">
        <v>329</v>
      </c>
      <c r="B166" s="53" t="s">
        <v>146</v>
      </c>
      <c r="C166" s="53" t="s">
        <v>166</v>
      </c>
      <c r="D166" s="53" t="s">
        <v>169</v>
      </c>
      <c r="E166" s="53" t="s">
        <v>89</v>
      </c>
      <c r="F166" s="54">
        <v>4072.0799865722656</v>
      </c>
      <c r="G166" s="56">
        <v>92606.939392089844</v>
      </c>
    </row>
    <row r="167" spans="1:7">
      <c r="A167" s="53" t="s">
        <v>329</v>
      </c>
      <c r="B167" s="53" t="s">
        <v>253</v>
      </c>
      <c r="C167" s="53" t="s">
        <v>166</v>
      </c>
      <c r="D167" s="53" t="s">
        <v>169</v>
      </c>
      <c r="E167" s="53" t="s">
        <v>294</v>
      </c>
      <c r="F167" s="54">
        <v>7725.64013671875</v>
      </c>
      <c r="G167" s="56">
        <v>241085.0625</v>
      </c>
    </row>
    <row r="168" spans="1:7">
      <c r="A168" s="53" t="s">
        <v>329</v>
      </c>
      <c r="B168" s="53" t="s">
        <v>42</v>
      </c>
      <c r="C168" s="53" t="s">
        <v>166</v>
      </c>
      <c r="D168" s="53" t="s">
        <v>169</v>
      </c>
      <c r="E168" s="53" t="s">
        <v>45</v>
      </c>
      <c r="F168" s="54">
        <v>725.29998779296875</v>
      </c>
      <c r="G168" s="56">
        <v>34970.7109375</v>
      </c>
    </row>
    <row r="169" spans="1:7">
      <c r="A169" s="53" t="s">
        <v>329</v>
      </c>
      <c r="B169" s="53" t="s">
        <v>42</v>
      </c>
      <c r="C169" s="53" t="s">
        <v>166</v>
      </c>
      <c r="D169" s="53" t="s">
        <v>169</v>
      </c>
      <c r="E169" s="53" t="s">
        <v>173</v>
      </c>
      <c r="F169" s="54">
        <v>574.25</v>
      </c>
      <c r="G169" s="56">
        <v>13984</v>
      </c>
    </row>
    <row r="170" spans="1:7">
      <c r="A170" s="53" t="s">
        <v>329</v>
      </c>
      <c r="B170" s="53" t="s">
        <v>42</v>
      </c>
      <c r="C170" s="53" t="s">
        <v>166</v>
      </c>
      <c r="D170" s="53" t="s">
        <v>169</v>
      </c>
      <c r="E170" s="53" t="s">
        <v>45</v>
      </c>
      <c r="F170" s="54">
        <v>1852.489990234375</v>
      </c>
      <c r="G170" s="56">
        <v>53037</v>
      </c>
    </row>
    <row r="171" spans="1:7">
      <c r="A171" s="53" t="s">
        <v>329</v>
      </c>
      <c r="B171" s="53" t="s">
        <v>42</v>
      </c>
      <c r="C171" s="53" t="s">
        <v>166</v>
      </c>
      <c r="D171" s="53" t="s">
        <v>169</v>
      </c>
      <c r="E171" s="53" t="s">
        <v>168</v>
      </c>
      <c r="F171" s="54">
        <v>17973.69970703125</v>
      </c>
      <c r="G171" s="56">
        <v>192573.6259765625</v>
      </c>
    </row>
    <row r="172" spans="1:7">
      <c r="A172" s="53" t="s">
        <v>329</v>
      </c>
      <c r="B172" s="53" t="s">
        <v>42</v>
      </c>
      <c r="C172" s="53" t="s">
        <v>166</v>
      </c>
      <c r="D172" s="53" t="s">
        <v>169</v>
      </c>
      <c r="E172" s="53" t="s">
        <v>81</v>
      </c>
      <c r="F172" s="54">
        <v>3475.909912109375</v>
      </c>
      <c r="G172" s="56">
        <v>2832.219970703125</v>
      </c>
    </row>
    <row r="173" spans="1:7">
      <c r="A173" s="53" t="s">
        <v>329</v>
      </c>
      <c r="B173" s="53" t="s">
        <v>42</v>
      </c>
      <c r="C173" s="53" t="s">
        <v>166</v>
      </c>
      <c r="D173" s="53" t="s">
        <v>169</v>
      </c>
      <c r="E173" s="53" t="s">
        <v>45</v>
      </c>
      <c r="F173" s="54">
        <v>8755.770263671875</v>
      </c>
      <c r="G173" s="56">
        <v>343862</v>
      </c>
    </row>
    <row r="174" spans="1:7">
      <c r="A174" s="53" t="s">
        <v>329</v>
      </c>
      <c r="B174" s="53" t="s">
        <v>42</v>
      </c>
      <c r="C174" s="53" t="s">
        <v>166</v>
      </c>
      <c r="D174" s="53" t="s">
        <v>169</v>
      </c>
      <c r="E174" s="53" t="s">
        <v>173</v>
      </c>
      <c r="F174" s="54">
        <v>461.58000183105469</v>
      </c>
      <c r="G174" s="56">
        <v>18065.199951171875</v>
      </c>
    </row>
    <row r="175" spans="1:7">
      <c r="A175" s="53" t="s">
        <v>329</v>
      </c>
      <c r="B175" s="53" t="s">
        <v>42</v>
      </c>
      <c r="C175" s="53" t="s">
        <v>166</v>
      </c>
      <c r="D175" s="53" t="s">
        <v>169</v>
      </c>
      <c r="E175" s="53" t="s">
        <v>293</v>
      </c>
      <c r="F175" s="54">
        <v>6.4899997711181641</v>
      </c>
      <c r="G175" s="56">
        <v>257</v>
      </c>
    </row>
    <row r="176" spans="1:7">
      <c r="A176" s="53" t="s">
        <v>329</v>
      </c>
      <c r="B176" s="53" t="s">
        <v>42</v>
      </c>
      <c r="C176" s="53" t="s">
        <v>166</v>
      </c>
      <c r="D176" s="53" t="s">
        <v>169</v>
      </c>
      <c r="E176" s="53" t="s">
        <v>72</v>
      </c>
      <c r="F176" s="54">
        <v>9.0799999237060547</v>
      </c>
      <c r="G176" s="56">
        <v>225.91000366210937</v>
      </c>
    </row>
    <row r="177" spans="1:7">
      <c r="A177" s="53" t="s">
        <v>329</v>
      </c>
      <c r="B177" s="53" t="s">
        <v>42</v>
      </c>
      <c r="C177" s="53" t="s">
        <v>166</v>
      </c>
      <c r="D177" s="53" t="s">
        <v>169</v>
      </c>
      <c r="E177" s="53" t="s">
        <v>89</v>
      </c>
      <c r="F177" s="54">
        <v>11.869999885559082</v>
      </c>
      <c r="G177" s="56">
        <v>367.3800048828125</v>
      </c>
    </row>
    <row r="178" spans="1:7">
      <c r="A178" s="53" t="s">
        <v>329</v>
      </c>
      <c r="B178" s="53" t="s">
        <v>42</v>
      </c>
      <c r="C178" s="53" t="s">
        <v>166</v>
      </c>
      <c r="D178" s="53" t="s">
        <v>169</v>
      </c>
      <c r="E178" s="53" t="s">
        <v>168</v>
      </c>
      <c r="F178" s="54">
        <v>494.49999570846558</v>
      </c>
      <c r="G178" s="56">
        <v>12487.070320129395</v>
      </c>
    </row>
    <row r="179" spans="1:7">
      <c r="A179" s="53" t="s">
        <v>329</v>
      </c>
      <c r="B179" s="53" t="s">
        <v>42</v>
      </c>
      <c r="C179" s="53" t="s">
        <v>166</v>
      </c>
      <c r="D179" s="53" t="s">
        <v>169</v>
      </c>
      <c r="E179" s="53" t="s">
        <v>76</v>
      </c>
      <c r="F179" s="54">
        <v>24393.98046875</v>
      </c>
      <c r="G179" s="56">
        <v>40800</v>
      </c>
    </row>
    <row r="180" spans="1:7">
      <c r="A180" s="53" t="s">
        <v>329</v>
      </c>
      <c r="B180" s="53" t="s">
        <v>42</v>
      </c>
      <c r="C180" s="53" t="s">
        <v>166</v>
      </c>
      <c r="D180" s="53" t="s">
        <v>169</v>
      </c>
      <c r="E180" s="53" t="s">
        <v>89</v>
      </c>
      <c r="F180" s="54">
        <v>16159.98046875</v>
      </c>
      <c r="G180" s="56">
        <v>336320.90625</v>
      </c>
    </row>
    <row r="181" spans="1:7">
      <c r="A181" s="53" t="s">
        <v>329</v>
      </c>
      <c r="B181" s="53" t="s">
        <v>42</v>
      </c>
      <c r="C181" s="53" t="s">
        <v>166</v>
      </c>
      <c r="D181" s="53" t="s">
        <v>169</v>
      </c>
      <c r="E181" s="53" t="s">
        <v>81</v>
      </c>
      <c r="F181" s="54">
        <v>5800</v>
      </c>
      <c r="G181" s="56">
        <v>81094.4921875</v>
      </c>
    </row>
    <row r="182" spans="1:7">
      <c r="A182" s="53" t="s">
        <v>329</v>
      </c>
      <c r="B182" s="53" t="s">
        <v>42</v>
      </c>
      <c r="C182" s="53" t="s">
        <v>166</v>
      </c>
      <c r="D182" s="53" t="s">
        <v>169</v>
      </c>
      <c r="E182" s="53" t="s">
        <v>95</v>
      </c>
      <c r="F182" s="54">
        <v>969.34002685546875</v>
      </c>
      <c r="G182" s="56">
        <v>15291.6103515625</v>
      </c>
    </row>
    <row r="183" spans="1:7">
      <c r="A183" s="53" t="s">
        <v>329</v>
      </c>
      <c r="B183" s="53" t="s">
        <v>42</v>
      </c>
      <c r="C183" s="53" t="s">
        <v>166</v>
      </c>
      <c r="D183" s="53" t="s">
        <v>169</v>
      </c>
      <c r="E183" s="53" t="s">
        <v>173</v>
      </c>
      <c r="F183" s="54">
        <v>9348.650390625</v>
      </c>
      <c r="G183" s="56">
        <v>180069.59375</v>
      </c>
    </row>
    <row r="184" spans="1:7">
      <c r="A184" s="53" t="s">
        <v>329</v>
      </c>
      <c r="B184" s="53" t="s">
        <v>146</v>
      </c>
      <c r="C184" s="53" t="s">
        <v>166</v>
      </c>
      <c r="D184" s="53" t="s">
        <v>169</v>
      </c>
      <c r="E184" s="53" t="s">
        <v>168</v>
      </c>
      <c r="F184" s="54">
        <v>152.67999267578125</v>
      </c>
      <c r="G184" s="56">
        <v>3191.75</v>
      </c>
    </row>
    <row r="185" spans="1:7">
      <c r="A185" s="53" t="s">
        <v>329</v>
      </c>
      <c r="B185" s="53" t="s">
        <v>42</v>
      </c>
      <c r="C185" s="53" t="s">
        <v>166</v>
      </c>
      <c r="D185" s="53" t="s">
        <v>169</v>
      </c>
      <c r="E185" s="53" t="s">
        <v>72</v>
      </c>
      <c r="F185" s="54">
        <v>1676.489990234375</v>
      </c>
      <c r="G185" s="56">
        <v>41302.328125</v>
      </c>
    </row>
    <row r="186" spans="1:7">
      <c r="A186" s="53" t="s">
        <v>329</v>
      </c>
      <c r="B186" s="53" t="s">
        <v>42</v>
      </c>
      <c r="C186" s="53" t="s">
        <v>166</v>
      </c>
      <c r="D186" s="53" t="s">
        <v>169</v>
      </c>
      <c r="E186" s="53" t="s">
        <v>232</v>
      </c>
      <c r="F186" s="54">
        <v>2061.1600341796875</v>
      </c>
      <c r="G186" s="56">
        <v>102284.609375</v>
      </c>
    </row>
    <row r="187" spans="1:7">
      <c r="A187" s="53" t="s">
        <v>329</v>
      </c>
      <c r="B187" s="53" t="s">
        <v>42</v>
      </c>
      <c r="C187" s="53" t="s">
        <v>166</v>
      </c>
      <c r="D187" s="53" t="s">
        <v>169</v>
      </c>
      <c r="E187" s="53" t="s">
        <v>45</v>
      </c>
      <c r="F187" s="54">
        <v>2899.5199279785156</v>
      </c>
      <c r="G187" s="56">
        <v>76299.63916015625</v>
      </c>
    </row>
    <row r="188" spans="1:7">
      <c r="A188" s="53" t="s">
        <v>329</v>
      </c>
      <c r="B188" s="53" t="s">
        <v>42</v>
      </c>
      <c r="C188" s="53" t="s">
        <v>166</v>
      </c>
      <c r="D188" s="53" t="s">
        <v>169</v>
      </c>
      <c r="E188" s="53" t="s">
        <v>340</v>
      </c>
      <c r="F188" s="54">
        <v>241.30999755859375</v>
      </c>
      <c r="G188" s="56">
        <v>8500.7998046875</v>
      </c>
    </row>
    <row r="189" spans="1:7">
      <c r="A189" s="53" t="s">
        <v>329</v>
      </c>
      <c r="B189" s="53" t="s">
        <v>42</v>
      </c>
      <c r="C189" s="53" t="s">
        <v>166</v>
      </c>
      <c r="D189" s="53" t="s">
        <v>169</v>
      </c>
      <c r="E189" s="53" t="s">
        <v>171</v>
      </c>
      <c r="F189" s="54">
        <v>6.9899997711181641</v>
      </c>
      <c r="G189" s="56">
        <v>206.61000061035156</v>
      </c>
    </row>
    <row r="190" spans="1:7">
      <c r="A190" s="53" t="s">
        <v>329</v>
      </c>
      <c r="B190" s="53" t="s">
        <v>42</v>
      </c>
      <c r="C190" s="53" t="s">
        <v>166</v>
      </c>
      <c r="D190" s="53" t="s">
        <v>169</v>
      </c>
      <c r="E190" s="53" t="s">
        <v>95</v>
      </c>
      <c r="F190" s="54">
        <v>149.69000244140625</v>
      </c>
      <c r="G190" s="56">
        <v>3726.659912109375</v>
      </c>
    </row>
    <row r="191" spans="1:7">
      <c r="A191" s="42" t="s">
        <v>329</v>
      </c>
      <c r="B191" s="43"/>
      <c r="C191" s="43"/>
      <c r="D191" s="43"/>
      <c r="E191" s="43"/>
      <c r="F191" s="43">
        <f>SUM(F145:F190)</f>
        <v>1641803.9589552879</v>
      </c>
      <c r="G191" s="44">
        <f>SUM(G145:G190)</f>
        <v>8261784.0310287476</v>
      </c>
    </row>
    <row r="192" spans="1:7">
      <c r="A192" s="53" t="s">
        <v>353</v>
      </c>
      <c r="B192" s="53" t="s">
        <v>42</v>
      </c>
      <c r="C192" s="53" t="s">
        <v>166</v>
      </c>
      <c r="D192" s="53" t="s">
        <v>169</v>
      </c>
      <c r="E192" s="53" t="s">
        <v>89</v>
      </c>
      <c r="F192" s="54">
        <v>38966.41015625</v>
      </c>
      <c r="G192" s="56">
        <v>167499.5078125</v>
      </c>
    </row>
    <row r="193" spans="1:7">
      <c r="A193" s="53" t="s">
        <v>353</v>
      </c>
      <c r="B193" s="53" t="s">
        <v>42</v>
      </c>
      <c r="C193" s="53" t="s">
        <v>166</v>
      </c>
      <c r="D193" s="53" t="s">
        <v>169</v>
      </c>
      <c r="E193" s="53" t="s">
        <v>168</v>
      </c>
      <c r="F193" s="54">
        <v>491.96998596191406</v>
      </c>
      <c r="G193" s="56">
        <v>10550.10986328125</v>
      </c>
    </row>
    <row r="194" spans="1:7">
      <c r="A194" s="53" t="s">
        <v>353</v>
      </c>
      <c r="B194" s="53" t="s">
        <v>42</v>
      </c>
      <c r="C194" s="53" t="s">
        <v>166</v>
      </c>
      <c r="D194" s="53" t="s">
        <v>169</v>
      </c>
      <c r="E194" s="53" t="s">
        <v>45</v>
      </c>
      <c r="F194" s="54">
        <v>861</v>
      </c>
      <c r="G194" s="56">
        <v>28167.779296875</v>
      </c>
    </row>
    <row r="195" spans="1:7">
      <c r="A195" s="53" t="s">
        <v>353</v>
      </c>
      <c r="B195" s="53" t="s">
        <v>146</v>
      </c>
      <c r="C195" s="53" t="s">
        <v>166</v>
      </c>
      <c r="D195" s="53" t="s">
        <v>169</v>
      </c>
      <c r="E195" s="53" t="s">
        <v>81</v>
      </c>
      <c r="F195" s="54">
        <v>333.29998779296875</v>
      </c>
      <c r="G195" s="56">
        <v>11484.6904296875</v>
      </c>
    </row>
    <row r="196" spans="1:7">
      <c r="A196" s="53" t="s">
        <v>353</v>
      </c>
      <c r="B196" s="53" t="s">
        <v>253</v>
      </c>
      <c r="C196" s="53" t="s">
        <v>166</v>
      </c>
      <c r="D196" s="53" t="s">
        <v>169</v>
      </c>
      <c r="E196" s="53" t="s">
        <v>81</v>
      </c>
      <c r="F196" s="54">
        <v>364.239990234375</v>
      </c>
      <c r="G196" s="56">
        <v>13476</v>
      </c>
    </row>
    <row r="197" spans="1:7">
      <c r="A197" s="53" t="s">
        <v>353</v>
      </c>
      <c r="B197" s="53" t="s">
        <v>42</v>
      </c>
      <c r="C197" s="53" t="s">
        <v>166</v>
      </c>
      <c r="D197" s="53" t="s">
        <v>169</v>
      </c>
      <c r="E197" s="53" t="s">
        <v>81</v>
      </c>
      <c r="F197" s="54">
        <v>1589.4800415039062</v>
      </c>
      <c r="G197" s="56">
        <v>39388.5400390625</v>
      </c>
    </row>
    <row r="198" spans="1:7">
      <c r="A198" s="53" t="s">
        <v>353</v>
      </c>
      <c r="B198" s="53" t="s">
        <v>42</v>
      </c>
      <c r="C198" s="53" t="s">
        <v>166</v>
      </c>
      <c r="D198" s="53" t="s">
        <v>167</v>
      </c>
      <c r="E198" s="53" t="s">
        <v>339</v>
      </c>
      <c r="F198" s="54">
        <v>21095.880859375</v>
      </c>
      <c r="G198" s="56">
        <v>166428.15625</v>
      </c>
    </row>
    <row r="199" spans="1:7">
      <c r="A199" s="53" t="s">
        <v>353</v>
      </c>
      <c r="B199" s="53" t="s">
        <v>42</v>
      </c>
      <c r="C199" s="53" t="s">
        <v>166</v>
      </c>
      <c r="D199" s="53" t="s">
        <v>167</v>
      </c>
      <c r="E199" s="53" t="s">
        <v>89</v>
      </c>
      <c r="F199" s="54">
        <v>19749.69921875</v>
      </c>
      <c r="G199" s="56">
        <v>83548.40625</v>
      </c>
    </row>
    <row r="200" spans="1:7">
      <c r="A200" s="53" t="s">
        <v>353</v>
      </c>
      <c r="B200" s="53" t="s">
        <v>42</v>
      </c>
      <c r="C200" s="53" t="s">
        <v>166</v>
      </c>
      <c r="D200" s="53" t="s">
        <v>167</v>
      </c>
      <c r="E200" s="53" t="s">
        <v>86</v>
      </c>
      <c r="F200" s="54">
        <v>23508.830078125</v>
      </c>
      <c r="G200" s="56">
        <v>81830.59375</v>
      </c>
    </row>
    <row r="201" spans="1:7">
      <c r="A201" s="53" t="s">
        <v>353</v>
      </c>
      <c r="B201" s="53" t="s">
        <v>42</v>
      </c>
      <c r="C201" s="53" t="s">
        <v>166</v>
      </c>
      <c r="D201" s="53" t="s">
        <v>169</v>
      </c>
      <c r="E201" s="53" t="s">
        <v>89</v>
      </c>
      <c r="F201" s="54">
        <v>606.5</v>
      </c>
      <c r="G201" s="56">
        <v>10147.349609375</v>
      </c>
    </row>
    <row r="202" spans="1:7">
      <c r="A202" s="53" t="s">
        <v>353</v>
      </c>
      <c r="B202" s="53" t="s">
        <v>42</v>
      </c>
      <c r="C202" s="53" t="s">
        <v>166</v>
      </c>
      <c r="D202" s="53" t="s">
        <v>169</v>
      </c>
      <c r="E202" s="53" t="s">
        <v>233</v>
      </c>
      <c r="F202" s="54">
        <v>350</v>
      </c>
      <c r="G202" s="56">
        <v>4083.77001953125</v>
      </c>
    </row>
    <row r="203" spans="1:7">
      <c r="A203" s="53" t="s">
        <v>353</v>
      </c>
      <c r="B203" s="53" t="s">
        <v>42</v>
      </c>
      <c r="C203" s="53" t="s">
        <v>166</v>
      </c>
      <c r="D203" s="53" t="s">
        <v>169</v>
      </c>
      <c r="E203" s="53" t="s">
        <v>232</v>
      </c>
      <c r="F203" s="54">
        <v>3369.7299194335937</v>
      </c>
      <c r="G203" s="56">
        <v>55877.3505859375</v>
      </c>
    </row>
    <row r="204" spans="1:7">
      <c r="A204" s="53" t="s">
        <v>353</v>
      </c>
      <c r="B204" s="53" t="s">
        <v>42</v>
      </c>
      <c r="C204" s="53" t="s">
        <v>166</v>
      </c>
      <c r="D204" s="53" t="s">
        <v>169</v>
      </c>
      <c r="E204" s="53" t="s">
        <v>72</v>
      </c>
      <c r="F204" s="54">
        <v>42672.759765625</v>
      </c>
      <c r="G204" s="56">
        <v>288264.5625</v>
      </c>
    </row>
    <row r="205" spans="1:7">
      <c r="A205" s="53" t="s">
        <v>353</v>
      </c>
      <c r="B205" s="53" t="s">
        <v>42</v>
      </c>
      <c r="C205" s="53" t="s">
        <v>166</v>
      </c>
      <c r="D205" s="53" t="s">
        <v>169</v>
      </c>
      <c r="E205" s="53" t="s">
        <v>45</v>
      </c>
      <c r="F205" s="54">
        <v>18731.8203125</v>
      </c>
      <c r="G205" s="56">
        <v>84694</v>
      </c>
    </row>
    <row r="206" spans="1:7">
      <c r="A206" s="53" t="s">
        <v>353</v>
      </c>
      <c r="B206" s="53" t="s">
        <v>42</v>
      </c>
      <c r="C206" s="53" t="s">
        <v>166</v>
      </c>
      <c r="D206" s="53" t="s">
        <v>169</v>
      </c>
      <c r="E206" s="53" t="s">
        <v>81</v>
      </c>
      <c r="F206" s="54">
        <v>236667.041015625</v>
      </c>
      <c r="G206" s="56">
        <v>1038523.3671875</v>
      </c>
    </row>
    <row r="207" spans="1:7">
      <c r="A207" s="53" t="s">
        <v>353</v>
      </c>
      <c r="B207" s="53" t="s">
        <v>42</v>
      </c>
      <c r="C207" s="53" t="s">
        <v>166</v>
      </c>
      <c r="D207" s="53" t="s">
        <v>167</v>
      </c>
      <c r="E207" s="53" t="s">
        <v>45</v>
      </c>
      <c r="F207" s="54">
        <v>278758.3671875</v>
      </c>
      <c r="G207" s="56">
        <v>1362838.40625</v>
      </c>
    </row>
    <row r="208" spans="1:7">
      <c r="A208" s="53" t="s">
        <v>353</v>
      </c>
      <c r="B208" s="53" t="s">
        <v>42</v>
      </c>
      <c r="C208" s="53" t="s">
        <v>166</v>
      </c>
      <c r="D208" s="53" t="s">
        <v>167</v>
      </c>
      <c r="E208" s="53" t="s">
        <v>81</v>
      </c>
      <c r="F208" s="54">
        <v>151967.310546875</v>
      </c>
      <c r="G208" s="56">
        <v>881825.8359375</v>
      </c>
    </row>
    <row r="209" spans="1:7">
      <c r="A209" s="53" t="s">
        <v>353</v>
      </c>
      <c r="B209" s="53" t="s">
        <v>42</v>
      </c>
      <c r="C209" s="53" t="s">
        <v>166</v>
      </c>
      <c r="D209" s="53" t="s">
        <v>167</v>
      </c>
      <c r="E209" s="53" t="s">
        <v>334</v>
      </c>
      <c r="F209" s="54">
        <v>63162.44921875</v>
      </c>
      <c r="G209" s="56">
        <v>347250</v>
      </c>
    </row>
    <row r="210" spans="1:7">
      <c r="A210" s="53" t="s">
        <v>353</v>
      </c>
      <c r="B210" s="53" t="s">
        <v>42</v>
      </c>
      <c r="C210" s="53" t="s">
        <v>166</v>
      </c>
      <c r="D210" s="53" t="s">
        <v>169</v>
      </c>
      <c r="E210" s="53" t="s">
        <v>45</v>
      </c>
      <c r="F210" s="54">
        <v>74105.01953125</v>
      </c>
      <c r="G210" s="56">
        <v>340650</v>
      </c>
    </row>
    <row r="211" spans="1:7">
      <c r="A211" s="53" t="s">
        <v>353</v>
      </c>
      <c r="B211" s="53" t="s">
        <v>42</v>
      </c>
      <c r="C211" s="53" t="s">
        <v>166</v>
      </c>
      <c r="D211" s="53" t="s">
        <v>169</v>
      </c>
      <c r="E211" s="53" t="s">
        <v>81</v>
      </c>
      <c r="F211" s="54">
        <v>772.3800048828125</v>
      </c>
      <c r="G211" s="56">
        <v>11793.5</v>
      </c>
    </row>
    <row r="212" spans="1:7">
      <c r="A212" s="53" t="s">
        <v>353</v>
      </c>
      <c r="B212" s="53" t="s">
        <v>42</v>
      </c>
      <c r="C212" s="53" t="s">
        <v>166</v>
      </c>
      <c r="D212" s="53" t="s">
        <v>169</v>
      </c>
      <c r="E212" s="53" t="s">
        <v>72</v>
      </c>
      <c r="F212" s="54">
        <v>4470.6500244140625</v>
      </c>
      <c r="G212" s="56">
        <v>328362.97265625</v>
      </c>
    </row>
    <row r="213" spans="1:7">
      <c r="A213" s="53" t="s">
        <v>353</v>
      </c>
      <c r="B213" s="53" t="s">
        <v>42</v>
      </c>
      <c r="C213" s="53" t="s">
        <v>166</v>
      </c>
      <c r="D213" s="53" t="s">
        <v>169</v>
      </c>
      <c r="E213" s="53" t="s">
        <v>45</v>
      </c>
      <c r="F213" s="54">
        <v>1400</v>
      </c>
      <c r="G213" s="56">
        <v>70000</v>
      </c>
    </row>
    <row r="214" spans="1:7">
      <c r="A214" s="53" t="s">
        <v>353</v>
      </c>
      <c r="B214" s="53" t="s">
        <v>42</v>
      </c>
      <c r="C214" s="53" t="s">
        <v>166</v>
      </c>
      <c r="D214" s="53" t="s">
        <v>169</v>
      </c>
      <c r="E214" s="53" t="s">
        <v>143</v>
      </c>
      <c r="F214" s="54">
        <v>2502</v>
      </c>
      <c r="G214" s="56">
        <v>219227.234375</v>
      </c>
    </row>
    <row r="215" spans="1:7">
      <c r="A215" s="53" t="s">
        <v>353</v>
      </c>
      <c r="B215" s="53" t="s">
        <v>42</v>
      </c>
      <c r="C215" s="53" t="s">
        <v>166</v>
      </c>
      <c r="D215" s="53" t="s">
        <v>167</v>
      </c>
      <c r="E215" s="53" t="s">
        <v>81</v>
      </c>
      <c r="F215" s="54">
        <v>37706.150390625</v>
      </c>
      <c r="G215" s="56">
        <v>123697.2109375</v>
      </c>
    </row>
    <row r="216" spans="1:7">
      <c r="A216" s="53" t="s">
        <v>353</v>
      </c>
      <c r="B216" s="53" t="s">
        <v>146</v>
      </c>
      <c r="C216" s="53" t="s">
        <v>166</v>
      </c>
      <c r="D216" s="53" t="s">
        <v>169</v>
      </c>
      <c r="E216" s="53" t="s">
        <v>89</v>
      </c>
      <c r="F216" s="54">
        <v>4106.7398681640625</v>
      </c>
      <c r="G216" s="56">
        <v>110675.02001953125</v>
      </c>
    </row>
    <row r="217" spans="1:7">
      <c r="A217" s="53" t="s">
        <v>353</v>
      </c>
      <c r="B217" s="53" t="s">
        <v>42</v>
      </c>
      <c r="C217" s="53" t="s">
        <v>166</v>
      </c>
      <c r="D217" s="53" t="s">
        <v>169</v>
      </c>
      <c r="E217" s="53" t="s">
        <v>81</v>
      </c>
      <c r="F217" s="54">
        <v>1289.300048828125</v>
      </c>
      <c r="G217" s="56">
        <v>117350.5</v>
      </c>
    </row>
    <row r="218" spans="1:7">
      <c r="A218" s="53" t="s">
        <v>353</v>
      </c>
      <c r="B218" s="53" t="s">
        <v>42</v>
      </c>
      <c r="C218" s="53" t="s">
        <v>166</v>
      </c>
      <c r="D218" s="53" t="s">
        <v>169</v>
      </c>
      <c r="E218" s="53" t="s">
        <v>89</v>
      </c>
      <c r="F218" s="54">
        <v>54900.230224609375</v>
      </c>
      <c r="G218" s="56">
        <v>760191.65625</v>
      </c>
    </row>
    <row r="219" spans="1:7">
      <c r="A219" s="53" t="s">
        <v>353</v>
      </c>
      <c r="B219" s="53" t="s">
        <v>42</v>
      </c>
      <c r="C219" s="53" t="s">
        <v>166</v>
      </c>
      <c r="D219" s="53" t="s">
        <v>169</v>
      </c>
      <c r="E219" s="53" t="s">
        <v>168</v>
      </c>
      <c r="F219" s="54">
        <v>4689.18994140625</v>
      </c>
      <c r="G219" s="56">
        <v>115300.0390625</v>
      </c>
    </row>
    <row r="220" spans="1:7">
      <c r="A220" s="53" t="s">
        <v>353</v>
      </c>
      <c r="B220" s="53" t="s">
        <v>42</v>
      </c>
      <c r="C220" s="53" t="s">
        <v>166</v>
      </c>
      <c r="D220" s="53" t="s">
        <v>167</v>
      </c>
      <c r="E220" s="53" t="s">
        <v>168</v>
      </c>
      <c r="F220" s="54">
        <v>32294.759765625</v>
      </c>
      <c r="G220" s="56">
        <v>820160</v>
      </c>
    </row>
    <row r="221" spans="1:7">
      <c r="A221" s="53" t="s">
        <v>353</v>
      </c>
      <c r="B221" s="53" t="s">
        <v>42</v>
      </c>
      <c r="C221" s="53" t="s">
        <v>166</v>
      </c>
      <c r="D221" s="53" t="s">
        <v>169</v>
      </c>
      <c r="E221" s="53" t="s">
        <v>173</v>
      </c>
      <c r="F221" s="54">
        <v>659.31000900268555</v>
      </c>
      <c r="G221" s="56">
        <v>14545.070007324219</v>
      </c>
    </row>
    <row r="222" spans="1:7">
      <c r="A222" s="53" t="s">
        <v>353</v>
      </c>
      <c r="B222" s="53" t="s">
        <v>42</v>
      </c>
      <c r="C222" s="53" t="s">
        <v>166</v>
      </c>
      <c r="D222" s="53" t="s">
        <v>169</v>
      </c>
      <c r="E222" s="53" t="s">
        <v>293</v>
      </c>
      <c r="F222" s="54">
        <v>6134.8100776672363</v>
      </c>
      <c r="G222" s="56">
        <v>3169.6700439453125</v>
      </c>
    </row>
    <row r="223" spans="1:7">
      <c r="A223" s="53" t="s">
        <v>353</v>
      </c>
      <c r="B223" s="53" t="s">
        <v>42</v>
      </c>
      <c r="C223" s="53" t="s">
        <v>166</v>
      </c>
      <c r="D223" s="53" t="s">
        <v>169</v>
      </c>
      <c r="E223" s="53" t="s">
        <v>45</v>
      </c>
      <c r="F223" s="54">
        <v>114</v>
      </c>
      <c r="G223" s="56">
        <v>3499.2900390625</v>
      </c>
    </row>
    <row r="224" spans="1:7">
      <c r="A224" s="53" t="s">
        <v>353</v>
      </c>
      <c r="B224" s="53" t="s">
        <v>42</v>
      </c>
      <c r="C224" s="53" t="s">
        <v>166</v>
      </c>
      <c r="D224" s="53" t="s">
        <v>169</v>
      </c>
      <c r="E224" s="53" t="s">
        <v>168</v>
      </c>
      <c r="F224" s="54">
        <v>1432.6099891662598</v>
      </c>
      <c r="G224" s="56">
        <v>20868.639465332031</v>
      </c>
    </row>
    <row r="225" spans="1:7">
      <c r="A225" s="53" t="s">
        <v>353</v>
      </c>
      <c r="B225" s="53" t="s">
        <v>42</v>
      </c>
      <c r="C225" s="53" t="s">
        <v>166</v>
      </c>
      <c r="D225" s="53" t="s">
        <v>169</v>
      </c>
      <c r="E225" s="53" t="s">
        <v>45</v>
      </c>
      <c r="F225" s="54">
        <v>5914.4501953125</v>
      </c>
      <c r="G225" s="56">
        <v>223644</v>
      </c>
    </row>
    <row r="226" spans="1:7">
      <c r="A226" s="53" t="s">
        <v>353</v>
      </c>
      <c r="B226" s="53" t="s">
        <v>42</v>
      </c>
      <c r="C226" s="53" t="s">
        <v>166</v>
      </c>
      <c r="D226" s="53" t="s">
        <v>169</v>
      </c>
      <c r="E226" s="53" t="s">
        <v>173</v>
      </c>
      <c r="F226" s="54">
        <v>10173.380310058594</v>
      </c>
      <c r="G226" s="56">
        <v>97367.72265625</v>
      </c>
    </row>
    <row r="227" spans="1:7">
      <c r="A227" s="53" t="s">
        <v>353</v>
      </c>
      <c r="B227" s="53" t="s">
        <v>42</v>
      </c>
      <c r="C227" s="53" t="s">
        <v>166</v>
      </c>
      <c r="D227" s="53" t="s">
        <v>169</v>
      </c>
      <c r="E227" s="53" t="s">
        <v>171</v>
      </c>
      <c r="F227" s="54">
        <v>147.63999938964844</v>
      </c>
      <c r="G227" s="56">
        <v>718.60000610351562</v>
      </c>
    </row>
    <row r="228" spans="1:7">
      <c r="A228" s="53" t="s">
        <v>353</v>
      </c>
      <c r="B228" s="53" t="s">
        <v>42</v>
      </c>
      <c r="C228" s="53" t="s">
        <v>166</v>
      </c>
      <c r="D228" s="53" t="s">
        <v>169</v>
      </c>
      <c r="E228" s="53" t="s">
        <v>168</v>
      </c>
      <c r="F228" s="54">
        <v>5598.9299583435059</v>
      </c>
      <c r="G228" s="56">
        <v>102871.49264621735</v>
      </c>
    </row>
    <row r="229" spans="1:7">
      <c r="A229" s="53" t="s">
        <v>353</v>
      </c>
      <c r="B229" s="53" t="s">
        <v>42</v>
      </c>
      <c r="C229" s="53" t="s">
        <v>166</v>
      </c>
      <c r="D229" s="53" t="s">
        <v>167</v>
      </c>
      <c r="E229" s="53" t="s">
        <v>81</v>
      </c>
      <c r="F229" s="54">
        <v>20192.76953125</v>
      </c>
      <c r="G229" s="56">
        <v>59530.671875</v>
      </c>
    </row>
    <row r="230" spans="1:7">
      <c r="A230" s="53" t="s">
        <v>353</v>
      </c>
      <c r="B230" s="53" t="s">
        <v>42</v>
      </c>
      <c r="C230" s="53" t="s">
        <v>166</v>
      </c>
      <c r="D230" s="53" t="s">
        <v>169</v>
      </c>
      <c r="E230" s="53" t="s">
        <v>89</v>
      </c>
      <c r="F230" s="54">
        <v>32524.660709381104</v>
      </c>
      <c r="G230" s="56">
        <v>713733.02368164062</v>
      </c>
    </row>
    <row r="231" spans="1:7">
      <c r="A231" s="53" t="s">
        <v>353</v>
      </c>
      <c r="B231" s="53" t="s">
        <v>42</v>
      </c>
      <c r="C231" s="53" t="s">
        <v>166</v>
      </c>
      <c r="D231" s="53" t="s">
        <v>169</v>
      </c>
      <c r="E231" s="53" t="s">
        <v>232</v>
      </c>
      <c r="F231" s="54">
        <v>2573</v>
      </c>
      <c r="G231" s="56">
        <v>13327</v>
      </c>
    </row>
    <row r="232" spans="1:7">
      <c r="A232" s="53" t="s">
        <v>353</v>
      </c>
      <c r="B232" s="53" t="s">
        <v>42</v>
      </c>
      <c r="C232" s="53" t="s">
        <v>166</v>
      </c>
      <c r="D232" s="53" t="s">
        <v>169</v>
      </c>
      <c r="E232" s="53" t="s">
        <v>81</v>
      </c>
      <c r="F232" s="54">
        <v>9425.2900390625</v>
      </c>
      <c r="G232" s="56">
        <v>25127</v>
      </c>
    </row>
    <row r="233" spans="1:7">
      <c r="A233" s="53" t="s">
        <v>353</v>
      </c>
      <c r="B233" s="53" t="s">
        <v>42</v>
      </c>
      <c r="C233" s="53" t="s">
        <v>166</v>
      </c>
      <c r="D233" s="53" t="s">
        <v>169</v>
      </c>
      <c r="E233" s="53" t="s">
        <v>283</v>
      </c>
      <c r="F233" s="54">
        <v>3889.5</v>
      </c>
      <c r="G233" s="56">
        <v>168006.484375</v>
      </c>
    </row>
    <row r="234" spans="1:7">
      <c r="A234" s="53" t="s">
        <v>353</v>
      </c>
      <c r="B234" s="53" t="s">
        <v>42</v>
      </c>
      <c r="C234" s="53" t="s">
        <v>166</v>
      </c>
      <c r="D234" s="53" t="s">
        <v>169</v>
      </c>
      <c r="E234" s="53" t="s">
        <v>173</v>
      </c>
      <c r="F234" s="54">
        <v>9758.7900390625</v>
      </c>
      <c r="G234" s="56">
        <v>174030.15625</v>
      </c>
    </row>
    <row r="235" spans="1:7">
      <c r="A235" s="53" t="s">
        <v>353</v>
      </c>
      <c r="B235" s="53" t="s">
        <v>42</v>
      </c>
      <c r="C235" s="53" t="s">
        <v>166</v>
      </c>
      <c r="D235" s="53" t="s">
        <v>169</v>
      </c>
      <c r="E235" s="53" t="s">
        <v>45</v>
      </c>
      <c r="F235" s="54">
        <v>7220.35009765625</v>
      </c>
      <c r="G235" s="56">
        <v>2709.3701171875</v>
      </c>
    </row>
    <row r="236" spans="1:7">
      <c r="A236" s="53" t="s">
        <v>353</v>
      </c>
      <c r="B236" s="53" t="s">
        <v>42</v>
      </c>
      <c r="C236" s="53" t="s">
        <v>166</v>
      </c>
      <c r="D236" s="53" t="s">
        <v>169</v>
      </c>
      <c r="E236" s="53" t="s">
        <v>168</v>
      </c>
      <c r="F236" s="54">
        <v>19758.380859375</v>
      </c>
      <c r="G236" s="56">
        <v>348284.203125</v>
      </c>
    </row>
    <row r="237" spans="1:7">
      <c r="A237" s="53" t="s">
        <v>353</v>
      </c>
      <c r="B237" s="53" t="s">
        <v>42</v>
      </c>
      <c r="C237" s="53" t="s">
        <v>166</v>
      </c>
      <c r="D237" s="53" t="s">
        <v>169</v>
      </c>
      <c r="E237" s="53" t="s">
        <v>171</v>
      </c>
      <c r="F237" s="54">
        <v>69.400001525878906</v>
      </c>
      <c r="G237" s="56">
        <v>2410.739990234375</v>
      </c>
    </row>
    <row r="238" spans="1:7">
      <c r="A238" s="53" t="s">
        <v>353</v>
      </c>
      <c r="B238" s="53" t="s">
        <v>146</v>
      </c>
      <c r="C238" s="53" t="s">
        <v>166</v>
      </c>
      <c r="D238" s="53" t="s">
        <v>169</v>
      </c>
      <c r="E238" s="53" t="s">
        <v>168</v>
      </c>
      <c r="F238" s="54">
        <v>270.92999267578125</v>
      </c>
      <c r="G238" s="56">
        <v>5361.31005859375</v>
      </c>
    </row>
    <row r="239" spans="1:7">
      <c r="A239" s="53" t="s">
        <v>353</v>
      </c>
      <c r="B239" s="53" t="s">
        <v>42</v>
      </c>
      <c r="C239" s="53" t="s">
        <v>166</v>
      </c>
      <c r="D239" s="53" t="s">
        <v>169</v>
      </c>
      <c r="E239" s="53" t="s">
        <v>340</v>
      </c>
      <c r="F239" s="54">
        <v>249.47999572753906</v>
      </c>
      <c r="G239" s="56">
        <v>7450</v>
      </c>
    </row>
    <row r="240" spans="1:7">
      <c r="A240" s="53" t="s">
        <v>353</v>
      </c>
      <c r="B240" s="53" t="s">
        <v>42</v>
      </c>
      <c r="C240" s="53" t="s">
        <v>166</v>
      </c>
      <c r="D240" s="53" t="s">
        <v>169</v>
      </c>
      <c r="E240" s="53" t="s">
        <v>45</v>
      </c>
      <c r="F240" s="54">
        <v>19901.370585918427</v>
      </c>
      <c r="G240" s="56">
        <v>511029.921875</v>
      </c>
    </row>
    <row r="241" spans="1:7">
      <c r="A241" s="53" t="s">
        <v>353</v>
      </c>
      <c r="B241" s="53" t="s">
        <v>42</v>
      </c>
      <c r="C241" s="53" t="s">
        <v>166</v>
      </c>
      <c r="D241" s="53" t="s">
        <v>169</v>
      </c>
      <c r="E241" s="53" t="s">
        <v>45</v>
      </c>
      <c r="F241" s="54">
        <v>18364.7802734375</v>
      </c>
      <c r="G241" s="56">
        <v>507568.765625</v>
      </c>
    </row>
    <row r="242" spans="1:7">
      <c r="A242" s="42" t="s">
        <v>353</v>
      </c>
      <c r="B242" s="43"/>
      <c r="C242" s="43"/>
      <c r="D242" s="43"/>
      <c r="E242" s="43"/>
      <c r="F242" s="43">
        <f>SUM(F192:F241)</f>
        <v>1295857.0407481194</v>
      </c>
      <c r="G242" s="44">
        <f>SUM(G192:G241)</f>
        <v>10698539.690918922</v>
      </c>
    </row>
    <row r="243" spans="1:7">
      <c r="A243" s="53" t="s">
        <v>363</v>
      </c>
      <c r="B243" s="53" t="s">
        <v>42</v>
      </c>
      <c r="C243" s="53" t="s">
        <v>166</v>
      </c>
      <c r="D243" s="53" t="s">
        <v>169</v>
      </c>
      <c r="E243" s="53" t="s">
        <v>45</v>
      </c>
      <c r="F243" s="54">
        <v>79237.47265625</v>
      </c>
      <c r="G243" s="56">
        <v>232381</v>
      </c>
    </row>
    <row r="244" spans="1:7">
      <c r="A244" s="53" t="s">
        <v>363</v>
      </c>
      <c r="B244" s="53" t="s">
        <v>42</v>
      </c>
      <c r="C244" s="53" t="s">
        <v>166</v>
      </c>
      <c r="D244" s="53" t="s">
        <v>169</v>
      </c>
      <c r="E244" s="53" t="s">
        <v>168</v>
      </c>
      <c r="F244" s="54">
        <v>559.23999404907227</v>
      </c>
      <c r="G244" s="56">
        <v>15237.830169677734</v>
      </c>
    </row>
    <row r="245" spans="1:7">
      <c r="A245" s="53" t="s">
        <v>363</v>
      </c>
      <c r="B245" s="53" t="s">
        <v>42</v>
      </c>
      <c r="C245" s="53" t="s">
        <v>166</v>
      </c>
      <c r="D245" s="53" t="s">
        <v>169</v>
      </c>
      <c r="E245" s="53" t="s">
        <v>230</v>
      </c>
      <c r="F245" s="54">
        <v>5045</v>
      </c>
      <c r="G245" s="56">
        <v>66682.9375</v>
      </c>
    </row>
    <row r="246" spans="1:7">
      <c r="A246" s="53" t="s">
        <v>363</v>
      </c>
      <c r="B246" s="53" t="s">
        <v>2</v>
      </c>
      <c r="C246" s="53" t="s">
        <v>166</v>
      </c>
      <c r="D246" s="53" t="s">
        <v>169</v>
      </c>
      <c r="E246" s="53" t="s">
        <v>45</v>
      </c>
      <c r="F246" s="54">
        <v>1867</v>
      </c>
      <c r="G246" s="56">
        <v>61048.44921875</v>
      </c>
    </row>
    <row r="247" spans="1:7">
      <c r="A247" s="53" t="s">
        <v>363</v>
      </c>
      <c r="B247" s="53" t="s">
        <v>42</v>
      </c>
      <c r="C247" s="53" t="s">
        <v>166</v>
      </c>
      <c r="D247" s="53" t="s">
        <v>167</v>
      </c>
      <c r="E247" s="53" t="s">
        <v>89</v>
      </c>
      <c r="F247" s="54">
        <v>28100</v>
      </c>
      <c r="G247" s="56">
        <v>14050</v>
      </c>
    </row>
    <row r="248" spans="1:7">
      <c r="A248" s="53" t="s">
        <v>363</v>
      </c>
      <c r="B248" s="53" t="s">
        <v>42</v>
      </c>
      <c r="C248" s="53" t="s">
        <v>166</v>
      </c>
      <c r="D248" s="53" t="s">
        <v>167</v>
      </c>
      <c r="E248" s="53" t="s">
        <v>89</v>
      </c>
      <c r="F248" s="54">
        <v>19620.970703125</v>
      </c>
      <c r="G248" s="56">
        <v>77401.4296875</v>
      </c>
    </row>
    <row r="249" spans="1:7">
      <c r="A249" s="53" t="s">
        <v>363</v>
      </c>
      <c r="B249" s="53" t="s">
        <v>42</v>
      </c>
      <c r="C249" s="53" t="s">
        <v>166</v>
      </c>
      <c r="D249" s="53" t="s">
        <v>167</v>
      </c>
      <c r="E249" s="53" t="s">
        <v>81</v>
      </c>
      <c r="F249" s="54">
        <v>97372.361328125</v>
      </c>
      <c r="G249" s="56">
        <v>334958.4765625</v>
      </c>
    </row>
    <row r="250" spans="1:7">
      <c r="A250" s="53" t="s">
        <v>363</v>
      </c>
      <c r="B250" s="53" t="s">
        <v>42</v>
      </c>
      <c r="C250" s="53" t="s">
        <v>166</v>
      </c>
      <c r="D250" s="53" t="s">
        <v>167</v>
      </c>
      <c r="E250" s="53" t="s">
        <v>172</v>
      </c>
      <c r="F250" s="54">
        <v>23913.169921875</v>
      </c>
      <c r="G250" s="56">
        <v>76072.78125</v>
      </c>
    </row>
    <row r="251" spans="1:7">
      <c r="A251" s="53" t="s">
        <v>363</v>
      </c>
      <c r="B251" s="53" t="s">
        <v>42</v>
      </c>
      <c r="C251" s="53" t="s">
        <v>166</v>
      </c>
      <c r="D251" s="53" t="s">
        <v>169</v>
      </c>
      <c r="E251" s="53" t="s">
        <v>339</v>
      </c>
      <c r="F251" s="54">
        <v>19239.759765625</v>
      </c>
      <c r="G251" s="56">
        <v>157279.046875</v>
      </c>
    </row>
    <row r="252" spans="1:7">
      <c r="A252" s="53" t="s">
        <v>363</v>
      </c>
      <c r="B252" s="53" t="s">
        <v>42</v>
      </c>
      <c r="C252" s="53" t="s">
        <v>166</v>
      </c>
      <c r="D252" s="53" t="s">
        <v>169</v>
      </c>
      <c r="E252" s="53" t="s">
        <v>86</v>
      </c>
      <c r="F252" s="54">
        <v>1712.02001953125</v>
      </c>
      <c r="G252" s="56">
        <v>32129.1796875</v>
      </c>
    </row>
    <row r="253" spans="1:7">
      <c r="A253" s="53" t="s">
        <v>363</v>
      </c>
      <c r="B253" s="53" t="s">
        <v>42</v>
      </c>
      <c r="C253" s="53" t="s">
        <v>166</v>
      </c>
      <c r="D253" s="53" t="s">
        <v>169</v>
      </c>
      <c r="E253" s="53" t="s">
        <v>72</v>
      </c>
      <c r="F253" s="54">
        <v>23141.599609375</v>
      </c>
      <c r="G253" s="56">
        <v>137479.296875</v>
      </c>
    </row>
    <row r="254" spans="1:7">
      <c r="A254" s="53" t="s">
        <v>363</v>
      </c>
      <c r="B254" s="53" t="s">
        <v>253</v>
      </c>
      <c r="C254" s="53" t="s">
        <v>166</v>
      </c>
      <c r="D254" s="53" t="s">
        <v>169</v>
      </c>
      <c r="E254" s="53" t="s">
        <v>168</v>
      </c>
      <c r="F254" s="54">
        <v>467.01998901367187</v>
      </c>
      <c r="G254" s="56">
        <v>33205.0703125</v>
      </c>
    </row>
    <row r="255" spans="1:7">
      <c r="A255" s="53" t="s">
        <v>363</v>
      </c>
      <c r="B255" s="53" t="s">
        <v>42</v>
      </c>
      <c r="C255" s="53" t="s">
        <v>166</v>
      </c>
      <c r="D255" s="53" t="s">
        <v>169</v>
      </c>
      <c r="E255" s="53" t="s">
        <v>76</v>
      </c>
      <c r="F255" s="54">
        <v>18833.7890625</v>
      </c>
      <c r="G255" s="56">
        <v>46800</v>
      </c>
    </row>
    <row r="256" spans="1:7">
      <c r="A256" s="53" t="s">
        <v>363</v>
      </c>
      <c r="B256" s="53" t="s">
        <v>42</v>
      </c>
      <c r="C256" s="53" t="s">
        <v>166</v>
      </c>
      <c r="D256" s="53" t="s">
        <v>169</v>
      </c>
      <c r="E256" s="53" t="s">
        <v>81</v>
      </c>
      <c r="F256" s="54">
        <v>134897.708984375</v>
      </c>
      <c r="G256" s="56">
        <v>562962.6015625</v>
      </c>
    </row>
    <row r="257" spans="1:7">
      <c r="A257" s="53" t="s">
        <v>363</v>
      </c>
      <c r="B257" s="53" t="s">
        <v>42</v>
      </c>
      <c r="C257" s="53" t="s">
        <v>166</v>
      </c>
      <c r="D257" s="53" t="s">
        <v>167</v>
      </c>
      <c r="E257" s="53" t="s">
        <v>45</v>
      </c>
      <c r="F257" s="54">
        <v>414708.171875</v>
      </c>
      <c r="G257" s="56">
        <v>1700145</v>
      </c>
    </row>
    <row r="258" spans="1:7">
      <c r="A258" s="53" t="s">
        <v>363</v>
      </c>
      <c r="B258" s="53" t="s">
        <v>42</v>
      </c>
      <c r="C258" s="53" t="s">
        <v>166</v>
      </c>
      <c r="D258" s="53" t="s">
        <v>167</v>
      </c>
      <c r="E258" s="53" t="s">
        <v>81</v>
      </c>
      <c r="F258" s="54">
        <v>98926.108985900879</v>
      </c>
      <c r="G258" s="56">
        <v>236066.453125</v>
      </c>
    </row>
    <row r="259" spans="1:7">
      <c r="A259" s="53" t="s">
        <v>363</v>
      </c>
      <c r="B259" s="53" t="s">
        <v>42</v>
      </c>
      <c r="C259" s="53" t="s">
        <v>166</v>
      </c>
      <c r="D259" s="53" t="s">
        <v>169</v>
      </c>
      <c r="E259" s="53" t="s">
        <v>45</v>
      </c>
      <c r="F259" s="54">
        <v>184448.80327987671</v>
      </c>
      <c r="G259" s="56">
        <v>814878.75</v>
      </c>
    </row>
    <row r="260" spans="1:7">
      <c r="A260" s="53" t="s">
        <v>363</v>
      </c>
      <c r="B260" s="53" t="s">
        <v>42</v>
      </c>
      <c r="C260" s="53" t="s">
        <v>166</v>
      </c>
      <c r="D260" s="53" t="s">
        <v>169</v>
      </c>
      <c r="E260" s="53" t="s">
        <v>81</v>
      </c>
      <c r="F260" s="54">
        <v>100750.2109375</v>
      </c>
      <c r="G260" s="56">
        <v>609921.6015625</v>
      </c>
    </row>
    <row r="261" spans="1:7">
      <c r="A261" s="53" t="s">
        <v>363</v>
      </c>
      <c r="B261" s="53" t="s">
        <v>42</v>
      </c>
      <c r="C261" s="53" t="s">
        <v>166</v>
      </c>
      <c r="D261" s="53" t="s">
        <v>169</v>
      </c>
      <c r="E261" s="53" t="s">
        <v>252</v>
      </c>
      <c r="F261" s="54">
        <v>1945.9300537109375</v>
      </c>
      <c r="G261" s="56">
        <v>169402.734375</v>
      </c>
    </row>
    <row r="262" spans="1:7">
      <c r="A262" s="53" t="s">
        <v>363</v>
      </c>
      <c r="B262" s="53" t="s">
        <v>42</v>
      </c>
      <c r="C262" s="53" t="s">
        <v>166</v>
      </c>
      <c r="D262" s="53" t="s">
        <v>169</v>
      </c>
      <c r="E262" s="53" t="s">
        <v>72</v>
      </c>
      <c r="F262" s="54">
        <v>3964.0599975585937</v>
      </c>
      <c r="G262" s="56">
        <v>305918.2890625</v>
      </c>
    </row>
    <row r="263" spans="1:7">
      <c r="A263" s="53" t="s">
        <v>363</v>
      </c>
      <c r="B263" s="53" t="s">
        <v>42</v>
      </c>
      <c r="C263" s="53" t="s">
        <v>166</v>
      </c>
      <c r="D263" s="53" t="s">
        <v>169</v>
      </c>
      <c r="E263" s="53" t="s">
        <v>78</v>
      </c>
      <c r="F263" s="54">
        <v>1410.68994140625</v>
      </c>
      <c r="G263" s="56">
        <v>108948.703125</v>
      </c>
    </row>
    <row r="264" spans="1:7">
      <c r="A264" s="53" t="s">
        <v>363</v>
      </c>
      <c r="B264" s="53" t="s">
        <v>42</v>
      </c>
      <c r="C264" s="53" t="s">
        <v>166</v>
      </c>
      <c r="D264" s="53" t="s">
        <v>169</v>
      </c>
      <c r="E264" s="53" t="s">
        <v>45</v>
      </c>
      <c r="F264" s="54">
        <v>2252.919921875</v>
      </c>
      <c r="G264" s="56">
        <v>28898.7109375</v>
      </c>
    </row>
    <row r="265" spans="1:7">
      <c r="A265" s="53" t="s">
        <v>363</v>
      </c>
      <c r="B265" s="53" t="s">
        <v>42</v>
      </c>
      <c r="C265" s="53" t="s">
        <v>166</v>
      </c>
      <c r="D265" s="53" t="s">
        <v>169</v>
      </c>
      <c r="E265" s="53" t="s">
        <v>168</v>
      </c>
      <c r="F265" s="54">
        <v>1639</v>
      </c>
      <c r="G265" s="56">
        <v>55507.73828125</v>
      </c>
    </row>
    <row r="266" spans="1:7">
      <c r="A266" s="53" t="s">
        <v>363</v>
      </c>
      <c r="B266" s="53" t="s">
        <v>42</v>
      </c>
      <c r="C266" s="53" t="s">
        <v>166</v>
      </c>
      <c r="D266" s="53" t="s">
        <v>169</v>
      </c>
      <c r="E266" s="53" t="s">
        <v>45</v>
      </c>
      <c r="F266" s="54">
        <v>195.05000305175781</v>
      </c>
      <c r="G266" s="56">
        <v>6634.009765625</v>
      </c>
    </row>
    <row r="267" spans="1:7">
      <c r="A267" s="53" t="s">
        <v>363</v>
      </c>
      <c r="B267" s="53" t="s">
        <v>42</v>
      </c>
      <c r="C267" s="53" t="s">
        <v>166</v>
      </c>
      <c r="D267" s="53" t="s">
        <v>169</v>
      </c>
      <c r="E267" s="53" t="s">
        <v>89</v>
      </c>
      <c r="F267" s="54">
        <v>38352.509765625</v>
      </c>
      <c r="G267" s="56">
        <v>155769.6328125</v>
      </c>
    </row>
    <row r="268" spans="1:7">
      <c r="A268" s="53" t="s">
        <v>363</v>
      </c>
      <c r="B268" s="53" t="s">
        <v>42</v>
      </c>
      <c r="C268" s="53" t="s">
        <v>166</v>
      </c>
      <c r="D268" s="53" t="s">
        <v>169</v>
      </c>
      <c r="E268" s="53" t="s">
        <v>89</v>
      </c>
      <c r="F268" s="54">
        <v>26674.759765625</v>
      </c>
      <c r="G268" s="56">
        <v>617180.8671875</v>
      </c>
    </row>
    <row r="269" spans="1:7">
      <c r="A269" s="53" t="s">
        <v>363</v>
      </c>
      <c r="B269" s="53" t="s">
        <v>42</v>
      </c>
      <c r="C269" s="53" t="s">
        <v>166</v>
      </c>
      <c r="D269" s="53" t="s">
        <v>169</v>
      </c>
      <c r="E269" s="53" t="s">
        <v>89</v>
      </c>
      <c r="F269" s="54">
        <v>36243.380859375</v>
      </c>
      <c r="G269" s="56">
        <v>461993.953125</v>
      </c>
    </row>
    <row r="270" spans="1:7">
      <c r="A270" s="53" t="s">
        <v>363</v>
      </c>
      <c r="B270" s="53" t="s">
        <v>42</v>
      </c>
      <c r="C270" s="53" t="s">
        <v>166</v>
      </c>
      <c r="D270" s="53" t="s">
        <v>167</v>
      </c>
      <c r="E270" s="53" t="s">
        <v>89</v>
      </c>
      <c r="F270" s="54">
        <v>1169</v>
      </c>
      <c r="G270" s="56">
        <v>20076.220703125</v>
      </c>
    </row>
    <row r="271" spans="1:7">
      <c r="A271" s="53" t="s">
        <v>363</v>
      </c>
      <c r="B271" s="53" t="s">
        <v>42</v>
      </c>
      <c r="C271" s="53" t="s">
        <v>166</v>
      </c>
      <c r="D271" s="53" t="s">
        <v>169</v>
      </c>
      <c r="E271" s="53" t="s">
        <v>171</v>
      </c>
      <c r="F271" s="54">
        <v>15701.529724121094</v>
      </c>
      <c r="G271" s="56">
        <v>410561.08056640625</v>
      </c>
    </row>
    <row r="272" spans="1:7">
      <c r="A272" s="53" t="s">
        <v>363</v>
      </c>
      <c r="B272" s="53" t="s">
        <v>42</v>
      </c>
      <c r="C272" s="53" t="s">
        <v>166</v>
      </c>
      <c r="D272" s="53" t="s">
        <v>169</v>
      </c>
      <c r="E272" s="53" t="s">
        <v>173</v>
      </c>
      <c r="F272" s="54">
        <v>2543.77001953125</v>
      </c>
      <c r="G272" s="56">
        <v>67484.0625</v>
      </c>
    </row>
    <row r="273" spans="1:7">
      <c r="A273" s="53" t="s">
        <v>363</v>
      </c>
      <c r="B273" s="53" t="s">
        <v>42</v>
      </c>
      <c r="C273" s="53" t="s">
        <v>166</v>
      </c>
      <c r="D273" s="53" t="s">
        <v>169</v>
      </c>
      <c r="E273" s="53" t="s">
        <v>293</v>
      </c>
      <c r="F273" s="54">
        <v>32695.259765625</v>
      </c>
      <c r="G273" s="56">
        <v>1356</v>
      </c>
    </row>
    <row r="274" spans="1:7">
      <c r="A274" s="53" t="s">
        <v>363</v>
      </c>
      <c r="B274" s="53" t="s">
        <v>42</v>
      </c>
      <c r="C274" s="53" t="s">
        <v>166</v>
      </c>
      <c r="D274" s="53" t="s">
        <v>169</v>
      </c>
      <c r="E274" s="53" t="s">
        <v>45</v>
      </c>
      <c r="F274" s="54">
        <v>2369.139892578125</v>
      </c>
      <c r="G274" s="56">
        <v>67925.2890625</v>
      </c>
    </row>
    <row r="275" spans="1:7">
      <c r="A275" s="53" t="s">
        <v>363</v>
      </c>
      <c r="B275" s="53" t="s">
        <v>42</v>
      </c>
      <c r="C275" s="53" t="s">
        <v>166</v>
      </c>
      <c r="D275" s="53" t="s">
        <v>169</v>
      </c>
      <c r="E275" s="53" t="s">
        <v>168</v>
      </c>
      <c r="F275" s="54">
        <v>10948.44994354248</v>
      </c>
      <c r="G275" s="56">
        <v>134117.37152099609</v>
      </c>
    </row>
    <row r="276" spans="1:7">
      <c r="A276" s="53" t="s">
        <v>363</v>
      </c>
      <c r="B276" s="53" t="s">
        <v>42</v>
      </c>
      <c r="C276" s="53" t="s">
        <v>166</v>
      </c>
      <c r="D276" s="53" t="s">
        <v>169</v>
      </c>
      <c r="E276" s="53" t="s">
        <v>143</v>
      </c>
      <c r="F276" s="54">
        <v>431.10000610351562</v>
      </c>
      <c r="G276" s="56">
        <v>12452.33984375</v>
      </c>
    </row>
    <row r="277" spans="1:7">
      <c r="A277" s="53" t="s">
        <v>363</v>
      </c>
      <c r="B277" s="53" t="s">
        <v>42</v>
      </c>
      <c r="C277" s="53" t="s">
        <v>166</v>
      </c>
      <c r="D277" s="53" t="s">
        <v>169</v>
      </c>
      <c r="E277" s="53" t="s">
        <v>45</v>
      </c>
      <c r="F277" s="54">
        <v>6875.2798767089844</v>
      </c>
      <c r="G277" s="56">
        <v>223251.0400390625</v>
      </c>
    </row>
    <row r="278" spans="1:7">
      <c r="A278" s="53" t="s">
        <v>363</v>
      </c>
      <c r="B278" s="53" t="s">
        <v>42</v>
      </c>
      <c r="C278" s="53" t="s">
        <v>166</v>
      </c>
      <c r="D278" s="53" t="s">
        <v>169</v>
      </c>
      <c r="E278" s="53" t="s">
        <v>173</v>
      </c>
      <c r="F278" s="54">
        <v>261.04999923706055</v>
      </c>
      <c r="G278" s="56">
        <v>6684.2802124023437</v>
      </c>
    </row>
    <row r="279" spans="1:7">
      <c r="A279" s="53" t="s">
        <v>363</v>
      </c>
      <c r="B279" s="53" t="s">
        <v>42</v>
      </c>
      <c r="C279" s="53" t="s">
        <v>166</v>
      </c>
      <c r="D279" s="53" t="s">
        <v>169</v>
      </c>
      <c r="E279" s="53" t="s">
        <v>293</v>
      </c>
      <c r="F279" s="54">
        <v>308.44998931884766</v>
      </c>
      <c r="G279" s="56">
        <v>13859.620483398438</v>
      </c>
    </row>
    <row r="280" spans="1:7">
      <c r="A280" s="53" t="s">
        <v>363</v>
      </c>
      <c r="B280" s="53" t="s">
        <v>42</v>
      </c>
      <c r="C280" s="53" t="s">
        <v>166</v>
      </c>
      <c r="D280" s="53" t="s">
        <v>169</v>
      </c>
      <c r="E280" s="53" t="s">
        <v>72</v>
      </c>
      <c r="F280" s="54">
        <v>56.880001068115234</v>
      </c>
      <c r="G280" s="56">
        <v>2645.969970703125</v>
      </c>
    </row>
    <row r="281" spans="1:7">
      <c r="A281" s="53" t="s">
        <v>363</v>
      </c>
      <c r="B281" s="53" t="s">
        <v>146</v>
      </c>
      <c r="C281" s="53" t="s">
        <v>166</v>
      </c>
      <c r="D281" s="53" t="s">
        <v>169</v>
      </c>
      <c r="E281" s="53" t="s">
        <v>89</v>
      </c>
      <c r="F281" s="54">
        <v>3319.5699462890625</v>
      </c>
      <c r="G281" s="56">
        <v>83368.7890625</v>
      </c>
    </row>
    <row r="282" spans="1:7">
      <c r="A282" s="53" t="s">
        <v>363</v>
      </c>
      <c r="B282" s="53" t="s">
        <v>42</v>
      </c>
      <c r="C282" s="53" t="s">
        <v>166</v>
      </c>
      <c r="D282" s="53" t="s">
        <v>169</v>
      </c>
      <c r="E282" s="53" t="s">
        <v>171</v>
      </c>
      <c r="F282" s="54">
        <v>194.73000526428223</v>
      </c>
      <c r="G282" s="56">
        <v>6066.3800659179687</v>
      </c>
    </row>
    <row r="283" spans="1:7">
      <c r="A283" s="53" t="s">
        <v>363</v>
      </c>
      <c r="B283" s="53" t="s">
        <v>42</v>
      </c>
      <c r="C283" s="53" t="s">
        <v>166</v>
      </c>
      <c r="D283" s="53" t="s">
        <v>169</v>
      </c>
      <c r="E283" s="53" t="s">
        <v>292</v>
      </c>
      <c r="F283" s="54">
        <v>15991.5595703125</v>
      </c>
      <c r="G283" s="56">
        <v>299951.875</v>
      </c>
    </row>
    <row r="284" spans="1:7">
      <c r="A284" s="53" t="s">
        <v>363</v>
      </c>
      <c r="B284" s="53" t="s">
        <v>42</v>
      </c>
      <c r="C284" s="53" t="s">
        <v>166</v>
      </c>
      <c r="D284" s="53" t="s">
        <v>169</v>
      </c>
      <c r="E284" s="53" t="s">
        <v>81</v>
      </c>
      <c r="F284" s="54">
        <v>16.959999084472656</v>
      </c>
      <c r="G284" s="56">
        <v>45.229999542236328</v>
      </c>
    </row>
    <row r="285" spans="1:7">
      <c r="A285" s="53" t="s">
        <v>363</v>
      </c>
      <c r="B285" s="53" t="s">
        <v>42</v>
      </c>
      <c r="C285" s="53" t="s">
        <v>166</v>
      </c>
      <c r="D285" s="53" t="s">
        <v>169</v>
      </c>
      <c r="E285" s="53" t="s">
        <v>72</v>
      </c>
      <c r="F285" s="54">
        <v>23.950000762939453</v>
      </c>
      <c r="G285" s="56">
        <v>195</v>
      </c>
    </row>
    <row r="286" spans="1:7">
      <c r="A286" s="53" t="s">
        <v>363</v>
      </c>
      <c r="B286" s="53" t="s">
        <v>42</v>
      </c>
      <c r="C286" s="53" t="s">
        <v>166</v>
      </c>
      <c r="D286" s="53" t="s">
        <v>169</v>
      </c>
      <c r="E286" s="53" t="s">
        <v>45</v>
      </c>
      <c r="F286" s="54">
        <v>254.00999450683594</v>
      </c>
      <c r="G286" s="56">
        <v>4118.25</v>
      </c>
    </row>
    <row r="287" spans="1:7">
      <c r="A287" s="53" t="s">
        <v>363</v>
      </c>
      <c r="B287" s="53" t="s">
        <v>42</v>
      </c>
      <c r="C287" s="53" t="s">
        <v>166</v>
      </c>
      <c r="D287" s="53" t="s">
        <v>169</v>
      </c>
      <c r="E287" s="53" t="s">
        <v>45</v>
      </c>
      <c r="F287" s="54">
        <v>11966</v>
      </c>
      <c r="G287" s="56">
        <v>114490.2890625</v>
      </c>
    </row>
    <row r="288" spans="1:7">
      <c r="A288" s="53" t="s">
        <v>363</v>
      </c>
      <c r="B288" s="53" t="s">
        <v>42</v>
      </c>
      <c r="C288" s="53" t="s">
        <v>166</v>
      </c>
      <c r="D288" s="53" t="s">
        <v>169</v>
      </c>
      <c r="E288" s="53" t="s">
        <v>173</v>
      </c>
      <c r="F288" s="54">
        <v>9927.240234375</v>
      </c>
      <c r="G288" s="56">
        <v>174080.328125</v>
      </c>
    </row>
    <row r="289" spans="1:7">
      <c r="A289" s="53" t="s">
        <v>363</v>
      </c>
      <c r="B289" s="53" t="s">
        <v>146</v>
      </c>
      <c r="C289" s="53" t="s">
        <v>166</v>
      </c>
      <c r="D289" s="53" t="s">
        <v>169</v>
      </c>
      <c r="E289" s="53" t="s">
        <v>168</v>
      </c>
      <c r="F289" s="54">
        <v>4097.43017578125</v>
      </c>
      <c r="G289" s="56">
        <v>5213.31005859375</v>
      </c>
    </row>
    <row r="290" spans="1:7">
      <c r="A290" s="53" t="s">
        <v>363</v>
      </c>
      <c r="B290" s="53" t="s">
        <v>42</v>
      </c>
      <c r="C290" s="53" t="s">
        <v>166</v>
      </c>
      <c r="D290" s="53" t="s">
        <v>169</v>
      </c>
      <c r="E290" s="53" t="s">
        <v>338</v>
      </c>
      <c r="F290" s="54">
        <v>3566.43994140625</v>
      </c>
      <c r="G290" s="56">
        <v>88918.6015625</v>
      </c>
    </row>
    <row r="291" spans="1:7">
      <c r="A291" s="53" t="s">
        <v>363</v>
      </c>
      <c r="B291" s="53" t="s">
        <v>146</v>
      </c>
      <c r="C291" s="53" t="s">
        <v>166</v>
      </c>
      <c r="D291" s="53" t="s">
        <v>169</v>
      </c>
      <c r="E291" s="53" t="s">
        <v>45</v>
      </c>
      <c r="F291" s="54">
        <v>58.779998779296875</v>
      </c>
      <c r="G291" s="56"/>
    </row>
    <row r="292" spans="1:7">
      <c r="A292" s="53" t="s">
        <v>363</v>
      </c>
      <c r="B292" s="53" t="s">
        <v>42</v>
      </c>
      <c r="C292" s="53" t="s">
        <v>166</v>
      </c>
      <c r="D292" s="53" t="s">
        <v>169</v>
      </c>
      <c r="E292" s="53" t="s">
        <v>232</v>
      </c>
      <c r="F292" s="54">
        <v>978.99002027511597</v>
      </c>
      <c r="G292" s="56">
        <v>49590.284210205078</v>
      </c>
    </row>
    <row r="293" spans="1:7">
      <c r="A293" s="53" t="s">
        <v>363</v>
      </c>
      <c r="B293" s="53" t="s">
        <v>42</v>
      </c>
      <c r="C293" s="53" t="s">
        <v>166</v>
      </c>
      <c r="D293" s="53" t="s">
        <v>169</v>
      </c>
      <c r="E293" s="53" t="s">
        <v>45</v>
      </c>
      <c r="F293" s="54">
        <v>27379.859771728516</v>
      </c>
      <c r="G293" s="56">
        <v>832900.00067138672</v>
      </c>
    </row>
    <row r="294" spans="1:7">
      <c r="A294" s="53" t="s">
        <v>363</v>
      </c>
      <c r="B294" s="53" t="s">
        <v>253</v>
      </c>
      <c r="C294" s="53" t="s">
        <v>166</v>
      </c>
      <c r="D294" s="53" t="s">
        <v>169</v>
      </c>
      <c r="E294" s="53" t="s">
        <v>168</v>
      </c>
      <c r="F294" s="54">
        <v>5596.2998046875</v>
      </c>
      <c r="G294" s="56">
        <v>130223.5</v>
      </c>
    </row>
    <row r="295" spans="1:7">
      <c r="A295" s="53" t="s">
        <v>363</v>
      </c>
      <c r="B295" s="53" t="s">
        <v>42</v>
      </c>
      <c r="C295" s="53" t="s">
        <v>166</v>
      </c>
      <c r="D295" s="53" t="s">
        <v>169</v>
      </c>
      <c r="E295" s="53" t="s">
        <v>168</v>
      </c>
      <c r="F295" s="54">
        <v>5108.8600883483887</v>
      </c>
      <c r="G295" s="56">
        <v>44311.700317382813</v>
      </c>
    </row>
    <row r="296" spans="1:7">
      <c r="A296" s="42" t="s">
        <v>363</v>
      </c>
      <c r="B296" s="43"/>
      <c r="C296" s="43"/>
      <c r="D296" s="43"/>
      <c r="E296" s="43"/>
      <c r="F296" s="43">
        <f>SUM(F243:F295)</f>
        <v>1527359.296189785</v>
      </c>
      <c r="G296" s="44">
        <f>SUM(G243:G295)</f>
        <v>9912841.356098175</v>
      </c>
    </row>
    <row r="297" spans="1:7">
      <c r="A297" s="53" t="s">
        <v>373</v>
      </c>
      <c r="B297" s="53" t="s">
        <v>42</v>
      </c>
      <c r="C297" s="53" t="s">
        <v>166</v>
      </c>
      <c r="D297" s="53" t="s">
        <v>167</v>
      </c>
      <c r="E297" s="53" t="s">
        <v>72</v>
      </c>
      <c r="F297" s="54">
        <v>39597.189453125</v>
      </c>
      <c r="G297" s="56">
        <v>265033.203125</v>
      </c>
    </row>
    <row r="298" spans="1:7">
      <c r="A298" s="53" t="s">
        <v>373</v>
      </c>
      <c r="B298" s="53" t="s">
        <v>42</v>
      </c>
      <c r="C298" s="53" t="s">
        <v>166</v>
      </c>
      <c r="D298" s="53" t="s">
        <v>169</v>
      </c>
      <c r="E298" s="53" t="s">
        <v>45</v>
      </c>
      <c r="F298" s="54">
        <v>29538.700210571289</v>
      </c>
      <c r="G298" s="56">
        <v>836673.81506347656</v>
      </c>
    </row>
    <row r="299" spans="1:7">
      <c r="A299" s="53" t="s">
        <v>373</v>
      </c>
      <c r="B299" s="53" t="s">
        <v>42</v>
      </c>
      <c r="C299" s="53" t="s">
        <v>166</v>
      </c>
      <c r="D299" s="53" t="s">
        <v>169</v>
      </c>
      <c r="E299" s="53" t="s">
        <v>86</v>
      </c>
      <c r="F299" s="54">
        <v>4945.66015625</v>
      </c>
      <c r="G299" s="56">
        <v>95789.6796875</v>
      </c>
    </row>
    <row r="300" spans="1:7">
      <c r="A300" s="53" t="s">
        <v>373</v>
      </c>
      <c r="B300" s="53" t="s">
        <v>146</v>
      </c>
      <c r="C300" s="53" t="s">
        <v>166</v>
      </c>
      <c r="D300" s="53" t="s">
        <v>169</v>
      </c>
      <c r="E300" s="53" t="s">
        <v>45</v>
      </c>
      <c r="F300" s="54">
        <v>294.82000732421875</v>
      </c>
      <c r="G300" s="56">
        <v>7441.7998046875</v>
      </c>
    </row>
    <row r="301" spans="1:7">
      <c r="A301" s="53" t="s">
        <v>373</v>
      </c>
      <c r="B301" s="53" t="s">
        <v>42</v>
      </c>
      <c r="C301" s="53" t="s">
        <v>166</v>
      </c>
      <c r="D301" s="53" t="s">
        <v>169</v>
      </c>
      <c r="E301" s="53" t="s">
        <v>168</v>
      </c>
      <c r="F301" s="54">
        <v>6326.77001953125</v>
      </c>
      <c r="G301" s="56">
        <v>62382.0390625</v>
      </c>
    </row>
    <row r="302" spans="1:7">
      <c r="A302" s="53" t="s">
        <v>373</v>
      </c>
      <c r="B302" s="53" t="s">
        <v>253</v>
      </c>
      <c r="C302" s="53" t="s">
        <v>166</v>
      </c>
      <c r="D302" s="53" t="s">
        <v>169</v>
      </c>
      <c r="E302" s="53" t="s">
        <v>45</v>
      </c>
      <c r="F302" s="54">
        <v>1978</v>
      </c>
      <c r="G302" s="56">
        <v>66898.9296875</v>
      </c>
    </row>
    <row r="303" spans="1:7">
      <c r="A303" s="53" t="s">
        <v>373</v>
      </c>
      <c r="B303" s="53" t="s">
        <v>42</v>
      </c>
      <c r="C303" s="53" t="s">
        <v>166</v>
      </c>
      <c r="D303" s="53" t="s">
        <v>169</v>
      </c>
      <c r="E303" s="53" t="s">
        <v>45</v>
      </c>
      <c r="F303" s="54">
        <v>58</v>
      </c>
      <c r="G303" s="56">
        <v>2453.85009765625</v>
      </c>
    </row>
    <row r="304" spans="1:7">
      <c r="A304" s="53" t="s">
        <v>373</v>
      </c>
      <c r="B304" s="53" t="s">
        <v>146</v>
      </c>
      <c r="C304" s="53" t="s">
        <v>166</v>
      </c>
      <c r="D304" s="53" t="s">
        <v>169</v>
      </c>
      <c r="E304" s="53" t="s">
        <v>81</v>
      </c>
      <c r="F304" s="54">
        <v>392.8900089263916</v>
      </c>
      <c r="G304" s="56">
        <v>16716.789794921875</v>
      </c>
    </row>
    <row r="305" spans="1:7">
      <c r="A305" s="53" t="s">
        <v>373</v>
      </c>
      <c r="B305" s="53" t="s">
        <v>253</v>
      </c>
      <c r="C305" s="53" t="s">
        <v>166</v>
      </c>
      <c r="D305" s="53" t="s">
        <v>169</v>
      </c>
      <c r="E305" s="53" t="s">
        <v>81</v>
      </c>
      <c r="F305" s="54">
        <v>1521.8200254440308</v>
      </c>
      <c r="G305" s="56">
        <v>51372.99951171875</v>
      </c>
    </row>
    <row r="306" spans="1:7">
      <c r="A306" s="53" t="s">
        <v>373</v>
      </c>
      <c r="B306" s="53" t="s">
        <v>2</v>
      </c>
      <c r="C306" s="53" t="s">
        <v>166</v>
      </c>
      <c r="D306" s="53" t="s">
        <v>169</v>
      </c>
      <c r="E306" s="53" t="s">
        <v>81</v>
      </c>
      <c r="F306" s="54">
        <v>1311.2700042724609</v>
      </c>
      <c r="G306" s="56">
        <v>36927.099914550781</v>
      </c>
    </row>
    <row r="307" spans="1:7">
      <c r="A307" s="53" t="s">
        <v>373</v>
      </c>
      <c r="B307" s="53" t="s">
        <v>42</v>
      </c>
      <c r="C307" s="53" t="s">
        <v>166</v>
      </c>
      <c r="D307" s="53" t="s">
        <v>169</v>
      </c>
      <c r="E307" s="53" t="s">
        <v>168</v>
      </c>
      <c r="F307" s="54">
        <v>1443</v>
      </c>
      <c r="G307" s="56">
        <v>5317</v>
      </c>
    </row>
    <row r="308" spans="1:7">
      <c r="A308" s="53" t="s">
        <v>373</v>
      </c>
      <c r="B308" s="53" t="s">
        <v>42</v>
      </c>
      <c r="C308" s="53" t="s">
        <v>166</v>
      </c>
      <c r="D308" s="53" t="s">
        <v>169</v>
      </c>
      <c r="E308" s="53" t="s">
        <v>168</v>
      </c>
      <c r="F308" s="54">
        <v>337.01998901367187</v>
      </c>
      <c r="G308" s="56">
        <v>21052.330078125</v>
      </c>
    </row>
    <row r="309" spans="1:7">
      <c r="A309" s="53" t="s">
        <v>373</v>
      </c>
      <c r="B309" s="53" t="s">
        <v>42</v>
      </c>
      <c r="C309" s="53" t="s">
        <v>166</v>
      </c>
      <c r="D309" s="53" t="s">
        <v>167</v>
      </c>
      <c r="E309" s="53" t="s">
        <v>339</v>
      </c>
      <c r="F309" s="54">
        <v>20317.509765625</v>
      </c>
      <c r="G309" s="56">
        <v>69620.6015625</v>
      </c>
    </row>
    <row r="310" spans="1:7">
      <c r="A310" s="53" t="s">
        <v>373</v>
      </c>
      <c r="B310" s="53" t="s">
        <v>42</v>
      </c>
      <c r="C310" s="53" t="s">
        <v>166</v>
      </c>
      <c r="D310" s="53" t="s">
        <v>167</v>
      </c>
      <c r="E310" s="53" t="s">
        <v>81</v>
      </c>
      <c r="F310" s="54">
        <v>55118.0712890625</v>
      </c>
      <c r="G310" s="56">
        <v>248864.5859375</v>
      </c>
    </row>
    <row r="311" spans="1:7">
      <c r="A311" s="53" t="s">
        <v>373</v>
      </c>
      <c r="B311" s="53" t="s">
        <v>42</v>
      </c>
      <c r="C311" s="53" t="s">
        <v>166</v>
      </c>
      <c r="D311" s="53" t="s">
        <v>169</v>
      </c>
      <c r="E311" s="53" t="s">
        <v>89</v>
      </c>
      <c r="F311" s="54">
        <v>59628.83984375</v>
      </c>
      <c r="G311" s="56">
        <v>255109.359375</v>
      </c>
    </row>
    <row r="312" spans="1:7">
      <c r="A312" s="53" t="s">
        <v>373</v>
      </c>
      <c r="B312" s="53" t="s">
        <v>42</v>
      </c>
      <c r="C312" s="53" t="s">
        <v>166</v>
      </c>
      <c r="D312" s="53" t="s">
        <v>169</v>
      </c>
      <c r="E312" s="53" t="s">
        <v>72</v>
      </c>
      <c r="F312" s="54">
        <v>55913.068359375</v>
      </c>
      <c r="G312" s="56">
        <v>359374.5859375</v>
      </c>
    </row>
    <row r="313" spans="1:7">
      <c r="A313" s="53" t="s">
        <v>373</v>
      </c>
      <c r="B313" s="53" t="s">
        <v>42</v>
      </c>
      <c r="C313" s="53" t="s">
        <v>166</v>
      </c>
      <c r="D313" s="53" t="s">
        <v>169</v>
      </c>
      <c r="E313" s="53" t="s">
        <v>45</v>
      </c>
      <c r="F313" s="54">
        <v>56680.228515625</v>
      </c>
      <c r="G313" s="56">
        <v>221330</v>
      </c>
    </row>
    <row r="314" spans="1:7">
      <c r="A314" s="53" t="s">
        <v>373</v>
      </c>
      <c r="B314" s="53" t="s">
        <v>42</v>
      </c>
      <c r="C314" s="53" t="s">
        <v>166</v>
      </c>
      <c r="D314" s="53" t="s">
        <v>169</v>
      </c>
      <c r="E314" s="53" t="s">
        <v>81</v>
      </c>
      <c r="F314" s="54">
        <v>95871.048358917236</v>
      </c>
      <c r="G314" s="56">
        <v>360582.30703163147</v>
      </c>
    </row>
    <row r="315" spans="1:7">
      <c r="A315" s="53" t="s">
        <v>373</v>
      </c>
      <c r="B315" s="53" t="s">
        <v>42</v>
      </c>
      <c r="C315" s="53" t="s">
        <v>166</v>
      </c>
      <c r="D315" s="53" t="s">
        <v>169</v>
      </c>
      <c r="E315" s="53" t="s">
        <v>172</v>
      </c>
      <c r="F315" s="54">
        <v>46094.599609375</v>
      </c>
      <c r="G315" s="56">
        <v>133409.14453125</v>
      </c>
    </row>
    <row r="316" spans="1:7">
      <c r="A316" s="53" t="s">
        <v>373</v>
      </c>
      <c r="B316" s="53" t="s">
        <v>42</v>
      </c>
      <c r="C316" s="53" t="s">
        <v>166</v>
      </c>
      <c r="D316" s="53" t="s">
        <v>167</v>
      </c>
      <c r="E316" s="53" t="s">
        <v>45</v>
      </c>
      <c r="F316" s="54">
        <v>328029.87109375</v>
      </c>
      <c r="G316" s="56">
        <v>923676</v>
      </c>
    </row>
    <row r="317" spans="1:7">
      <c r="A317" s="53" t="s">
        <v>373</v>
      </c>
      <c r="B317" s="53" t="s">
        <v>42</v>
      </c>
      <c r="C317" s="53" t="s">
        <v>166</v>
      </c>
      <c r="D317" s="53" t="s">
        <v>169</v>
      </c>
      <c r="E317" s="53" t="s">
        <v>45</v>
      </c>
      <c r="F317" s="54">
        <v>345122.8984375</v>
      </c>
      <c r="G317" s="56">
        <v>912112</v>
      </c>
    </row>
    <row r="318" spans="1:7">
      <c r="A318" s="53" t="s">
        <v>373</v>
      </c>
      <c r="B318" s="53" t="s">
        <v>42</v>
      </c>
      <c r="C318" s="53" t="s">
        <v>166</v>
      </c>
      <c r="D318" s="53" t="s">
        <v>169</v>
      </c>
      <c r="E318" s="53" t="s">
        <v>81</v>
      </c>
      <c r="F318" s="54">
        <v>39490.960548400879</v>
      </c>
      <c r="G318" s="56">
        <v>229553.23406982422</v>
      </c>
    </row>
    <row r="319" spans="1:7">
      <c r="A319" s="53" t="s">
        <v>373</v>
      </c>
      <c r="B319" s="53" t="s">
        <v>42</v>
      </c>
      <c r="C319" s="53" t="s">
        <v>166</v>
      </c>
      <c r="D319" s="53" t="s">
        <v>169</v>
      </c>
      <c r="E319" s="53" t="s">
        <v>252</v>
      </c>
      <c r="F319" s="54">
        <v>2042.550048828125</v>
      </c>
      <c r="G319" s="56">
        <v>169765.90625</v>
      </c>
    </row>
    <row r="320" spans="1:7">
      <c r="A320" s="53" t="s">
        <v>373</v>
      </c>
      <c r="B320" s="53" t="s">
        <v>42</v>
      </c>
      <c r="C320" s="53" t="s">
        <v>166</v>
      </c>
      <c r="D320" s="53" t="s">
        <v>169</v>
      </c>
      <c r="E320" s="53" t="s">
        <v>232</v>
      </c>
      <c r="F320" s="54">
        <v>3781</v>
      </c>
      <c r="G320" s="56">
        <v>150293.484375</v>
      </c>
    </row>
    <row r="321" spans="1:7">
      <c r="A321" s="53" t="s">
        <v>373</v>
      </c>
      <c r="B321" s="53" t="s">
        <v>42</v>
      </c>
      <c r="C321" s="53" t="s">
        <v>166</v>
      </c>
      <c r="D321" s="53" t="s">
        <v>169</v>
      </c>
      <c r="E321" s="53" t="s">
        <v>45</v>
      </c>
      <c r="F321" s="54">
        <v>7760.58984375</v>
      </c>
      <c r="G321" s="56">
        <v>160219.453125</v>
      </c>
    </row>
    <row r="322" spans="1:7">
      <c r="A322" s="53" t="s">
        <v>373</v>
      </c>
      <c r="B322" s="53" t="s">
        <v>42</v>
      </c>
      <c r="C322" s="53" t="s">
        <v>166</v>
      </c>
      <c r="D322" s="53" t="s">
        <v>169</v>
      </c>
      <c r="E322" s="53" t="s">
        <v>81</v>
      </c>
      <c r="F322" s="54">
        <v>18524.130115509033</v>
      </c>
      <c r="G322" s="56">
        <v>421810.47155761719</v>
      </c>
    </row>
    <row r="323" spans="1:7">
      <c r="A323" s="53" t="s">
        <v>373</v>
      </c>
      <c r="B323" s="53" t="s">
        <v>42</v>
      </c>
      <c r="C323" s="53" t="s">
        <v>166</v>
      </c>
      <c r="D323" s="53" t="s">
        <v>169</v>
      </c>
      <c r="E323" s="53" t="s">
        <v>45</v>
      </c>
      <c r="F323" s="54">
        <v>3514.010009765625</v>
      </c>
      <c r="G323" s="56">
        <v>102183.5234375</v>
      </c>
    </row>
    <row r="324" spans="1:7">
      <c r="A324" s="53" t="s">
        <v>373</v>
      </c>
      <c r="B324" s="53" t="s">
        <v>42</v>
      </c>
      <c r="C324" s="53" t="s">
        <v>166</v>
      </c>
      <c r="D324" s="53" t="s">
        <v>169</v>
      </c>
      <c r="E324" s="53" t="s">
        <v>340</v>
      </c>
      <c r="F324" s="54">
        <v>287.489990234375</v>
      </c>
      <c r="G324" s="56">
        <v>4271.0400390625</v>
      </c>
    </row>
    <row r="325" spans="1:7">
      <c r="A325" s="53" t="s">
        <v>373</v>
      </c>
      <c r="B325" s="53" t="s">
        <v>42</v>
      </c>
      <c r="C325" s="53" t="s">
        <v>166</v>
      </c>
      <c r="D325" s="53" t="s">
        <v>169</v>
      </c>
      <c r="E325" s="53" t="s">
        <v>81</v>
      </c>
      <c r="F325" s="54">
        <v>1489.769947052002</v>
      </c>
      <c r="G325" s="56">
        <v>37437.311279296875</v>
      </c>
    </row>
    <row r="326" spans="1:7">
      <c r="A326" s="53" t="s">
        <v>373</v>
      </c>
      <c r="B326" s="53" t="s">
        <v>42</v>
      </c>
      <c r="C326" s="53" t="s">
        <v>166</v>
      </c>
      <c r="D326" s="53" t="s">
        <v>169</v>
      </c>
      <c r="E326" s="53" t="s">
        <v>89</v>
      </c>
      <c r="F326" s="54">
        <v>19958.259765625</v>
      </c>
      <c r="G326" s="56">
        <v>262802.1875</v>
      </c>
    </row>
    <row r="327" spans="1:7">
      <c r="A327" s="53" t="s">
        <v>373</v>
      </c>
      <c r="B327" s="53" t="s">
        <v>42</v>
      </c>
      <c r="C327" s="53" t="s">
        <v>166</v>
      </c>
      <c r="D327" s="53" t="s">
        <v>169</v>
      </c>
      <c r="E327" s="53" t="s">
        <v>168</v>
      </c>
      <c r="F327" s="54">
        <v>4967.60986328125</v>
      </c>
      <c r="G327" s="56">
        <v>116087.5078125</v>
      </c>
    </row>
    <row r="328" spans="1:7">
      <c r="A328" s="53" t="s">
        <v>373</v>
      </c>
      <c r="B328" s="53" t="s">
        <v>42</v>
      </c>
      <c r="C328" s="53" t="s">
        <v>166</v>
      </c>
      <c r="D328" s="53" t="s">
        <v>169</v>
      </c>
      <c r="E328" s="53" t="s">
        <v>171</v>
      </c>
      <c r="F328" s="54">
        <v>15067.580078125</v>
      </c>
      <c r="G328" s="56">
        <v>374030.03125</v>
      </c>
    </row>
    <row r="329" spans="1:7">
      <c r="A329" s="53" t="s">
        <v>373</v>
      </c>
      <c r="B329" s="53" t="s">
        <v>42</v>
      </c>
      <c r="C329" s="53" t="s">
        <v>166</v>
      </c>
      <c r="D329" s="53" t="s">
        <v>169</v>
      </c>
      <c r="E329" s="53" t="s">
        <v>173</v>
      </c>
      <c r="F329" s="54">
        <v>1801.4700012207031</v>
      </c>
      <c r="G329" s="56">
        <v>24277.8896484375</v>
      </c>
    </row>
    <row r="330" spans="1:7">
      <c r="A330" s="53" t="s">
        <v>373</v>
      </c>
      <c r="B330" s="53" t="s">
        <v>42</v>
      </c>
      <c r="C330" s="53" t="s">
        <v>166</v>
      </c>
      <c r="D330" s="53" t="s">
        <v>169</v>
      </c>
      <c r="E330" s="53" t="s">
        <v>72</v>
      </c>
      <c r="F330" s="54">
        <v>1791.25</v>
      </c>
      <c r="G330" s="56">
        <v>54005.48828125</v>
      </c>
    </row>
    <row r="331" spans="1:7">
      <c r="A331" s="53" t="s">
        <v>373</v>
      </c>
      <c r="B331" s="53" t="s">
        <v>42</v>
      </c>
      <c r="C331" s="53" t="s">
        <v>166</v>
      </c>
      <c r="D331" s="53" t="s">
        <v>169</v>
      </c>
      <c r="E331" s="53" t="s">
        <v>45</v>
      </c>
      <c r="F331" s="54">
        <v>5598.0100708007813</v>
      </c>
      <c r="G331" s="56">
        <v>192413.73828125</v>
      </c>
    </row>
    <row r="332" spans="1:7">
      <c r="A332" s="53" t="s">
        <v>373</v>
      </c>
      <c r="B332" s="53" t="s">
        <v>42</v>
      </c>
      <c r="C332" s="53" t="s">
        <v>166</v>
      </c>
      <c r="D332" s="53" t="s">
        <v>169</v>
      </c>
      <c r="E332" s="53" t="s">
        <v>168</v>
      </c>
      <c r="F332" s="54">
        <v>21803.609375</v>
      </c>
      <c r="G332" s="56">
        <v>495964.13989257812</v>
      </c>
    </row>
    <row r="333" spans="1:7">
      <c r="A333" s="53" t="s">
        <v>373</v>
      </c>
      <c r="B333" s="53" t="s">
        <v>42</v>
      </c>
      <c r="C333" s="53" t="s">
        <v>166</v>
      </c>
      <c r="D333" s="53" t="s">
        <v>169</v>
      </c>
      <c r="E333" s="53" t="s">
        <v>45</v>
      </c>
      <c r="F333" s="54">
        <v>99.339996337890625</v>
      </c>
      <c r="G333" s="56">
        <v>52322</v>
      </c>
    </row>
    <row r="334" spans="1:7">
      <c r="A334" s="53" t="s">
        <v>373</v>
      </c>
      <c r="B334" s="53" t="s">
        <v>42</v>
      </c>
      <c r="C334" s="53" t="s">
        <v>166</v>
      </c>
      <c r="D334" s="53" t="s">
        <v>169</v>
      </c>
      <c r="E334" s="53" t="s">
        <v>171</v>
      </c>
      <c r="F334" s="54">
        <v>17173.080078125</v>
      </c>
      <c r="G334" s="56">
        <v>445894.96875</v>
      </c>
    </row>
    <row r="335" spans="1:7">
      <c r="A335" s="53" t="s">
        <v>373</v>
      </c>
      <c r="B335" s="53" t="s">
        <v>42</v>
      </c>
      <c r="C335" s="53" t="s">
        <v>166</v>
      </c>
      <c r="D335" s="53" t="s">
        <v>169</v>
      </c>
      <c r="E335" s="53" t="s">
        <v>338</v>
      </c>
      <c r="F335" s="54">
        <v>352.260009765625</v>
      </c>
      <c r="G335" s="56">
        <v>9899.990234375</v>
      </c>
    </row>
    <row r="336" spans="1:7">
      <c r="A336" s="53" t="s">
        <v>373</v>
      </c>
      <c r="B336" s="53" t="s">
        <v>42</v>
      </c>
      <c r="C336" s="53" t="s">
        <v>166</v>
      </c>
      <c r="D336" s="53" t="s">
        <v>169</v>
      </c>
      <c r="E336" s="53" t="s">
        <v>89</v>
      </c>
      <c r="F336" s="54">
        <v>7389.64013671875</v>
      </c>
      <c r="G336" s="56">
        <v>25658.640625</v>
      </c>
    </row>
    <row r="337" spans="1:7">
      <c r="A337" s="53" t="s">
        <v>373</v>
      </c>
      <c r="B337" s="53" t="s">
        <v>42</v>
      </c>
      <c r="C337" s="53" t="s">
        <v>166</v>
      </c>
      <c r="D337" s="53" t="s">
        <v>169</v>
      </c>
      <c r="E337" s="53" t="s">
        <v>168</v>
      </c>
      <c r="F337" s="54">
        <v>243.1300048828125</v>
      </c>
      <c r="G337" s="56">
        <v>4637.60986328125</v>
      </c>
    </row>
    <row r="338" spans="1:7">
      <c r="A338" s="53" t="s">
        <v>373</v>
      </c>
      <c r="B338" s="53" t="s">
        <v>42</v>
      </c>
      <c r="C338" s="53" t="s">
        <v>166</v>
      </c>
      <c r="D338" s="53" t="s">
        <v>169</v>
      </c>
      <c r="E338" s="53" t="s">
        <v>168</v>
      </c>
      <c r="F338" s="54">
        <v>2170.4698791503906</v>
      </c>
      <c r="G338" s="56">
        <v>48778.06005859375</v>
      </c>
    </row>
    <row r="339" spans="1:7">
      <c r="A339" s="53" t="s">
        <v>373</v>
      </c>
      <c r="B339" s="53" t="s">
        <v>146</v>
      </c>
      <c r="C339" s="53" t="s">
        <v>166</v>
      </c>
      <c r="D339" s="53" t="s">
        <v>169</v>
      </c>
      <c r="E339" s="53" t="s">
        <v>89</v>
      </c>
      <c r="F339" s="54">
        <v>1515.4599914550781</v>
      </c>
      <c r="G339" s="56">
        <v>32903.579833984375</v>
      </c>
    </row>
    <row r="340" spans="1:7">
      <c r="A340" s="53" t="s">
        <v>373</v>
      </c>
      <c r="B340" s="53" t="s">
        <v>42</v>
      </c>
      <c r="C340" s="53" t="s">
        <v>166</v>
      </c>
      <c r="D340" s="53" t="s">
        <v>169</v>
      </c>
      <c r="E340" s="53" t="s">
        <v>89</v>
      </c>
      <c r="F340" s="54">
        <v>28712.51091003418</v>
      </c>
      <c r="G340" s="56">
        <v>652814.14477539062</v>
      </c>
    </row>
    <row r="341" spans="1:7">
      <c r="A341" s="53" t="s">
        <v>373</v>
      </c>
      <c r="B341" s="53" t="s">
        <v>42</v>
      </c>
      <c r="C341" s="53" t="s">
        <v>166</v>
      </c>
      <c r="D341" s="53" t="s">
        <v>169</v>
      </c>
      <c r="E341" s="53" t="s">
        <v>86</v>
      </c>
      <c r="F341" s="54">
        <v>3150</v>
      </c>
      <c r="G341" s="56">
        <v>54561.828125</v>
      </c>
    </row>
    <row r="342" spans="1:7">
      <c r="A342" s="53" t="s">
        <v>373</v>
      </c>
      <c r="B342" s="53" t="s">
        <v>42</v>
      </c>
      <c r="C342" s="53" t="s">
        <v>166</v>
      </c>
      <c r="D342" s="53" t="s">
        <v>169</v>
      </c>
      <c r="E342" s="53" t="s">
        <v>81</v>
      </c>
      <c r="F342" s="54">
        <v>4975.5</v>
      </c>
      <c r="G342" s="56">
        <v>58055</v>
      </c>
    </row>
    <row r="343" spans="1:7">
      <c r="A343" s="53" t="s">
        <v>373</v>
      </c>
      <c r="B343" s="53" t="s">
        <v>42</v>
      </c>
      <c r="C343" s="53" t="s">
        <v>166</v>
      </c>
      <c r="D343" s="53" t="s">
        <v>169</v>
      </c>
      <c r="E343" s="53" t="s">
        <v>72</v>
      </c>
      <c r="F343" s="54">
        <v>123.37999725341797</v>
      </c>
      <c r="G343" s="56">
        <v>544</v>
      </c>
    </row>
    <row r="344" spans="1:7">
      <c r="A344" s="53" t="s">
        <v>373</v>
      </c>
      <c r="B344" s="53" t="s">
        <v>42</v>
      </c>
      <c r="C344" s="53" t="s">
        <v>166</v>
      </c>
      <c r="D344" s="53" t="s">
        <v>169</v>
      </c>
      <c r="E344" s="53" t="s">
        <v>45</v>
      </c>
      <c r="F344" s="54">
        <v>634.94000053405762</v>
      </c>
      <c r="G344" s="56">
        <v>2165.530029296875</v>
      </c>
    </row>
    <row r="345" spans="1:7">
      <c r="A345" s="53" t="s">
        <v>373</v>
      </c>
      <c r="B345" s="53" t="s">
        <v>42</v>
      </c>
      <c r="C345" s="53" t="s">
        <v>166</v>
      </c>
      <c r="D345" s="53" t="s">
        <v>169</v>
      </c>
      <c r="E345" s="53" t="s">
        <v>89</v>
      </c>
      <c r="F345" s="54">
        <v>78.839996337890625</v>
      </c>
      <c r="G345" s="56">
        <v>3758.39990234375</v>
      </c>
    </row>
    <row r="346" spans="1:7">
      <c r="A346" s="53" t="s">
        <v>373</v>
      </c>
      <c r="B346" s="53" t="s">
        <v>42</v>
      </c>
      <c r="C346" s="53" t="s">
        <v>166</v>
      </c>
      <c r="D346" s="53" t="s">
        <v>169</v>
      </c>
      <c r="E346" s="53" t="s">
        <v>45</v>
      </c>
      <c r="F346" s="54">
        <v>1192.9000244140625</v>
      </c>
      <c r="G346" s="56">
        <v>36538.12890625</v>
      </c>
    </row>
    <row r="347" spans="1:7">
      <c r="A347" s="53" t="s">
        <v>373</v>
      </c>
      <c r="B347" s="53" t="s">
        <v>42</v>
      </c>
      <c r="C347" s="53" t="s">
        <v>166</v>
      </c>
      <c r="D347" s="53" t="s">
        <v>169</v>
      </c>
      <c r="E347" s="53" t="s">
        <v>72</v>
      </c>
      <c r="F347" s="54">
        <v>106.59999847412109</v>
      </c>
      <c r="G347" s="56">
        <v>8305.4404296875</v>
      </c>
    </row>
    <row r="348" spans="1:7">
      <c r="A348" s="53" t="s">
        <v>373</v>
      </c>
      <c r="B348" s="53" t="s">
        <v>42</v>
      </c>
      <c r="C348" s="53" t="s">
        <v>166</v>
      </c>
      <c r="D348" s="53" t="s">
        <v>169</v>
      </c>
      <c r="E348" s="53" t="s">
        <v>376</v>
      </c>
      <c r="F348" s="54">
        <v>680.4000244140625</v>
      </c>
      <c r="G348" s="56">
        <v>19256.3203125</v>
      </c>
    </row>
    <row r="349" spans="1:7">
      <c r="A349" s="53" t="s">
        <v>373</v>
      </c>
      <c r="B349" s="53" t="s">
        <v>42</v>
      </c>
      <c r="C349" s="53" t="s">
        <v>166</v>
      </c>
      <c r="D349" s="53" t="s">
        <v>169</v>
      </c>
      <c r="E349" s="53" t="s">
        <v>377</v>
      </c>
      <c r="F349" s="54">
        <v>157.66999816894531</v>
      </c>
      <c r="G349" s="56">
        <v>9894.7998046875</v>
      </c>
    </row>
    <row r="350" spans="1:7">
      <c r="A350" s="53" t="s">
        <v>373</v>
      </c>
      <c r="B350" s="53" t="s">
        <v>42</v>
      </c>
      <c r="C350" s="53" t="s">
        <v>166</v>
      </c>
      <c r="D350" s="53" t="s">
        <v>169</v>
      </c>
      <c r="E350" s="53" t="s">
        <v>293</v>
      </c>
      <c r="F350" s="54">
        <v>61.970001220703125</v>
      </c>
      <c r="G350" s="56">
        <v>2458.4599609375</v>
      </c>
    </row>
    <row r="351" spans="1:7">
      <c r="A351" s="42" t="s">
        <v>373</v>
      </c>
      <c r="B351" s="43"/>
      <c r="C351" s="43"/>
      <c r="D351" s="43"/>
      <c r="E351" s="43"/>
      <c r="F351" s="43">
        <f>SUM(F297:F350)</f>
        <v>1367217.6558523178</v>
      </c>
      <c r="G351" s="44">
        <f>SUM(G297:G350)</f>
        <v>9215700.4286136627</v>
      </c>
    </row>
    <row r="352" spans="1:7">
      <c r="A352" s="53" t="s">
        <v>380</v>
      </c>
      <c r="B352" s="53" t="s">
        <v>42</v>
      </c>
      <c r="C352" s="53" t="s">
        <v>166</v>
      </c>
      <c r="D352" s="53" t="s">
        <v>169</v>
      </c>
      <c r="E352" s="53" t="s">
        <v>81</v>
      </c>
      <c r="F352" s="54">
        <v>43114.830078125</v>
      </c>
      <c r="G352" s="56">
        <v>112128.42578125</v>
      </c>
    </row>
    <row r="353" spans="1:7">
      <c r="A353" s="53" t="s">
        <v>380</v>
      </c>
      <c r="B353" s="53" t="s">
        <v>42</v>
      </c>
      <c r="C353" s="53" t="s">
        <v>166</v>
      </c>
      <c r="D353" s="53" t="s">
        <v>169</v>
      </c>
      <c r="E353" s="53" t="s">
        <v>89</v>
      </c>
      <c r="F353" s="54">
        <v>508.02999877929687</v>
      </c>
      <c r="G353" s="56">
        <v>12914.6396484375</v>
      </c>
    </row>
    <row r="354" spans="1:7">
      <c r="A354" s="53" t="s">
        <v>380</v>
      </c>
      <c r="B354" s="53" t="s">
        <v>42</v>
      </c>
      <c r="C354" s="53" t="s">
        <v>166</v>
      </c>
      <c r="D354" s="53" t="s">
        <v>169</v>
      </c>
      <c r="E354" s="53" t="s">
        <v>45</v>
      </c>
      <c r="F354" s="54">
        <v>149.69000244140625</v>
      </c>
      <c r="G354" s="56">
        <v>5642</v>
      </c>
    </row>
    <row r="355" spans="1:7">
      <c r="A355" s="53" t="s">
        <v>380</v>
      </c>
      <c r="B355" s="53" t="s">
        <v>42</v>
      </c>
      <c r="C355" s="53" t="s">
        <v>166</v>
      </c>
      <c r="D355" s="53" t="s">
        <v>169</v>
      </c>
      <c r="E355" s="53" t="s">
        <v>81</v>
      </c>
      <c r="F355" s="54">
        <v>100948.03007125854</v>
      </c>
      <c r="G355" s="56">
        <v>398693.39947509766</v>
      </c>
    </row>
    <row r="356" spans="1:7">
      <c r="A356" s="53" t="s">
        <v>380</v>
      </c>
      <c r="B356" s="53" t="s">
        <v>42</v>
      </c>
      <c r="C356" s="53" t="s">
        <v>166</v>
      </c>
      <c r="D356" s="53" t="s">
        <v>169</v>
      </c>
      <c r="E356" s="53" t="s">
        <v>95</v>
      </c>
      <c r="F356" s="54">
        <v>402.33999633789062</v>
      </c>
      <c r="G356" s="56">
        <v>4700</v>
      </c>
    </row>
    <row r="357" spans="1:7">
      <c r="A357" s="53" t="s">
        <v>380</v>
      </c>
      <c r="B357" s="53" t="s">
        <v>42</v>
      </c>
      <c r="C357" s="53" t="s">
        <v>166</v>
      </c>
      <c r="D357" s="53" t="s">
        <v>167</v>
      </c>
      <c r="E357" s="53" t="s">
        <v>89</v>
      </c>
      <c r="F357" s="54">
        <v>19526.16015625</v>
      </c>
      <c r="G357" s="56">
        <v>71398.796875</v>
      </c>
    </row>
    <row r="358" spans="1:7">
      <c r="A358" s="53" t="s">
        <v>380</v>
      </c>
      <c r="B358" s="53" t="s">
        <v>42</v>
      </c>
      <c r="C358" s="53" t="s">
        <v>166</v>
      </c>
      <c r="D358" s="53" t="s">
        <v>167</v>
      </c>
      <c r="E358" s="53" t="s">
        <v>72</v>
      </c>
      <c r="F358" s="54">
        <v>18650</v>
      </c>
      <c r="G358" s="56">
        <v>139350.53125</v>
      </c>
    </row>
    <row r="359" spans="1:7">
      <c r="A359" s="53" t="s">
        <v>380</v>
      </c>
      <c r="B359" s="53" t="s">
        <v>42</v>
      </c>
      <c r="C359" s="53" t="s">
        <v>166</v>
      </c>
      <c r="D359" s="53" t="s">
        <v>167</v>
      </c>
      <c r="E359" s="53" t="s">
        <v>45</v>
      </c>
      <c r="F359" s="54">
        <v>19382.189453125</v>
      </c>
      <c r="G359" s="56">
        <v>77503</v>
      </c>
    </row>
    <row r="360" spans="1:7">
      <c r="A360" s="53" t="s">
        <v>380</v>
      </c>
      <c r="B360" s="53" t="s">
        <v>42</v>
      </c>
      <c r="C360" s="53" t="s">
        <v>166</v>
      </c>
      <c r="D360" s="53" t="s">
        <v>167</v>
      </c>
      <c r="E360" s="53" t="s">
        <v>81</v>
      </c>
      <c r="F360" s="54">
        <v>36618.130859375</v>
      </c>
      <c r="G360" s="56">
        <v>113282.94921875</v>
      </c>
    </row>
    <row r="361" spans="1:7">
      <c r="A361" s="53" t="s">
        <v>380</v>
      </c>
      <c r="B361" s="53" t="s">
        <v>42</v>
      </c>
      <c r="C361" s="53" t="s">
        <v>166</v>
      </c>
      <c r="D361" s="53" t="s">
        <v>167</v>
      </c>
      <c r="E361" s="53" t="s">
        <v>172</v>
      </c>
      <c r="F361" s="54">
        <v>24792</v>
      </c>
      <c r="G361" s="56">
        <v>63185</v>
      </c>
    </row>
    <row r="362" spans="1:7">
      <c r="A362" s="53" t="s">
        <v>380</v>
      </c>
      <c r="B362" s="53" t="s">
        <v>42</v>
      </c>
      <c r="C362" s="53" t="s">
        <v>166</v>
      </c>
      <c r="D362" s="53" t="s">
        <v>169</v>
      </c>
      <c r="E362" s="53" t="s">
        <v>339</v>
      </c>
      <c r="F362" s="54">
        <v>19838.509765625</v>
      </c>
      <c r="G362" s="56">
        <v>150321.96875</v>
      </c>
    </row>
    <row r="363" spans="1:7">
      <c r="A363" s="53" t="s">
        <v>380</v>
      </c>
      <c r="B363" s="53" t="s">
        <v>42</v>
      </c>
      <c r="C363" s="53" t="s">
        <v>166</v>
      </c>
      <c r="D363" s="53" t="s">
        <v>169</v>
      </c>
      <c r="E363" s="53" t="s">
        <v>89</v>
      </c>
      <c r="F363" s="54">
        <v>19219.80078125</v>
      </c>
      <c r="G363" s="56">
        <v>72031.796875</v>
      </c>
    </row>
    <row r="364" spans="1:7">
      <c r="A364" s="53" t="s">
        <v>380</v>
      </c>
      <c r="B364" s="53" t="s">
        <v>42</v>
      </c>
      <c r="C364" s="53" t="s">
        <v>166</v>
      </c>
      <c r="D364" s="53" t="s">
        <v>169</v>
      </c>
      <c r="E364" s="53" t="s">
        <v>72</v>
      </c>
      <c r="F364" s="54">
        <v>20806.490234375</v>
      </c>
      <c r="G364" s="56">
        <v>133918.6875</v>
      </c>
    </row>
    <row r="365" spans="1:7">
      <c r="A365" s="53" t="s">
        <v>380</v>
      </c>
      <c r="B365" s="53" t="s">
        <v>42</v>
      </c>
      <c r="C365" s="53" t="s">
        <v>166</v>
      </c>
      <c r="D365" s="53" t="s">
        <v>169</v>
      </c>
      <c r="E365" s="53" t="s">
        <v>45</v>
      </c>
      <c r="F365" s="54">
        <v>1416</v>
      </c>
      <c r="G365" s="56">
        <v>6561.8798828125</v>
      </c>
    </row>
    <row r="366" spans="1:7">
      <c r="A366" s="53" t="s">
        <v>380</v>
      </c>
      <c r="B366" s="53" t="s">
        <v>42</v>
      </c>
      <c r="C366" s="53" t="s">
        <v>166</v>
      </c>
      <c r="D366" s="53" t="s">
        <v>169</v>
      </c>
      <c r="E366" s="53" t="s">
        <v>80</v>
      </c>
      <c r="F366" s="54">
        <v>18622.05078125</v>
      </c>
      <c r="G366" s="56">
        <v>116666.546875</v>
      </c>
    </row>
    <row r="367" spans="1:7">
      <c r="A367" s="53" t="s">
        <v>380</v>
      </c>
      <c r="B367" s="53" t="s">
        <v>146</v>
      </c>
      <c r="C367" s="53" t="s">
        <v>166</v>
      </c>
      <c r="D367" s="53" t="s">
        <v>169</v>
      </c>
      <c r="E367" s="53" t="s">
        <v>81</v>
      </c>
      <c r="F367" s="54">
        <v>288.31999969482422</v>
      </c>
      <c r="G367" s="56">
        <v>5808.1798248291016</v>
      </c>
    </row>
    <row r="368" spans="1:7">
      <c r="A368" s="53" t="s">
        <v>380</v>
      </c>
      <c r="B368" s="53" t="s">
        <v>42</v>
      </c>
      <c r="C368" s="53" t="s">
        <v>166</v>
      </c>
      <c r="D368" s="53" t="s">
        <v>169</v>
      </c>
      <c r="E368" s="53" t="s">
        <v>172</v>
      </c>
      <c r="F368" s="54">
        <v>24934.669921875</v>
      </c>
      <c r="G368" s="56">
        <v>77799</v>
      </c>
    </row>
    <row r="369" spans="1:7">
      <c r="A369" s="53" t="s">
        <v>380</v>
      </c>
      <c r="B369" s="53" t="s">
        <v>42</v>
      </c>
      <c r="C369" s="53" t="s">
        <v>166</v>
      </c>
      <c r="D369" s="53" t="s">
        <v>169</v>
      </c>
      <c r="E369" s="53" t="s">
        <v>72</v>
      </c>
      <c r="F369" s="54">
        <v>662.60997009277344</v>
      </c>
      <c r="G369" s="56">
        <v>19052.990478515625</v>
      </c>
    </row>
    <row r="370" spans="1:7">
      <c r="A370" s="53" t="s">
        <v>380</v>
      </c>
      <c r="B370" s="53" t="s">
        <v>42</v>
      </c>
      <c r="C370" s="53" t="s">
        <v>166</v>
      </c>
      <c r="D370" s="53" t="s">
        <v>167</v>
      </c>
      <c r="E370" s="53" t="s">
        <v>339</v>
      </c>
      <c r="F370" s="54">
        <v>23650.5390625</v>
      </c>
      <c r="G370" s="56">
        <v>164519</v>
      </c>
    </row>
    <row r="371" spans="1:7">
      <c r="A371" s="53" t="s">
        <v>380</v>
      </c>
      <c r="B371" s="53" t="s">
        <v>42</v>
      </c>
      <c r="C371" s="53" t="s">
        <v>166</v>
      </c>
      <c r="D371" s="53" t="s">
        <v>167</v>
      </c>
      <c r="E371" s="53" t="s">
        <v>45</v>
      </c>
      <c r="F371" s="54">
        <v>393961.087890625</v>
      </c>
      <c r="G371" s="56">
        <v>1537350</v>
      </c>
    </row>
    <row r="372" spans="1:7">
      <c r="A372" s="53" t="s">
        <v>380</v>
      </c>
      <c r="B372" s="53" t="s">
        <v>42</v>
      </c>
      <c r="C372" s="53" t="s">
        <v>166</v>
      </c>
      <c r="D372" s="53" t="s">
        <v>169</v>
      </c>
      <c r="E372" s="53" t="s">
        <v>293</v>
      </c>
      <c r="F372" s="54">
        <v>61.689998626708984</v>
      </c>
      <c r="G372" s="56">
        <v>221.89999389648437</v>
      </c>
    </row>
    <row r="373" spans="1:7">
      <c r="A373" s="53" t="s">
        <v>380</v>
      </c>
      <c r="B373" s="53" t="s">
        <v>42</v>
      </c>
      <c r="C373" s="53" t="s">
        <v>166</v>
      </c>
      <c r="D373" s="53" t="s">
        <v>169</v>
      </c>
      <c r="E373" s="53" t="s">
        <v>294</v>
      </c>
      <c r="F373" s="54">
        <v>9596.9296875</v>
      </c>
      <c r="G373" s="56">
        <v>257611.25</v>
      </c>
    </row>
    <row r="374" spans="1:7">
      <c r="A374" s="53" t="s">
        <v>380</v>
      </c>
      <c r="B374" s="53" t="s">
        <v>42</v>
      </c>
      <c r="C374" s="53" t="s">
        <v>166</v>
      </c>
      <c r="D374" s="53" t="s">
        <v>169</v>
      </c>
      <c r="E374" s="53" t="s">
        <v>45</v>
      </c>
      <c r="F374" s="54">
        <v>266028.82153320312</v>
      </c>
      <c r="G374" s="56">
        <v>1024445.12109375</v>
      </c>
    </row>
    <row r="375" spans="1:7">
      <c r="A375" s="53" t="s">
        <v>380</v>
      </c>
      <c r="B375" s="53" t="s">
        <v>42</v>
      </c>
      <c r="C375" s="53" t="s">
        <v>166</v>
      </c>
      <c r="D375" s="53" t="s">
        <v>169</v>
      </c>
      <c r="E375" s="53" t="s">
        <v>89</v>
      </c>
      <c r="F375" s="54">
        <v>18476.810546875</v>
      </c>
      <c r="G375" s="56">
        <v>250828.921875</v>
      </c>
    </row>
    <row r="376" spans="1:7">
      <c r="A376" s="53" t="s">
        <v>380</v>
      </c>
      <c r="B376" s="53" t="s">
        <v>42</v>
      </c>
      <c r="C376" s="53" t="s">
        <v>166</v>
      </c>
      <c r="D376" s="53" t="s">
        <v>169</v>
      </c>
      <c r="E376" s="53" t="s">
        <v>81</v>
      </c>
      <c r="F376" s="54">
        <v>32099.23046875</v>
      </c>
      <c r="G376" s="56">
        <v>103303.59375</v>
      </c>
    </row>
    <row r="377" spans="1:7">
      <c r="A377" s="53" t="s">
        <v>380</v>
      </c>
      <c r="B377" s="53" t="s">
        <v>42</v>
      </c>
      <c r="C377" s="53" t="s">
        <v>166</v>
      </c>
      <c r="D377" s="53" t="s">
        <v>169</v>
      </c>
      <c r="E377" s="53" t="s">
        <v>72</v>
      </c>
      <c r="F377" s="54">
        <v>512.29000854492187</v>
      </c>
      <c r="G377" s="56">
        <v>23269.6396484375</v>
      </c>
    </row>
    <row r="378" spans="1:7">
      <c r="A378" s="53" t="s">
        <v>380</v>
      </c>
      <c r="B378" s="53" t="s">
        <v>42</v>
      </c>
      <c r="C378" s="53" t="s">
        <v>166</v>
      </c>
      <c r="D378" s="53" t="s">
        <v>169</v>
      </c>
      <c r="E378" s="53" t="s">
        <v>78</v>
      </c>
      <c r="F378" s="54">
        <v>2675.31005859375</v>
      </c>
      <c r="G378" s="56">
        <v>205007.484375</v>
      </c>
    </row>
    <row r="379" spans="1:7">
      <c r="A379" s="53" t="s">
        <v>380</v>
      </c>
      <c r="B379" s="53" t="s">
        <v>42</v>
      </c>
      <c r="C379" s="53" t="s">
        <v>166</v>
      </c>
      <c r="D379" s="53" t="s">
        <v>169</v>
      </c>
      <c r="E379" s="53" t="s">
        <v>45</v>
      </c>
      <c r="F379" s="54">
        <v>5274.6898727416992</v>
      </c>
      <c r="G379" s="56">
        <v>139452.94689941406</v>
      </c>
    </row>
    <row r="380" spans="1:7">
      <c r="A380" s="53" t="s">
        <v>380</v>
      </c>
      <c r="B380" s="53" t="s">
        <v>42</v>
      </c>
      <c r="C380" s="53" t="s">
        <v>166</v>
      </c>
      <c r="D380" s="53" t="s">
        <v>167</v>
      </c>
      <c r="E380" s="53" t="s">
        <v>76</v>
      </c>
      <c r="F380" s="54">
        <v>24364.05078125</v>
      </c>
      <c r="G380" s="56">
        <v>29750</v>
      </c>
    </row>
    <row r="381" spans="1:7">
      <c r="A381" s="53" t="s">
        <v>380</v>
      </c>
      <c r="B381" s="53" t="s">
        <v>42</v>
      </c>
      <c r="C381" s="53" t="s">
        <v>166</v>
      </c>
      <c r="D381" s="53" t="s">
        <v>169</v>
      </c>
      <c r="E381" s="53" t="s">
        <v>45</v>
      </c>
      <c r="F381" s="54">
        <v>38320.310546875</v>
      </c>
      <c r="G381" s="56">
        <v>155103</v>
      </c>
    </row>
    <row r="382" spans="1:7">
      <c r="A382" s="53" t="s">
        <v>380</v>
      </c>
      <c r="B382" s="53" t="s">
        <v>42</v>
      </c>
      <c r="C382" s="53" t="s">
        <v>166</v>
      </c>
      <c r="D382" s="53" t="s">
        <v>169</v>
      </c>
      <c r="E382" s="53" t="s">
        <v>72</v>
      </c>
      <c r="F382" s="54">
        <v>107.95999908447266</v>
      </c>
      <c r="G382" s="56">
        <v>7905.72021484375</v>
      </c>
    </row>
    <row r="383" spans="1:7">
      <c r="A383" s="53" t="s">
        <v>380</v>
      </c>
      <c r="B383" s="53" t="s">
        <v>42</v>
      </c>
      <c r="C383" s="53" t="s">
        <v>166</v>
      </c>
      <c r="D383" s="53" t="s">
        <v>169</v>
      </c>
      <c r="E383" s="53" t="s">
        <v>168</v>
      </c>
      <c r="F383" s="54">
        <v>59800.860145568848</v>
      </c>
      <c r="G383" s="56">
        <v>697302.140625</v>
      </c>
    </row>
    <row r="384" spans="1:7">
      <c r="A384" s="53" t="s">
        <v>380</v>
      </c>
      <c r="B384" s="53" t="s">
        <v>146</v>
      </c>
      <c r="C384" s="53" t="s">
        <v>166</v>
      </c>
      <c r="D384" s="53" t="s">
        <v>169</v>
      </c>
      <c r="E384" s="53" t="s">
        <v>89</v>
      </c>
      <c r="F384" s="54">
        <v>1692.6499938964844</v>
      </c>
      <c r="G384" s="56">
        <v>139762.81005859375</v>
      </c>
    </row>
    <row r="385" spans="1:7">
      <c r="A385" s="53" t="s">
        <v>380</v>
      </c>
      <c r="B385" s="53" t="s">
        <v>42</v>
      </c>
      <c r="C385" s="53" t="s">
        <v>166</v>
      </c>
      <c r="D385" s="53" t="s">
        <v>169</v>
      </c>
      <c r="E385" s="53" t="s">
        <v>89</v>
      </c>
      <c r="F385" s="54">
        <v>34604.91015625</v>
      </c>
      <c r="G385" s="56">
        <v>627331.171875</v>
      </c>
    </row>
    <row r="386" spans="1:7">
      <c r="A386" s="53" t="s">
        <v>380</v>
      </c>
      <c r="B386" s="53" t="s">
        <v>42</v>
      </c>
      <c r="C386" s="53" t="s">
        <v>166</v>
      </c>
      <c r="D386" s="53" t="s">
        <v>169</v>
      </c>
      <c r="E386" s="53" t="s">
        <v>45</v>
      </c>
      <c r="F386" s="54">
        <v>6002.9400024414062</v>
      </c>
      <c r="G386" s="56">
        <v>37412.6796875</v>
      </c>
    </row>
    <row r="387" spans="1:7">
      <c r="A387" s="53" t="s">
        <v>380</v>
      </c>
      <c r="B387" s="53" t="s">
        <v>42</v>
      </c>
      <c r="C387" s="53" t="s">
        <v>166</v>
      </c>
      <c r="D387" s="53" t="s">
        <v>169</v>
      </c>
      <c r="E387" s="53" t="s">
        <v>81</v>
      </c>
      <c r="F387" s="54">
        <v>366.23001098632812</v>
      </c>
      <c r="G387" s="56">
        <v>5438.56005859375</v>
      </c>
    </row>
    <row r="388" spans="1:7">
      <c r="A388" s="53" t="s">
        <v>380</v>
      </c>
      <c r="B388" s="53" t="s">
        <v>42</v>
      </c>
      <c r="C388" s="53" t="s">
        <v>166</v>
      </c>
      <c r="D388" s="53" t="s">
        <v>169</v>
      </c>
      <c r="E388" s="53" t="s">
        <v>86</v>
      </c>
      <c r="F388" s="54">
        <v>230</v>
      </c>
      <c r="G388" s="56">
        <v>7604.6298828125</v>
      </c>
    </row>
    <row r="389" spans="1:7">
      <c r="A389" s="53" t="s">
        <v>380</v>
      </c>
      <c r="B389" s="53" t="s">
        <v>42</v>
      </c>
      <c r="C389" s="53" t="s">
        <v>166</v>
      </c>
      <c r="D389" s="53" t="s">
        <v>169</v>
      </c>
      <c r="E389" s="53" t="s">
        <v>81</v>
      </c>
      <c r="F389" s="54">
        <v>1871.0799560546875</v>
      </c>
      <c r="G389" s="56">
        <v>16534.31005859375</v>
      </c>
    </row>
    <row r="390" spans="1:7">
      <c r="A390" s="53" t="s">
        <v>380</v>
      </c>
      <c r="B390" s="53" t="s">
        <v>42</v>
      </c>
      <c r="C390" s="53" t="s">
        <v>166</v>
      </c>
      <c r="D390" s="53" t="s">
        <v>169</v>
      </c>
      <c r="E390" s="53" t="s">
        <v>45</v>
      </c>
      <c r="F390" s="54">
        <v>6145.7001342773437</v>
      </c>
      <c r="G390" s="56">
        <v>342359.5625</v>
      </c>
    </row>
    <row r="391" spans="1:7">
      <c r="A391" s="53" t="s">
        <v>380</v>
      </c>
      <c r="B391" s="53" t="s">
        <v>42</v>
      </c>
      <c r="C391" s="53" t="s">
        <v>166</v>
      </c>
      <c r="D391" s="53" t="s">
        <v>169</v>
      </c>
      <c r="E391" s="53" t="s">
        <v>89</v>
      </c>
      <c r="F391" s="54">
        <v>280</v>
      </c>
      <c r="G391" s="56">
        <v>3337.75</v>
      </c>
    </row>
    <row r="392" spans="1:7">
      <c r="A392" s="53" t="s">
        <v>380</v>
      </c>
      <c r="B392" s="53" t="s">
        <v>146</v>
      </c>
      <c r="C392" s="53" t="s">
        <v>166</v>
      </c>
      <c r="D392" s="53" t="s">
        <v>169</v>
      </c>
      <c r="E392" s="53" t="s">
        <v>45</v>
      </c>
      <c r="F392" s="54">
        <v>2734.27001953125</v>
      </c>
      <c r="G392" s="56">
        <v>52357.080078125</v>
      </c>
    </row>
    <row r="393" spans="1:7">
      <c r="A393" s="53" t="s">
        <v>380</v>
      </c>
      <c r="B393" s="53" t="s">
        <v>146</v>
      </c>
      <c r="C393" s="53" t="s">
        <v>166</v>
      </c>
      <c r="D393" s="53" t="s">
        <v>169</v>
      </c>
      <c r="E393" s="53" t="s">
        <v>168</v>
      </c>
      <c r="F393" s="54">
        <v>582.8699951171875</v>
      </c>
      <c r="G393" s="56">
        <v>13070.240234375</v>
      </c>
    </row>
    <row r="394" spans="1:7">
      <c r="A394" s="53" t="s">
        <v>380</v>
      </c>
      <c r="B394" s="53" t="s">
        <v>253</v>
      </c>
      <c r="C394" s="53" t="s">
        <v>166</v>
      </c>
      <c r="D394" s="53" t="s">
        <v>169</v>
      </c>
      <c r="E394" s="53" t="s">
        <v>168</v>
      </c>
      <c r="F394" s="54">
        <v>332.79998779296875</v>
      </c>
      <c r="G394" s="56">
        <v>19571.16015625</v>
      </c>
    </row>
    <row r="395" spans="1:7">
      <c r="A395" s="53" t="s">
        <v>380</v>
      </c>
      <c r="B395" s="53" t="s">
        <v>42</v>
      </c>
      <c r="C395" s="53" t="s">
        <v>166</v>
      </c>
      <c r="D395" s="53" t="s">
        <v>169</v>
      </c>
      <c r="E395" s="53" t="s">
        <v>45</v>
      </c>
      <c r="F395" s="54">
        <v>422.30000305175781</v>
      </c>
      <c r="G395" s="56">
        <v>15639.85009765625</v>
      </c>
    </row>
    <row r="396" spans="1:7">
      <c r="A396" s="53" t="s">
        <v>380</v>
      </c>
      <c r="B396" s="53" t="s">
        <v>2</v>
      </c>
      <c r="C396" s="53" t="s">
        <v>166</v>
      </c>
      <c r="D396" s="53" t="s">
        <v>169</v>
      </c>
      <c r="E396" s="53" t="s">
        <v>81</v>
      </c>
      <c r="F396" s="54">
        <v>130.54000091552734</v>
      </c>
      <c r="G396" s="56">
        <v>7242.43017578125</v>
      </c>
    </row>
    <row r="397" spans="1:7">
      <c r="A397" s="53" t="s">
        <v>380</v>
      </c>
      <c r="B397" s="53" t="s">
        <v>42</v>
      </c>
      <c r="C397" s="53" t="s">
        <v>166</v>
      </c>
      <c r="D397" s="53" t="s">
        <v>169</v>
      </c>
      <c r="E397" s="53" t="s">
        <v>45</v>
      </c>
      <c r="F397" s="54">
        <v>26067.199813842773</v>
      </c>
      <c r="G397" s="56">
        <v>869005.62109375</v>
      </c>
    </row>
    <row r="398" spans="1:7">
      <c r="A398" s="53" t="s">
        <v>380</v>
      </c>
      <c r="B398" s="53" t="s">
        <v>42</v>
      </c>
      <c r="C398" s="53" t="s">
        <v>166</v>
      </c>
      <c r="D398" s="53" t="s">
        <v>169</v>
      </c>
      <c r="E398" s="53" t="s">
        <v>173</v>
      </c>
      <c r="F398" s="54">
        <v>7420.0300216674805</v>
      </c>
      <c r="G398" s="56">
        <v>202847.83990478516</v>
      </c>
    </row>
    <row r="399" spans="1:7">
      <c r="A399" s="53" t="s">
        <v>380</v>
      </c>
      <c r="B399" s="53" t="s">
        <v>42</v>
      </c>
      <c r="C399" s="53" t="s">
        <v>166</v>
      </c>
      <c r="D399" s="53" t="s">
        <v>169</v>
      </c>
      <c r="E399" s="53" t="s">
        <v>45</v>
      </c>
      <c r="F399" s="54">
        <v>10756.190307617188</v>
      </c>
      <c r="G399" s="56">
        <v>191949.931640625</v>
      </c>
    </row>
    <row r="400" spans="1:7">
      <c r="A400" s="53" t="s">
        <v>380</v>
      </c>
      <c r="B400" s="53" t="s">
        <v>42</v>
      </c>
      <c r="C400" s="53" t="s">
        <v>166</v>
      </c>
      <c r="D400" s="53" t="s">
        <v>169</v>
      </c>
      <c r="E400" s="53" t="s">
        <v>233</v>
      </c>
      <c r="F400" s="54">
        <v>16640</v>
      </c>
      <c r="G400" s="56">
        <v>67822.65625</v>
      </c>
    </row>
    <row r="401" spans="1:7">
      <c r="A401" s="53" t="s">
        <v>380</v>
      </c>
      <c r="B401" s="53" t="s">
        <v>42</v>
      </c>
      <c r="C401" s="53" t="s">
        <v>166</v>
      </c>
      <c r="D401" s="53" t="s">
        <v>169</v>
      </c>
      <c r="E401" s="53" t="s">
        <v>168</v>
      </c>
      <c r="F401" s="54">
        <v>207.75999450683594</v>
      </c>
      <c r="G401" s="56">
        <v>7809.83984375</v>
      </c>
    </row>
    <row r="402" spans="1:7">
      <c r="A402" s="53" t="s">
        <v>380</v>
      </c>
      <c r="B402" s="53" t="s">
        <v>42</v>
      </c>
      <c r="C402" s="53" t="s">
        <v>166</v>
      </c>
      <c r="D402" s="53" t="s">
        <v>169</v>
      </c>
      <c r="E402" s="53" t="s">
        <v>340</v>
      </c>
      <c r="F402" s="54">
        <v>420.32000732421875</v>
      </c>
      <c r="G402" s="56">
        <v>123602.97802734375</v>
      </c>
    </row>
    <row r="403" spans="1:7">
      <c r="A403" s="53" t="s">
        <v>380</v>
      </c>
      <c r="B403" s="53" t="s">
        <v>42</v>
      </c>
      <c r="C403" s="53" t="s">
        <v>166</v>
      </c>
      <c r="D403" s="53" t="s">
        <v>169</v>
      </c>
      <c r="E403" s="53" t="s">
        <v>168</v>
      </c>
      <c r="F403" s="54">
        <v>277.01998901367187</v>
      </c>
      <c r="G403" s="56">
        <v>4080</v>
      </c>
    </row>
    <row r="404" spans="1:7">
      <c r="A404" s="53" t="s">
        <v>380</v>
      </c>
      <c r="B404" s="53" t="s">
        <v>42</v>
      </c>
      <c r="C404" s="53" t="s">
        <v>166</v>
      </c>
      <c r="D404" s="53" t="s">
        <v>169</v>
      </c>
      <c r="E404" s="53" t="s">
        <v>269</v>
      </c>
      <c r="F404" s="54">
        <v>9076.919921875</v>
      </c>
      <c r="G404" s="56">
        <v>105323.03125</v>
      </c>
    </row>
    <row r="405" spans="1:7">
      <c r="A405" s="53" t="s">
        <v>380</v>
      </c>
      <c r="B405" s="53" t="s">
        <v>42</v>
      </c>
      <c r="C405" s="53" t="s">
        <v>166</v>
      </c>
      <c r="D405" s="53" t="s">
        <v>169</v>
      </c>
      <c r="E405" s="53" t="s">
        <v>173</v>
      </c>
      <c r="F405" s="54">
        <v>1749.3399658203125</v>
      </c>
      <c r="G405" s="56">
        <v>45784.73828125</v>
      </c>
    </row>
    <row r="406" spans="1:7">
      <c r="A406" s="53" t="s">
        <v>380</v>
      </c>
      <c r="B406" s="53" t="s">
        <v>42</v>
      </c>
      <c r="C406" s="53" t="s">
        <v>166</v>
      </c>
      <c r="D406" s="53" t="s">
        <v>169</v>
      </c>
      <c r="E406" s="53" t="s">
        <v>168</v>
      </c>
      <c r="F406" s="54">
        <v>16647</v>
      </c>
      <c r="G406" s="56">
        <v>299193.625</v>
      </c>
    </row>
    <row r="407" spans="1:7">
      <c r="A407" s="53" t="s">
        <v>380</v>
      </c>
      <c r="B407" s="53" t="s">
        <v>42</v>
      </c>
      <c r="C407" s="53" t="s">
        <v>166</v>
      </c>
      <c r="D407" s="53" t="s">
        <v>169</v>
      </c>
      <c r="E407" s="53" t="s">
        <v>168</v>
      </c>
      <c r="F407" s="54">
        <v>273.89999389648438</v>
      </c>
      <c r="G407" s="56">
        <v>4079.97998046875</v>
      </c>
    </row>
    <row r="408" spans="1:7">
      <c r="A408" s="53" t="s">
        <v>380</v>
      </c>
      <c r="B408" s="53" t="s">
        <v>42</v>
      </c>
      <c r="C408" s="53" t="s">
        <v>166</v>
      </c>
      <c r="D408" s="53" t="s">
        <v>169</v>
      </c>
      <c r="E408" s="53" t="s">
        <v>143</v>
      </c>
      <c r="F408" s="54">
        <v>173</v>
      </c>
      <c r="G408" s="56">
        <v>3990.239990234375</v>
      </c>
    </row>
    <row r="409" spans="1:7">
      <c r="A409" s="53" t="s">
        <v>380</v>
      </c>
      <c r="B409" s="53" t="s">
        <v>42</v>
      </c>
      <c r="C409" s="53" t="s">
        <v>166</v>
      </c>
      <c r="D409" s="53" t="s">
        <v>169</v>
      </c>
      <c r="E409" s="53" t="s">
        <v>168</v>
      </c>
      <c r="F409" s="54">
        <v>338.97000122070312</v>
      </c>
      <c r="G409" s="56">
        <v>4813.3099975585937</v>
      </c>
    </row>
    <row r="410" spans="1:7">
      <c r="A410" s="53" t="s">
        <v>380</v>
      </c>
      <c r="B410" s="53" t="s">
        <v>42</v>
      </c>
      <c r="C410" s="53" t="s">
        <v>166</v>
      </c>
      <c r="D410" s="53" t="s">
        <v>169</v>
      </c>
      <c r="E410" s="53" t="s">
        <v>45</v>
      </c>
      <c r="F410" s="54">
        <v>13.170000076293945</v>
      </c>
      <c r="G410" s="56">
        <v>234.41000366210937</v>
      </c>
    </row>
    <row r="411" spans="1:7">
      <c r="A411" s="53" t="s">
        <v>380</v>
      </c>
      <c r="B411" s="53" t="s">
        <v>253</v>
      </c>
      <c r="C411" s="53" t="s">
        <v>166</v>
      </c>
      <c r="D411" s="53" t="s">
        <v>169</v>
      </c>
      <c r="E411" s="53" t="s">
        <v>81</v>
      </c>
      <c r="F411" s="54">
        <v>840.42999267578125</v>
      </c>
      <c r="G411" s="56">
        <v>50610.949775695801</v>
      </c>
    </row>
    <row r="412" spans="1:7">
      <c r="A412" s="53" t="s">
        <v>380</v>
      </c>
      <c r="B412" s="53" t="s">
        <v>2</v>
      </c>
      <c r="C412" s="53" t="s">
        <v>166</v>
      </c>
      <c r="D412" s="53" t="s">
        <v>169</v>
      </c>
      <c r="E412" s="53" t="s">
        <v>45</v>
      </c>
      <c r="F412" s="54">
        <v>990</v>
      </c>
      <c r="G412" s="56">
        <v>32260.4609375</v>
      </c>
    </row>
    <row r="413" spans="1:7">
      <c r="A413" s="42" t="s">
        <v>380</v>
      </c>
      <c r="B413" s="43"/>
      <c r="C413" s="43"/>
      <c r="D413" s="43"/>
      <c r="E413" s="43"/>
      <c r="F413" s="43">
        <f>SUM(F352:F412)</f>
        <v>1392097.9729404449</v>
      </c>
      <c r="G413" s="44">
        <f>SUM(G352:G412)</f>
        <v>9478102.357749939</v>
      </c>
    </row>
    <row r="414" spans="1:7">
      <c r="A414" s="53" t="s">
        <v>384</v>
      </c>
      <c r="B414" s="53" t="s">
        <v>253</v>
      </c>
      <c r="C414" s="53" t="s">
        <v>166</v>
      </c>
      <c r="D414" s="53" t="s">
        <v>169</v>
      </c>
      <c r="E414" s="53" t="s">
        <v>81</v>
      </c>
      <c r="F414" s="54">
        <v>375.77999877929687</v>
      </c>
      <c r="G414" s="56">
        <v>51470.830200195312</v>
      </c>
    </row>
    <row r="415" spans="1:7">
      <c r="A415" s="53" t="s">
        <v>384</v>
      </c>
      <c r="B415" s="53" t="s">
        <v>42</v>
      </c>
      <c r="C415" s="53" t="s">
        <v>166</v>
      </c>
      <c r="D415" s="53" t="s">
        <v>167</v>
      </c>
      <c r="E415" s="53" t="s">
        <v>45</v>
      </c>
      <c r="F415" s="54">
        <v>19036.099609375</v>
      </c>
      <c r="G415" s="56">
        <v>77600</v>
      </c>
    </row>
    <row r="416" spans="1:7">
      <c r="A416" s="53" t="s">
        <v>384</v>
      </c>
      <c r="B416" s="53" t="s">
        <v>42</v>
      </c>
      <c r="C416" s="53" t="s">
        <v>166</v>
      </c>
      <c r="D416" s="53" t="s">
        <v>167</v>
      </c>
      <c r="E416" s="53" t="s">
        <v>72</v>
      </c>
      <c r="F416" s="54">
        <v>37581.408203125</v>
      </c>
      <c r="G416" s="56">
        <v>235910.5390625</v>
      </c>
    </row>
    <row r="417" spans="1:7">
      <c r="A417" s="53" t="s">
        <v>384</v>
      </c>
      <c r="B417" s="53" t="s">
        <v>42</v>
      </c>
      <c r="C417" s="53" t="s">
        <v>166</v>
      </c>
      <c r="D417" s="53" t="s">
        <v>169</v>
      </c>
      <c r="E417" s="53" t="s">
        <v>81</v>
      </c>
      <c r="F417" s="54">
        <v>19390.230053424835</v>
      </c>
      <c r="G417" s="56">
        <v>170181.56170654297</v>
      </c>
    </row>
    <row r="418" spans="1:7">
      <c r="A418" s="53" t="s">
        <v>384</v>
      </c>
      <c r="B418" s="53" t="s">
        <v>42</v>
      </c>
      <c r="C418" s="53" t="s">
        <v>166</v>
      </c>
      <c r="D418" s="53" t="s">
        <v>169</v>
      </c>
      <c r="E418" s="53" t="s">
        <v>168</v>
      </c>
      <c r="F418" s="54">
        <v>569.80999755859375</v>
      </c>
      <c r="G418" s="56">
        <v>12284.7197265625</v>
      </c>
    </row>
    <row r="419" spans="1:7">
      <c r="A419" s="53" t="s">
        <v>384</v>
      </c>
      <c r="B419" s="53" t="s">
        <v>42</v>
      </c>
      <c r="C419" s="53" t="s">
        <v>166</v>
      </c>
      <c r="D419" s="53" t="s">
        <v>169</v>
      </c>
      <c r="E419" s="53" t="s">
        <v>89</v>
      </c>
      <c r="F419" s="54">
        <v>149.69000244140625</v>
      </c>
      <c r="G419" s="56">
        <v>1633.550048828125</v>
      </c>
    </row>
    <row r="420" spans="1:7">
      <c r="A420" s="53" t="s">
        <v>384</v>
      </c>
      <c r="B420" s="53" t="s">
        <v>2</v>
      </c>
      <c r="C420" s="53" t="s">
        <v>166</v>
      </c>
      <c r="D420" s="53" t="s">
        <v>169</v>
      </c>
      <c r="E420" s="53" t="s">
        <v>81</v>
      </c>
      <c r="F420" s="54">
        <v>104.30000305175781</v>
      </c>
      <c r="G420" s="56">
        <v>2684.1600646972656</v>
      </c>
    </row>
    <row r="421" spans="1:7">
      <c r="A421" s="53" t="s">
        <v>384</v>
      </c>
      <c r="B421" s="53" t="s">
        <v>42</v>
      </c>
      <c r="C421" s="53" t="s">
        <v>166</v>
      </c>
      <c r="D421" s="53" t="s">
        <v>169</v>
      </c>
      <c r="E421" s="53" t="s">
        <v>72</v>
      </c>
      <c r="F421" s="54">
        <v>38898.650390625</v>
      </c>
      <c r="G421" s="56">
        <v>245848.1015625</v>
      </c>
    </row>
    <row r="422" spans="1:7">
      <c r="A422" s="53" t="s">
        <v>384</v>
      </c>
      <c r="B422" s="53" t="s">
        <v>146</v>
      </c>
      <c r="C422" s="53" t="s">
        <v>166</v>
      </c>
      <c r="D422" s="53" t="s">
        <v>169</v>
      </c>
      <c r="E422" s="53" t="s">
        <v>81</v>
      </c>
      <c r="F422" s="54">
        <v>191.10000610351562</v>
      </c>
      <c r="G422" s="56">
        <v>17710.979125976563</v>
      </c>
    </row>
    <row r="423" spans="1:7">
      <c r="A423" s="53" t="s">
        <v>384</v>
      </c>
      <c r="B423" s="53" t="s">
        <v>42</v>
      </c>
      <c r="C423" s="53" t="s">
        <v>166</v>
      </c>
      <c r="D423" s="53" t="s">
        <v>169</v>
      </c>
      <c r="E423" s="53" t="s">
        <v>45</v>
      </c>
      <c r="F423" s="54">
        <v>554</v>
      </c>
      <c r="G423" s="56">
        <v>18067.55078125</v>
      </c>
    </row>
    <row r="424" spans="1:7">
      <c r="A424" s="53" t="s">
        <v>384</v>
      </c>
      <c r="B424" s="53" t="s">
        <v>2</v>
      </c>
      <c r="C424" s="53" t="s">
        <v>166</v>
      </c>
      <c r="D424" s="53" t="s">
        <v>169</v>
      </c>
      <c r="E424" s="53" t="s">
        <v>45</v>
      </c>
      <c r="F424" s="54">
        <v>42</v>
      </c>
      <c r="G424" s="56">
        <v>1827.18994140625</v>
      </c>
    </row>
    <row r="425" spans="1:7">
      <c r="A425" s="53" t="s">
        <v>384</v>
      </c>
      <c r="B425" s="53" t="s">
        <v>42</v>
      </c>
      <c r="C425" s="53" t="s">
        <v>166</v>
      </c>
      <c r="D425" s="53" t="s">
        <v>169</v>
      </c>
      <c r="E425" s="53" t="s">
        <v>81</v>
      </c>
      <c r="F425" s="54">
        <v>7839.7900390625</v>
      </c>
      <c r="G425" s="56">
        <v>67307.25</v>
      </c>
    </row>
    <row r="426" spans="1:7">
      <c r="A426" s="53" t="s">
        <v>384</v>
      </c>
      <c r="B426" s="53" t="s">
        <v>42</v>
      </c>
      <c r="C426" s="53" t="s">
        <v>166</v>
      </c>
      <c r="D426" s="53" t="s">
        <v>169</v>
      </c>
      <c r="E426" s="53" t="s">
        <v>89</v>
      </c>
      <c r="F426" s="54">
        <v>467</v>
      </c>
      <c r="G426" s="56">
        <v>11624.51953125</v>
      </c>
    </row>
    <row r="427" spans="1:7">
      <c r="A427" s="53" t="s">
        <v>384</v>
      </c>
      <c r="B427" s="53" t="s">
        <v>42</v>
      </c>
      <c r="C427" s="53" t="s">
        <v>166</v>
      </c>
      <c r="D427" s="53" t="s">
        <v>169</v>
      </c>
      <c r="E427" s="53" t="s">
        <v>89</v>
      </c>
      <c r="F427" s="54">
        <v>37188.830078125</v>
      </c>
      <c r="G427" s="56">
        <v>138790</v>
      </c>
    </row>
    <row r="428" spans="1:7">
      <c r="A428" s="53" t="s">
        <v>384</v>
      </c>
      <c r="B428" s="53" t="s">
        <v>42</v>
      </c>
      <c r="C428" s="53" t="s">
        <v>166</v>
      </c>
      <c r="D428" s="53" t="s">
        <v>169</v>
      </c>
      <c r="E428" s="53" t="s">
        <v>45</v>
      </c>
      <c r="F428" s="54">
        <v>32700.630020141602</v>
      </c>
      <c r="G428" s="56">
        <v>1129130.3818359375</v>
      </c>
    </row>
    <row r="429" spans="1:7">
      <c r="A429" s="53" t="s">
        <v>384</v>
      </c>
      <c r="B429" s="53" t="s">
        <v>42</v>
      </c>
      <c r="C429" s="53" t="s">
        <v>166</v>
      </c>
      <c r="D429" s="53" t="s">
        <v>169</v>
      </c>
      <c r="E429" s="53" t="s">
        <v>81</v>
      </c>
      <c r="F429" s="54">
        <v>184443.248046875</v>
      </c>
      <c r="G429" s="56">
        <v>505608.79296875</v>
      </c>
    </row>
    <row r="430" spans="1:7">
      <c r="A430" s="53" t="s">
        <v>384</v>
      </c>
      <c r="B430" s="53" t="s">
        <v>42</v>
      </c>
      <c r="C430" s="53" t="s">
        <v>166</v>
      </c>
      <c r="D430" s="53" t="s">
        <v>169</v>
      </c>
      <c r="E430" s="53" t="s">
        <v>386</v>
      </c>
      <c r="F430" s="54">
        <v>23335</v>
      </c>
      <c r="G430" s="56">
        <v>12380</v>
      </c>
    </row>
    <row r="431" spans="1:7">
      <c r="A431" s="53" t="s">
        <v>384</v>
      </c>
      <c r="B431" s="53" t="s">
        <v>42</v>
      </c>
      <c r="C431" s="53" t="s">
        <v>166</v>
      </c>
      <c r="D431" s="53" t="s">
        <v>167</v>
      </c>
      <c r="E431" s="53" t="s">
        <v>339</v>
      </c>
      <c r="F431" s="54">
        <v>24400.970077514648</v>
      </c>
      <c r="G431" s="56">
        <v>161256.76000976562</v>
      </c>
    </row>
    <row r="432" spans="1:7">
      <c r="A432" s="53" t="s">
        <v>384</v>
      </c>
      <c r="B432" s="53" t="s">
        <v>42</v>
      </c>
      <c r="C432" s="53" t="s">
        <v>166</v>
      </c>
      <c r="D432" s="53" t="s">
        <v>167</v>
      </c>
      <c r="E432" s="53" t="s">
        <v>45</v>
      </c>
      <c r="F432" s="54">
        <v>219261.4453125</v>
      </c>
      <c r="G432" s="56">
        <v>869400</v>
      </c>
    </row>
    <row r="433" spans="1:7">
      <c r="A433" s="53" t="s">
        <v>384</v>
      </c>
      <c r="B433" s="53" t="s">
        <v>42</v>
      </c>
      <c r="C433" s="53" t="s">
        <v>166</v>
      </c>
      <c r="D433" s="53" t="s">
        <v>167</v>
      </c>
      <c r="E433" s="53" t="s">
        <v>81</v>
      </c>
      <c r="F433" s="54">
        <v>18317.599609375</v>
      </c>
      <c r="G433" s="56">
        <v>88536.1015625</v>
      </c>
    </row>
    <row r="434" spans="1:7">
      <c r="A434" s="53" t="s">
        <v>384</v>
      </c>
      <c r="B434" s="53" t="s">
        <v>42</v>
      </c>
      <c r="C434" s="53" t="s">
        <v>166</v>
      </c>
      <c r="D434" s="53" t="s">
        <v>169</v>
      </c>
      <c r="E434" s="53" t="s">
        <v>45</v>
      </c>
      <c r="F434" s="54">
        <v>162913.3828125</v>
      </c>
      <c r="G434" s="56">
        <v>655250</v>
      </c>
    </row>
    <row r="435" spans="1:7">
      <c r="A435" s="53" t="s">
        <v>384</v>
      </c>
      <c r="B435" s="53" t="s">
        <v>42</v>
      </c>
      <c r="C435" s="53" t="s">
        <v>166</v>
      </c>
      <c r="D435" s="53" t="s">
        <v>167</v>
      </c>
      <c r="E435" s="53" t="s">
        <v>45</v>
      </c>
      <c r="F435" s="54">
        <v>2084.159912109375</v>
      </c>
      <c r="G435" s="56">
        <v>22765.560546875</v>
      </c>
    </row>
    <row r="436" spans="1:7">
      <c r="A436" s="53" t="s">
        <v>384</v>
      </c>
      <c r="B436" s="53" t="s">
        <v>42</v>
      </c>
      <c r="C436" s="53" t="s">
        <v>166</v>
      </c>
      <c r="D436" s="53" t="s">
        <v>169</v>
      </c>
      <c r="E436" s="53" t="s">
        <v>72</v>
      </c>
      <c r="F436" s="54">
        <v>3598.9300537109375</v>
      </c>
      <c r="G436" s="56">
        <v>221119.2734375</v>
      </c>
    </row>
    <row r="437" spans="1:7">
      <c r="A437" s="53" t="s">
        <v>384</v>
      </c>
      <c r="B437" s="53" t="s">
        <v>42</v>
      </c>
      <c r="C437" s="53" t="s">
        <v>166</v>
      </c>
      <c r="D437" s="53" t="s">
        <v>169</v>
      </c>
      <c r="E437" s="53" t="s">
        <v>78</v>
      </c>
      <c r="F437" s="54">
        <v>509.83999633789062</v>
      </c>
      <c r="G437" s="56">
        <v>34937.94140625</v>
      </c>
    </row>
    <row r="438" spans="1:7">
      <c r="A438" s="53" t="s">
        <v>384</v>
      </c>
      <c r="B438" s="53" t="s">
        <v>42</v>
      </c>
      <c r="C438" s="53" t="s">
        <v>166</v>
      </c>
      <c r="D438" s="53" t="s">
        <v>169</v>
      </c>
      <c r="E438" s="53" t="s">
        <v>45</v>
      </c>
      <c r="F438" s="54">
        <v>1764.949951171875</v>
      </c>
      <c r="G438" s="56">
        <v>107575.65625</v>
      </c>
    </row>
    <row r="439" spans="1:7">
      <c r="A439" s="53" t="s">
        <v>384</v>
      </c>
      <c r="B439" s="53" t="s">
        <v>42</v>
      </c>
      <c r="C439" s="53" t="s">
        <v>166</v>
      </c>
      <c r="D439" s="53" t="s">
        <v>169</v>
      </c>
      <c r="E439" s="53" t="s">
        <v>228</v>
      </c>
      <c r="F439" s="54">
        <v>3021.679931640625</v>
      </c>
      <c r="G439" s="56">
        <v>257798.09375</v>
      </c>
    </row>
    <row r="440" spans="1:7">
      <c r="A440" s="53" t="s">
        <v>384</v>
      </c>
      <c r="B440" s="53" t="s">
        <v>42</v>
      </c>
      <c r="C440" s="53" t="s">
        <v>166</v>
      </c>
      <c r="D440" s="53" t="s">
        <v>169</v>
      </c>
      <c r="E440" s="53" t="s">
        <v>143</v>
      </c>
      <c r="F440" s="54">
        <v>795.25</v>
      </c>
      <c r="G440" s="56">
        <v>34169.099609375</v>
      </c>
    </row>
    <row r="441" spans="1:7">
      <c r="A441" s="53" t="s">
        <v>384</v>
      </c>
      <c r="B441" s="53" t="s">
        <v>42</v>
      </c>
      <c r="C441" s="53" t="s">
        <v>166</v>
      </c>
      <c r="D441" s="53" t="s">
        <v>167</v>
      </c>
      <c r="E441" s="53" t="s">
        <v>81</v>
      </c>
      <c r="F441" s="54">
        <v>65377.28125</v>
      </c>
      <c r="G441" s="56">
        <v>171850.5</v>
      </c>
    </row>
    <row r="442" spans="1:7">
      <c r="A442" s="53" t="s">
        <v>384</v>
      </c>
      <c r="B442" s="53" t="s">
        <v>42</v>
      </c>
      <c r="C442" s="53" t="s">
        <v>166</v>
      </c>
      <c r="D442" s="53" t="s">
        <v>169</v>
      </c>
      <c r="E442" s="53" t="s">
        <v>81</v>
      </c>
      <c r="F442" s="54">
        <v>6190.240234375</v>
      </c>
      <c r="G442" s="56">
        <v>63368.12890625</v>
      </c>
    </row>
    <row r="443" spans="1:7">
      <c r="A443" s="53" t="s">
        <v>384</v>
      </c>
      <c r="B443" s="53" t="s">
        <v>42</v>
      </c>
      <c r="C443" s="53" t="s">
        <v>166</v>
      </c>
      <c r="D443" s="53" t="s">
        <v>169</v>
      </c>
      <c r="E443" s="53" t="s">
        <v>89</v>
      </c>
      <c r="F443" s="54">
        <v>19494.73046875</v>
      </c>
      <c r="G443" s="56">
        <v>241129.953125</v>
      </c>
    </row>
    <row r="444" spans="1:7">
      <c r="A444" s="53" t="s">
        <v>384</v>
      </c>
      <c r="B444" s="53" t="s">
        <v>42</v>
      </c>
      <c r="C444" s="53" t="s">
        <v>166</v>
      </c>
      <c r="D444" s="53" t="s">
        <v>169</v>
      </c>
      <c r="E444" s="53" t="s">
        <v>171</v>
      </c>
      <c r="F444" s="54">
        <v>43.909999847412109</v>
      </c>
      <c r="G444" s="56">
        <v>827.1199951171875</v>
      </c>
    </row>
    <row r="445" spans="1:7">
      <c r="A445" s="53" t="s">
        <v>384</v>
      </c>
      <c r="B445" s="53" t="s">
        <v>42</v>
      </c>
      <c r="C445" s="53" t="s">
        <v>166</v>
      </c>
      <c r="D445" s="53" t="s">
        <v>169</v>
      </c>
      <c r="E445" s="53" t="s">
        <v>173</v>
      </c>
      <c r="F445" s="54">
        <v>27.440000534057617</v>
      </c>
      <c r="G445" s="56">
        <v>2256.5800170898437</v>
      </c>
    </row>
    <row r="446" spans="1:7">
      <c r="A446" s="53" t="s">
        <v>384</v>
      </c>
      <c r="B446" s="53" t="s">
        <v>42</v>
      </c>
      <c r="C446" s="53" t="s">
        <v>166</v>
      </c>
      <c r="D446" s="53" t="s">
        <v>169</v>
      </c>
      <c r="E446" s="53" t="s">
        <v>293</v>
      </c>
      <c r="F446" s="54">
        <v>181.91999244689941</v>
      </c>
      <c r="G446" s="56">
        <v>5233.2700653076172</v>
      </c>
    </row>
    <row r="447" spans="1:7">
      <c r="A447" s="53" t="s">
        <v>384</v>
      </c>
      <c r="B447" s="53" t="s">
        <v>42</v>
      </c>
      <c r="C447" s="53" t="s">
        <v>166</v>
      </c>
      <c r="D447" s="53" t="s">
        <v>169</v>
      </c>
      <c r="E447" s="53" t="s">
        <v>45</v>
      </c>
      <c r="F447" s="54">
        <v>2823.9500122070312</v>
      </c>
      <c r="G447" s="56">
        <v>71307.5107421875</v>
      </c>
    </row>
    <row r="448" spans="1:7">
      <c r="A448" s="53" t="s">
        <v>384</v>
      </c>
      <c r="B448" s="53" t="s">
        <v>42</v>
      </c>
      <c r="C448" s="53" t="s">
        <v>166</v>
      </c>
      <c r="D448" s="53" t="s">
        <v>169</v>
      </c>
      <c r="E448" s="53" t="s">
        <v>168</v>
      </c>
      <c r="F448" s="54">
        <v>4420.8799571990967</v>
      </c>
      <c r="G448" s="56">
        <v>116327.09292602539</v>
      </c>
    </row>
    <row r="449" spans="1:7">
      <c r="A449" s="53" t="s">
        <v>384</v>
      </c>
      <c r="B449" s="53" t="s">
        <v>42</v>
      </c>
      <c r="C449" s="53" t="s">
        <v>166</v>
      </c>
      <c r="D449" s="53" t="s">
        <v>167</v>
      </c>
      <c r="E449" s="53" t="s">
        <v>89</v>
      </c>
      <c r="F449" s="54">
        <v>1199.31005859375</v>
      </c>
      <c r="G449" s="56">
        <v>24321.640625</v>
      </c>
    </row>
    <row r="450" spans="1:7">
      <c r="A450" s="53" t="s">
        <v>384</v>
      </c>
      <c r="B450" s="53" t="s">
        <v>42</v>
      </c>
      <c r="C450" s="53" t="s">
        <v>166</v>
      </c>
      <c r="D450" s="53" t="s">
        <v>169</v>
      </c>
      <c r="E450" s="53" t="s">
        <v>45</v>
      </c>
      <c r="F450" s="54">
        <v>4121.8399658203125</v>
      </c>
      <c r="G450" s="56">
        <v>147040</v>
      </c>
    </row>
    <row r="451" spans="1:7">
      <c r="A451" s="53" t="s">
        <v>384</v>
      </c>
      <c r="B451" s="53" t="s">
        <v>42</v>
      </c>
      <c r="C451" s="53" t="s">
        <v>166</v>
      </c>
      <c r="D451" s="53" t="s">
        <v>169</v>
      </c>
      <c r="E451" s="53" t="s">
        <v>230</v>
      </c>
      <c r="F451" s="54">
        <v>1345.43994140625</v>
      </c>
      <c r="G451" s="56">
        <v>30065.439453125</v>
      </c>
    </row>
    <row r="452" spans="1:7">
      <c r="A452" s="53" t="s">
        <v>384</v>
      </c>
      <c r="B452" s="53" t="s">
        <v>42</v>
      </c>
      <c r="C452" s="53" t="s">
        <v>166</v>
      </c>
      <c r="D452" s="53" t="s">
        <v>169</v>
      </c>
      <c r="E452" s="53" t="s">
        <v>45</v>
      </c>
      <c r="F452" s="54">
        <v>1485.8900146484375</v>
      </c>
      <c r="G452" s="56">
        <v>21772.98046875</v>
      </c>
    </row>
    <row r="453" spans="1:7">
      <c r="A453" s="53" t="s">
        <v>384</v>
      </c>
      <c r="B453" s="53" t="s">
        <v>42</v>
      </c>
      <c r="C453" s="53" t="s">
        <v>166</v>
      </c>
      <c r="D453" s="53" t="s">
        <v>169</v>
      </c>
      <c r="E453" s="53" t="s">
        <v>168</v>
      </c>
      <c r="F453" s="54">
        <v>41290.621459960938</v>
      </c>
      <c r="G453" s="56">
        <v>185677.09375</v>
      </c>
    </row>
    <row r="454" spans="1:7">
      <c r="A454" s="53" t="s">
        <v>384</v>
      </c>
      <c r="B454" s="53" t="s">
        <v>146</v>
      </c>
      <c r="C454" s="53" t="s">
        <v>166</v>
      </c>
      <c r="D454" s="53" t="s">
        <v>169</v>
      </c>
      <c r="E454" s="53" t="s">
        <v>89</v>
      </c>
      <c r="F454" s="54">
        <v>633.22999572753906</v>
      </c>
      <c r="G454" s="56">
        <v>9037.170166015625</v>
      </c>
    </row>
    <row r="455" spans="1:7">
      <c r="A455" s="53" t="s">
        <v>384</v>
      </c>
      <c r="B455" s="53" t="s">
        <v>42</v>
      </c>
      <c r="C455" s="53" t="s">
        <v>166</v>
      </c>
      <c r="D455" s="53" t="s">
        <v>169</v>
      </c>
      <c r="E455" s="53" t="s">
        <v>89</v>
      </c>
      <c r="F455" s="54">
        <v>52715.849609375</v>
      </c>
      <c r="G455" s="56">
        <v>1046355.4375</v>
      </c>
    </row>
    <row r="456" spans="1:7">
      <c r="A456" s="53" t="s">
        <v>384</v>
      </c>
      <c r="B456" s="53" t="s">
        <v>42</v>
      </c>
      <c r="C456" s="53" t="s">
        <v>166</v>
      </c>
      <c r="D456" s="53" t="s">
        <v>169</v>
      </c>
      <c r="E456" s="53" t="s">
        <v>269</v>
      </c>
      <c r="F456" s="54">
        <v>9947.0498046875</v>
      </c>
      <c r="G456" s="56">
        <v>112528.5625</v>
      </c>
    </row>
    <row r="457" spans="1:7">
      <c r="A457" s="53" t="s">
        <v>384</v>
      </c>
      <c r="B457" s="53" t="s">
        <v>253</v>
      </c>
      <c r="C457" s="53" t="s">
        <v>166</v>
      </c>
      <c r="D457" s="53" t="s">
        <v>169</v>
      </c>
      <c r="E457" s="53" t="s">
        <v>168</v>
      </c>
      <c r="F457" s="54">
        <v>138.83999633789062</v>
      </c>
      <c r="G457" s="56">
        <v>8023.990234375</v>
      </c>
    </row>
    <row r="458" spans="1:7">
      <c r="A458" s="53" t="s">
        <v>384</v>
      </c>
      <c r="B458" s="53" t="s">
        <v>2</v>
      </c>
      <c r="C458" s="53" t="s">
        <v>166</v>
      </c>
      <c r="D458" s="53" t="s">
        <v>169</v>
      </c>
      <c r="E458" s="53" t="s">
        <v>45</v>
      </c>
      <c r="F458" s="54">
        <v>1939.0799560546875</v>
      </c>
      <c r="G458" s="56">
        <v>79963.65625</v>
      </c>
    </row>
    <row r="459" spans="1:7">
      <c r="A459" s="53" t="s">
        <v>384</v>
      </c>
      <c r="B459" s="53" t="s">
        <v>42</v>
      </c>
      <c r="C459" s="53" t="s">
        <v>166</v>
      </c>
      <c r="D459" s="53" t="s">
        <v>169</v>
      </c>
      <c r="E459" s="53" t="s">
        <v>168</v>
      </c>
      <c r="F459" s="54">
        <v>66</v>
      </c>
      <c r="G459" s="56">
        <v>2174</v>
      </c>
    </row>
    <row r="460" spans="1:7">
      <c r="A460" s="53" t="s">
        <v>384</v>
      </c>
      <c r="B460" s="53" t="s">
        <v>42</v>
      </c>
      <c r="C460" s="53" t="s">
        <v>166</v>
      </c>
      <c r="D460" s="53" t="s">
        <v>169</v>
      </c>
      <c r="E460" s="53" t="s">
        <v>89</v>
      </c>
      <c r="F460" s="54">
        <v>345.6400146484375</v>
      </c>
      <c r="G460" s="56">
        <v>6059.240234375</v>
      </c>
    </row>
    <row r="461" spans="1:7">
      <c r="A461" s="53" t="s">
        <v>384</v>
      </c>
      <c r="B461" s="53" t="s">
        <v>42</v>
      </c>
      <c r="C461" s="53" t="s">
        <v>166</v>
      </c>
      <c r="D461" s="53" t="s">
        <v>169</v>
      </c>
      <c r="E461" s="53" t="s">
        <v>168</v>
      </c>
      <c r="F461" s="54">
        <v>55.430000305175781</v>
      </c>
      <c r="G461" s="56">
        <v>1263.5899658203125</v>
      </c>
    </row>
    <row r="462" spans="1:7">
      <c r="A462" s="53" t="s">
        <v>384</v>
      </c>
      <c r="B462" s="53" t="s">
        <v>42</v>
      </c>
      <c r="C462" s="53" t="s">
        <v>166</v>
      </c>
      <c r="D462" s="53" t="s">
        <v>169</v>
      </c>
      <c r="E462" s="53" t="s">
        <v>45</v>
      </c>
      <c r="F462" s="54">
        <v>358.15999412536621</v>
      </c>
      <c r="G462" s="56">
        <v>13515.009582519531</v>
      </c>
    </row>
    <row r="463" spans="1:7">
      <c r="A463" s="53" t="s">
        <v>384</v>
      </c>
      <c r="B463" s="53" t="s">
        <v>42</v>
      </c>
      <c r="C463" s="53" t="s">
        <v>166</v>
      </c>
      <c r="D463" s="53" t="s">
        <v>169</v>
      </c>
      <c r="E463" s="53" t="s">
        <v>86</v>
      </c>
      <c r="F463" s="54">
        <v>3771.199951171875</v>
      </c>
      <c r="G463" s="56">
        <v>66806.0234375</v>
      </c>
    </row>
    <row r="464" spans="1:7">
      <c r="A464" s="53" t="s">
        <v>384</v>
      </c>
      <c r="B464" s="53" t="s">
        <v>42</v>
      </c>
      <c r="C464" s="53" t="s">
        <v>166</v>
      </c>
      <c r="D464" s="53" t="s">
        <v>169</v>
      </c>
      <c r="E464" s="53" t="s">
        <v>171</v>
      </c>
      <c r="F464" s="54">
        <v>396.47000026702881</v>
      </c>
      <c r="G464" s="56">
        <v>7201.9998168945312</v>
      </c>
    </row>
    <row r="465" spans="1:7">
      <c r="A465" s="53" t="s">
        <v>384</v>
      </c>
      <c r="B465" s="53" t="s">
        <v>42</v>
      </c>
      <c r="C465" s="53" t="s">
        <v>166</v>
      </c>
      <c r="D465" s="53" t="s">
        <v>169</v>
      </c>
      <c r="E465" s="53" t="s">
        <v>292</v>
      </c>
      <c r="F465" s="54">
        <v>16026.48046875</v>
      </c>
      <c r="G465" s="56">
        <v>241090</v>
      </c>
    </row>
    <row r="466" spans="1:7">
      <c r="A466" s="53" t="s">
        <v>384</v>
      </c>
      <c r="B466" s="53" t="s">
        <v>42</v>
      </c>
      <c r="C466" s="53" t="s">
        <v>166</v>
      </c>
      <c r="D466" s="53" t="s">
        <v>169</v>
      </c>
      <c r="E466" s="53" t="s">
        <v>168</v>
      </c>
      <c r="F466" s="54">
        <v>9531.26953125</v>
      </c>
      <c r="G466" s="56">
        <v>168054.046875</v>
      </c>
    </row>
    <row r="467" spans="1:7">
      <c r="A467" s="53" t="s">
        <v>384</v>
      </c>
      <c r="B467" s="53" t="s">
        <v>42</v>
      </c>
      <c r="C467" s="53" t="s">
        <v>166</v>
      </c>
      <c r="D467" s="53" t="s">
        <v>169</v>
      </c>
      <c r="E467" s="53" t="s">
        <v>173</v>
      </c>
      <c r="F467" s="54">
        <v>17.959999084472656</v>
      </c>
      <c r="G467" s="56">
        <v>402.1400146484375</v>
      </c>
    </row>
    <row r="468" spans="1:7">
      <c r="A468" s="53" t="s">
        <v>384</v>
      </c>
      <c r="B468" s="53" t="s">
        <v>42</v>
      </c>
      <c r="C468" s="53" t="s">
        <v>166</v>
      </c>
      <c r="D468" s="53" t="s">
        <v>167</v>
      </c>
      <c r="E468" s="53" t="s">
        <v>45</v>
      </c>
      <c r="F468" s="54">
        <v>898.1199951171875</v>
      </c>
      <c r="G468" s="56">
        <v>3690</v>
      </c>
    </row>
    <row r="469" spans="1:7">
      <c r="A469" s="53" t="s">
        <v>384</v>
      </c>
      <c r="B469" s="53" t="s">
        <v>42</v>
      </c>
      <c r="C469" s="53" t="s">
        <v>166</v>
      </c>
      <c r="D469" s="53" t="s">
        <v>169</v>
      </c>
      <c r="E469" s="53" t="s">
        <v>45</v>
      </c>
      <c r="F469" s="54">
        <v>1973.4400024414062</v>
      </c>
      <c r="G469" s="56">
        <v>33267.55078125</v>
      </c>
    </row>
    <row r="470" spans="1:7">
      <c r="A470" s="53" t="s">
        <v>384</v>
      </c>
      <c r="B470" s="53" t="s">
        <v>42</v>
      </c>
      <c r="C470" s="53" t="s">
        <v>166</v>
      </c>
      <c r="D470" s="53" t="s">
        <v>169</v>
      </c>
      <c r="E470" s="53" t="s">
        <v>72</v>
      </c>
      <c r="F470" s="54">
        <v>25.860000610351563</v>
      </c>
      <c r="G470" s="56">
        <v>599.5</v>
      </c>
    </row>
    <row r="471" spans="1:7">
      <c r="A471" s="53" t="s">
        <v>384</v>
      </c>
      <c r="B471" s="53" t="s">
        <v>42</v>
      </c>
      <c r="C471" s="53" t="s">
        <v>166</v>
      </c>
      <c r="D471" s="53" t="s">
        <v>169</v>
      </c>
      <c r="E471" s="53" t="s">
        <v>81</v>
      </c>
      <c r="F471" s="54">
        <v>824.6400146484375</v>
      </c>
      <c r="G471" s="56">
        <v>2409.8701171875</v>
      </c>
    </row>
    <row r="472" spans="1:7">
      <c r="A472" s="53" t="s">
        <v>384</v>
      </c>
      <c r="B472" s="53" t="s">
        <v>42</v>
      </c>
      <c r="C472" s="53" t="s">
        <v>166</v>
      </c>
      <c r="D472" s="53" t="s">
        <v>169</v>
      </c>
      <c r="E472" s="53" t="s">
        <v>89</v>
      </c>
      <c r="F472" s="54">
        <v>89.170000076293945</v>
      </c>
      <c r="G472" s="56">
        <v>2694.4600219726562</v>
      </c>
    </row>
    <row r="473" spans="1:7">
      <c r="A473" s="42" t="s">
        <v>384</v>
      </c>
      <c r="B473" s="43"/>
      <c r="C473" s="43"/>
      <c r="D473" s="43"/>
      <c r="E473" s="43"/>
      <c r="F473" s="43">
        <f>SUM(F414:F472)</f>
        <v>1087293.1167960167</v>
      </c>
      <c r="G473" s="44">
        <f>SUM(G414:G472)</f>
        <v>8039182.1707000732</v>
      </c>
    </row>
    <row r="474" spans="1:7">
      <c r="A474" s="53" t="s">
        <v>392</v>
      </c>
      <c r="B474" s="53" t="s">
        <v>253</v>
      </c>
      <c r="C474" s="53" t="s">
        <v>166</v>
      </c>
      <c r="D474" s="53" t="s">
        <v>169</v>
      </c>
      <c r="E474" s="53" t="s">
        <v>81</v>
      </c>
      <c r="F474" s="54">
        <v>31.5</v>
      </c>
      <c r="G474" s="56">
        <v>722.260009765625</v>
      </c>
    </row>
    <row r="475" spans="1:7">
      <c r="A475" s="53" t="s">
        <v>392</v>
      </c>
      <c r="B475" s="53" t="s">
        <v>42</v>
      </c>
      <c r="C475" s="53" t="s">
        <v>166</v>
      </c>
      <c r="D475" s="53" t="s">
        <v>169</v>
      </c>
      <c r="E475" s="53" t="s">
        <v>81</v>
      </c>
      <c r="F475" s="54">
        <v>18392.439453125</v>
      </c>
      <c r="G475" s="56">
        <v>49333.05078125</v>
      </c>
    </row>
    <row r="476" spans="1:7">
      <c r="A476" s="53" t="s">
        <v>392</v>
      </c>
      <c r="B476" s="53" t="s">
        <v>42</v>
      </c>
      <c r="C476" s="53" t="s">
        <v>166</v>
      </c>
      <c r="D476" s="53" t="s">
        <v>169</v>
      </c>
      <c r="E476" s="53" t="s">
        <v>45</v>
      </c>
      <c r="F476" s="54">
        <v>11.970000267028809</v>
      </c>
      <c r="G476" s="56">
        <v>1752.5</v>
      </c>
    </row>
    <row r="477" spans="1:7">
      <c r="A477" s="53" t="s">
        <v>392</v>
      </c>
      <c r="B477" s="53" t="s">
        <v>2</v>
      </c>
      <c r="C477" s="53" t="s">
        <v>166</v>
      </c>
      <c r="D477" s="53" t="s">
        <v>169</v>
      </c>
      <c r="E477" s="53" t="s">
        <v>45</v>
      </c>
      <c r="F477" s="54">
        <v>754</v>
      </c>
      <c r="G477" s="56">
        <v>24595.5</v>
      </c>
    </row>
    <row r="478" spans="1:7">
      <c r="A478" s="53" t="s">
        <v>392</v>
      </c>
      <c r="B478" s="53" t="s">
        <v>42</v>
      </c>
      <c r="C478" s="53" t="s">
        <v>166</v>
      </c>
      <c r="D478" s="53" t="s">
        <v>169</v>
      </c>
      <c r="E478" s="53" t="s">
        <v>89</v>
      </c>
      <c r="F478" s="54">
        <v>257.45999145507812</v>
      </c>
      <c r="G478" s="56">
        <v>6410.02001953125</v>
      </c>
    </row>
    <row r="479" spans="1:7">
      <c r="A479" s="53" t="s">
        <v>392</v>
      </c>
      <c r="B479" s="53" t="s">
        <v>42</v>
      </c>
      <c r="C479" s="53" t="s">
        <v>166</v>
      </c>
      <c r="D479" s="53" t="s">
        <v>169</v>
      </c>
      <c r="E479" s="53" t="s">
        <v>81</v>
      </c>
      <c r="F479" s="54">
        <v>438494.8599691391</v>
      </c>
      <c r="G479" s="56">
        <v>65838.039764404297</v>
      </c>
    </row>
    <row r="480" spans="1:7">
      <c r="A480" s="53" t="s">
        <v>392</v>
      </c>
      <c r="B480" s="53" t="s">
        <v>42</v>
      </c>
      <c r="C480" s="53" t="s">
        <v>166</v>
      </c>
      <c r="D480" s="53" t="s">
        <v>167</v>
      </c>
      <c r="E480" s="53" t="s">
        <v>81</v>
      </c>
      <c r="F480" s="54">
        <v>22293.380859375</v>
      </c>
      <c r="G480" s="56">
        <v>59459.05078125</v>
      </c>
    </row>
    <row r="481" spans="1:7">
      <c r="A481" s="53" t="s">
        <v>392</v>
      </c>
      <c r="B481" s="53" t="s">
        <v>2</v>
      </c>
      <c r="C481" s="53" t="s">
        <v>166</v>
      </c>
      <c r="D481" s="53" t="s">
        <v>169</v>
      </c>
      <c r="E481" s="53" t="s">
        <v>81</v>
      </c>
      <c r="F481" s="54">
        <v>20</v>
      </c>
      <c r="G481" s="56">
        <v>472.739990234375</v>
      </c>
    </row>
    <row r="482" spans="1:7">
      <c r="A482" s="53" t="s">
        <v>392</v>
      </c>
      <c r="B482" s="53" t="s">
        <v>42</v>
      </c>
      <c r="C482" s="53" t="s">
        <v>166</v>
      </c>
      <c r="D482" s="53" t="s">
        <v>169</v>
      </c>
      <c r="E482" s="53" t="s">
        <v>72</v>
      </c>
      <c r="F482" s="54">
        <v>19688.8203125</v>
      </c>
      <c r="G482" s="56">
        <v>139581.859375</v>
      </c>
    </row>
    <row r="483" spans="1:7">
      <c r="A483" s="53" t="s">
        <v>392</v>
      </c>
      <c r="B483" s="53" t="s">
        <v>42</v>
      </c>
      <c r="C483" s="53" t="s">
        <v>166</v>
      </c>
      <c r="D483" s="53" t="s">
        <v>169</v>
      </c>
      <c r="E483" s="53" t="s">
        <v>80</v>
      </c>
      <c r="F483" s="54">
        <v>19104.58984375</v>
      </c>
      <c r="G483" s="56">
        <v>104815</v>
      </c>
    </row>
    <row r="484" spans="1:7">
      <c r="A484" s="53" t="s">
        <v>392</v>
      </c>
      <c r="B484" s="53" t="s">
        <v>42</v>
      </c>
      <c r="C484" s="53" t="s">
        <v>166</v>
      </c>
      <c r="D484" s="53" t="s">
        <v>169</v>
      </c>
      <c r="E484" s="53" t="s">
        <v>72</v>
      </c>
      <c r="F484" s="54">
        <v>63.869998931884766</v>
      </c>
      <c r="G484" s="56">
        <v>2648.5400390625</v>
      </c>
    </row>
    <row r="485" spans="1:7">
      <c r="A485" s="53" t="s">
        <v>392</v>
      </c>
      <c r="B485" s="53" t="s">
        <v>42</v>
      </c>
      <c r="C485" s="53" t="s">
        <v>166</v>
      </c>
      <c r="D485" s="53" t="s">
        <v>169</v>
      </c>
      <c r="E485" s="53" t="s">
        <v>269</v>
      </c>
      <c r="F485" s="54">
        <v>201</v>
      </c>
      <c r="G485" s="56">
        <v>6605.93994140625</v>
      </c>
    </row>
    <row r="486" spans="1:7">
      <c r="A486" s="53" t="s">
        <v>392</v>
      </c>
      <c r="B486" s="53" t="s">
        <v>42</v>
      </c>
      <c r="C486" s="53" t="s">
        <v>166</v>
      </c>
      <c r="D486" s="53" t="s">
        <v>167</v>
      </c>
      <c r="E486" s="53" t="s">
        <v>45</v>
      </c>
      <c r="F486" s="54">
        <v>34273.78125</v>
      </c>
      <c r="G486" s="56">
        <v>138300</v>
      </c>
    </row>
    <row r="487" spans="1:7">
      <c r="A487" s="53" t="s">
        <v>392</v>
      </c>
      <c r="B487" s="53" t="s">
        <v>42</v>
      </c>
      <c r="C487" s="53" t="s">
        <v>166</v>
      </c>
      <c r="D487" s="53" t="s">
        <v>169</v>
      </c>
      <c r="E487" s="53" t="s">
        <v>45</v>
      </c>
      <c r="F487" s="54">
        <v>180001.28125</v>
      </c>
      <c r="G487" s="56">
        <v>684042.984375</v>
      </c>
    </row>
    <row r="488" spans="1:7">
      <c r="A488" s="53" t="s">
        <v>392</v>
      </c>
      <c r="B488" s="53" t="s">
        <v>42</v>
      </c>
      <c r="C488" s="53" t="s">
        <v>166</v>
      </c>
      <c r="D488" s="53" t="s">
        <v>169</v>
      </c>
      <c r="E488" s="53" t="s">
        <v>252</v>
      </c>
      <c r="F488" s="54">
        <v>1449</v>
      </c>
      <c r="G488" s="56">
        <v>126304.5078125</v>
      </c>
    </row>
    <row r="489" spans="1:7">
      <c r="A489" s="53" t="s">
        <v>392</v>
      </c>
      <c r="B489" s="53" t="s">
        <v>42</v>
      </c>
      <c r="C489" s="53" t="s">
        <v>166</v>
      </c>
      <c r="D489" s="53" t="s">
        <v>169</v>
      </c>
      <c r="E489" s="53" t="s">
        <v>72</v>
      </c>
      <c r="F489" s="54">
        <v>1840</v>
      </c>
      <c r="G489" s="56">
        <v>142204</v>
      </c>
    </row>
    <row r="490" spans="1:7">
      <c r="A490" s="53" t="s">
        <v>392</v>
      </c>
      <c r="B490" s="53" t="s">
        <v>42</v>
      </c>
      <c r="C490" s="53" t="s">
        <v>166</v>
      </c>
      <c r="D490" s="53" t="s">
        <v>169</v>
      </c>
      <c r="E490" s="53" t="s">
        <v>107</v>
      </c>
      <c r="F490" s="54">
        <v>718</v>
      </c>
      <c r="G490" s="56">
        <v>52247.76171875</v>
      </c>
    </row>
    <row r="491" spans="1:7">
      <c r="A491" s="53" t="s">
        <v>392</v>
      </c>
      <c r="B491" s="53" t="s">
        <v>42</v>
      </c>
      <c r="C491" s="53" t="s">
        <v>166</v>
      </c>
      <c r="D491" s="53" t="s">
        <v>169</v>
      </c>
      <c r="E491" s="53" t="s">
        <v>78</v>
      </c>
      <c r="F491" s="54">
        <v>1330</v>
      </c>
      <c r="G491" s="56">
        <v>97381.796875</v>
      </c>
    </row>
    <row r="492" spans="1:7">
      <c r="A492" s="53" t="s">
        <v>392</v>
      </c>
      <c r="B492" s="53" t="s">
        <v>42</v>
      </c>
      <c r="C492" s="53" t="s">
        <v>166</v>
      </c>
      <c r="D492" s="53" t="s">
        <v>169</v>
      </c>
      <c r="E492" s="53" t="s">
        <v>45</v>
      </c>
      <c r="F492" s="54">
        <v>2594.570068359375</v>
      </c>
      <c r="G492" s="56">
        <v>79602</v>
      </c>
    </row>
    <row r="493" spans="1:7">
      <c r="A493" s="53" t="s">
        <v>392</v>
      </c>
      <c r="B493" s="53" t="s">
        <v>42</v>
      </c>
      <c r="C493" s="53" t="s">
        <v>166</v>
      </c>
      <c r="D493" s="53" t="s">
        <v>169</v>
      </c>
      <c r="E493" s="53" t="s">
        <v>45</v>
      </c>
      <c r="F493" s="54">
        <v>18782.169921875</v>
      </c>
      <c r="G493" s="56">
        <v>77600</v>
      </c>
    </row>
    <row r="494" spans="1:7">
      <c r="A494" s="53" t="s">
        <v>392</v>
      </c>
      <c r="B494" s="53" t="s">
        <v>253</v>
      </c>
      <c r="C494" s="53" t="s">
        <v>166</v>
      </c>
      <c r="D494" s="53" t="s">
        <v>169</v>
      </c>
      <c r="E494" s="53" t="s">
        <v>168</v>
      </c>
      <c r="F494" s="54">
        <v>215.55000305175781</v>
      </c>
      <c r="G494" s="56">
        <v>13157</v>
      </c>
    </row>
    <row r="495" spans="1:7">
      <c r="A495" s="53" t="s">
        <v>392</v>
      </c>
      <c r="B495" s="53" t="s">
        <v>42</v>
      </c>
      <c r="C495" s="53" t="s">
        <v>166</v>
      </c>
      <c r="D495" s="53" t="s">
        <v>169</v>
      </c>
      <c r="E495" s="53" t="s">
        <v>45</v>
      </c>
      <c r="F495" s="54">
        <v>2602.8300170898437</v>
      </c>
      <c r="G495" s="56">
        <v>81990.390625</v>
      </c>
    </row>
    <row r="496" spans="1:7">
      <c r="A496" s="53" t="s">
        <v>392</v>
      </c>
      <c r="B496" s="53" t="s">
        <v>42</v>
      </c>
      <c r="C496" s="53" t="s">
        <v>166</v>
      </c>
      <c r="D496" s="53" t="s">
        <v>169</v>
      </c>
      <c r="E496" s="53" t="s">
        <v>168</v>
      </c>
      <c r="F496" s="54">
        <v>27540.209718704224</v>
      </c>
      <c r="G496" s="56">
        <v>87550.231109619141</v>
      </c>
    </row>
    <row r="497" spans="1:7">
      <c r="A497" s="53" t="s">
        <v>392</v>
      </c>
      <c r="B497" s="53" t="s">
        <v>42</v>
      </c>
      <c r="C497" s="53" t="s">
        <v>166</v>
      </c>
      <c r="D497" s="53" t="s">
        <v>169</v>
      </c>
      <c r="E497" s="53" t="s">
        <v>45</v>
      </c>
      <c r="F497" s="54">
        <v>2101.6099548339844</v>
      </c>
      <c r="G497" s="56">
        <v>69645</v>
      </c>
    </row>
    <row r="498" spans="1:7">
      <c r="A498" s="53" t="s">
        <v>392</v>
      </c>
      <c r="B498" s="53" t="s">
        <v>42</v>
      </c>
      <c r="C498" s="53" t="s">
        <v>166</v>
      </c>
      <c r="D498" s="53" t="s">
        <v>169</v>
      </c>
      <c r="E498" s="53" t="s">
        <v>230</v>
      </c>
      <c r="F498" s="54">
        <v>553.84002685546875</v>
      </c>
      <c r="G498" s="56">
        <v>11688.2998046875</v>
      </c>
    </row>
    <row r="499" spans="1:7">
      <c r="A499" s="53" t="s">
        <v>392</v>
      </c>
      <c r="B499" s="53" t="s">
        <v>146</v>
      </c>
      <c r="C499" s="53" t="s">
        <v>166</v>
      </c>
      <c r="D499" s="53" t="s">
        <v>169</v>
      </c>
      <c r="E499" s="53" t="s">
        <v>89</v>
      </c>
      <c r="F499" s="54">
        <v>378.29998779296875</v>
      </c>
      <c r="G499" s="56">
        <v>10396.25</v>
      </c>
    </row>
    <row r="500" spans="1:7">
      <c r="A500" s="53" t="s">
        <v>392</v>
      </c>
      <c r="B500" s="53" t="s">
        <v>42</v>
      </c>
      <c r="C500" s="53" t="s">
        <v>166</v>
      </c>
      <c r="D500" s="53" t="s">
        <v>169</v>
      </c>
      <c r="E500" s="53" t="s">
        <v>89</v>
      </c>
      <c r="F500" s="54">
        <v>30734.439453125</v>
      </c>
      <c r="G500" s="56">
        <v>583555.4375</v>
      </c>
    </row>
    <row r="501" spans="1:7">
      <c r="A501" s="53" t="s">
        <v>392</v>
      </c>
      <c r="B501" s="53" t="s">
        <v>42</v>
      </c>
      <c r="C501" s="53" t="s">
        <v>166</v>
      </c>
      <c r="D501" s="53" t="s">
        <v>169</v>
      </c>
      <c r="E501" s="53" t="s">
        <v>45</v>
      </c>
      <c r="F501" s="54">
        <v>693.0999755859375</v>
      </c>
      <c r="G501" s="56">
        <v>7984</v>
      </c>
    </row>
    <row r="502" spans="1:7">
      <c r="A502" s="53" t="s">
        <v>392</v>
      </c>
      <c r="B502" s="53" t="s">
        <v>42</v>
      </c>
      <c r="C502" s="53" t="s">
        <v>166</v>
      </c>
      <c r="D502" s="53" t="s">
        <v>169</v>
      </c>
      <c r="E502" s="53" t="s">
        <v>81</v>
      </c>
      <c r="F502" s="54">
        <v>5968.43017578125</v>
      </c>
      <c r="G502" s="56">
        <v>66147.6328125</v>
      </c>
    </row>
    <row r="503" spans="1:7">
      <c r="A503" s="53" t="s">
        <v>392</v>
      </c>
      <c r="B503" s="53" t="s">
        <v>42</v>
      </c>
      <c r="C503" s="53" t="s">
        <v>166</v>
      </c>
      <c r="D503" s="53" t="s">
        <v>169</v>
      </c>
      <c r="E503" s="53" t="s">
        <v>292</v>
      </c>
      <c r="F503" s="54">
        <v>10358.33984375</v>
      </c>
      <c r="G503" s="56">
        <v>146299</v>
      </c>
    </row>
    <row r="504" spans="1:7">
      <c r="A504" s="53" t="s">
        <v>392</v>
      </c>
      <c r="B504" s="53" t="s">
        <v>42</v>
      </c>
      <c r="C504" s="53" t="s">
        <v>166</v>
      </c>
      <c r="D504" s="53" t="s">
        <v>169</v>
      </c>
      <c r="E504" s="53" t="s">
        <v>168</v>
      </c>
      <c r="F504" s="54">
        <v>421.29999160766602</v>
      </c>
      <c r="G504" s="56">
        <v>3994.22998046875</v>
      </c>
    </row>
    <row r="505" spans="1:7">
      <c r="A505" s="53" t="s">
        <v>392</v>
      </c>
      <c r="B505" s="53" t="s">
        <v>146</v>
      </c>
      <c r="C505" s="53" t="s">
        <v>166</v>
      </c>
      <c r="D505" s="53" t="s">
        <v>169</v>
      </c>
      <c r="E505" s="53" t="s">
        <v>168</v>
      </c>
      <c r="F505" s="54">
        <v>4</v>
      </c>
      <c r="G505" s="56">
        <v>85</v>
      </c>
    </row>
    <row r="506" spans="1:7">
      <c r="A506" s="53" t="s">
        <v>392</v>
      </c>
      <c r="B506" s="53" t="s">
        <v>42</v>
      </c>
      <c r="C506" s="53" t="s">
        <v>166</v>
      </c>
      <c r="D506" s="53" t="s">
        <v>169</v>
      </c>
      <c r="E506" s="53" t="s">
        <v>228</v>
      </c>
      <c r="F506" s="54">
        <v>768</v>
      </c>
      <c r="G506" s="56">
        <v>5849.2099609375</v>
      </c>
    </row>
    <row r="507" spans="1:7">
      <c r="A507" s="53" t="s">
        <v>392</v>
      </c>
      <c r="B507" s="53" t="s">
        <v>42</v>
      </c>
      <c r="C507" s="53" t="s">
        <v>166</v>
      </c>
      <c r="D507" s="53" t="s">
        <v>169</v>
      </c>
      <c r="E507" s="53" t="s">
        <v>171</v>
      </c>
      <c r="F507" s="54">
        <v>492.97000122070312</v>
      </c>
      <c r="G507" s="56">
        <v>14087.8896484375</v>
      </c>
    </row>
    <row r="508" spans="1:7">
      <c r="A508" s="53" t="s">
        <v>392</v>
      </c>
      <c r="B508" s="53" t="s">
        <v>42</v>
      </c>
      <c r="C508" s="53" t="s">
        <v>166</v>
      </c>
      <c r="D508" s="53" t="s">
        <v>169</v>
      </c>
      <c r="E508" s="53" t="s">
        <v>89</v>
      </c>
      <c r="F508" s="54">
        <v>74.839996337890625</v>
      </c>
      <c r="G508" s="56">
        <v>1354.469970703125</v>
      </c>
    </row>
    <row r="509" spans="1:7">
      <c r="A509" s="53" t="s">
        <v>392</v>
      </c>
      <c r="B509" s="53" t="s">
        <v>42</v>
      </c>
      <c r="C509" s="53" t="s">
        <v>166</v>
      </c>
      <c r="D509" s="53" t="s">
        <v>169</v>
      </c>
      <c r="E509" s="53" t="s">
        <v>168</v>
      </c>
      <c r="F509" s="54">
        <v>4450.5999755859375</v>
      </c>
      <c r="G509" s="56">
        <v>48311.300048828125</v>
      </c>
    </row>
    <row r="510" spans="1:7">
      <c r="A510" s="53" t="s">
        <v>392</v>
      </c>
      <c r="B510" s="53" t="s">
        <v>42</v>
      </c>
      <c r="C510" s="53" t="s">
        <v>166</v>
      </c>
      <c r="D510" s="53" t="s">
        <v>169</v>
      </c>
      <c r="E510" s="53" t="s">
        <v>171</v>
      </c>
      <c r="F510" s="54">
        <v>72.580001831054687</v>
      </c>
      <c r="G510" s="56">
        <v>1960</v>
      </c>
    </row>
    <row r="511" spans="1:7">
      <c r="A511" s="53" t="s">
        <v>392</v>
      </c>
      <c r="B511" s="53" t="s">
        <v>42</v>
      </c>
      <c r="C511" s="53" t="s">
        <v>166</v>
      </c>
      <c r="D511" s="53" t="s">
        <v>169</v>
      </c>
      <c r="E511" s="53" t="s">
        <v>45</v>
      </c>
      <c r="F511" s="54">
        <v>1624.3299598693848</v>
      </c>
      <c r="G511" s="56">
        <v>77872.97998046875</v>
      </c>
    </row>
    <row r="512" spans="1:7">
      <c r="A512" s="53" t="s">
        <v>392</v>
      </c>
      <c r="B512" s="53" t="s">
        <v>42</v>
      </c>
      <c r="C512" s="53" t="s">
        <v>166</v>
      </c>
      <c r="D512" s="53" t="s">
        <v>167</v>
      </c>
      <c r="E512" s="53" t="s">
        <v>171</v>
      </c>
      <c r="F512" s="54">
        <v>284.89999389648438</v>
      </c>
      <c r="G512" s="56">
        <v>8611.419921875</v>
      </c>
    </row>
    <row r="513" spans="1:7">
      <c r="A513" s="53" t="s">
        <v>392</v>
      </c>
      <c r="B513" s="53" t="s">
        <v>42</v>
      </c>
      <c r="C513" s="53" t="s">
        <v>166</v>
      </c>
      <c r="D513" s="53" t="s">
        <v>169</v>
      </c>
      <c r="E513" s="53" t="s">
        <v>171</v>
      </c>
      <c r="F513" s="54">
        <v>110.76999664306641</v>
      </c>
      <c r="G513" s="56">
        <v>1521.5999755859375</v>
      </c>
    </row>
    <row r="514" spans="1:7">
      <c r="A514" s="53" t="s">
        <v>392</v>
      </c>
      <c r="B514" s="53" t="s">
        <v>42</v>
      </c>
      <c r="C514" s="53" t="s">
        <v>166</v>
      </c>
      <c r="D514" s="53" t="s">
        <v>169</v>
      </c>
      <c r="E514" s="53" t="s">
        <v>173</v>
      </c>
      <c r="F514" s="54">
        <v>202.3800048828125</v>
      </c>
      <c r="G514" s="56">
        <v>5008.2998046875</v>
      </c>
    </row>
    <row r="515" spans="1:7">
      <c r="A515" s="53" t="s">
        <v>392</v>
      </c>
      <c r="B515" s="53" t="s">
        <v>42</v>
      </c>
      <c r="C515" s="53" t="s">
        <v>166</v>
      </c>
      <c r="D515" s="53" t="s">
        <v>169</v>
      </c>
      <c r="E515" s="53" t="s">
        <v>89</v>
      </c>
      <c r="F515" s="54">
        <v>83.819999694824219</v>
      </c>
      <c r="G515" s="56">
        <v>2464.14990234375</v>
      </c>
    </row>
    <row r="516" spans="1:7">
      <c r="A516" s="53" t="s">
        <v>392</v>
      </c>
      <c r="B516" s="53" t="s">
        <v>42</v>
      </c>
      <c r="C516" s="53" t="s">
        <v>166</v>
      </c>
      <c r="D516" s="53" t="s">
        <v>169</v>
      </c>
      <c r="E516" s="53" t="s">
        <v>173</v>
      </c>
      <c r="F516" s="54">
        <v>5157.85009765625</v>
      </c>
      <c r="G516" s="56">
        <v>137027</v>
      </c>
    </row>
    <row r="517" spans="1:7">
      <c r="A517" s="53" t="s">
        <v>392</v>
      </c>
      <c r="B517" s="53" t="s">
        <v>42</v>
      </c>
      <c r="C517" s="53" t="s">
        <v>166</v>
      </c>
      <c r="D517" s="53" t="s">
        <v>169</v>
      </c>
      <c r="E517" s="53" t="s">
        <v>45</v>
      </c>
      <c r="F517" s="54">
        <v>26.760000228881836</v>
      </c>
      <c r="G517" s="56">
        <v>783.5999755859375</v>
      </c>
    </row>
    <row r="518" spans="1:7">
      <c r="A518" s="53" t="s">
        <v>392</v>
      </c>
      <c r="B518" s="53" t="s">
        <v>146</v>
      </c>
      <c r="C518" s="53" t="s">
        <v>166</v>
      </c>
      <c r="D518" s="53" t="s">
        <v>169</v>
      </c>
      <c r="E518" s="53" t="s">
        <v>45</v>
      </c>
      <c r="F518" s="54">
        <v>285.30999755859375</v>
      </c>
      <c r="G518" s="56">
        <v>7371</v>
      </c>
    </row>
    <row r="519" spans="1:7">
      <c r="A519" s="53" t="s">
        <v>392</v>
      </c>
      <c r="B519" s="53" t="s">
        <v>42</v>
      </c>
      <c r="C519" s="53" t="s">
        <v>166</v>
      </c>
      <c r="D519" s="53" t="s">
        <v>169</v>
      </c>
      <c r="E519" s="53" t="s">
        <v>45</v>
      </c>
      <c r="F519" s="54">
        <v>743</v>
      </c>
      <c r="G519" s="56">
        <v>0</v>
      </c>
    </row>
    <row r="520" spans="1:7">
      <c r="A520" s="42" t="s">
        <v>392</v>
      </c>
      <c r="B520" s="43"/>
      <c r="C520" s="43"/>
      <c r="D520" s="43"/>
      <c r="E520" s="43"/>
      <c r="F520" s="43">
        <f>SUM(F474:F519)</f>
        <v>856252.75209236145</v>
      </c>
      <c r="G520" s="44">
        <f>SUM(G474:G519)</f>
        <v>3254632.9425048828</v>
      </c>
    </row>
    <row r="521" spans="1:7" ht="16.5" thickBot="1">
      <c r="A521" s="31" t="s">
        <v>0</v>
      </c>
      <c r="B521" s="31"/>
      <c r="C521" s="31"/>
      <c r="D521" s="31"/>
      <c r="E521" s="31"/>
      <c r="F521" s="31">
        <f>SUM(F520,F473,F413,F351,F296,F242,F191,F144,F95,F72,F50,F31)</f>
        <v>14855190.940611362</v>
      </c>
      <c r="G521" s="45">
        <f>SUM(G520,G473,G413,G351,G296,G242,G191,G144,G95,G72,G50,G31)</f>
        <v>102453018.11723995</v>
      </c>
    </row>
  </sheetData>
  <sortState ref="A12:H201">
    <sortCondition ref="D12:D20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85"/>
  <sheetViews>
    <sheetView topLeftCell="A573" workbookViewId="0">
      <selection activeCell="F585" sqref="F585"/>
    </sheetView>
  </sheetViews>
  <sheetFormatPr baseColWidth="10" defaultColWidth="53" defaultRowHeight="1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64" t="s">
        <v>18</v>
      </c>
      <c r="B6" s="64"/>
      <c r="C6" s="64"/>
      <c r="D6" s="64"/>
      <c r="E6" s="64"/>
      <c r="F6" s="64"/>
      <c r="G6" s="64"/>
    </row>
    <row r="7" spans="1:7" ht="23.25">
      <c r="A7" s="65" t="s">
        <v>19</v>
      </c>
      <c r="B7" s="65"/>
      <c r="C7" s="65"/>
      <c r="D7" s="65"/>
      <c r="E7" s="65"/>
      <c r="F7" s="65"/>
      <c r="G7" s="65"/>
    </row>
    <row r="8" spans="1:7" ht="22.5">
      <c r="A8" s="66" t="s">
        <v>20</v>
      </c>
      <c r="B8" s="66"/>
      <c r="C8" s="66"/>
      <c r="D8" s="66"/>
      <c r="E8" s="66"/>
      <c r="F8" s="66"/>
      <c r="G8" s="66"/>
    </row>
    <row r="9" spans="1:7" ht="20.25" thickBot="1">
      <c r="A9" s="71" t="s">
        <v>40</v>
      </c>
      <c r="B9" s="71"/>
      <c r="C9" s="71"/>
      <c r="D9" s="71"/>
      <c r="E9" s="71"/>
      <c r="F9" s="71"/>
      <c r="G9" s="71"/>
    </row>
    <row r="10" spans="1:7" ht="15.75" thickBot="1">
      <c r="A10" s="68" t="s">
        <v>33</v>
      </c>
      <c r="B10" s="69"/>
      <c r="C10" s="69"/>
      <c r="D10" s="69"/>
      <c r="E10" s="69"/>
      <c r="F10" s="69"/>
      <c r="G10" s="72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3" t="s">
        <v>41</v>
      </c>
      <c r="B12" s="53" t="s">
        <v>3</v>
      </c>
      <c r="C12" s="53" t="s">
        <v>5</v>
      </c>
      <c r="D12" s="53" t="s">
        <v>176</v>
      </c>
      <c r="E12" s="53" t="s">
        <v>45</v>
      </c>
      <c r="F12" s="54">
        <v>1006.97998046875</v>
      </c>
      <c r="G12" s="56">
        <v>2722.06005859375</v>
      </c>
    </row>
    <row r="13" spans="1:7">
      <c r="A13" s="53" t="s">
        <v>41</v>
      </c>
      <c r="B13" s="53" t="s">
        <v>42</v>
      </c>
      <c r="C13" s="53" t="s">
        <v>5</v>
      </c>
      <c r="D13" s="53" t="s">
        <v>177</v>
      </c>
      <c r="E13" s="53" t="s">
        <v>45</v>
      </c>
      <c r="F13" s="54">
        <v>5599.1900978088379</v>
      </c>
      <c r="G13" s="56">
        <v>72195.093444824219</v>
      </c>
    </row>
    <row r="14" spans="1:7">
      <c r="A14" s="53" t="s">
        <v>41</v>
      </c>
      <c r="B14" s="53" t="s">
        <v>42</v>
      </c>
      <c r="C14" s="53" t="s">
        <v>5</v>
      </c>
      <c r="D14" s="53" t="s">
        <v>176</v>
      </c>
      <c r="E14" s="53" t="s">
        <v>45</v>
      </c>
      <c r="F14" s="54">
        <v>100.69999694824219</v>
      </c>
      <c r="G14" s="56">
        <v>249.60000610351562</v>
      </c>
    </row>
    <row r="15" spans="1:7">
      <c r="A15" s="53" t="s">
        <v>41</v>
      </c>
      <c r="B15" s="53" t="s">
        <v>4</v>
      </c>
      <c r="C15" s="53" t="s">
        <v>5</v>
      </c>
      <c r="D15" s="53" t="s">
        <v>178</v>
      </c>
      <c r="E15" s="53" t="s">
        <v>95</v>
      </c>
      <c r="F15" s="54">
        <v>399.17001342773437</v>
      </c>
      <c r="G15" s="56">
        <v>1600</v>
      </c>
    </row>
    <row r="16" spans="1:7">
      <c r="A16" s="53" t="s">
        <v>41</v>
      </c>
      <c r="B16" s="53" t="s">
        <v>4</v>
      </c>
      <c r="C16" s="53" t="s">
        <v>5</v>
      </c>
      <c r="D16" s="53" t="s">
        <v>175</v>
      </c>
      <c r="E16" s="53" t="s">
        <v>95</v>
      </c>
      <c r="F16" s="54">
        <v>28344.460815429687</v>
      </c>
      <c r="G16" s="56">
        <v>122644.419921875</v>
      </c>
    </row>
    <row r="17" spans="1:7">
      <c r="A17" s="53" t="s">
        <v>41</v>
      </c>
      <c r="B17" s="53" t="s">
        <v>4</v>
      </c>
      <c r="C17" s="53" t="s">
        <v>5</v>
      </c>
      <c r="D17" s="53" t="s">
        <v>175</v>
      </c>
      <c r="E17" s="53" t="s">
        <v>45</v>
      </c>
      <c r="F17" s="54">
        <v>19063.869884490967</v>
      </c>
      <c r="G17" s="56">
        <v>78355.630187988281</v>
      </c>
    </row>
    <row r="18" spans="1:7">
      <c r="A18" s="53" t="s">
        <v>41</v>
      </c>
      <c r="B18" s="53" t="s">
        <v>4</v>
      </c>
      <c r="C18" s="53" t="s">
        <v>5</v>
      </c>
      <c r="D18" s="53" t="s">
        <v>175</v>
      </c>
      <c r="E18" s="53" t="s">
        <v>78</v>
      </c>
      <c r="F18" s="54">
        <v>563.82000732421875</v>
      </c>
      <c r="G18" s="56">
        <v>2627.6298828125</v>
      </c>
    </row>
    <row r="19" spans="1:7">
      <c r="A19" s="53" t="s">
        <v>41</v>
      </c>
      <c r="B19" s="53" t="s">
        <v>4</v>
      </c>
      <c r="C19" s="53" t="s">
        <v>5</v>
      </c>
      <c r="D19" s="53" t="s">
        <v>175</v>
      </c>
      <c r="E19" s="53" t="s">
        <v>72</v>
      </c>
      <c r="F19" s="54">
        <v>2213.2999877929687</v>
      </c>
      <c r="G19" s="56">
        <v>15831.98046875</v>
      </c>
    </row>
    <row r="20" spans="1:7">
      <c r="A20" s="53" t="s">
        <v>41</v>
      </c>
      <c r="B20" s="53" t="s">
        <v>4</v>
      </c>
      <c r="C20" s="53" t="s">
        <v>5</v>
      </c>
      <c r="D20" s="53" t="s">
        <v>150</v>
      </c>
      <c r="E20" s="53" t="s">
        <v>45</v>
      </c>
      <c r="F20" s="54">
        <v>37.650001525878906</v>
      </c>
      <c r="G20" s="56">
        <v>216.77999877929687</v>
      </c>
    </row>
    <row r="21" spans="1:7">
      <c r="A21" s="53" t="s">
        <v>41</v>
      </c>
      <c r="B21" s="53" t="s">
        <v>4</v>
      </c>
      <c r="C21" s="53" t="s">
        <v>5</v>
      </c>
      <c r="D21" s="53" t="s">
        <v>179</v>
      </c>
      <c r="E21" s="53" t="s">
        <v>45</v>
      </c>
      <c r="F21" s="54">
        <v>35.380001068115234</v>
      </c>
      <c r="G21" s="56">
        <v>788.780029296875</v>
      </c>
    </row>
    <row r="22" spans="1:7">
      <c r="A22" s="53" t="s">
        <v>41</v>
      </c>
      <c r="B22" s="53" t="s">
        <v>4</v>
      </c>
      <c r="C22" s="53" t="s">
        <v>5</v>
      </c>
      <c r="D22" s="53" t="s">
        <v>176</v>
      </c>
      <c r="E22" s="53" t="s">
        <v>45</v>
      </c>
      <c r="F22" s="54">
        <v>434.10000610351562</v>
      </c>
      <c r="G22" s="56">
        <v>2709.4700088500977</v>
      </c>
    </row>
    <row r="23" spans="1:7">
      <c r="A23" s="53" t="s">
        <v>41</v>
      </c>
      <c r="B23" s="53" t="s">
        <v>3</v>
      </c>
      <c r="C23" s="53" t="s">
        <v>5</v>
      </c>
      <c r="D23" s="53" t="s">
        <v>180</v>
      </c>
      <c r="E23" s="53" t="s">
        <v>45</v>
      </c>
      <c r="F23" s="54">
        <v>489.8800048828125</v>
      </c>
      <c r="G23" s="56">
        <v>1678.6400146484375</v>
      </c>
    </row>
    <row r="24" spans="1:7">
      <c r="A24" s="53" t="s">
        <v>41</v>
      </c>
      <c r="B24" s="53" t="s">
        <v>42</v>
      </c>
      <c r="C24" s="53" t="s">
        <v>5</v>
      </c>
      <c r="D24" s="53" t="s">
        <v>150</v>
      </c>
      <c r="E24" s="53" t="s">
        <v>45</v>
      </c>
      <c r="F24" s="54">
        <v>58.970001220703125</v>
      </c>
      <c r="G24" s="56">
        <v>394.510009765625</v>
      </c>
    </row>
    <row r="25" spans="1:7">
      <c r="A25" s="53" t="s">
        <v>41</v>
      </c>
      <c r="B25" s="53" t="s">
        <v>3</v>
      </c>
      <c r="C25" s="53" t="s">
        <v>5</v>
      </c>
      <c r="D25" s="53" t="s">
        <v>177</v>
      </c>
      <c r="E25" s="53" t="s">
        <v>45</v>
      </c>
      <c r="F25" s="54">
        <v>295.28999328613281</v>
      </c>
      <c r="G25" s="56">
        <v>1428.7100219726562</v>
      </c>
    </row>
    <row r="26" spans="1:7">
      <c r="A26" s="53" t="s">
        <v>41</v>
      </c>
      <c r="B26" s="53" t="s">
        <v>6</v>
      </c>
      <c r="C26" s="53" t="s">
        <v>5</v>
      </c>
      <c r="D26" s="53" t="s">
        <v>176</v>
      </c>
      <c r="E26" s="53" t="s">
        <v>45</v>
      </c>
      <c r="F26" s="54">
        <v>284.85000419616699</v>
      </c>
      <c r="G26" s="56">
        <v>1030.8499908447266</v>
      </c>
    </row>
    <row r="27" spans="1:7">
      <c r="A27" s="53" t="s">
        <v>41</v>
      </c>
      <c r="B27" s="53" t="s">
        <v>146</v>
      </c>
      <c r="C27" s="53" t="s">
        <v>5</v>
      </c>
      <c r="D27" s="53" t="s">
        <v>178</v>
      </c>
      <c r="E27" s="53" t="s">
        <v>95</v>
      </c>
      <c r="F27" s="54">
        <v>2221.719970703125</v>
      </c>
      <c r="G27" s="56">
        <v>14300.419921875</v>
      </c>
    </row>
    <row r="28" spans="1:7">
      <c r="A28" s="53" t="s">
        <v>41</v>
      </c>
      <c r="B28" s="53" t="s">
        <v>146</v>
      </c>
      <c r="C28" s="53" t="s">
        <v>5</v>
      </c>
      <c r="D28" s="53" t="s">
        <v>178</v>
      </c>
      <c r="E28" s="53" t="s">
        <v>45</v>
      </c>
      <c r="F28" s="54">
        <v>432.72998809814453</v>
      </c>
      <c r="G28" s="56">
        <v>3437.5</v>
      </c>
    </row>
    <row r="29" spans="1:7">
      <c r="A29" s="53" t="s">
        <v>41</v>
      </c>
      <c r="B29" s="53" t="s">
        <v>146</v>
      </c>
      <c r="C29" s="53" t="s">
        <v>5</v>
      </c>
      <c r="D29" s="53" t="s">
        <v>150</v>
      </c>
      <c r="E29" s="53" t="s">
        <v>95</v>
      </c>
      <c r="F29" s="54">
        <v>14277.9296875</v>
      </c>
      <c r="G29" s="56">
        <v>127029.880859375</v>
      </c>
    </row>
    <row r="30" spans="1:7">
      <c r="A30" s="53" t="s">
        <v>41</v>
      </c>
      <c r="B30" s="53" t="s">
        <v>146</v>
      </c>
      <c r="C30" s="53" t="s">
        <v>5</v>
      </c>
      <c r="D30" s="53" t="s">
        <v>150</v>
      </c>
      <c r="E30" s="53" t="s">
        <v>45</v>
      </c>
      <c r="F30" s="54">
        <v>7751.5199956893921</v>
      </c>
      <c r="G30" s="56">
        <v>62148.909576416016</v>
      </c>
    </row>
    <row r="31" spans="1:7">
      <c r="A31" s="53" t="s">
        <v>41</v>
      </c>
      <c r="B31" s="53" t="s">
        <v>146</v>
      </c>
      <c r="C31" s="53" t="s">
        <v>5</v>
      </c>
      <c r="D31" s="53" t="s">
        <v>150</v>
      </c>
      <c r="E31" s="53" t="s">
        <v>78</v>
      </c>
      <c r="F31" s="54">
        <v>494.8699951171875</v>
      </c>
      <c r="G31" s="56">
        <v>1126</v>
      </c>
    </row>
    <row r="32" spans="1:7">
      <c r="A32" s="53" t="s">
        <v>41</v>
      </c>
      <c r="B32" s="53" t="s">
        <v>146</v>
      </c>
      <c r="C32" s="53" t="s">
        <v>5</v>
      </c>
      <c r="D32" s="53" t="s">
        <v>150</v>
      </c>
      <c r="E32" s="53" t="s">
        <v>72</v>
      </c>
      <c r="F32" s="54">
        <v>480.3599853515625</v>
      </c>
      <c r="G32" s="56">
        <v>7748.75</v>
      </c>
    </row>
    <row r="33" spans="1:7">
      <c r="A33" s="53" t="s">
        <v>41</v>
      </c>
      <c r="B33" s="53" t="s">
        <v>146</v>
      </c>
      <c r="C33" s="53" t="s">
        <v>5</v>
      </c>
      <c r="D33" s="53" t="s">
        <v>181</v>
      </c>
      <c r="E33" s="53" t="s">
        <v>45</v>
      </c>
      <c r="F33" s="54">
        <v>171.46000671386719</v>
      </c>
      <c r="G33" s="56">
        <v>1277.6600341796875</v>
      </c>
    </row>
    <row r="34" spans="1:7">
      <c r="A34" s="53" t="s">
        <v>41</v>
      </c>
      <c r="B34" s="53" t="s">
        <v>146</v>
      </c>
      <c r="C34" s="53" t="s">
        <v>5</v>
      </c>
      <c r="D34" s="53" t="s">
        <v>182</v>
      </c>
      <c r="E34" s="53" t="s">
        <v>45</v>
      </c>
      <c r="F34" s="54">
        <v>824.6400146484375</v>
      </c>
      <c r="G34" s="56">
        <v>4221.5999755859375</v>
      </c>
    </row>
    <row r="35" spans="1:7">
      <c r="A35" s="53" t="s">
        <v>41</v>
      </c>
      <c r="B35" s="53" t="s">
        <v>146</v>
      </c>
      <c r="C35" s="53" t="s">
        <v>5</v>
      </c>
      <c r="D35" s="53" t="s">
        <v>179</v>
      </c>
      <c r="E35" s="53" t="s">
        <v>45</v>
      </c>
      <c r="F35" s="54">
        <v>824.6400146484375</v>
      </c>
      <c r="G35" s="56">
        <v>3954.159912109375</v>
      </c>
    </row>
    <row r="36" spans="1:7">
      <c r="A36" s="53" t="s">
        <v>41</v>
      </c>
      <c r="B36" s="53" t="s">
        <v>146</v>
      </c>
      <c r="C36" s="53" t="s">
        <v>5</v>
      </c>
      <c r="D36" s="53" t="s">
        <v>176</v>
      </c>
      <c r="E36" s="53" t="s">
        <v>45</v>
      </c>
      <c r="F36" s="54">
        <v>4574.0799102783203</v>
      </c>
      <c r="G36" s="56">
        <v>25986.260009765625</v>
      </c>
    </row>
    <row r="37" spans="1:7">
      <c r="A37" s="53" t="s">
        <v>41</v>
      </c>
      <c r="B37" s="53" t="s">
        <v>3</v>
      </c>
      <c r="C37" s="53" t="s">
        <v>5</v>
      </c>
      <c r="D37" s="53" t="s">
        <v>150</v>
      </c>
      <c r="E37" s="53" t="s">
        <v>45</v>
      </c>
      <c r="F37" s="54">
        <v>7719.3101615905762</v>
      </c>
      <c r="G37" s="56">
        <v>35935.900955200195</v>
      </c>
    </row>
    <row r="38" spans="1:7">
      <c r="A38" s="32" t="s">
        <v>41</v>
      </c>
      <c r="B38" s="33"/>
      <c r="C38" s="33"/>
      <c r="D38" s="33"/>
      <c r="E38" s="33"/>
      <c r="F38" s="33">
        <f>SUM(F12:F37)</f>
        <v>98700.870526313782</v>
      </c>
      <c r="G38" s="34">
        <f>SUM(G12:G37)</f>
        <v>591641.19528961182</v>
      </c>
    </row>
    <row r="39" spans="1:7">
      <c r="A39" s="53" t="s">
        <v>236</v>
      </c>
      <c r="B39" s="53" t="s">
        <v>3</v>
      </c>
      <c r="C39" s="53" t="s">
        <v>5</v>
      </c>
      <c r="D39" s="53" t="s">
        <v>176</v>
      </c>
      <c r="E39" s="53" t="s">
        <v>45</v>
      </c>
      <c r="F39" s="54">
        <v>581.51002502441406</v>
      </c>
      <c r="G39" s="56">
        <v>2891.0499877929687</v>
      </c>
    </row>
    <row r="40" spans="1:7">
      <c r="A40" s="53" t="s">
        <v>236</v>
      </c>
      <c r="B40" s="53" t="s">
        <v>42</v>
      </c>
      <c r="C40" s="53" t="s">
        <v>5</v>
      </c>
      <c r="D40" s="53" t="s">
        <v>150</v>
      </c>
      <c r="E40" s="53" t="s">
        <v>72</v>
      </c>
      <c r="F40" s="54">
        <v>604.6400146484375</v>
      </c>
      <c r="G40" s="56">
        <v>8939.2099609375</v>
      </c>
    </row>
    <row r="41" spans="1:7">
      <c r="A41" s="53" t="s">
        <v>236</v>
      </c>
      <c r="B41" s="53" t="s">
        <v>42</v>
      </c>
      <c r="C41" s="53" t="s">
        <v>5</v>
      </c>
      <c r="D41" s="53" t="s">
        <v>177</v>
      </c>
      <c r="E41" s="53" t="s">
        <v>45</v>
      </c>
      <c r="F41" s="54">
        <v>2541.5099258422852</v>
      </c>
      <c r="G41" s="56">
        <v>12513.520286560059</v>
      </c>
    </row>
    <row r="42" spans="1:7">
      <c r="A42" s="53" t="s">
        <v>236</v>
      </c>
      <c r="B42" s="53" t="s">
        <v>42</v>
      </c>
      <c r="C42" s="53" t="s">
        <v>5</v>
      </c>
      <c r="D42" s="53" t="s">
        <v>179</v>
      </c>
      <c r="E42" s="53" t="s">
        <v>45</v>
      </c>
      <c r="F42" s="54">
        <v>65.319999694824219</v>
      </c>
      <c r="G42" s="56">
        <v>492.17001342773437</v>
      </c>
    </row>
    <row r="43" spans="1:7">
      <c r="A43" s="53" t="s">
        <v>236</v>
      </c>
      <c r="B43" s="53" t="s">
        <v>42</v>
      </c>
      <c r="C43" s="53" t="s">
        <v>5</v>
      </c>
      <c r="D43" s="53" t="s">
        <v>176</v>
      </c>
      <c r="E43" s="53" t="s">
        <v>95</v>
      </c>
      <c r="F43" s="54">
        <v>2414.949951171875</v>
      </c>
      <c r="G43" s="56">
        <v>64.400001525878906</v>
      </c>
    </row>
    <row r="44" spans="1:7">
      <c r="A44" s="53" t="s">
        <v>236</v>
      </c>
      <c r="B44" s="53" t="s">
        <v>42</v>
      </c>
      <c r="C44" s="53" t="s">
        <v>5</v>
      </c>
      <c r="D44" s="53" t="s">
        <v>176</v>
      </c>
      <c r="E44" s="53" t="s">
        <v>45</v>
      </c>
      <c r="F44" s="54">
        <v>122.47000122070312</v>
      </c>
      <c r="G44" s="56">
        <v>664</v>
      </c>
    </row>
    <row r="45" spans="1:7">
      <c r="A45" s="53" t="s">
        <v>236</v>
      </c>
      <c r="B45" s="53" t="s">
        <v>4</v>
      </c>
      <c r="C45" s="53" t="s">
        <v>5</v>
      </c>
      <c r="D45" s="53" t="s">
        <v>175</v>
      </c>
      <c r="E45" s="53" t="s">
        <v>95</v>
      </c>
      <c r="F45" s="54">
        <v>2797.9200439453125</v>
      </c>
      <c r="G45" s="56">
        <v>10510.81982421875</v>
      </c>
    </row>
    <row r="46" spans="1:7">
      <c r="A46" s="53" t="s">
        <v>236</v>
      </c>
      <c r="B46" s="53" t="s">
        <v>4</v>
      </c>
      <c r="C46" s="53" t="s">
        <v>5</v>
      </c>
      <c r="D46" s="53" t="s">
        <v>175</v>
      </c>
      <c r="E46" s="53" t="s">
        <v>45</v>
      </c>
      <c r="F46" s="54">
        <v>6254.6499633789063</v>
      </c>
      <c r="G46" s="56">
        <v>19424</v>
      </c>
    </row>
    <row r="47" spans="1:7">
      <c r="A47" s="53" t="s">
        <v>236</v>
      </c>
      <c r="B47" s="53" t="s">
        <v>4</v>
      </c>
      <c r="C47" s="53" t="s">
        <v>5</v>
      </c>
      <c r="D47" s="53" t="s">
        <v>175</v>
      </c>
      <c r="E47" s="53" t="s">
        <v>72</v>
      </c>
      <c r="F47" s="54">
        <v>1108.1400146484375</v>
      </c>
      <c r="G47" s="56">
        <v>4276.39013671875</v>
      </c>
    </row>
    <row r="48" spans="1:7">
      <c r="A48" s="53" t="s">
        <v>236</v>
      </c>
      <c r="B48" s="53" t="s">
        <v>4</v>
      </c>
      <c r="C48" s="53" t="s">
        <v>5</v>
      </c>
      <c r="D48" s="53" t="s">
        <v>150</v>
      </c>
      <c r="E48" s="53" t="s">
        <v>45</v>
      </c>
      <c r="F48" s="54">
        <v>13.609999656677246</v>
      </c>
      <c r="G48" s="56">
        <v>246</v>
      </c>
    </row>
    <row r="49" spans="1:7">
      <c r="A49" s="53" t="s">
        <v>236</v>
      </c>
      <c r="B49" s="53" t="s">
        <v>4</v>
      </c>
      <c r="C49" s="53" t="s">
        <v>5</v>
      </c>
      <c r="D49" s="53" t="s">
        <v>176</v>
      </c>
      <c r="E49" s="53" t="s">
        <v>143</v>
      </c>
      <c r="F49" s="54">
        <v>573.510009765625</v>
      </c>
      <c r="G49" s="56">
        <v>2511.219970703125</v>
      </c>
    </row>
    <row r="50" spans="1:7">
      <c r="A50" s="53" t="s">
        <v>236</v>
      </c>
      <c r="B50" s="53" t="s">
        <v>42</v>
      </c>
      <c r="C50" s="53" t="s">
        <v>5</v>
      </c>
      <c r="D50" s="53" t="s">
        <v>150</v>
      </c>
      <c r="E50" s="53" t="s">
        <v>45</v>
      </c>
      <c r="F50" s="54">
        <v>1257.8200054168701</v>
      </c>
      <c r="G50" s="56">
        <v>5014.7900390625</v>
      </c>
    </row>
    <row r="51" spans="1:7">
      <c r="A51" s="53" t="s">
        <v>236</v>
      </c>
      <c r="B51" s="53" t="s">
        <v>3</v>
      </c>
      <c r="C51" s="53" t="s">
        <v>5</v>
      </c>
      <c r="D51" s="53" t="s">
        <v>177</v>
      </c>
      <c r="E51" s="53" t="s">
        <v>45</v>
      </c>
      <c r="F51" s="54">
        <v>314.79000091552734</v>
      </c>
      <c r="G51" s="56">
        <v>1573.7400512695312</v>
      </c>
    </row>
    <row r="52" spans="1:7">
      <c r="A52" s="53" t="s">
        <v>236</v>
      </c>
      <c r="B52" s="53" t="s">
        <v>146</v>
      </c>
      <c r="C52" s="53" t="s">
        <v>5</v>
      </c>
      <c r="D52" s="53" t="s">
        <v>176</v>
      </c>
      <c r="E52" s="53" t="s">
        <v>45</v>
      </c>
      <c r="F52" s="54">
        <v>19139.890228271484</v>
      </c>
      <c r="G52" s="56">
        <v>75811.410217285156</v>
      </c>
    </row>
    <row r="53" spans="1:7">
      <c r="A53" s="53" t="s">
        <v>236</v>
      </c>
      <c r="B53" s="53" t="s">
        <v>6</v>
      </c>
      <c r="C53" s="53" t="s">
        <v>5</v>
      </c>
      <c r="D53" s="53" t="s">
        <v>176</v>
      </c>
      <c r="E53" s="53" t="s">
        <v>45</v>
      </c>
      <c r="F53" s="54">
        <v>21761.300201416016</v>
      </c>
      <c r="G53" s="56">
        <v>75456.510040283203</v>
      </c>
    </row>
    <row r="54" spans="1:7">
      <c r="A54" s="53" t="s">
        <v>236</v>
      </c>
      <c r="B54" s="53" t="s">
        <v>146</v>
      </c>
      <c r="C54" s="53" t="s">
        <v>5</v>
      </c>
      <c r="D54" s="53" t="s">
        <v>178</v>
      </c>
      <c r="E54" s="53" t="s">
        <v>95</v>
      </c>
      <c r="F54" s="54">
        <v>342.47000122070312</v>
      </c>
      <c r="G54" s="56">
        <v>2285.050048828125</v>
      </c>
    </row>
    <row r="55" spans="1:7">
      <c r="A55" s="53" t="s">
        <v>236</v>
      </c>
      <c r="B55" s="53" t="s">
        <v>146</v>
      </c>
      <c r="C55" s="53" t="s">
        <v>5</v>
      </c>
      <c r="D55" s="53" t="s">
        <v>178</v>
      </c>
      <c r="E55" s="53" t="s">
        <v>45</v>
      </c>
      <c r="F55" s="54">
        <v>2516.4500427246094</v>
      </c>
      <c r="G55" s="56">
        <v>11222.920104980469</v>
      </c>
    </row>
    <row r="56" spans="1:7">
      <c r="A56" s="53" t="s">
        <v>236</v>
      </c>
      <c r="B56" s="53" t="s">
        <v>146</v>
      </c>
      <c r="C56" s="53" t="s">
        <v>5</v>
      </c>
      <c r="D56" s="53" t="s">
        <v>175</v>
      </c>
      <c r="E56" s="53" t="s">
        <v>45</v>
      </c>
      <c r="F56" s="54">
        <v>7266.5299215316772</v>
      </c>
      <c r="G56" s="56">
        <v>41910.240211486816</v>
      </c>
    </row>
    <row r="57" spans="1:7">
      <c r="A57" s="53" t="s">
        <v>236</v>
      </c>
      <c r="B57" s="53" t="s">
        <v>146</v>
      </c>
      <c r="C57" s="53" t="s">
        <v>5</v>
      </c>
      <c r="D57" s="53" t="s">
        <v>175</v>
      </c>
      <c r="E57" s="53" t="s">
        <v>72</v>
      </c>
      <c r="F57" s="54">
        <v>1193.8699951171875</v>
      </c>
      <c r="G57" s="56">
        <v>14811</v>
      </c>
    </row>
    <row r="58" spans="1:7">
      <c r="A58" s="53" t="s">
        <v>236</v>
      </c>
      <c r="B58" s="53" t="s">
        <v>146</v>
      </c>
      <c r="C58" s="53" t="s">
        <v>5</v>
      </c>
      <c r="D58" s="53" t="s">
        <v>150</v>
      </c>
      <c r="E58" s="53" t="s">
        <v>95</v>
      </c>
      <c r="F58" s="54">
        <v>17853.400054931641</v>
      </c>
      <c r="G58" s="56">
        <v>145419.80151367187</v>
      </c>
    </row>
    <row r="59" spans="1:7">
      <c r="A59" s="53" t="s">
        <v>236</v>
      </c>
      <c r="B59" s="53" t="s">
        <v>146</v>
      </c>
      <c r="C59" s="53" t="s">
        <v>5</v>
      </c>
      <c r="D59" s="53" t="s">
        <v>150</v>
      </c>
      <c r="E59" s="53" t="s">
        <v>45</v>
      </c>
      <c r="F59" s="54">
        <v>11127.179969787598</v>
      </c>
      <c r="G59" s="56">
        <v>67274.060546875</v>
      </c>
    </row>
    <row r="60" spans="1:7">
      <c r="A60" s="53" t="s">
        <v>236</v>
      </c>
      <c r="B60" s="53" t="s">
        <v>146</v>
      </c>
      <c r="C60" s="53" t="s">
        <v>5</v>
      </c>
      <c r="D60" s="53" t="s">
        <v>207</v>
      </c>
      <c r="E60" s="53" t="s">
        <v>45</v>
      </c>
      <c r="F60" s="54">
        <v>351.07998657226562</v>
      </c>
      <c r="G60" s="56">
        <v>2255.47998046875</v>
      </c>
    </row>
    <row r="61" spans="1:7">
      <c r="A61" s="53" t="s">
        <v>236</v>
      </c>
      <c r="B61" s="53" t="s">
        <v>146</v>
      </c>
      <c r="C61" s="53" t="s">
        <v>5</v>
      </c>
      <c r="D61" s="53" t="s">
        <v>182</v>
      </c>
      <c r="E61" s="53" t="s">
        <v>45</v>
      </c>
      <c r="F61" s="54">
        <v>5282.58984375</v>
      </c>
      <c r="G61" s="56">
        <v>17636.9599609375</v>
      </c>
    </row>
    <row r="62" spans="1:7">
      <c r="A62" s="53" t="s">
        <v>236</v>
      </c>
      <c r="B62" s="53" t="s">
        <v>146</v>
      </c>
      <c r="C62" s="53" t="s">
        <v>5</v>
      </c>
      <c r="D62" s="53" t="s">
        <v>179</v>
      </c>
      <c r="E62" s="53" t="s">
        <v>45</v>
      </c>
      <c r="F62" s="54">
        <v>3590.6799297332764</v>
      </c>
      <c r="G62" s="56">
        <v>26114.079986572266</v>
      </c>
    </row>
    <row r="63" spans="1:7">
      <c r="A63" s="53" t="s">
        <v>236</v>
      </c>
      <c r="B63" s="53" t="s">
        <v>146</v>
      </c>
      <c r="C63" s="53" t="s">
        <v>5</v>
      </c>
      <c r="D63" s="53" t="s">
        <v>176</v>
      </c>
      <c r="E63" s="53" t="s">
        <v>95</v>
      </c>
      <c r="F63" s="54">
        <v>239.05000305175781</v>
      </c>
      <c r="G63" s="56">
        <v>1057</v>
      </c>
    </row>
    <row r="64" spans="1:7">
      <c r="A64" s="53" t="s">
        <v>236</v>
      </c>
      <c r="B64" s="53" t="s">
        <v>3</v>
      </c>
      <c r="C64" s="53" t="s">
        <v>5</v>
      </c>
      <c r="D64" s="53" t="s">
        <v>150</v>
      </c>
      <c r="E64" s="53" t="s">
        <v>45</v>
      </c>
      <c r="F64" s="54">
        <v>8638.7401351928711</v>
      </c>
      <c r="G64" s="56">
        <v>59038.470153808594</v>
      </c>
    </row>
    <row r="65" spans="1:7">
      <c r="A65" s="32" t="s">
        <v>236</v>
      </c>
      <c r="B65" s="33"/>
      <c r="C65" s="33"/>
      <c r="D65" s="33"/>
      <c r="E65" s="33"/>
      <c r="F65" s="33">
        <f>SUM(F39:F64)</f>
        <v>117954.07026863098</v>
      </c>
      <c r="G65" s="34">
        <f>SUM(G39:G64)</f>
        <v>609414.29303741455</v>
      </c>
    </row>
    <row r="66" spans="1:7">
      <c r="A66" s="53" t="s">
        <v>275</v>
      </c>
      <c r="B66" s="53" t="s">
        <v>3</v>
      </c>
      <c r="C66" s="53" t="s">
        <v>5</v>
      </c>
      <c r="D66" s="53" t="s">
        <v>150</v>
      </c>
      <c r="E66" s="53" t="s">
        <v>95</v>
      </c>
      <c r="F66" s="54">
        <v>635.03997802734375</v>
      </c>
      <c r="G66" s="56">
        <v>4315</v>
      </c>
    </row>
    <row r="67" spans="1:7">
      <c r="A67" s="53" t="s">
        <v>275</v>
      </c>
      <c r="B67" s="53" t="s">
        <v>3</v>
      </c>
      <c r="C67" s="53" t="s">
        <v>5</v>
      </c>
      <c r="D67" s="53" t="s">
        <v>180</v>
      </c>
      <c r="E67" s="53" t="s">
        <v>45</v>
      </c>
      <c r="F67" s="54">
        <v>381.01998901367187</v>
      </c>
      <c r="G67" s="56">
        <v>1305.5999755859375</v>
      </c>
    </row>
    <row r="68" spans="1:7">
      <c r="A68" s="53" t="s">
        <v>275</v>
      </c>
      <c r="B68" s="53" t="s">
        <v>4</v>
      </c>
      <c r="C68" s="53" t="s">
        <v>5</v>
      </c>
      <c r="D68" s="53" t="s">
        <v>176</v>
      </c>
      <c r="E68" s="53" t="s">
        <v>95</v>
      </c>
      <c r="F68" s="54">
        <v>2970</v>
      </c>
      <c r="G68" s="56">
        <v>3638</v>
      </c>
    </row>
    <row r="69" spans="1:7">
      <c r="A69" s="53" t="s">
        <v>275</v>
      </c>
      <c r="B69" s="53" t="s">
        <v>4</v>
      </c>
      <c r="C69" s="53" t="s">
        <v>5</v>
      </c>
      <c r="D69" s="53" t="s">
        <v>179</v>
      </c>
      <c r="E69" s="53" t="s">
        <v>95</v>
      </c>
      <c r="F69" s="54">
        <v>540.79998779296875</v>
      </c>
      <c r="G69" s="56">
        <v>3007.2900390625</v>
      </c>
    </row>
    <row r="70" spans="1:7">
      <c r="A70" s="53" t="s">
        <v>275</v>
      </c>
      <c r="B70" s="53" t="s">
        <v>4</v>
      </c>
      <c r="C70" s="53" t="s">
        <v>5</v>
      </c>
      <c r="D70" s="53" t="s">
        <v>150</v>
      </c>
      <c r="E70" s="53" t="s">
        <v>72</v>
      </c>
      <c r="F70" s="54">
        <v>779.72998046875</v>
      </c>
      <c r="G70" s="56">
        <v>11703.4697265625</v>
      </c>
    </row>
    <row r="71" spans="1:7">
      <c r="A71" s="53" t="s">
        <v>275</v>
      </c>
      <c r="B71" s="53" t="s">
        <v>4</v>
      </c>
      <c r="C71" s="53" t="s">
        <v>5</v>
      </c>
      <c r="D71" s="53" t="s">
        <v>150</v>
      </c>
      <c r="E71" s="53" t="s">
        <v>45</v>
      </c>
      <c r="F71" s="54">
        <v>439.54000854492187</v>
      </c>
      <c r="G71" s="56">
        <v>3688.89990234375</v>
      </c>
    </row>
    <row r="72" spans="1:7">
      <c r="A72" s="53" t="s">
        <v>275</v>
      </c>
      <c r="B72" s="53" t="s">
        <v>4</v>
      </c>
      <c r="C72" s="53" t="s">
        <v>5</v>
      </c>
      <c r="D72" s="53" t="s">
        <v>150</v>
      </c>
      <c r="E72" s="53" t="s">
        <v>95</v>
      </c>
      <c r="F72" s="54">
        <v>1788.9600219726562</v>
      </c>
      <c r="G72" s="56">
        <v>12442</v>
      </c>
    </row>
    <row r="73" spans="1:7">
      <c r="A73" s="53" t="s">
        <v>275</v>
      </c>
      <c r="B73" s="53" t="s">
        <v>3</v>
      </c>
      <c r="C73" s="53" t="s">
        <v>5</v>
      </c>
      <c r="D73" s="53" t="s">
        <v>150</v>
      </c>
      <c r="E73" s="53" t="s">
        <v>45</v>
      </c>
      <c r="F73" s="54">
        <v>1667.6500186920166</v>
      </c>
      <c r="G73" s="56">
        <v>43855.020034790039</v>
      </c>
    </row>
    <row r="74" spans="1:7">
      <c r="A74" s="53" t="s">
        <v>275</v>
      </c>
      <c r="B74" s="53" t="s">
        <v>4</v>
      </c>
      <c r="C74" s="53" t="s">
        <v>5</v>
      </c>
      <c r="D74" s="53" t="s">
        <v>175</v>
      </c>
      <c r="E74" s="53" t="s">
        <v>45</v>
      </c>
      <c r="F74" s="54">
        <v>11817.110214233398</v>
      </c>
      <c r="G74" s="56">
        <v>64431.96044921875</v>
      </c>
    </row>
    <row r="75" spans="1:7">
      <c r="A75" s="53" t="s">
        <v>275</v>
      </c>
      <c r="B75" s="53" t="s">
        <v>3</v>
      </c>
      <c r="C75" s="53" t="s">
        <v>5</v>
      </c>
      <c r="D75" s="53" t="s">
        <v>176</v>
      </c>
      <c r="E75" s="53" t="s">
        <v>45</v>
      </c>
      <c r="F75" s="54">
        <v>271.24999237060547</v>
      </c>
      <c r="G75" s="56">
        <v>2320.5</v>
      </c>
    </row>
    <row r="76" spans="1:7">
      <c r="A76" s="53" t="s">
        <v>275</v>
      </c>
      <c r="B76" s="53" t="s">
        <v>4</v>
      </c>
      <c r="C76" s="53" t="s">
        <v>5</v>
      </c>
      <c r="D76" s="53" t="s">
        <v>175</v>
      </c>
      <c r="E76" s="53" t="s">
        <v>95</v>
      </c>
      <c r="F76" s="54">
        <v>17277.140411376953</v>
      </c>
      <c r="G76" s="56">
        <v>92380.778991699219</v>
      </c>
    </row>
    <row r="77" spans="1:7">
      <c r="A77" s="53" t="s">
        <v>275</v>
      </c>
      <c r="B77" s="53" t="s">
        <v>42</v>
      </c>
      <c r="C77" s="53" t="s">
        <v>5</v>
      </c>
      <c r="D77" s="53" t="s">
        <v>176</v>
      </c>
      <c r="E77" s="53" t="s">
        <v>78</v>
      </c>
      <c r="F77" s="54">
        <v>119.75</v>
      </c>
      <c r="G77" s="56">
        <v>11777.7001953125</v>
      </c>
    </row>
    <row r="78" spans="1:7">
      <c r="A78" s="53" t="s">
        <v>275</v>
      </c>
      <c r="B78" s="53" t="s">
        <v>42</v>
      </c>
      <c r="C78" s="53" t="s">
        <v>5</v>
      </c>
      <c r="D78" s="53" t="s">
        <v>176</v>
      </c>
      <c r="E78" s="53" t="s">
        <v>45</v>
      </c>
      <c r="F78" s="54">
        <v>618.25</v>
      </c>
      <c r="G78" s="56">
        <v>3964.2000122070312</v>
      </c>
    </row>
    <row r="79" spans="1:7">
      <c r="A79" s="53" t="s">
        <v>275</v>
      </c>
      <c r="B79" s="53" t="s">
        <v>42</v>
      </c>
      <c r="C79" s="53" t="s">
        <v>5</v>
      </c>
      <c r="D79" s="53" t="s">
        <v>179</v>
      </c>
      <c r="E79" s="53" t="s">
        <v>45</v>
      </c>
      <c r="F79" s="54">
        <v>43.549999237060547</v>
      </c>
      <c r="G79" s="56">
        <v>240</v>
      </c>
    </row>
    <row r="80" spans="1:7">
      <c r="A80" s="53" t="s">
        <v>275</v>
      </c>
      <c r="B80" s="53" t="s">
        <v>42</v>
      </c>
      <c r="C80" s="53" t="s">
        <v>5</v>
      </c>
      <c r="D80" s="53" t="s">
        <v>177</v>
      </c>
      <c r="E80" s="53" t="s">
        <v>45</v>
      </c>
      <c r="F80" s="54">
        <v>7521.0701694488525</v>
      </c>
      <c r="G80" s="56">
        <v>70031.461242675781</v>
      </c>
    </row>
    <row r="81" spans="1:7">
      <c r="A81" s="53" t="s">
        <v>275</v>
      </c>
      <c r="B81" s="53" t="s">
        <v>42</v>
      </c>
      <c r="C81" s="53" t="s">
        <v>5</v>
      </c>
      <c r="D81" s="53" t="s">
        <v>150</v>
      </c>
      <c r="E81" s="53" t="s">
        <v>45</v>
      </c>
      <c r="F81" s="54">
        <v>2012.6099853515625</v>
      </c>
      <c r="G81" s="56">
        <v>19817.630859375</v>
      </c>
    </row>
    <row r="82" spans="1:7">
      <c r="A82" s="53" t="s">
        <v>275</v>
      </c>
      <c r="B82" s="53" t="s">
        <v>4</v>
      </c>
      <c r="C82" s="53" t="s">
        <v>5</v>
      </c>
      <c r="D82" s="53" t="s">
        <v>175</v>
      </c>
      <c r="E82" s="53" t="s">
        <v>72</v>
      </c>
      <c r="F82" s="54">
        <v>3001</v>
      </c>
      <c r="G82" s="56">
        <v>9968.01953125</v>
      </c>
    </row>
    <row r="83" spans="1:7">
      <c r="A83" s="53" t="s">
        <v>275</v>
      </c>
      <c r="B83" s="53" t="s">
        <v>146</v>
      </c>
      <c r="C83" s="53" t="s">
        <v>5</v>
      </c>
      <c r="D83" s="53" t="s">
        <v>150</v>
      </c>
      <c r="E83" s="53" t="s">
        <v>78</v>
      </c>
      <c r="F83" s="54">
        <v>219.53999328613281</v>
      </c>
      <c r="G83" s="56">
        <v>1070</v>
      </c>
    </row>
    <row r="84" spans="1:7">
      <c r="A84" s="53" t="s">
        <v>275</v>
      </c>
      <c r="B84" s="53" t="s">
        <v>146</v>
      </c>
      <c r="C84" s="53" t="s">
        <v>5</v>
      </c>
      <c r="D84" s="53" t="s">
        <v>176</v>
      </c>
      <c r="E84" s="53" t="s">
        <v>45</v>
      </c>
      <c r="F84" s="54">
        <v>8877.3500747680664</v>
      </c>
      <c r="G84" s="56">
        <v>60827.729652404785</v>
      </c>
    </row>
    <row r="85" spans="1:7">
      <c r="A85" s="53" t="s">
        <v>275</v>
      </c>
      <c r="B85" s="53" t="s">
        <v>146</v>
      </c>
      <c r="C85" s="53" t="s">
        <v>5</v>
      </c>
      <c r="D85" s="53" t="s">
        <v>176</v>
      </c>
      <c r="E85" s="53" t="s">
        <v>95</v>
      </c>
      <c r="F85" s="54">
        <v>512.469970703125</v>
      </c>
      <c r="G85" s="56">
        <v>1243.5999755859375</v>
      </c>
    </row>
    <row r="86" spans="1:7">
      <c r="A86" s="53" t="s">
        <v>275</v>
      </c>
      <c r="B86" s="53" t="s">
        <v>146</v>
      </c>
      <c r="C86" s="53" t="s">
        <v>5</v>
      </c>
      <c r="D86" s="53" t="s">
        <v>179</v>
      </c>
      <c r="E86" s="53" t="s">
        <v>72</v>
      </c>
      <c r="F86" s="54">
        <v>436.80999755859375</v>
      </c>
      <c r="G86" s="56">
        <v>902.95001220703125</v>
      </c>
    </row>
    <row r="87" spans="1:7">
      <c r="A87" s="53" t="s">
        <v>275</v>
      </c>
      <c r="B87" s="53" t="s">
        <v>146</v>
      </c>
      <c r="C87" s="53" t="s">
        <v>5</v>
      </c>
      <c r="D87" s="53" t="s">
        <v>179</v>
      </c>
      <c r="E87" s="53" t="s">
        <v>45</v>
      </c>
      <c r="F87" s="54">
        <v>13091.979619979858</v>
      </c>
      <c r="G87" s="56">
        <v>94296.059692382813</v>
      </c>
    </row>
    <row r="88" spans="1:7">
      <c r="A88" s="53" t="s">
        <v>275</v>
      </c>
      <c r="B88" s="53" t="s">
        <v>146</v>
      </c>
      <c r="C88" s="53" t="s">
        <v>5</v>
      </c>
      <c r="D88" s="53" t="s">
        <v>179</v>
      </c>
      <c r="E88" s="53" t="s">
        <v>95</v>
      </c>
      <c r="F88" s="54">
        <v>385.69000244140625</v>
      </c>
      <c r="G88" s="56">
        <v>2372.2099609375</v>
      </c>
    </row>
    <row r="89" spans="1:7">
      <c r="A89" s="53" t="s">
        <v>275</v>
      </c>
      <c r="B89" s="53" t="s">
        <v>146</v>
      </c>
      <c r="C89" s="53" t="s">
        <v>5</v>
      </c>
      <c r="D89" s="53" t="s">
        <v>182</v>
      </c>
      <c r="E89" s="53" t="s">
        <v>45</v>
      </c>
      <c r="F89" s="54">
        <v>2320.1499795913696</v>
      </c>
      <c r="G89" s="56">
        <v>13258.760009765625</v>
      </c>
    </row>
    <row r="90" spans="1:7">
      <c r="A90" s="53" t="s">
        <v>275</v>
      </c>
      <c r="B90" s="53" t="s">
        <v>3</v>
      </c>
      <c r="C90" s="53" t="s">
        <v>5</v>
      </c>
      <c r="D90" s="53" t="s">
        <v>150</v>
      </c>
      <c r="E90" s="53" t="s">
        <v>78</v>
      </c>
      <c r="F90" s="54">
        <v>95.800003051757813</v>
      </c>
      <c r="G90" s="56">
        <v>56</v>
      </c>
    </row>
    <row r="91" spans="1:7">
      <c r="A91" s="53" t="s">
        <v>275</v>
      </c>
      <c r="B91" s="53" t="s">
        <v>146</v>
      </c>
      <c r="C91" s="53" t="s">
        <v>5</v>
      </c>
      <c r="D91" s="53" t="s">
        <v>150</v>
      </c>
      <c r="E91" s="53" t="s">
        <v>72</v>
      </c>
      <c r="F91" s="54">
        <v>4660.2599487304687</v>
      </c>
      <c r="G91" s="56">
        <v>16666.509521484375</v>
      </c>
    </row>
    <row r="92" spans="1:7">
      <c r="A92" s="53" t="s">
        <v>275</v>
      </c>
      <c r="B92" s="53" t="s">
        <v>42</v>
      </c>
      <c r="C92" s="53" t="s">
        <v>5</v>
      </c>
      <c r="D92" s="53" t="s">
        <v>150</v>
      </c>
      <c r="E92" s="53" t="s">
        <v>95</v>
      </c>
      <c r="F92" s="54">
        <v>2996.47998046875</v>
      </c>
      <c r="G92" s="56">
        <v>25212.609375</v>
      </c>
    </row>
    <row r="93" spans="1:7">
      <c r="A93" s="53" t="s">
        <v>275</v>
      </c>
      <c r="B93" s="53" t="s">
        <v>146</v>
      </c>
      <c r="C93" s="53" t="s">
        <v>5</v>
      </c>
      <c r="D93" s="53" t="s">
        <v>150</v>
      </c>
      <c r="E93" s="53" t="s">
        <v>45</v>
      </c>
      <c r="F93" s="54">
        <v>18332.520052433014</v>
      </c>
      <c r="G93" s="56">
        <v>167918.92448425293</v>
      </c>
    </row>
    <row r="94" spans="1:7">
      <c r="A94" s="53" t="s">
        <v>275</v>
      </c>
      <c r="B94" s="53" t="s">
        <v>146</v>
      </c>
      <c r="C94" s="53" t="s">
        <v>5</v>
      </c>
      <c r="D94" s="53" t="s">
        <v>150</v>
      </c>
      <c r="E94" s="53" t="s">
        <v>95</v>
      </c>
      <c r="F94" s="54">
        <v>12726.420349121094</v>
      </c>
      <c r="G94" s="56">
        <v>44241.871398925781</v>
      </c>
    </row>
    <row r="95" spans="1:7">
      <c r="A95" s="53" t="s">
        <v>275</v>
      </c>
      <c r="B95" s="53" t="s">
        <v>146</v>
      </c>
      <c r="C95" s="53" t="s">
        <v>5</v>
      </c>
      <c r="D95" s="53" t="s">
        <v>175</v>
      </c>
      <c r="E95" s="53" t="s">
        <v>72</v>
      </c>
      <c r="F95" s="54">
        <v>12101.9599609375</v>
      </c>
      <c r="G95" s="56">
        <v>36359.8203125</v>
      </c>
    </row>
    <row r="96" spans="1:7">
      <c r="A96" s="53" t="s">
        <v>275</v>
      </c>
      <c r="B96" s="53" t="s">
        <v>146</v>
      </c>
      <c r="C96" s="53" t="s">
        <v>5</v>
      </c>
      <c r="D96" s="53" t="s">
        <v>175</v>
      </c>
      <c r="E96" s="53" t="s">
        <v>45</v>
      </c>
      <c r="F96" s="54">
        <v>39637.329956054688</v>
      </c>
      <c r="G96" s="56">
        <v>106574.4296875</v>
      </c>
    </row>
    <row r="97" spans="1:7">
      <c r="A97" s="53" t="s">
        <v>275</v>
      </c>
      <c r="B97" s="53" t="s">
        <v>146</v>
      </c>
      <c r="C97" s="53" t="s">
        <v>5</v>
      </c>
      <c r="D97" s="53" t="s">
        <v>178</v>
      </c>
      <c r="E97" s="53" t="s">
        <v>45</v>
      </c>
      <c r="F97" s="54">
        <v>122.02000045776367</v>
      </c>
      <c r="G97" s="56">
        <v>1827.4300537109375</v>
      </c>
    </row>
    <row r="98" spans="1:7">
      <c r="A98" s="53" t="s">
        <v>275</v>
      </c>
      <c r="B98" s="53" t="s">
        <v>6</v>
      </c>
      <c r="C98" s="53" t="s">
        <v>5</v>
      </c>
      <c r="D98" s="53" t="s">
        <v>176</v>
      </c>
      <c r="E98" s="53" t="s">
        <v>45</v>
      </c>
      <c r="F98" s="54">
        <v>23401.060745239258</v>
      </c>
      <c r="G98" s="56">
        <v>67345.6591796875</v>
      </c>
    </row>
    <row r="99" spans="1:7">
      <c r="A99" s="53" t="s">
        <v>275</v>
      </c>
      <c r="B99" s="53" t="s">
        <v>3</v>
      </c>
      <c r="C99" s="53" t="s">
        <v>5</v>
      </c>
      <c r="D99" s="53" t="s">
        <v>177</v>
      </c>
      <c r="E99" s="53" t="s">
        <v>45</v>
      </c>
      <c r="F99" s="54">
        <v>444.53001403808594</v>
      </c>
      <c r="G99" s="56">
        <v>2257.9099731445312</v>
      </c>
    </row>
    <row r="100" spans="1:7">
      <c r="A100" s="53" t="s">
        <v>275</v>
      </c>
      <c r="B100" s="53" t="s">
        <v>146</v>
      </c>
      <c r="C100" s="53" t="s">
        <v>5</v>
      </c>
      <c r="D100" s="53" t="s">
        <v>207</v>
      </c>
      <c r="E100" s="53" t="s">
        <v>45</v>
      </c>
      <c r="F100" s="54">
        <v>409.1400146484375</v>
      </c>
      <c r="G100" s="56">
        <v>2645.39990234375</v>
      </c>
    </row>
    <row r="101" spans="1:7">
      <c r="A101" s="32" t="s">
        <v>275</v>
      </c>
      <c r="B101" s="33"/>
      <c r="C101" s="33"/>
      <c r="D101" s="33"/>
      <c r="E101" s="33"/>
      <c r="F101" s="33">
        <f>SUM(F66:F100)</f>
        <v>192655.98142004013</v>
      </c>
      <c r="G101" s="34">
        <f>SUM(G66:G100)</f>
        <v>1003965.4041519165</v>
      </c>
    </row>
    <row r="102" spans="1:7">
      <c r="A102" s="53" t="s">
        <v>307</v>
      </c>
      <c r="B102" s="53" t="s">
        <v>146</v>
      </c>
      <c r="C102" s="53" t="s">
        <v>5</v>
      </c>
      <c r="D102" s="53" t="s">
        <v>178</v>
      </c>
      <c r="E102" s="53" t="s">
        <v>45</v>
      </c>
      <c r="F102" s="54">
        <v>501.22000122070312</v>
      </c>
      <c r="G102" s="56">
        <v>927.6500244140625</v>
      </c>
    </row>
    <row r="103" spans="1:7">
      <c r="A103" s="53" t="s">
        <v>307</v>
      </c>
      <c r="B103" s="53" t="s">
        <v>42</v>
      </c>
      <c r="C103" s="53" t="s">
        <v>5</v>
      </c>
      <c r="D103" s="53" t="s">
        <v>176</v>
      </c>
      <c r="E103" s="53" t="s">
        <v>45</v>
      </c>
      <c r="F103" s="54">
        <v>517.54998779296875</v>
      </c>
      <c r="G103" s="56">
        <v>4667</v>
      </c>
    </row>
    <row r="104" spans="1:7">
      <c r="A104" s="53" t="s">
        <v>307</v>
      </c>
      <c r="B104" s="53" t="s">
        <v>4</v>
      </c>
      <c r="C104" s="53" t="s">
        <v>5</v>
      </c>
      <c r="D104" s="53" t="s">
        <v>175</v>
      </c>
      <c r="E104" s="53" t="s">
        <v>95</v>
      </c>
      <c r="F104" s="54">
        <v>9657.669921875</v>
      </c>
      <c r="G104" s="56">
        <v>62454.798828125</v>
      </c>
    </row>
    <row r="105" spans="1:7">
      <c r="A105" s="53" t="s">
        <v>307</v>
      </c>
      <c r="B105" s="53" t="s">
        <v>4</v>
      </c>
      <c r="C105" s="53" t="s">
        <v>5</v>
      </c>
      <c r="D105" s="53" t="s">
        <v>175</v>
      </c>
      <c r="E105" s="53" t="s">
        <v>45</v>
      </c>
      <c r="F105" s="54">
        <v>12063.959930419922</v>
      </c>
      <c r="G105" s="56">
        <v>43304.360107421875</v>
      </c>
    </row>
    <row r="106" spans="1:7">
      <c r="A106" s="53" t="s">
        <v>307</v>
      </c>
      <c r="B106" s="53" t="s">
        <v>3</v>
      </c>
      <c r="C106" s="53" t="s">
        <v>5</v>
      </c>
      <c r="D106" s="53" t="s">
        <v>150</v>
      </c>
      <c r="E106" s="53" t="s">
        <v>45</v>
      </c>
      <c r="F106" s="54">
        <v>9540.5001831054687</v>
      </c>
      <c r="G106" s="56">
        <v>52493</v>
      </c>
    </row>
    <row r="107" spans="1:7">
      <c r="A107" s="53" t="s">
        <v>307</v>
      </c>
      <c r="B107" s="53" t="s">
        <v>3</v>
      </c>
      <c r="C107" s="53" t="s">
        <v>5</v>
      </c>
      <c r="D107" s="53" t="s">
        <v>177</v>
      </c>
      <c r="E107" s="53" t="s">
        <v>45</v>
      </c>
      <c r="F107" s="54">
        <v>53.069999694824219</v>
      </c>
      <c r="G107" s="56">
        <v>297.8900146484375</v>
      </c>
    </row>
    <row r="108" spans="1:7">
      <c r="A108" s="53" t="s">
        <v>307</v>
      </c>
      <c r="B108" s="53" t="s">
        <v>3</v>
      </c>
      <c r="C108" s="53" t="s">
        <v>5</v>
      </c>
      <c r="D108" s="53" t="s">
        <v>176</v>
      </c>
      <c r="E108" s="53" t="s">
        <v>45</v>
      </c>
      <c r="F108" s="54">
        <v>439.03000640869141</v>
      </c>
      <c r="G108" s="56">
        <v>3056.60009765625</v>
      </c>
    </row>
    <row r="109" spans="1:7">
      <c r="A109" s="53" t="s">
        <v>307</v>
      </c>
      <c r="B109" s="53" t="s">
        <v>6</v>
      </c>
      <c r="C109" s="53" t="s">
        <v>5</v>
      </c>
      <c r="D109" s="53" t="s">
        <v>176</v>
      </c>
      <c r="E109" s="53" t="s">
        <v>45</v>
      </c>
      <c r="F109" s="54">
        <v>4594.4801120758057</v>
      </c>
      <c r="G109" s="56">
        <v>18722.5</v>
      </c>
    </row>
    <row r="110" spans="1:7">
      <c r="A110" s="53" t="s">
        <v>307</v>
      </c>
      <c r="B110" s="53" t="s">
        <v>42</v>
      </c>
      <c r="C110" s="53" t="s">
        <v>5</v>
      </c>
      <c r="D110" s="53" t="s">
        <v>177</v>
      </c>
      <c r="E110" s="53" t="s">
        <v>45</v>
      </c>
      <c r="F110" s="54">
        <v>400.16000175476074</v>
      </c>
      <c r="G110" s="56">
        <v>2699.6499938964844</v>
      </c>
    </row>
    <row r="111" spans="1:7">
      <c r="A111" s="53" t="s">
        <v>307</v>
      </c>
      <c r="B111" s="53" t="s">
        <v>146</v>
      </c>
      <c r="C111" s="53" t="s">
        <v>5</v>
      </c>
      <c r="D111" s="53" t="s">
        <v>178</v>
      </c>
      <c r="E111" s="53" t="s">
        <v>95</v>
      </c>
      <c r="F111" s="54">
        <v>1425.6500244140625</v>
      </c>
      <c r="G111" s="56">
        <v>7127</v>
      </c>
    </row>
    <row r="112" spans="1:7">
      <c r="A112" s="53" t="s">
        <v>307</v>
      </c>
      <c r="B112" s="53" t="s">
        <v>146</v>
      </c>
      <c r="C112" s="53" t="s">
        <v>5</v>
      </c>
      <c r="D112" s="53" t="s">
        <v>175</v>
      </c>
      <c r="E112" s="53" t="s">
        <v>95</v>
      </c>
      <c r="F112" s="54">
        <v>10551.56982421875</v>
      </c>
      <c r="G112" s="56">
        <v>10066.43994140625</v>
      </c>
    </row>
    <row r="113" spans="1:7">
      <c r="A113" s="53" t="s">
        <v>307</v>
      </c>
      <c r="B113" s="53" t="s">
        <v>146</v>
      </c>
      <c r="C113" s="53" t="s">
        <v>5</v>
      </c>
      <c r="D113" s="53" t="s">
        <v>175</v>
      </c>
      <c r="E113" s="53" t="s">
        <v>45</v>
      </c>
      <c r="F113" s="54">
        <v>20056.699630737305</v>
      </c>
      <c r="G113" s="56">
        <v>98169.119140625</v>
      </c>
    </row>
    <row r="114" spans="1:7">
      <c r="A114" s="53" t="s">
        <v>307</v>
      </c>
      <c r="B114" s="53" t="s">
        <v>146</v>
      </c>
      <c r="C114" s="53" t="s">
        <v>5</v>
      </c>
      <c r="D114" s="53" t="s">
        <v>150</v>
      </c>
      <c r="E114" s="53" t="s">
        <v>95</v>
      </c>
      <c r="F114" s="54">
        <v>9510.0001220703125</v>
      </c>
      <c r="G114" s="56">
        <v>137310.51306152344</v>
      </c>
    </row>
    <row r="115" spans="1:7">
      <c r="A115" s="53" t="s">
        <v>307</v>
      </c>
      <c r="B115" s="53" t="s">
        <v>146</v>
      </c>
      <c r="C115" s="53" t="s">
        <v>5</v>
      </c>
      <c r="D115" s="53" t="s">
        <v>150</v>
      </c>
      <c r="E115" s="53" t="s">
        <v>45</v>
      </c>
      <c r="F115" s="54">
        <v>2743.8300094604492</v>
      </c>
      <c r="G115" s="56">
        <v>17776.649963378906</v>
      </c>
    </row>
    <row r="116" spans="1:7">
      <c r="A116" s="53" t="s">
        <v>307</v>
      </c>
      <c r="B116" s="53" t="s">
        <v>146</v>
      </c>
      <c r="C116" s="53" t="s">
        <v>5</v>
      </c>
      <c r="D116" s="53" t="s">
        <v>179</v>
      </c>
      <c r="E116" s="53" t="s">
        <v>95</v>
      </c>
      <c r="F116" s="54">
        <v>615.530029296875</v>
      </c>
      <c r="G116" s="56">
        <v>2422.39990234375</v>
      </c>
    </row>
    <row r="117" spans="1:7">
      <c r="A117" s="53" t="s">
        <v>307</v>
      </c>
      <c r="B117" s="53" t="s">
        <v>146</v>
      </c>
      <c r="C117" s="53" t="s">
        <v>5</v>
      </c>
      <c r="D117" s="53" t="s">
        <v>179</v>
      </c>
      <c r="E117" s="53" t="s">
        <v>45</v>
      </c>
      <c r="F117" s="54">
        <v>891.76997756958008</v>
      </c>
      <c r="G117" s="56">
        <v>7677.4102172851562</v>
      </c>
    </row>
    <row r="118" spans="1:7">
      <c r="A118" s="53" t="s">
        <v>307</v>
      </c>
      <c r="B118" s="53" t="s">
        <v>146</v>
      </c>
      <c r="C118" s="53" t="s">
        <v>5</v>
      </c>
      <c r="D118" s="53" t="s">
        <v>176</v>
      </c>
      <c r="E118" s="53" t="s">
        <v>45</v>
      </c>
      <c r="F118" s="54">
        <v>22349.620811462402</v>
      </c>
      <c r="G118" s="56">
        <v>61983.540008544922</v>
      </c>
    </row>
    <row r="119" spans="1:7">
      <c r="A119" s="53" t="s">
        <v>307</v>
      </c>
      <c r="B119" s="53" t="s">
        <v>6</v>
      </c>
      <c r="C119" s="53" t="s">
        <v>5</v>
      </c>
      <c r="D119" s="53" t="s">
        <v>176</v>
      </c>
      <c r="E119" s="53" t="s">
        <v>193</v>
      </c>
      <c r="F119" s="54">
        <v>346.54998779296875</v>
      </c>
      <c r="G119" s="56">
        <v>1468.6529541015625</v>
      </c>
    </row>
    <row r="120" spans="1:7">
      <c r="A120" s="32" t="s">
        <v>307</v>
      </c>
      <c r="B120" s="33"/>
      <c r="C120" s="33"/>
      <c r="D120" s="33"/>
      <c r="E120" s="33"/>
      <c r="F120" s="33">
        <f>SUM(F102:F119)</f>
        <v>106258.86056137085</v>
      </c>
      <c r="G120" s="34">
        <f>SUM(G102:G119)</f>
        <v>532625.17425537109</v>
      </c>
    </row>
    <row r="121" spans="1:7">
      <c r="A121" s="53" t="s">
        <v>324</v>
      </c>
      <c r="B121" s="53" t="s">
        <v>146</v>
      </c>
      <c r="C121" s="53" t="s">
        <v>5</v>
      </c>
      <c r="D121" s="53" t="s">
        <v>150</v>
      </c>
      <c r="E121" s="53" t="s">
        <v>45</v>
      </c>
      <c r="F121" s="54">
        <v>733.010009765625</v>
      </c>
      <c r="G121" s="56">
        <v>4066.0800170898437</v>
      </c>
    </row>
    <row r="122" spans="1:7">
      <c r="A122" s="53" t="s">
        <v>324</v>
      </c>
      <c r="B122" s="53" t="s">
        <v>6</v>
      </c>
      <c r="C122" s="53" t="s">
        <v>5</v>
      </c>
      <c r="D122" s="53" t="s">
        <v>176</v>
      </c>
      <c r="E122" s="53" t="s">
        <v>45</v>
      </c>
      <c r="F122" s="54">
        <v>1129.4599609375</v>
      </c>
      <c r="G122" s="56">
        <v>7719</v>
      </c>
    </row>
    <row r="123" spans="1:7">
      <c r="A123" s="53" t="s">
        <v>324</v>
      </c>
      <c r="B123" s="53" t="s">
        <v>349</v>
      </c>
      <c r="C123" s="53" t="s">
        <v>5</v>
      </c>
      <c r="D123" s="53" t="s">
        <v>150</v>
      </c>
      <c r="E123" s="53" t="s">
        <v>95</v>
      </c>
      <c r="F123" s="54">
        <v>5.9899997711181641</v>
      </c>
      <c r="G123" s="56">
        <v>362.29998779296875</v>
      </c>
    </row>
    <row r="124" spans="1:7">
      <c r="A124" s="53" t="s">
        <v>324</v>
      </c>
      <c r="B124" s="53" t="s">
        <v>4</v>
      </c>
      <c r="C124" s="53" t="s">
        <v>5</v>
      </c>
      <c r="D124" s="53" t="s">
        <v>175</v>
      </c>
      <c r="E124" s="53" t="s">
        <v>78</v>
      </c>
      <c r="F124" s="54">
        <v>998.90997314453125</v>
      </c>
      <c r="G124" s="56">
        <v>4833.39990234375</v>
      </c>
    </row>
    <row r="125" spans="1:7">
      <c r="A125" s="53" t="s">
        <v>324</v>
      </c>
      <c r="B125" s="53" t="s">
        <v>146</v>
      </c>
      <c r="C125" s="53" t="s">
        <v>5</v>
      </c>
      <c r="D125" s="53" t="s">
        <v>150</v>
      </c>
      <c r="E125" s="53" t="s">
        <v>95</v>
      </c>
      <c r="F125" s="54">
        <v>11182.4599609375</v>
      </c>
      <c r="G125" s="56">
        <v>31303.69921875</v>
      </c>
    </row>
    <row r="126" spans="1:7">
      <c r="A126" s="53" t="s">
        <v>324</v>
      </c>
      <c r="B126" s="53" t="s">
        <v>4</v>
      </c>
      <c r="C126" s="53" t="s">
        <v>5</v>
      </c>
      <c r="D126" s="53" t="s">
        <v>175</v>
      </c>
      <c r="E126" s="53" t="s">
        <v>95</v>
      </c>
      <c r="F126" s="54">
        <v>1201.199951171875</v>
      </c>
      <c r="G126" s="56">
        <v>3780.60009765625</v>
      </c>
    </row>
    <row r="127" spans="1:7">
      <c r="A127" s="53" t="s">
        <v>324</v>
      </c>
      <c r="B127" s="53" t="s">
        <v>4</v>
      </c>
      <c r="C127" s="53" t="s">
        <v>5</v>
      </c>
      <c r="D127" s="53" t="s">
        <v>179</v>
      </c>
      <c r="E127" s="53" t="s">
        <v>95</v>
      </c>
      <c r="F127" s="54">
        <v>332.79998779296875</v>
      </c>
      <c r="G127" s="56">
        <v>2054.10009765625</v>
      </c>
    </row>
    <row r="128" spans="1:7">
      <c r="A128" s="53" t="s">
        <v>324</v>
      </c>
      <c r="B128" s="53" t="s">
        <v>3</v>
      </c>
      <c r="C128" s="53" t="s">
        <v>5</v>
      </c>
      <c r="D128" s="53" t="s">
        <v>176</v>
      </c>
      <c r="E128" s="53" t="s">
        <v>95</v>
      </c>
      <c r="F128" s="54">
        <v>1619.97998046875</v>
      </c>
      <c r="G128" s="56">
        <v>1986</v>
      </c>
    </row>
    <row r="129" spans="1:7">
      <c r="A129" s="53" t="s">
        <v>324</v>
      </c>
      <c r="B129" s="53" t="s">
        <v>146</v>
      </c>
      <c r="C129" s="53" t="s">
        <v>5</v>
      </c>
      <c r="D129" s="53" t="s">
        <v>175</v>
      </c>
      <c r="E129" s="53" t="s">
        <v>45</v>
      </c>
      <c r="F129" s="54">
        <v>37196.30078125</v>
      </c>
      <c r="G129" s="56">
        <v>19713.880859375</v>
      </c>
    </row>
    <row r="130" spans="1:7">
      <c r="A130" s="53" t="s">
        <v>324</v>
      </c>
      <c r="B130" s="53" t="s">
        <v>146</v>
      </c>
      <c r="C130" s="53" t="s">
        <v>5</v>
      </c>
      <c r="D130" s="53" t="s">
        <v>178</v>
      </c>
      <c r="E130" s="53" t="s">
        <v>45</v>
      </c>
      <c r="F130" s="54">
        <v>395.54000854492187</v>
      </c>
      <c r="G130" s="56">
        <v>5025</v>
      </c>
    </row>
    <row r="131" spans="1:7">
      <c r="A131" s="53" t="s">
        <v>324</v>
      </c>
      <c r="B131" s="53" t="s">
        <v>3</v>
      </c>
      <c r="C131" s="53" t="s">
        <v>5</v>
      </c>
      <c r="D131" s="53" t="s">
        <v>176</v>
      </c>
      <c r="E131" s="53" t="s">
        <v>45</v>
      </c>
      <c r="F131" s="54">
        <v>163.28999328613281</v>
      </c>
      <c r="G131" s="56">
        <v>381.5</v>
      </c>
    </row>
    <row r="132" spans="1:7">
      <c r="A132" s="53" t="s">
        <v>324</v>
      </c>
      <c r="B132" s="53" t="s">
        <v>146</v>
      </c>
      <c r="C132" s="53" t="s">
        <v>5</v>
      </c>
      <c r="D132" s="53" t="s">
        <v>150</v>
      </c>
      <c r="E132" s="53" t="s">
        <v>45</v>
      </c>
      <c r="F132" s="54">
        <v>180.83000183105469</v>
      </c>
      <c r="G132" s="56">
        <v>1327.5400390625</v>
      </c>
    </row>
    <row r="133" spans="1:7">
      <c r="A133" s="53" t="s">
        <v>324</v>
      </c>
      <c r="B133" s="53" t="s">
        <v>146</v>
      </c>
      <c r="C133" s="53" t="s">
        <v>5</v>
      </c>
      <c r="D133" s="53" t="s">
        <v>182</v>
      </c>
      <c r="E133" s="53" t="s">
        <v>45</v>
      </c>
      <c r="F133" s="54">
        <v>1814.3900146484375</v>
      </c>
      <c r="G133" s="56">
        <v>9920</v>
      </c>
    </row>
    <row r="134" spans="1:7">
      <c r="A134" s="53" t="s">
        <v>324</v>
      </c>
      <c r="B134" s="53" t="s">
        <v>146</v>
      </c>
      <c r="C134" s="53" t="s">
        <v>5</v>
      </c>
      <c r="D134" s="53" t="s">
        <v>150</v>
      </c>
      <c r="E134" s="53" t="s">
        <v>45</v>
      </c>
      <c r="F134" s="54">
        <v>119.30000305175781</v>
      </c>
      <c r="G134" s="56">
        <v>500</v>
      </c>
    </row>
    <row r="135" spans="1:7">
      <c r="A135" s="53" t="s">
        <v>324</v>
      </c>
      <c r="B135" s="53" t="s">
        <v>146</v>
      </c>
      <c r="C135" s="53" t="s">
        <v>5</v>
      </c>
      <c r="D135" s="53" t="s">
        <v>179</v>
      </c>
      <c r="E135" s="53" t="s">
        <v>45</v>
      </c>
      <c r="F135" s="54">
        <v>898.6199951171875</v>
      </c>
      <c r="G135" s="56">
        <v>5329.16015625</v>
      </c>
    </row>
    <row r="136" spans="1:7">
      <c r="A136" s="53" t="s">
        <v>324</v>
      </c>
      <c r="B136" s="53" t="s">
        <v>146</v>
      </c>
      <c r="C136" s="53" t="s">
        <v>5</v>
      </c>
      <c r="D136" s="53" t="s">
        <v>176</v>
      </c>
      <c r="E136" s="53" t="s">
        <v>45</v>
      </c>
      <c r="F136" s="54">
        <v>2247.570068359375</v>
      </c>
      <c r="G136" s="56">
        <v>9728</v>
      </c>
    </row>
    <row r="137" spans="1:7">
      <c r="A137" s="53" t="s">
        <v>324</v>
      </c>
      <c r="B137" s="53" t="s">
        <v>42</v>
      </c>
      <c r="C137" s="53" t="s">
        <v>5</v>
      </c>
      <c r="D137" s="53" t="s">
        <v>150</v>
      </c>
      <c r="E137" s="53" t="s">
        <v>45</v>
      </c>
      <c r="F137" s="54">
        <v>2693.4599609375</v>
      </c>
      <c r="G137" s="56">
        <v>23820.26953125</v>
      </c>
    </row>
    <row r="138" spans="1:7">
      <c r="A138" s="53" t="s">
        <v>324</v>
      </c>
      <c r="B138" s="53" t="s">
        <v>42</v>
      </c>
      <c r="C138" s="53" t="s">
        <v>5</v>
      </c>
      <c r="D138" s="53" t="s">
        <v>179</v>
      </c>
      <c r="E138" s="53" t="s">
        <v>45</v>
      </c>
      <c r="F138" s="54">
        <v>2461.669921875</v>
      </c>
      <c r="G138" s="56">
        <v>18100.5</v>
      </c>
    </row>
    <row r="139" spans="1:7">
      <c r="A139" s="53" t="s">
        <v>324</v>
      </c>
      <c r="B139" s="53" t="s">
        <v>146</v>
      </c>
      <c r="C139" s="53" t="s">
        <v>5</v>
      </c>
      <c r="D139" s="53" t="s">
        <v>178</v>
      </c>
      <c r="E139" s="53" t="s">
        <v>45</v>
      </c>
      <c r="F139" s="54">
        <v>181.44000244140625</v>
      </c>
      <c r="G139" s="56">
        <v>2695.419921875</v>
      </c>
    </row>
    <row r="140" spans="1:7">
      <c r="A140" s="53" t="s">
        <v>324</v>
      </c>
      <c r="B140" s="53" t="s">
        <v>146</v>
      </c>
      <c r="C140" s="53" t="s">
        <v>5</v>
      </c>
      <c r="D140" s="53" t="s">
        <v>175</v>
      </c>
      <c r="E140" s="53" t="s">
        <v>45</v>
      </c>
      <c r="F140" s="54">
        <v>4006.6201171875</v>
      </c>
      <c r="G140" s="56">
        <v>31147.330078125</v>
      </c>
    </row>
    <row r="141" spans="1:7">
      <c r="A141" s="53" t="s">
        <v>324</v>
      </c>
      <c r="B141" s="53" t="s">
        <v>3</v>
      </c>
      <c r="C141" s="53" t="s">
        <v>5</v>
      </c>
      <c r="D141" s="53" t="s">
        <v>150</v>
      </c>
      <c r="E141" s="53" t="s">
        <v>45</v>
      </c>
      <c r="F141" s="54">
        <v>291.02999877929687</v>
      </c>
      <c r="G141" s="56">
        <v>2741.820068359375</v>
      </c>
    </row>
    <row r="142" spans="1:7">
      <c r="A142" s="53" t="s">
        <v>324</v>
      </c>
      <c r="B142" s="53" t="s">
        <v>146</v>
      </c>
      <c r="C142" s="53" t="s">
        <v>5</v>
      </c>
      <c r="D142" s="53" t="s">
        <v>176</v>
      </c>
      <c r="E142" s="53" t="s">
        <v>45</v>
      </c>
      <c r="F142" s="54">
        <v>1881.969970703125</v>
      </c>
      <c r="G142" s="56">
        <v>9168.6396484375</v>
      </c>
    </row>
    <row r="143" spans="1:7">
      <c r="A143" s="53" t="s">
        <v>324</v>
      </c>
      <c r="B143" s="53" t="s">
        <v>3</v>
      </c>
      <c r="C143" s="53" t="s">
        <v>5</v>
      </c>
      <c r="D143" s="53" t="s">
        <v>150</v>
      </c>
      <c r="E143" s="53" t="s">
        <v>95</v>
      </c>
      <c r="F143" s="54">
        <v>2863.780029296875</v>
      </c>
      <c r="G143" s="56">
        <v>19231.83984375</v>
      </c>
    </row>
    <row r="144" spans="1:7">
      <c r="A144" s="53" t="s">
        <v>324</v>
      </c>
      <c r="B144" s="53" t="s">
        <v>146</v>
      </c>
      <c r="C144" s="53" t="s">
        <v>5</v>
      </c>
      <c r="D144" s="53" t="s">
        <v>176</v>
      </c>
      <c r="E144" s="53" t="s">
        <v>45</v>
      </c>
      <c r="F144" s="54">
        <v>816.469970703125</v>
      </c>
      <c r="G144" s="56">
        <v>2115</v>
      </c>
    </row>
    <row r="145" spans="1:7">
      <c r="A145" s="53" t="s">
        <v>324</v>
      </c>
      <c r="B145" s="53" t="s">
        <v>146</v>
      </c>
      <c r="C145" s="53" t="s">
        <v>5</v>
      </c>
      <c r="D145" s="53" t="s">
        <v>176</v>
      </c>
      <c r="E145" s="53" t="s">
        <v>45</v>
      </c>
      <c r="F145" s="54">
        <v>839.1500244140625</v>
      </c>
      <c r="G145" s="56">
        <v>1982</v>
      </c>
    </row>
    <row r="146" spans="1:7">
      <c r="A146" s="53" t="s">
        <v>324</v>
      </c>
      <c r="B146" s="53" t="s">
        <v>42</v>
      </c>
      <c r="C146" s="53" t="s">
        <v>5</v>
      </c>
      <c r="D146" s="53" t="s">
        <v>179</v>
      </c>
      <c r="E146" s="53" t="s">
        <v>45</v>
      </c>
      <c r="F146" s="54">
        <v>1474.5899658203125</v>
      </c>
      <c r="G146" s="56">
        <v>10791.4501953125</v>
      </c>
    </row>
    <row r="147" spans="1:7">
      <c r="A147" s="53" t="s">
        <v>324</v>
      </c>
      <c r="B147" s="53" t="s">
        <v>42</v>
      </c>
      <c r="C147" s="53" t="s">
        <v>5</v>
      </c>
      <c r="D147" s="53" t="s">
        <v>176</v>
      </c>
      <c r="E147" s="53" t="s">
        <v>45</v>
      </c>
      <c r="F147" s="54">
        <v>466.95999145507812</v>
      </c>
      <c r="G147" s="56">
        <v>3665.669921875</v>
      </c>
    </row>
    <row r="148" spans="1:7">
      <c r="A148" s="53" t="s">
        <v>324</v>
      </c>
      <c r="B148" s="53" t="s">
        <v>4</v>
      </c>
      <c r="C148" s="53" t="s">
        <v>5</v>
      </c>
      <c r="D148" s="53" t="s">
        <v>175</v>
      </c>
      <c r="E148" s="53" t="s">
        <v>95</v>
      </c>
      <c r="F148" s="54">
        <v>644.1099853515625</v>
      </c>
      <c r="G148" s="56">
        <v>4690</v>
      </c>
    </row>
    <row r="149" spans="1:7">
      <c r="A149" s="53" t="s">
        <v>324</v>
      </c>
      <c r="B149" s="53" t="s">
        <v>4</v>
      </c>
      <c r="C149" s="53" t="s">
        <v>5</v>
      </c>
      <c r="D149" s="53" t="s">
        <v>175</v>
      </c>
      <c r="E149" s="53" t="s">
        <v>45</v>
      </c>
      <c r="F149" s="54">
        <v>615.08001708984375</v>
      </c>
      <c r="G149" s="56">
        <v>2982</v>
      </c>
    </row>
    <row r="150" spans="1:7">
      <c r="A150" s="53" t="s">
        <v>324</v>
      </c>
      <c r="B150" s="53" t="s">
        <v>4</v>
      </c>
      <c r="C150" s="53" t="s">
        <v>5</v>
      </c>
      <c r="D150" s="53" t="s">
        <v>175</v>
      </c>
      <c r="E150" s="53" t="s">
        <v>95</v>
      </c>
      <c r="F150" s="54">
        <v>7911.4501953125</v>
      </c>
      <c r="G150" s="56">
        <v>52932.7890625</v>
      </c>
    </row>
    <row r="151" spans="1:7">
      <c r="A151" s="53" t="s">
        <v>324</v>
      </c>
      <c r="B151" s="53" t="s">
        <v>146</v>
      </c>
      <c r="C151" s="53" t="s">
        <v>5</v>
      </c>
      <c r="D151" s="53" t="s">
        <v>150</v>
      </c>
      <c r="E151" s="53" t="s">
        <v>95</v>
      </c>
      <c r="F151" s="54">
        <v>3352.080078125</v>
      </c>
      <c r="G151" s="56">
        <v>29175.900390625</v>
      </c>
    </row>
    <row r="152" spans="1:7">
      <c r="A152" s="53" t="s">
        <v>324</v>
      </c>
      <c r="B152" s="53" t="s">
        <v>146</v>
      </c>
      <c r="C152" s="53" t="s">
        <v>5</v>
      </c>
      <c r="D152" s="53" t="s">
        <v>179</v>
      </c>
      <c r="E152" s="53" t="s">
        <v>45</v>
      </c>
      <c r="F152" s="54">
        <v>9.9799995422363281</v>
      </c>
      <c r="G152" s="56">
        <v>54.939998626708984</v>
      </c>
    </row>
    <row r="153" spans="1:7">
      <c r="A153" s="53" t="s">
        <v>324</v>
      </c>
      <c r="B153" s="53" t="s">
        <v>42</v>
      </c>
      <c r="C153" s="53" t="s">
        <v>5</v>
      </c>
      <c r="D153" s="53" t="s">
        <v>176</v>
      </c>
      <c r="E153" s="53" t="s">
        <v>45</v>
      </c>
      <c r="F153" s="54">
        <v>11.970000267028809</v>
      </c>
      <c r="G153" s="56">
        <v>46.560001373291016</v>
      </c>
    </row>
    <row r="154" spans="1:7">
      <c r="A154" s="53" t="s">
        <v>324</v>
      </c>
      <c r="B154" s="53" t="s">
        <v>4</v>
      </c>
      <c r="C154" s="53" t="s">
        <v>5</v>
      </c>
      <c r="D154" s="53" t="s">
        <v>175</v>
      </c>
      <c r="E154" s="53" t="s">
        <v>95</v>
      </c>
      <c r="F154" s="54">
        <v>7995.10009765625</v>
      </c>
      <c r="G154" s="56">
        <v>14802.48046875</v>
      </c>
    </row>
    <row r="155" spans="1:7">
      <c r="A155" s="53" t="s">
        <v>324</v>
      </c>
      <c r="B155" s="53" t="s">
        <v>6</v>
      </c>
      <c r="C155" s="53" t="s">
        <v>5</v>
      </c>
      <c r="D155" s="53" t="s">
        <v>176</v>
      </c>
      <c r="E155" s="53" t="s">
        <v>45</v>
      </c>
      <c r="F155" s="54">
        <v>108.86000061035156</v>
      </c>
      <c r="G155" s="56">
        <v>382</v>
      </c>
    </row>
    <row r="156" spans="1:7">
      <c r="A156" s="53" t="s">
        <v>324</v>
      </c>
      <c r="B156" s="53" t="s">
        <v>146</v>
      </c>
      <c r="C156" s="53" t="s">
        <v>5</v>
      </c>
      <c r="D156" s="53" t="s">
        <v>176</v>
      </c>
      <c r="E156" s="53" t="s">
        <v>45</v>
      </c>
      <c r="F156" s="54">
        <v>2645.89990234375</v>
      </c>
      <c r="G156" s="56">
        <v>12316.7001953125</v>
      </c>
    </row>
    <row r="157" spans="1:7">
      <c r="A157" s="53" t="s">
        <v>324</v>
      </c>
      <c r="B157" s="53" t="s">
        <v>146</v>
      </c>
      <c r="C157" s="53" t="s">
        <v>5</v>
      </c>
      <c r="D157" s="53" t="s">
        <v>150</v>
      </c>
      <c r="E157" s="53" t="s">
        <v>45</v>
      </c>
      <c r="F157" s="54">
        <v>1651.77001953125</v>
      </c>
      <c r="G157" s="56">
        <v>10752.2900390625</v>
      </c>
    </row>
    <row r="158" spans="1:7">
      <c r="A158" s="53" t="s">
        <v>324</v>
      </c>
      <c r="B158" s="53" t="s">
        <v>146</v>
      </c>
      <c r="C158" s="53" t="s">
        <v>5</v>
      </c>
      <c r="D158" s="53" t="s">
        <v>175</v>
      </c>
      <c r="E158" s="53" t="s">
        <v>45</v>
      </c>
      <c r="F158" s="54">
        <v>11571.249969482422</v>
      </c>
      <c r="G158" s="56">
        <v>45380.5400390625</v>
      </c>
    </row>
    <row r="159" spans="1:7">
      <c r="A159" s="53" t="s">
        <v>324</v>
      </c>
      <c r="B159" s="53" t="s">
        <v>4</v>
      </c>
      <c r="C159" s="53" t="s">
        <v>5</v>
      </c>
      <c r="D159" s="53" t="s">
        <v>150</v>
      </c>
      <c r="E159" s="53" t="s">
        <v>45</v>
      </c>
      <c r="F159" s="54">
        <v>208.64999389648437</v>
      </c>
      <c r="G159" s="56">
        <v>3758</v>
      </c>
    </row>
    <row r="160" spans="1:7">
      <c r="A160" s="53" t="s">
        <v>324</v>
      </c>
      <c r="B160" s="53" t="s">
        <v>146</v>
      </c>
      <c r="C160" s="53" t="s">
        <v>5</v>
      </c>
      <c r="D160" s="53" t="s">
        <v>175</v>
      </c>
      <c r="E160" s="53" t="s">
        <v>45</v>
      </c>
      <c r="F160" s="54">
        <v>120.88999938964844</v>
      </c>
      <c r="G160" s="56">
        <v>1634.050048828125</v>
      </c>
    </row>
    <row r="161" spans="1:7">
      <c r="A161" s="53" t="s">
        <v>324</v>
      </c>
      <c r="B161" s="53" t="s">
        <v>3</v>
      </c>
      <c r="C161" s="53" t="s">
        <v>5</v>
      </c>
      <c r="D161" s="53" t="s">
        <v>150</v>
      </c>
      <c r="E161" s="53" t="s">
        <v>45</v>
      </c>
      <c r="F161" s="54">
        <v>12.350000381469727</v>
      </c>
      <c r="G161" s="56">
        <v>215.39999389648437</v>
      </c>
    </row>
    <row r="162" spans="1:7">
      <c r="A162" s="53" t="s">
        <v>324</v>
      </c>
      <c r="B162" s="53" t="s">
        <v>146</v>
      </c>
      <c r="C162" s="53" t="s">
        <v>5</v>
      </c>
      <c r="D162" s="53" t="s">
        <v>175</v>
      </c>
      <c r="E162" s="53" t="s">
        <v>95</v>
      </c>
      <c r="F162" s="54">
        <v>7185.8798828125</v>
      </c>
      <c r="G162" s="56">
        <v>48440.69921875</v>
      </c>
    </row>
    <row r="163" spans="1:7">
      <c r="A163" s="53" t="s">
        <v>324</v>
      </c>
      <c r="B163" s="53" t="s">
        <v>146</v>
      </c>
      <c r="C163" s="53" t="s">
        <v>5</v>
      </c>
      <c r="D163" s="53" t="s">
        <v>175</v>
      </c>
      <c r="E163" s="53" t="s">
        <v>45</v>
      </c>
      <c r="F163" s="54">
        <v>415.04000854492187</v>
      </c>
      <c r="G163" s="56">
        <v>4317</v>
      </c>
    </row>
    <row r="164" spans="1:7">
      <c r="A164" s="53" t="s">
        <v>324</v>
      </c>
      <c r="B164" s="53" t="s">
        <v>42</v>
      </c>
      <c r="C164" s="53" t="s">
        <v>5</v>
      </c>
      <c r="D164" s="53" t="s">
        <v>179</v>
      </c>
      <c r="E164" s="53" t="s">
        <v>45</v>
      </c>
      <c r="F164" s="54">
        <v>915.80999755859375</v>
      </c>
      <c r="G164" s="56">
        <v>7133</v>
      </c>
    </row>
    <row r="165" spans="1:7">
      <c r="A165" s="53" t="s">
        <v>324</v>
      </c>
      <c r="B165" s="53" t="s">
        <v>4</v>
      </c>
      <c r="C165" s="53" t="s">
        <v>5</v>
      </c>
      <c r="D165" s="53" t="s">
        <v>175</v>
      </c>
      <c r="E165" s="53" t="s">
        <v>95</v>
      </c>
      <c r="F165" s="54">
        <v>102.51000213623047</v>
      </c>
      <c r="G165" s="56">
        <v>179.92999267578125</v>
      </c>
    </row>
    <row r="166" spans="1:7">
      <c r="A166" s="53" t="s">
        <v>324</v>
      </c>
      <c r="B166" s="53" t="s">
        <v>146</v>
      </c>
      <c r="C166" s="53" t="s">
        <v>5</v>
      </c>
      <c r="D166" s="53" t="s">
        <v>175</v>
      </c>
      <c r="E166" s="53" t="s">
        <v>95</v>
      </c>
      <c r="F166" s="54">
        <v>724.02001953125</v>
      </c>
      <c r="G166" s="56">
        <v>2177.919921875</v>
      </c>
    </row>
    <row r="167" spans="1:7">
      <c r="A167" s="53" t="s">
        <v>324</v>
      </c>
      <c r="B167" s="53" t="s">
        <v>146</v>
      </c>
      <c r="C167" s="53" t="s">
        <v>5</v>
      </c>
      <c r="D167" s="53" t="s">
        <v>176</v>
      </c>
      <c r="E167" s="53" t="s">
        <v>45</v>
      </c>
      <c r="F167" s="54">
        <v>288.02999877929687</v>
      </c>
      <c r="G167" s="56">
        <v>847.5999755859375</v>
      </c>
    </row>
    <row r="168" spans="1:7">
      <c r="A168" s="53" t="s">
        <v>324</v>
      </c>
      <c r="B168" s="53" t="s">
        <v>3</v>
      </c>
      <c r="C168" s="53" t="s">
        <v>5</v>
      </c>
      <c r="D168" s="53" t="s">
        <v>150</v>
      </c>
      <c r="E168" s="53" t="s">
        <v>45</v>
      </c>
      <c r="F168" s="54">
        <v>16954.83984375</v>
      </c>
      <c r="G168" s="56">
        <v>95416.5</v>
      </c>
    </row>
    <row r="169" spans="1:7">
      <c r="A169" s="53" t="s">
        <v>324</v>
      </c>
      <c r="B169" s="53" t="s">
        <v>42</v>
      </c>
      <c r="C169" s="53" t="s">
        <v>5</v>
      </c>
      <c r="D169" s="53" t="s">
        <v>177</v>
      </c>
      <c r="E169" s="53" t="s">
        <v>45</v>
      </c>
      <c r="F169" s="54">
        <v>24.950000762939453</v>
      </c>
      <c r="G169" s="56">
        <v>299.3900146484375</v>
      </c>
    </row>
    <row r="170" spans="1:7">
      <c r="A170" s="53" t="s">
        <v>324</v>
      </c>
      <c r="B170" s="53" t="s">
        <v>4</v>
      </c>
      <c r="C170" s="53" t="s">
        <v>5</v>
      </c>
      <c r="D170" s="53" t="s">
        <v>175</v>
      </c>
      <c r="E170" s="53" t="s">
        <v>72</v>
      </c>
      <c r="F170" s="54">
        <v>2457.1298828125</v>
      </c>
      <c r="G170" s="56">
        <v>18480.19921875</v>
      </c>
    </row>
    <row r="171" spans="1:7">
      <c r="A171" s="53" t="s">
        <v>324</v>
      </c>
      <c r="B171" s="53" t="s">
        <v>3</v>
      </c>
      <c r="C171" s="53" t="s">
        <v>5</v>
      </c>
      <c r="D171" s="53" t="s">
        <v>177</v>
      </c>
      <c r="E171" s="53" t="s">
        <v>45</v>
      </c>
      <c r="F171" s="54">
        <v>30.840000152587891</v>
      </c>
      <c r="G171" s="56">
        <v>171.25999450683594</v>
      </c>
    </row>
    <row r="172" spans="1:7">
      <c r="A172" s="53" t="s">
        <v>324</v>
      </c>
      <c r="B172" s="53" t="s">
        <v>6</v>
      </c>
      <c r="C172" s="53" t="s">
        <v>5</v>
      </c>
      <c r="D172" s="53" t="s">
        <v>176</v>
      </c>
      <c r="E172" s="53" t="s">
        <v>45</v>
      </c>
      <c r="F172" s="54">
        <v>278.95999145507812</v>
      </c>
      <c r="G172" s="56">
        <v>1438</v>
      </c>
    </row>
    <row r="173" spans="1:7">
      <c r="A173" s="53" t="s">
        <v>324</v>
      </c>
      <c r="B173" s="53" t="s">
        <v>146</v>
      </c>
      <c r="C173" s="53" t="s">
        <v>5</v>
      </c>
      <c r="D173" s="53" t="s">
        <v>175</v>
      </c>
      <c r="E173" s="53" t="s">
        <v>72</v>
      </c>
      <c r="F173" s="54">
        <v>643.20001220703125</v>
      </c>
      <c r="G173" s="56">
        <v>2586.330078125</v>
      </c>
    </row>
    <row r="174" spans="1:7">
      <c r="A174" s="53" t="s">
        <v>324</v>
      </c>
      <c r="B174" s="53" t="s">
        <v>146</v>
      </c>
      <c r="C174" s="53" t="s">
        <v>5</v>
      </c>
      <c r="D174" s="53" t="s">
        <v>150</v>
      </c>
      <c r="E174" s="53" t="s">
        <v>45</v>
      </c>
      <c r="F174" s="54">
        <v>109.76999664306641</v>
      </c>
      <c r="G174" s="56">
        <v>518.5999755859375</v>
      </c>
    </row>
    <row r="175" spans="1:7">
      <c r="A175" s="53" t="s">
        <v>324</v>
      </c>
      <c r="B175" s="53" t="s">
        <v>146</v>
      </c>
      <c r="C175" s="53" t="s">
        <v>5</v>
      </c>
      <c r="D175" s="53" t="s">
        <v>176</v>
      </c>
      <c r="E175" s="53" t="s">
        <v>45</v>
      </c>
      <c r="F175" s="54">
        <v>89.80999755859375</v>
      </c>
      <c r="G175" s="56">
        <v>330.48001098632812</v>
      </c>
    </row>
    <row r="176" spans="1:7">
      <c r="A176" s="53" t="s">
        <v>324</v>
      </c>
      <c r="B176" s="53" t="s">
        <v>146</v>
      </c>
      <c r="C176" s="53" t="s">
        <v>5</v>
      </c>
      <c r="D176" s="53" t="s">
        <v>178</v>
      </c>
      <c r="E176" s="53" t="s">
        <v>95</v>
      </c>
      <c r="F176" s="54">
        <v>1589.239990234375</v>
      </c>
      <c r="G176" s="56">
        <v>9558.900390625</v>
      </c>
    </row>
    <row r="177" spans="1:7">
      <c r="A177" s="53" t="s">
        <v>324</v>
      </c>
      <c r="B177" s="53" t="s">
        <v>146</v>
      </c>
      <c r="C177" s="53" t="s">
        <v>5</v>
      </c>
      <c r="D177" s="53" t="s">
        <v>150</v>
      </c>
      <c r="E177" s="53" t="s">
        <v>45</v>
      </c>
      <c r="F177" s="54">
        <v>17319.970703125</v>
      </c>
      <c r="G177" s="56">
        <v>25964.869140625</v>
      </c>
    </row>
    <row r="178" spans="1:7">
      <c r="A178" s="53" t="s">
        <v>324</v>
      </c>
      <c r="B178" s="53" t="s">
        <v>4</v>
      </c>
      <c r="C178" s="53" t="s">
        <v>5</v>
      </c>
      <c r="D178" s="53" t="s">
        <v>175</v>
      </c>
      <c r="E178" s="53" t="s">
        <v>95</v>
      </c>
      <c r="F178" s="54">
        <v>2890.949951171875</v>
      </c>
      <c r="G178" s="56">
        <v>5251</v>
      </c>
    </row>
    <row r="179" spans="1:7">
      <c r="A179" s="53" t="s">
        <v>324</v>
      </c>
      <c r="B179" s="53" t="s">
        <v>3</v>
      </c>
      <c r="C179" s="53" t="s">
        <v>5</v>
      </c>
      <c r="D179" s="53" t="s">
        <v>150</v>
      </c>
      <c r="E179" s="53" t="s">
        <v>45</v>
      </c>
      <c r="F179" s="54">
        <v>433.09999847412109</v>
      </c>
      <c r="G179" s="56">
        <v>2347.3300476074219</v>
      </c>
    </row>
    <row r="180" spans="1:7">
      <c r="A180" s="53" t="s">
        <v>324</v>
      </c>
      <c r="B180" s="53" t="s">
        <v>146</v>
      </c>
      <c r="C180" s="53" t="s">
        <v>5</v>
      </c>
      <c r="D180" s="53" t="s">
        <v>150</v>
      </c>
      <c r="E180" s="53" t="s">
        <v>45</v>
      </c>
      <c r="F180" s="54">
        <v>4.9899997711181641</v>
      </c>
      <c r="G180" s="56">
        <v>53.659999847412109</v>
      </c>
    </row>
    <row r="181" spans="1:7">
      <c r="A181" s="53" t="s">
        <v>324</v>
      </c>
      <c r="B181" s="53" t="s">
        <v>4</v>
      </c>
      <c r="C181" s="53" t="s">
        <v>5</v>
      </c>
      <c r="D181" s="53" t="s">
        <v>175</v>
      </c>
      <c r="E181" s="53" t="s">
        <v>95</v>
      </c>
      <c r="F181" s="54">
        <v>9183.9697265625</v>
      </c>
      <c r="G181" s="56">
        <v>36030.23046875</v>
      </c>
    </row>
    <row r="182" spans="1:7">
      <c r="A182" s="53" t="s">
        <v>324</v>
      </c>
      <c r="B182" s="53" t="s">
        <v>146</v>
      </c>
      <c r="C182" s="53" t="s">
        <v>5</v>
      </c>
      <c r="D182" s="53" t="s">
        <v>175</v>
      </c>
      <c r="E182" s="53" t="s">
        <v>45</v>
      </c>
      <c r="F182" s="54">
        <v>1301.8199462890625</v>
      </c>
      <c r="G182" s="56">
        <v>10548.9501953125</v>
      </c>
    </row>
    <row r="183" spans="1:7">
      <c r="A183" s="32" t="s">
        <v>324</v>
      </c>
      <c r="B183" s="33"/>
      <c r="C183" s="33"/>
      <c r="D183" s="33"/>
      <c r="E183" s="33"/>
      <c r="F183" s="33">
        <f>SUM(F121:F182)</f>
        <v>178001.06085300446</v>
      </c>
      <c r="G183" s="34">
        <f>SUM(G121:G182)</f>
        <v>684705.69846725464</v>
      </c>
    </row>
    <row r="184" spans="1:7">
      <c r="A184" s="53" t="s">
        <v>329</v>
      </c>
      <c r="B184" s="53" t="s">
        <v>6</v>
      </c>
      <c r="C184" s="53" t="s">
        <v>5</v>
      </c>
      <c r="D184" s="53" t="s">
        <v>150</v>
      </c>
      <c r="E184" s="53" t="s">
        <v>45</v>
      </c>
      <c r="F184" s="54">
        <v>236.69999694824219</v>
      </c>
      <c r="G184" s="56">
        <v>2350.800048828125</v>
      </c>
    </row>
    <row r="185" spans="1:7">
      <c r="A185" s="53" t="s">
        <v>329</v>
      </c>
      <c r="B185" s="53" t="s">
        <v>4</v>
      </c>
      <c r="C185" s="53" t="s">
        <v>5</v>
      </c>
      <c r="D185" s="53" t="s">
        <v>175</v>
      </c>
      <c r="E185" s="53" t="s">
        <v>95</v>
      </c>
      <c r="F185" s="54">
        <v>3690</v>
      </c>
      <c r="G185" s="56">
        <v>31951</v>
      </c>
    </row>
    <row r="186" spans="1:7">
      <c r="A186" s="53" t="s">
        <v>329</v>
      </c>
      <c r="B186" s="53" t="s">
        <v>42</v>
      </c>
      <c r="C186" s="53" t="s">
        <v>5</v>
      </c>
      <c r="D186" s="53" t="s">
        <v>176</v>
      </c>
      <c r="E186" s="53" t="s">
        <v>45</v>
      </c>
      <c r="F186" s="54">
        <v>1412.1400146484375</v>
      </c>
      <c r="G186" s="56">
        <v>10036</v>
      </c>
    </row>
    <row r="187" spans="1:7">
      <c r="A187" s="53" t="s">
        <v>329</v>
      </c>
      <c r="B187" s="53" t="s">
        <v>146</v>
      </c>
      <c r="C187" s="53" t="s">
        <v>5</v>
      </c>
      <c r="D187" s="53" t="s">
        <v>150</v>
      </c>
      <c r="E187" s="53" t="s">
        <v>95</v>
      </c>
      <c r="F187" s="54">
        <v>95.709999084472656</v>
      </c>
      <c r="G187" s="56">
        <v>185</v>
      </c>
    </row>
    <row r="188" spans="1:7">
      <c r="A188" s="53" t="s">
        <v>329</v>
      </c>
      <c r="B188" s="53" t="s">
        <v>4</v>
      </c>
      <c r="C188" s="53" t="s">
        <v>5</v>
      </c>
      <c r="D188" s="53" t="s">
        <v>175</v>
      </c>
      <c r="E188" s="53" t="s">
        <v>95</v>
      </c>
      <c r="F188" s="54">
        <v>2869</v>
      </c>
      <c r="G188" s="56">
        <v>16583</v>
      </c>
    </row>
    <row r="189" spans="1:7">
      <c r="A189" s="53" t="s">
        <v>329</v>
      </c>
      <c r="B189" s="53" t="s">
        <v>146</v>
      </c>
      <c r="C189" s="53" t="s">
        <v>5</v>
      </c>
      <c r="D189" s="53" t="s">
        <v>178</v>
      </c>
      <c r="E189" s="53" t="s">
        <v>45</v>
      </c>
      <c r="F189" s="54">
        <v>28.120000839233398</v>
      </c>
      <c r="G189" s="56">
        <v>426.55999755859375</v>
      </c>
    </row>
    <row r="190" spans="1:7">
      <c r="A190" s="53" t="s">
        <v>329</v>
      </c>
      <c r="B190" s="53" t="s">
        <v>42</v>
      </c>
      <c r="C190" s="53" t="s">
        <v>5</v>
      </c>
      <c r="D190" s="53" t="s">
        <v>179</v>
      </c>
      <c r="E190" s="53" t="s">
        <v>45</v>
      </c>
      <c r="F190" s="54">
        <v>31.75</v>
      </c>
      <c r="G190" s="56">
        <v>362.60000610351562</v>
      </c>
    </row>
    <row r="191" spans="1:7">
      <c r="A191" s="53" t="s">
        <v>329</v>
      </c>
      <c r="B191" s="53" t="s">
        <v>42</v>
      </c>
      <c r="C191" s="53" t="s">
        <v>5</v>
      </c>
      <c r="D191" s="53" t="s">
        <v>150</v>
      </c>
      <c r="E191" s="53" t="s">
        <v>45</v>
      </c>
      <c r="F191" s="54">
        <v>87.089996337890625</v>
      </c>
      <c r="G191" s="56">
        <v>1372.800048828125</v>
      </c>
    </row>
    <row r="192" spans="1:7">
      <c r="A192" s="53" t="s">
        <v>329</v>
      </c>
      <c r="B192" s="53" t="s">
        <v>146</v>
      </c>
      <c r="C192" s="53" t="s">
        <v>5</v>
      </c>
      <c r="D192" s="53" t="s">
        <v>175</v>
      </c>
      <c r="E192" s="53" t="s">
        <v>45</v>
      </c>
      <c r="F192" s="54">
        <v>536.16998291015625</v>
      </c>
      <c r="G192" s="56">
        <v>4809.080078125</v>
      </c>
    </row>
    <row r="193" spans="1:7">
      <c r="A193" s="53" t="s">
        <v>329</v>
      </c>
      <c r="B193" s="53" t="s">
        <v>6</v>
      </c>
      <c r="C193" s="53" t="s">
        <v>5</v>
      </c>
      <c r="D193" s="53" t="s">
        <v>176</v>
      </c>
      <c r="E193" s="53" t="s">
        <v>45</v>
      </c>
      <c r="F193" s="54">
        <v>334.75</v>
      </c>
      <c r="G193" s="56">
        <v>788.80999755859375</v>
      </c>
    </row>
    <row r="194" spans="1:7">
      <c r="A194" s="53" t="s">
        <v>329</v>
      </c>
      <c r="B194" s="53" t="s">
        <v>4</v>
      </c>
      <c r="C194" s="53" t="s">
        <v>5</v>
      </c>
      <c r="D194" s="53" t="s">
        <v>150</v>
      </c>
      <c r="E194" s="53" t="s">
        <v>45</v>
      </c>
      <c r="F194" s="54">
        <v>47.169998168945313</v>
      </c>
      <c r="G194" s="56">
        <v>648.15997314453125</v>
      </c>
    </row>
    <row r="195" spans="1:7">
      <c r="A195" s="53" t="s">
        <v>329</v>
      </c>
      <c r="B195" s="53" t="s">
        <v>341</v>
      </c>
      <c r="C195" s="53" t="s">
        <v>5</v>
      </c>
      <c r="D195" s="53" t="s">
        <v>176</v>
      </c>
      <c r="E195" s="53" t="s">
        <v>45</v>
      </c>
      <c r="F195" s="54">
        <v>1349.9000244140625</v>
      </c>
      <c r="G195" s="56">
        <v>11050.76953125</v>
      </c>
    </row>
    <row r="196" spans="1:7">
      <c r="A196" s="53" t="s">
        <v>329</v>
      </c>
      <c r="B196" s="53" t="s">
        <v>42</v>
      </c>
      <c r="C196" s="53" t="s">
        <v>5</v>
      </c>
      <c r="D196" s="53" t="s">
        <v>176</v>
      </c>
      <c r="E196" s="53" t="s">
        <v>45</v>
      </c>
      <c r="F196" s="54">
        <v>645.010009765625</v>
      </c>
      <c r="G196" s="56">
        <v>2280.6201171875</v>
      </c>
    </row>
    <row r="197" spans="1:7">
      <c r="A197" s="53" t="s">
        <v>329</v>
      </c>
      <c r="B197" s="53" t="s">
        <v>42</v>
      </c>
      <c r="C197" s="53" t="s">
        <v>5</v>
      </c>
      <c r="D197" s="53" t="s">
        <v>176</v>
      </c>
      <c r="E197" s="53" t="s">
        <v>95</v>
      </c>
      <c r="F197" s="54">
        <v>92.529998779296875</v>
      </c>
      <c r="G197" s="56">
        <v>1934.800048828125</v>
      </c>
    </row>
    <row r="198" spans="1:7">
      <c r="A198" s="53" t="s">
        <v>329</v>
      </c>
      <c r="B198" s="53" t="s">
        <v>146</v>
      </c>
      <c r="C198" s="53" t="s">
        <v>5</v>
      </c>
      <c r="D198" s="53" t="s">
        <v>150</v>
      </c>
      <c r="E198" s="53" t="s">
        <v>45</v>
      </c>
      <c r="F198" s="54">
        <v>24529.609375</v>
      </c>
      <c r="G198" s="56">
        <v>52037.44921875</v>
      </c>
    </row>
    <row r="199" spans="1:7">
      <c r="A199" s="53" t="s">
        <v>329</v>
      </c>
      <c r="B199" s="53" t="s">
        <v>146</v>
      </c>
      <c r="C199" s="53" t="s">
        <v>5</v>
      </c>
      <c r="D199" s="53" t="s">
        <v>176</v>
      </c>
      <c r="E199" s="53" t="s">
        <v>45</v>
      </c>
      <c r="F199" s="54">
        <v>616.8900146484375</v>
      </c>
      <c r="G199" s="56">
        <v>2060.89990234375</v>
      </c>
    </row>
    <row r="200" spans="1:7">
      <c r="A200" s="53" t="s">
        <v>329</v>
      </c>
      <c r="B200" s="53" t="s">
        <v>146</v>
      </c>
      <c r="C200" s="53" t="s">
        <v>5</v>
      </c>
      <c r="D200" s="53" t="s">
        <v>182</v>
      </c>
      <c r="E200" s="53" t="s">
        <v>45</v>
      </c>
      <c r="F200" s="54">
        <v>1814.3900146484375</v>
      </c>
      <c r="G200" s="56">
        <v>11080</v>
      </c>
    </row>
    <row r="201" spans="1:7">
      <c r="A201" s="53" t="s">
        <v>329</v>
      </c>
      <c r="B201" s="53" t="s">
        <v>146</v>
      </c>
      <c r="C201" s="53" t="s">
        <v>5</v>
      </c>
      <c r="D201" s="53" t="s">
        <v>175</v>
      </c>
      <c r="E201" s="53" t="s">
        <v>45</v>
      </c>
      <c r="F201" s="54">
        <v>2597.570068359375</v>
      </c>
      <c r="G201" s="56">
        <v>13723.599609375</v>
      </c>
    </row>
    <row r="202" spans="1:7">
      <c r="A202" s="53" t="s">
        <v>329</v>
      </c>
      <c r="B202" s="53" t="s">
        <v>146</v>
      </c>
      <c r="C202" s="53" t="s">
        <v>5</v>
      </c>
      <c r="D202" s="53" t="s">
        <v>176</v>
      </c>
      <c r="E202" s="53" t="s">
        <v>45</v>
      </c>
      <c r="F202" s="54">
        <v>4118.2099609375</v>
      </c>
      <c r="G202" s="56">
        <v>21030</v>
      </c>
    </row>
    <row r="203" spans="1:7">
      <c r="A203" s="53" t="s">
        <v>329</v>
      </c>
      <c r="B203" s="53" t="s">
        <v>146</v>
      </c>
      <c r="C203" s="53" t="s">
        <v>5</v>
      </c>
      <c r="D203" s="53" t="s">
        <v>179</v>
      </c>
      <c r="E203" s="53" t="s">
        <v>45</v>
      </c>
      <c r="F203" s="54">
        <v>6153.039794921875</v>
      </c>
      <c r="G203" s="56">
        <v>44394.80078125</v>
      </c>
    </row>
    <row r="204" spans="1:7">
      <c r="A204" s="53" t="s">
        <v>329</v>
      </c>
      <c r="B204" s="53" t="s">
        <v>146</v>
      </c>
      <c r="C204" s="53" t="s">
        <v>5</v>
      </c>
      <c r="D204" s="53" t="s">
        <v>175</v>
      </c>
      <c r="E204" s="53" t="s">
        <v>45</v>
      </c>
      <c r="F204" s="54">
        <v>861.77001953125</v>
      </c>
      <c r="G204" s="56">
        <v>4428.0498046875</v>
      </c>
    </row>
    <row r="205" spans="1:7">
      <c r="A205" s="53" t="s">
        <v>329</v>
      </c>
      <c r="B205" s="53" t="s">
        <v>146</v>
      </c>
      <c r="C205" s="53" t="s">
        <v>5</v>
      </c>
      <c r="D205" s="53" t="s">
        <v>150</v>
      </c>
      <c r="E205" s="53" t="s">
        <v>95</v>
      </c>
      <c r="F205" s="54">
        <v>629.16998291015625</v>
      </c>
      <c r="G205" s="56">
        <v>7993.7001953125</v>
      </c>
    </row>
    <row r="206" spans="1:7">
      <c r="A206" s="53" t="s">
        <v>329</v>
      </c>
      <c r="B206" s="53" t="s">
        <v>4</v>
      </c>
      <c r="C206" s="53" t="s">
        <v>5</v>
      </c>
      <c r="D206" s="53" t="s">
        <v>175</v>
      </c>
      <c r="E206" s="53" t="s">
        <v>45</v>
      </c>
      <c r="F206" s="54">
        <v>1707.4300537109375</v>
      </c>
      <c r="G206" s="56">
        <v>6865.39013671875</v>
      </c>
    </row>
    <row r="207" spans="1:7">
      <c r="A207" s="53" t="s">
        <v>329</v>
      </c>
      <c r="B207" s="53" t="s">
        <v>4</v>
      </c>
      <c r="C207" s="53" t="s">
        <v>5</v>
      </c>
      <c r="D207" s="53" t="s">
        <v>175</v>
      </c>
      <c r="E207" s="53" t="s">
        <v>45</v>
      </c>
      <c r="F207" s="54">
        <v>501.67999267578125</v>
      </c>
      <c r="G207" s="56">
        <v>3034.340087890625</v>
      </c>
    </row>
    <row r="208" spans="1:7">
      <c r="A208" s="53" t="s">
        <v>329</v>
      </c>
      <c r="B208" s="53" t="s">
        <v>42</v>
      </c>
      <c r="C208" s="53" t="s">
        <v>5</v>
      </c>
      <c r="D208" s="53" t="s">
        <v>176</v>
      </c>
      <c r="E208" s="53" t="s">
        <v>45</v>
      </c>
      <c r="F208" s="54">
        <v>108.86000061035156</v>
      </c>
      <c r="G208" s="56">
        <v>348</v>
      </c>
    </row>
    <row r="209" spans="1:7">
      <c r="A209" s="53" t="s">
        <v>329</v>
      </c>
      <c r="B209" s="53" t="s">
        <v>4</v>
      </c>
      <c r="C209" s="53" t="s">
        <v>5</v>
      </c>
      <c r="D209" s="53" t="s">
        <v>175</v>
      </c>
      <c r="E209" s="53" t="s">
        <v>45</v>
      </c>
      <c r="F209" s="54">
        <v>424.57000732421875</v>
      </c>
      <c r="G209" s="56">
        <v>2268.719970703125</v>
      </c>
    </row>
    <row r="210" spans="1:7">
      <c r="A210" s="53" t="s">
        <v>329</v>
      </c>
      <c r="B210" s="53" t="s">
        <v>146</v>
      </c>
      <c r="C210" s="53" t="s">
        <v>5</v>
      </c>
      <c r="D210" s="53" t="s">
        <v>150</v>
      </c>
      <c r="E210" s="53" t="s">
        <v>45</v>
      </c>
      <c r="F210" s="54">
        <v>441.80998992919922</v>
      </c>
      <c r="G210" s="56">
        <v>3066.60009765625</v>
      </c>
    </row>
    <row r="211" spans="1:7">
      <c r="A211" s="53" t="s">
        <v>329</v>
      </c>
      <c r="B211" s="53" t="s">
        <v>3</v>
      </c>
      <c r="C211" s="53" t="s">
        <v>5</v>
      </c>
      <c r="D211" s="53" t="s">
        <v>150</v>
      </c>
      <c r="E211" s="53" t="s">
        <v>45</v>
      </c>
      <c r="F211" s="54">
        <v>155.58000183105469</v>
      </c>
      <c r="G211" s="56">
        <v>2485</v>
      </c>
    </row>
    <row r="212" spans="1:7">
      <c r="A212" s="53" t="s">
        <v>329</v>
      </c>
      <c r="B212" s="53" t="s">
        <v>4</v>
      </c>
      <c r="C212" s="53" t="s">
        <v>5</v>
      </c>
      <c r="D212" s="53" t="s">
        <v>175</v>
      </c>
      <c r="E212" s="53" t="s">
        <v>45</v>
      </c>
      <c r="F212" s="54">
        <v>11642.009902954102</v>
      </c>
      <c r="G212" s="56">
        <v>53316.91015625</v>
      </c>
    </row>
    <row r="213" spans="1:7">
      <c r="A213" s="53" t="s">
        <v>329</v>
      </c>
      <c r="B213" s="53" t="s">
        <v>42</v>
      </c>
      <c r="C213" s="53" t="s">
        <v>5</v>
      </c>
      <c r="D213" s="53" t="s">
        <v>175</v>
      </c>
      <c r="E213" s="53" t="s">
        <v>45</v>
      </c>
      <c r="F213" s="54">
        <v>2380.47998046875</v>
      </c>
      <c r="G213" s="56">
        <v>10710</v>
      </c>
    </row>
    <row r="214" spans="1:7">
      <c r="A214" s="53" t="s">
        <v>329</v>
      </c>
      <c r="B214" s="53" t="s">
        <v>3</v>
      </c>
      <c r="C214" s="53" t="s">
        <v>5</v>
      </c>
      <c r="D214" s="53" t="s">
        <v>177</v>
      </c>
      <c r="E214" s="53" t="s">
        <v>45</v>
      </c>
      <c r="F214" s="54">
        <v>1286.93994140625</v>
      </c>
      <c r="G214" s="56">
        <v>6088.60009765625</v>
      </c>
    </row>
    <row r="215" spans="1:7">
      <c r="A215" s="53" t="s">
        <v>329</v>
      </c>
      <c r="B215" s="53" t="s">
        <v>146</v>
      </c>
      <c r="C215" s="53" t="s">
        <v>5</v>
      </c>
      <c r="D215" s="53" t="s">
        <v>150</v>
      </c>
      <c r="E215" s="53" t="s">
        <v>72</v>
      </c>
      <c r="F215" s="54">
        <v>257.6400146484375</v>
      </c>
      <c r="G215" s="56">
        <v>852</v>
      </c>
    </row>
    <row r="216" spans="1:7">
      <c r="A216" s="53" t="s">
        <v>329</v>
      </c>
      <c r="B216" s="53" t="s">
        <v>42</v>
      </c>
      <c r="C216" s="53" t="s">
        <v>5</v>
      </c>
      <c r="D216" s="53" t="s">
        <v>177</v>
      </c>
      <c r="E216" s="53" t="s">
        <v>45</v>
      </c>
      <c r="F216" s="54">
        <v>52.170000076293945</v>
      </c>
      <c r="G216" s="56">
        <v>612.1199951171875</v>
      </c>
    </row>
    <row r="217" spans="1:7">
      <c r="A217" s="53" t="s">
        <v>329</v>
      </c>
      <c r="B217" s="53" t="s">
        <v>4</v>
      </c>
      <c r="C217" s="53" t="s">
        <v>5</v>
      </c>
      <c r="D217" s="53" t="s">
        <v>150</v>
      </c>
      <c r="E217" s="53" t="s">
        <v>72</v>
      </c>
      <c r="F217" s="54">
        <v>78.019996643066406</v>
      </c>
      <c r="G217" s="56">
        <v>196</v>
      </c>
    </row>
    <row r="218" spans="1:7">
      <c r="A218" s="53" t="s">
        <v>329</v>
      </c>
      <c r="B218" s="53" t="s">
        <v>4</v>
      </c>
      <c r="C218" s="53" t="s">
        <v>5</v>
      </c>
      <c r="D218" s="53" t="s">
        <v>175</v>
      </c>
      <c r="E218" s="53" t="s">
        <v>95</v>
      </c>
      <c r="F218" s="54">
        <v>16955.009765625</v>
      </c>
      <c r="G218" s="56">
        <v>124121.4765625</v>
      </c>
    </row>
    <row r="219" spans="1:7">
      <c r="A219" s="53" t="s">
        <v>329</v>
      </c>
      <c r="B219" s="53" t="s">
        <v>146</v>
      </c>
      <c r="C219" s="53" t="s">
        <v>5</v>
      </c>
      <c r="D219" s="53" t="s">
        <v>178</v>
      </c>
      <c r="E219" s="53" t="s">
        <v>95</v>
      </c>
      <c r="F219" s="54">
        <v>242.38999938964844</v>
      </c>
      <c r="G219" s="56">
        <v>2206.300048828125</v>
      </c>
    </row>
    <row r="220" spans="1:7">
      <c r="A220" s="53" t="s">
        <v>329</v>
      </c>
      <c r="B220" s="53" t="s">
        <v>3</v>
      </c>
      <c r="C220" s="53" t="s">
        <v>5</v>
      </c>
      <c r="D220" s="53" t="s">
        <v>150</v>
      </c>
      <c r="E220" s="53" t="s">
        <v>95</v>
      </c>
      <c r="F220" s="54">
        <v>1962.81005859375</v>
      </c>
      <c r="G220" s="56">
        <v>5436.10009765625</v>
      </c>
    </row>
    <row r="221" spans="1:7">
      <c r="A221" s="53" t="s">
        <v>329</v>
      </c>
      <c r="B221" s="53" t="s">
        <v>4</v>
      </c>
      <c r="C221" s="53" t="s">
        <v>5</v>
      </c>
      <c r="D221" s="53" t="s">
        <v>175</v>
      </c>
      <c r="E221" s="53" t="s">
        <v>95</v>
      </c>
      <c r="F221" s="54">
        <v>16504.439453125</v>
      </c>
      <c r="G221" s="56">
        <v>46031.51953125</v>
      </c>
    </row>
    <row r="222" spans="1:7">
      <c r="A222" s="53" t="s">
        <v>329</v>
      </c>
      <c r="B222" s="53" t="s">
        <v>4</v>
      </c>
      <c r="C222" s="53" t="s">
        <v>5</v>
      </c>
      <c r="D222" s="53" t="s">
        <v>176</v>
      </c>
      <c r="E222" s="53" t="s">
        <v>95</v>
      </c>
      <c r="F222" s="54">
        <v>2055.699951171875</v>
      </c>
      <c r="G222" s="56">
        <v>7622</v>
      </c>
    </row>
    <row r="223" spans="1:7">
      <c r="A223" s="53" t="s">
        <v>329</v>
      </c>
      <c r="B223" s="53" t="s">
        <v>4</v>
      </c>
      <c r="C223" s="53" t="s">
        <v>5</v>
      </c>
      <c r="D223" s="53" t="s">
        <v>175</v>
      </c>
      <c r="E223" s="53" t="s">
        <v>95</v>
      </c>
      <c r="F223" s="54">
        <v>5434.18017578125</v>
      </c>
      <c r="G223" s="56">
        <v>29171.400390625</v>
      </c>
    </row>
    <row r="224" spans="1:7">
      <c r="A224" s="53" t="s">
        <v>329</v>
      </c>
      <c r="B224" s="53" t="s">
        <v>146</v>
      </c>
      <c r="C224" s="53" t="s">
        <v>5</v>
      </c>
      <c r="D224" s="53" t="s">
        <v>150</v>
      </c>
      <c r="E224" s="53" t="s">
        <v>45</v>
      </c>
      <c r="F224" s="54">
        <v>141.52000427246094</v>
      </c>
      <c r="G224" s="56">
        <v>1000.530029296875</v>
      </c>
    </row>
    <row r="225" spans="1:7">
      <c r="A225" s="53" t="s">
        <v>329</v>
      </c>
      <c r="B225" s="53" t="s">
        <v>146</v>
      </c>
      <c r="C225" s="53" t="s">
        <v>5</v>
      </c>
      <c r="D225" s="53" t="s">
        <v>179</v>
      </c>
      <c r="E225" s="53" t="s">
        <v>45</v>
      </c>
      <c r="F225" s="54">
        <v>7.2600002288818359</v>
      </c>
      <c r="G225" s="56">
        <v>36.639999389648438</v>
      </c>
    </row>
    <row r="226" spans="1:7">
      <c r="A226" s="53" t="s">
        <v>329</v>
      </c>
      <c r="B226" s="53" t="s">
        <v>3</v>
      </c>
      <c r="C226" s="53" t="s">
        <v>5</v>
      </c>
      <c r="D226" s="53" t="s">
        <v>177</v>
      </c>
      <c r="E226" s="53" t="s">
        <v>45</v>
      </c>
      <c r="F226" s="54">
        <v>60.329999923706055</v>
      </c>
      <c r="G226" s="56">
        <v>355.99000549316406</v>
      </c>
    </row>
    <row r="227" spans="1:7">
      <c r="A227" s="53" t="s">
        <v>329</v>
      </c>
      <c r="B227" s="53" t="s">
        <v>4</v>
      </c>
      <c r="C227" s="53" t="s">
        <v>5</v>
      </c>
      <c r="D227" s="53" t="s">
        <v>175</v>
      </c>
      <c r="E227" s="53" t="s">
        <v>45</v>
      </c>
      <c r="F227" s="54">
        <v>10948.849609375</v>
      </c>
      <c r="G227" s="56">
        <v>56956.9296875</v>
      </c>
    </row>
    <row r="228" spans="1:7">
      <c r="A228" s="53" t="s">
        <v>329</v>
      </c>
      <c r="B228" s="53" t="s">
        <v>146</v>
      </c>
      <c r="C228" s="53" t="s">
        <v>5</v>
      </c>
      <c r="D228" s="53" t="s">
        <v>175</v>
      </c>
      <c r="E228" s="53" t="s">
        <v>45</v>
      </c>
      <c r="F228" s="54">
        <v>8723.3896484375</v>
      </c>
      <c r="G228" s="56">
        <v>50452.12109375</v>
      </c>
    </row>
    <row r="229" spans="1:7">
      <c r="A229" s="53" t="s">
        <v>329</v>
      </c>
      <c r="B229" s="53" t="s">
        <v>4</v>
      </c>
      <c r="C229" s="53" t="s">
        <v>5</v>
      </c>
      <c r="D229" s="53" t="s">
        <v>179</v>
      </c>
      <c r="E229" s="53" t="s">
        <v>72</v>
      </c>
      <c r="F229" s="54">
        <v>154.67999267578125</v>
      </c>
      <c r="G229" s="56">
        <v>420</v>
      </c>
    </row>
    <row r="230" spans="1:7">
      <c r="A230" s="32" t="s">
        <v>329</v>
      </c>
      <c r="B230" s="33"/>
      <c r="C230" s="33"/>
      <c r="D230" s="33"/>
      <c r="E230" s="33"/>
      <c r="F230" s="33">
        <f>SUM(F184:F229)</f>
        <v>135004.43779373169</v>
      </c>
      <c r="G230" s="34">
        <f>SUM(G184:G229)</f>
        <v>655183.18734741211</v>
      </c>
    </row>
    <row r="231" spans="1:7">
      <c r="A231" s="53" t="s">
        <v>353</v>
      </c>
      <c r="B231" s="53" t="s">
        <v>3</v>
      </c>
      <c r="C231" s="53" t="s">
        <v>5</v>
      </c>
      <c r="D231" s="53" t="s">
        <v>150</v>
      </c>
      <c r="E231" s="53" t="s">
        <v>45</v>
      </c>
      <c r="F231" s="54">
        <v>98.879997253417969</v>
      </c>
      <c r="G231" s="56">
        <v>1000.6199951171875</v>
      </c>
    </row>
    <row r="232" spans="1:7">
      <c r="A232" s="53" t="s">
        <v>353</v>
      </c>
      <c r="B232" s="53" t="s">
        <v>42</v>
      </c>
      <c r="C232" s="53" t="s">
        <v>5</v>
      </c>
      <c r="D232" s="53" t="s">
        <v>177</v>
      </c>
      <c r="E232" s="53" t="s">
        <v>45</v>
      </c>
      <c r="F232" s="54">
        <v>98.879997253417969</v>
      </c>
      <c r="G232" s="56">
        <v>658.67999267578125</v>
      </c>
    </row>
    <row r="233" spans="1:7">
      <c r="A233" s="53" t="s">
        <v>353</v>
      </c>
      <c r="B233" s="53" t="s">
        <v>146</v>
      </c>
      <c r="C233" s="53" t="s">
        <v>5</v>
      </c>
      <c r="D233" s="53" t="s">
        <v>176</v>
      </c>
      <c r="E233" s="53" t="s">
        <v>45</v>
      </c>
      <c r="F233" s="54">
        <v>1360.7900390625</v>
      </c>
      <c r="G233" s="56">
        <v>9630</v>
      </c>
    </row>
    <row r="234" spans="1:7">
      <c r="A234" s="53" t="s">
        <v>353</v>
      </c>
      <c r="B234" s="53" t="s">
        <v>146</v>
      </c>
      <c r="C234" s="53" t="s">
        <v>5</v>
      </c>
      <c r="D234" s="53" t="s">
        <v>150</v>
      </c>
      <c r="E234" s="53" t="s">
        <v>72</v>
      </c>
      <c r="F234" s="54">
        <v>340.64999389648437</v>
      </c>
      <c r="G234" s="56">
        <v>4178.97998046875</v>
      </c>
    </row>
    <row r="235" spans="1:7">
      <c r="A235" s="53" t="s">
        <v>353</v>
      </c>
      <c r="B235" s="53" t="s">
        <v>146</v>
      </c>
      <c r="C235" s="53" t="s">
        <v>5</v>
      </c>
      <c r="D235" s="53" t="s">
        <v>150</v>
      </c>
      <c r="E235" s="53" t="s">
        <v>45</v>
      </c>
      <c r="F235" s="54">
        <v>13.609999656677246</v>
      </c>
      <c r="G235" s="56">
        <v>19.700000762939453</v>
      </c>
    </row>
    <row r="236" spans="1:7">
      <c r="A236" s="53" t="s">
        <v>353</v>
      </c>
      <c r="B236" s="53" t="s">
        <v>4</v>
      </c>
      <c r="C236" s="53" t="s">
        <v>5</v>
      </c>
      <c r="D236" s="53" t="s">
        <v>175</v>
      </c>
      <c r="E236" s="53" t="s">
        <v>95</v>
      </c>
      <c r="F236" s="54">
        <v>35957</v>
      </c>
      <c r="G236" s="56">
        <v>37893.060546875</v>
      </c>
    </row>
    <row r="237" spans="1:7">
      <c r="A237" s="53" t="s">
        <v>353</v>
      </c>
      <c r="B237" s="53" t="s">
        <v>4</v>
      </c>
      <c r="C237" s="53" t="s">
        <v>5</v>
      </c>
      <c r="D237" s="53" t="s">
        <v>175</v>
      </c>
      <c r="E237" s="53" t="s">
        <v>174</v>
      </c>
      <c r="F237" s="54">
        <v>1224.800048828125</v>
      </c>
      <c r="G237" s="56">
        <v>4833.39990234375</v>
      </c>
    </row>
    <row r="238" spans="1:7">
      <c r="A238" s="53" t="s">
        <v>353</v>
      </c>
      <c r="B238" s="53" t="s">
        <v>146</v>
      </c>
      <c r="C238" s="53" t="s">
        <v>5</v>
      </c>
      <c r="D238" s="53" t="s">
        <v>150</v>
      </c>
      <c r="E238" s="53" t="s">
        <v>45</v>
      </c>
      <c r="F238" s="54">
        <v>732.55999755859375</v>
      </c>
      <c r="G238" s="56">
        <v>4780.39990234375</v>
      </c>
    </row>
    <row r="239" spans="1:7">
      <c r="A239" s="53" t="s">
        <v>353</v>
      </c>
      <c r="B239" s="53" t="s">
        <v>3</v>
      </c>
      <c r="C239" s="53" t="s">
        <v>5</v>
      </c>
      <c r="D239" s="53" t="s">
        <v>177</v>
      </c>
      <c r="E239" s="53" t="s">
        <v>45</v>
      </c>
      <c r="F239" s="54">
        <v>167.83000183105469</v>
      </c>
      <c r="G239" s="56">
        <v>810.29998779296875</v>
      </c>
    </row>
    <row r="240" spans="1:7">
      <c r="A240" s="53" t="s">
        <v>353</v>
      </c>
      <c r="B240" s="53" t="s">
        <v>3</v>
      </c>
      <c r="C240" s="53" t="s">
        <v>5</v>
      </c>
      <c r="D240" s="53" t="s">
        <v>150</v>
      </c>
      <c r="E240" s="53" t="s">
        <v>45</v>
      </c>
      <c r="F240" s="54">
        <v>664.98001861572266</v>
      </c>
      <c r="G240" s="56">
        <v>4280.7200012207031</v>
      </c>
    </row>
    <row r="241" spans="1:7">
      <c r="A241" s="53" t="s">
        <v>353</v>
      </c>
      <c r="B241" s="53" t="s">
        <v>4</v>
      </c>
      <c r="C241" s="53" t="s">
        <v>5</v>
      </c>
      <c r="D241" s="53" t="s">
        <v>176</v>
      </c>
      <c r="E241" s="53" t="s">
        <v>45</v>
      </c>
      <c r="F241" s="54">
        <v>394.6300048828125</v>
      </c>
      <c r="G241" s="56">
        <v>2244.60009765625</v>
      </c>
    </row>
    <row r="242" spans="1:7">
      <c r="A242" s="53" t="s">
        <v>353</v>
      </c>
      <c r="B242" s="53" t="s">
        <v>4</v>
      </c>
      <c r="C242" s="53" t="s">
        <v>5</v>
      </c>
      <c r="D242" s="53" t="s">
        <v>150</v>
      </c>
      <c r="E242" s="53" t="s">
        <v>45</v>
      </c>
      <c r="F242" s="54">
        <v>1850.6699829101562</v>
      </c>
      <c r="G242" s="56">
        <v>12074.03955078125</v>
      </c>
    </row>
    <row r="243" spans="1:7">
      <c r="A243" s="53" t="s">
        <v>353</v>
      </c>
      <c r="B243" s="53" t="s">
        <v>4</v>
      </c>
      <c r="C243" s="53" t="s">
        <v>5</v>
      </c>
      <c r="D243" s="53" t="s">
        <v>178</v>
      </c>
      <c r="E243" s="53" t="s">
        <v>45</v>
      </c>
      <c r="F243" s="54">
        <v>255.3800048828125</v>
      </c>
      <c r="G243" s="56">
        <v>2400</v>
      </c>
    </row>
    <row r="244" spans="1:7">
      <c r="A244" s="53" t="s">
        <v>353</v>
      </c>
      <c r="B244" s="53" t="s">
        <v>4</v>
      </c>
      <c r="C244" s="53" t="s">
        <v>5</v>
      </c>
      <c r="D244" s="53" t="s">
        <v>175</v>
      </c>
      <c r="E244" s="53" t="s">
        <v>45</v>
      </c>
      <c r="F244" s="54">
        <v>15665.8701171875</v>
      </c>
      <c r="G244" s="56">
        <v>87488.09375</v>
      </c>
    </row>
    <row r="245" spans="1:7">
      <c r="A245" s="53" t="s">
        <v>353</v>
      </c>
      <c r="B245" s="53" t="s">
        <v>146</v>
      </c>
      <c r="C245" s="53" t="s">
        <v>5</v>
      </c>
      <c r="D245" s="53" t="s">
        <v>175</v>
      </c>
      <c r="E245" s="53" t="s">
        <v>45</v>
      </c>
      <c r="F245" s="54">
        <v>4271.52001953125</v>
      </c>
      <c r="G245" s="56">
        <v>19758.689453125</v>
      </c>
    </row>
    <row r="246" spans="1:7">
      <c r="A246" s="53" t="s">
        <v>353</v>
      </c>
      <c r="B246" s="53" t="s">
        <v>4</v>
      </c>
      <c r="C246" s="53" t="s">
        <v>5</v>
      </c>
      <c r="D246" s="53" t="s">
        <v>175</v>
      </c>
      <c r="E246" s="53" t="s">
        <v>45</v>
      </c>
      <c r="F246" s="54">
        <v>13993.009765625</v>
      </c>
      <c r="G246" s="56">
        <v>69701.30859375</v>
      </c>
    </row>
    <row r="247" spans="1:7">
      <c r="A247" s="53" t="s">
        <v>353</v>
      </c>
      <c r="B247" s="53" t="s">
        <v>146</v>
      </c>
      <c r="C247" s="53" t="s">
        <v>5</v>
      </c>
      <c r="D247" s="53" t="s">
        <v>179</v>
      </c>
      <c r="E247" s="53" t="s">
        <v>45</v>
      </c>
      <c r="F247" s="54">
        <v>2009.8900146484375</v>
      </c>
      <c r="G247" s="56">
        <v>14500.7998046875</v>
      </c>
    </row>
    <row r="248" spans="1:7">
      <c r="A248" s="53" t="s">
        <v>353</v>
      </c>
      <c r="B248" s="53" t="s">
        <v>146</v>
      </c>
      <c r="C248" s="53" t="s">
        <v>5</v>
      </c>
      <c r="D248" s="53" t="s">
        <v>176</v>
      </c>
      <c r="E248" s="53" t="s">
        <v>45</v>
      </c>
      <c r="F248" s="54">
        <v>480</v>
      </c>
      <c r="G248" s="56">
        <v>1636.4000244140625</v>
      </c>
    </row>
    <row r="249" spans="1:7">
      <c r="A249" s="53" t="s">
        <v>353</v>
      </c>
      <c r="B249" s="53" t="s">
        <v>42</v>
      </c>
      <c r="C249" s="53" t="s">
        <v>5</v>
      </c>
      <c r="D249" s="53" t="s">
        <v>177</v>
      </c>
      <c r="E249" s="53" t="s">
        <v>45</v>
      </c>
      <c r="F249" s="54">
        <v>53.070827484130859</v>
      </c>
      <c r="G249" s="56">
        <v>466.82998657226562</v>
      </c>
    </row>
    <row r="250" spans="1:7">
      <c r="A250" s="53" t="s">
        <v>353</v>
      </c>
      <c r="B250" s="53" t="s">
        <v>42</v>
      </c>
      <c r="C250" s="53" t="s">
        <v>5</v>
      </c>
      <c r="D250" s="53" t="s">
        <v>150</v>
      </c>
      <c r="E250" s="53" t="s">
        <v>45</v>
      </c>
      <c r="F250" s="54">
        <v>100.23999786376953</v>
      </c>
      <c r="G250" s="56">
        <v>377.33999633789062</v>
      </c>
    </row>
    <row r="251" spans="1:7">
      <c r="A251" s="53" t="s">
        <v>353</v>
      </c>
      <c r="B251" s="53" t="s">
        <v>146</v>
      </c>
      <c r="C251" s="53" t="s">
        <v>5</v>
      </c>
      <c r="D251" s="53" t="s">
        <v>176</v>
      </c>
      <c r="E251" s="53" t="s">
        <v>45</v>
      </c>
      <c r="F251" s="54">
        <v>584.04998779296875</v>
      </c>
      <c r="G251" s="56">
        <v>5512.4097900390625</v>
      </c>
    </row>
    <row r="252" spans="1:7">
      <c r="A252" s="53" t="s">
        <v>353</v>
      </c>
      <c r="B252" s="53" t="s">
        <v>4</v>
      </c>
      <c r="C252" s="53" t="s">
        <v>5</v>
      </c>
      <c r="D252" s="53" t="s">
        <v>175</v>
      </c>
      <c r="E252" s="53" t="s">
        <v>45</v>
      </c>
      <c r="F252" s="54">
        <v>843.19000244140625</v>
      </c>
      <c r="G252" s="56">
        <v>6453.60009765625</v>
      </c>
    </row>
    <row r="253" spans="1:7">
      <c r="A253" s="53" t="s">
        <v>353</v>
      </c>
      <c r="B253" s="53" t="s">
        <v>4</v>
      </c>
      <c r="C253" s="53" t="s">
        <v>5</v>
      </c>
      <c r="D253" s="53" t="s">
        <v>175</v>
      </c>
      <c r="E253" s="53" t="s">
        <v>72</v>
      </c>
      <c r="F253" s="54">
        <v>1498.010009765625</v>
      </c>
      <c r="G253" s="56">
        <v>15588.2998046875</v>
      </c>
    </row>
    <row r="254" spans="1:7">
      <c r="A254" s="53" t="s">
        <v>353</v>
      </c>
      <c r="B254" s="53" t="s">
        <v>4</v>
      </c>
      <c r="C254" s="53" t="s">
        <v>5</v>
      </c>
      <c r="D254" s="53" t="s">
        <v>179</v>
      </c>
      <c r="E254" s="53" t="s">
        <v>45</v>
      </c>
      <c r="F254" s="54">
        <v>885.16998291015625</v>
      </c>
      <c r="G254" s="56">
        <v>5317.5498046875</v>
      </c>
    </row>
    <row r="255" spans="1:7">
      <c r="A255" s="53" t="s">
        <v>353</v>
      </c>
      <c r="B255" s="53" t="s">
        <v>4</v>
      </c>
      <c r="C255" s="53" t="s">
        <v>5</v>
      </c>
      <c r="D255" s="53" t="s">
        <v>176</v>
      </c>
      <c r="E255" s="53" t="s">
        <v>45</v>
      </c>
      <c r="F255" s="54">
        <v>34.290000915527344</v>
      </c>
      <c r="G255" s="56">
        <v>393.51998901367187</v>
      </c>
    </row>
    <row r="256" spans="1:7">
      <c r="A256" s="53" t="s">
        <v>353</v>
      </c>
      <c r="B256" s="53" t="s">
        <v>146</v>
      </c>
      <c r="C256" s="53" t="s">
        <v>5</v>
      </c>
      <c r="D256" s="53" t="s">
        <v>175</v>
      </c>
      <c r="E256" s="53" t="s">
        <v>45</v>
      </c>
      <c r="F256" s="54">
        <v>1665.1600341796875</v>
      </c>
      <c r="G256" s="56">
        <v>12364.150390625</v>
      </c>
    </row>
    <row r="257" spans="1:7">
      <c r="A257" s="53" t="s">
        <v>353</v>
      </c>
      <c r="B257" s="53" t="s">
        <v>4</v>
      </c>
      <c r="C257" s="53" t="s">
        <v>5</v>
      </c>
      <c r="D257" s="53" t="s">
        <v>175</v>
      </c>
      <c r="E257" s="53" t="s">
        <v>89</v>
      </c>
      <c r="F257" s="54">
        <v>16605.26953125</v>
      </c>
      <c r="G257" s="56">
        <v>28570.470703125</v>
      </c>
    </row>
    <row r="258" spans="1:7">
      <c r="A258" s="53" t="s">
        <v>353</v>
      </c>
      <c r="B258" s="53" t="s">
        <v>6</v>
      </c>
      <c r="C258" s="53" t="s">
        <v>5</v>
      </c>
      <c r="D258" s="53" t="s">
        <v>176</v>
      </c>
      <c r="E258" s="53" t="s">
        <v>45</v>
      </c>
      <c r="F258" s="54">
        <v>1019.1299743652344</v>
      </c>
      <c r="G258" s="56">
        <v>23443.650024414063</v>
      </c>
    </row>
    <row r="259" spans="1:7">
      <c r="A259" s="53" t="s">
        <v>353</v>
      </c>
      <c r="B259" s="53" t="s">
        <v>4</v>
      </c>
      <c r="C259" s="53" t="s">
        <v>5</v>
      </c>
      <c r="D259" s="53" t="s">
        <v>175</v>
      </c>
      <c r="E259" s="53" t="s">
        <v>95</v>
      </c>
      <c r="F259" s="54">
        <v>2097.1298828125</v>
      </c>
      <c r="G259" s="56">
        <v>5320.6298828125</v>
      </c>
    </row>
    <row r="260" spans="1:7">
      <c r="A260" s="53" t="s">
        <v>353</v>
      </c>
      <c r="B260" s="53" t="s">
        <v>42</v>
      </c>
      <c r="C260" s="53" t="s">
        <v>5</v>
      </c>
      <c r="D260" s="53" t="s">
        <v>150</v>
      </c>
      <c r="E260" s="53" t="s">
        <v>45</v>
      </c>
      <c r="F260" s="54">
        <v>342.92001342773437</v>
      </c>
      <c r="G260" s="56">
        <v>1761.47998046875</v>
      </c>
    </row>
    <row r="261" spans="1:7">
      <c r="A261" s="53" t="s">
        <v>353</v>
      </c>
      <c r="B261" s="53" t="s">
        <v>4</v>
      </c>
      <c r="C261" s="53" t="s">
        <v>5</v>
      </c>
      <c r="D261" s="53" t="s">
        <v>175</v>
      </c>
      <c r="E261" s="53" t="s">
        <v>45</v>
      </c>
      <c r="F261" s="54">
        <v>8.0500001907348633</v>
      </c>
      <c r="G261" s="56">
        <v>76.720001220703125</v>
      </c>
    </row>
    <row r="262" spans="1:7">
      <c r="A262" s="53" t="s">
        <v>353</v>
      </c>
      <c r="B262" s="53" t="s">
        <v>146</v>
      </c>
      <c r="C262" s="53" t="s">
        <v>5</v>
      </c>
      <c r="D262" s="53" t="s">
        <v>175</v>
      </c>
      <c r="E262" s="53" t="s">
        <v>72</v>
      </c>
      <c r="F262" s="54">
        <v>14677.9404296875</v>
      </c>
      <c r="G262" s="56">
        <v>48344.87109375</v>
      </c>
    </row>
    <row r="263" spans="1:7">
      <c r="A263" s="53" t="s">
        <v>353</v>
      </c>
      <c r="B263" s="53" t="s">
        <v>146</v>
      </c>
      <c r="C263" s="53" t="s">
        <v>5</v>
      </c>
      <c r="D263" s="53" t="s">
        <v>176</v>
      </c>
      <c r="E263" s="53" t="s">
        <v>45</v>
      </c>
      <c r="F263" s="54">
        <v>63.5</v>
      </c>
      <c r="G263" s="56">
        <v>298.89999389648437</v>
      </c>
    </row>
    <row r="264" spans="1:7">
      <c r="A264" s="53" t="s">
        <v>353</v>
      </c>
      <c r="B264" s="53" t="s">
        <v>4</v>
      </c>
      <c r="C264" s="53" t="s">
        <v>5</v>
      </c>
      <c r="D264" s="53" t="s">
        <v>176</v>
      </c>
      <c r="E264" s="53" t="s">
        <v>45</v>
      </c>
      <c r="F264" s="54">
        <v>45.360000610351562</v>
      </c>
      <c r="G264" s="56">
        <v>213.5</v>
      </c>
    </row>
    <row r="265" spans="1:7">
      <c r="A265" s="53" t="s">
        <v>353</v>
      </c>
      <c r="B265" s="53" t="s">
        <v>146</v>
      </c>
      <c r="C265" s="53" t="s">
        <v>5</v>
      </c>
      <c r="D265" s="53" t="s">
        <v>150</v>
      </c>
      <c r="E265" s="53" t="s">
        <v>45</v>
      </c>
      <c r="F265" s="54">
        <v>22.680000305175781</v>
      </c>
      <c r="G265" s="56">
        <v>289</v>
      </c>
    </row>
    <row r="266" spans="1:7">
      <c r="A266" s="53" t="s">
        <v>353</v>
      </c>
      <c r="B266" s="53" t="s">
        <v>3</v>
      </c>
      <c r="C266" s="53" t="s">
        <v>5</v>
      </c>
      <c r="D266" s="53" t="s">
        <v>150</v>
      </c>
      <c r="E266" s="53" t="s">
        <v>45</v>
      </c>
      <c r="F266" s="54">
        <v>69.849998474121094</v>
      </c>
      <c r="G266" s="56">
        <v>1319</v>
      </c>
    </row>
    <row r="267" spans="1:7">
      <c r="A267" s="53" t="s">
        <v>353</v>
      </c>
      <c r="B267" s="53" t="s">
        <v>4</v>
      </c>
      <c r="C267" s="53" t="s">
        <v>5</v>
      </c>
      <c r="D267" s="53" t="s">
        <v>150</v>
      </c>
      <c r="E267" s="53" t="s">
        <v>45</v>
      </c>
      <c r="F267" s="54">
        <v>33.569999694824219</v>
      </c>
      <c r="G267" s="56">
        <v>47</v>
      </c>
    </row>
    <row r="268" spans="1:7">
      <c r="A268" s="53" t="s">
        <v>353</v>
      </c>
      <c r="B268" s="53" t="s">
        <v>4</v>
      </c>
      <c r="C268" s="53" t="s">
        <v>5</v>
      </c>
      <c r="D268" s="53" t="s">
        <v>175</v>
      </c>
      <c r="E268" s="53" t="s">
        <v>45</v>
      </c>
      <c r="F268" s="54">
        <v>11559.339960098267</v>
      </c>
      <c r="G268" s="56">
        <v>45976.509765625</v>
      </c>
    </row>
    <row r="269" spans="1:7">
      <c r="A269" s="53" t="s">
        <v>353</v>
      </c>
      <c r="B269" s="53" t="s">
        <v>4</v>
      </c>
      <c r="C269" s="53" t="s">
        <v>5</v>
      </c>
      <c r="D269" s="53" t="s">
        <v>175</v>
      </c>
      <c r="E269" s="53" t="s">
        <v>45</v>
      </c>
      <c r="F269" s="54">
        <v>358.89999675750732</v>
      </c>
      <c r="G269" s="56">
        <v>1100.8499755859375</v>
      </c>
    </row>
    <row r="270" spans="1:7">
      <c r="A270" s="53" t="s">
        <v>353</v>
      </c>
      <c r="B270" s="53" t="s">
        <v>4</v>
      </c>
      <c r="C270" s="53" t="s">
        <v>5</v>
      </c>
      <c r="D270" s="53" t="s">
        <v>175</v>
      </c>
      <c r="E270" s="53" t="s">
        <v>95</v>
      </c>
      <c r="F270" s="54">
        <v>2343.10009765625</v>
      </c>
      <c r="G270" s="56">
        <v>2606.199951171875</v>
      </c>
    </row>
    <row r="271" spans="1:7">
      <c r="A271" s="53" t="s">
        <v>353</v>
      </c>
      <c r="B271" s="53" t="s">
        <v>6</v>
      </c>
      <c r="C271" s="53" t="s">
        <v>5</v>
      </c>
      <c r="D271" s="53" t="s">
        <v>176</v>
      </c>
      <c r="E271" s="53" t="s">
        <v>45</v>
      </c>
      <c r="F271" s="54">
        <v>255.14999389648437</v>
      </c>
      <c r="G271" s="56">
        <v>1552.5</v>
      </c>
    </row>
    <row r="272" spans="1:7">
      <c r="A272" s="53" t="s">
        <v>353</v>
      </c>
      <c r="B272" s="53" t="s">
        <v>4</v>
      </c>
      <c r="C272" s="53" t="s">
        <v>5</v>
      </c>
      <c r="D272" s="53" t="s">
        <v>175</v>
      </c>
      <c r="E272" s="53" t="s">
        <v>45</v>
      </c>
      <c r="F272" s="54">
        <v>493.05999755859375</v>
      </c>
      <c r="G272" s="56">
        <v>8285</v>
      </c>
    </row>
    <row r="273" spans="1:7">
      <c r="A273" s="53" t="s">
        <v>353</v>
      </c>
      <c r="B273" s="53" t="s">
        <v>4</v>
      </c>
      <c r="C273" s="53" t="s">
        <v>5</v>
      </c>
      <c r="D273" s="53" t="s">
        <v>175</v>
      </c>
      <c r="E273" s="53" t="s">
        <v>45</v>
      </c>
      <c r="F273" s="54">
        <v>2700.719970703125</v>
      </c>
      <c r="G273" s="56">
        <v>18639.060546875</v>
      </c>
    </row>
    <row r="274" spans="1:7">
      <c r="A274" s="53" t="s">
        <v>353</v>
      </c>
      <c r="B274" s="53" t="s">
        <v>4</v>
      </c>
      <c r="C274" s="53" t="s">
        <v>5</v>
      </c>
      <c r="D274" s="53" t="s">
        <v>175</v>
      </c>
      <c r="E274" s="53" t="s">
        <v>72</v>
      </c>
      <c r="F274" s="54">
        <v>1163.1500244140625</v>
      </c>
      <c r="G274" s="56">
        <v>4098.16015625</v>
      </c>
    </row>
    <row r="275" spans="1:7">
      <c r="A275" s="53" t="s">
        <v>353</v>
      </c>
      <c r="B275" s="53" t="s">
        <v>146</v>
      </c>
      <c r="C275" s="53" t="s">
        <v>5</v>
      </c>
      <c r="D275" s="53" t="s">
        <v>179</v>
      </c>
      <c r="E275" s="53" t="s">
        <v>45</v>
      </c>
      <c r="F275" s="54">
        <v>4.9899997711181641</v>
      </c>
      <c r="G275" s="56">
        <v>31.299999237060547</v>
      </c>
    </row>
    <row r="276" spans="1:7">
      <c r="A276" s="53" t="s">
        <v>353</v>
      </c>
      <c r="B276" s="53" t="s">
        <v>146</v>
      </c>
      <c r="C276" s="53" t="s">
        <v>5</v>
      </c>
      <c r="D276" s="53" t="s">
        <v>150</v>
      </c>
      <c r="E276" s="53" t="s">
        <v>45</v>
      </c>
      <c r="F276" s="54">
        <v>220.53999328613281</v>
      </c>
      <c r="G276" s="56">
        <v>1318.9200439453125</v>
      </c>
    </row>
    <row r="277" spans="1:7">
      <c r="A277" s="53" t="s">
        <v>353</v>
      </c>
      <c r="B277" s="53" t="s">
        <v>3</v>
      </c>
      <c r="C277" s="53" t="s">
        <v>5</v>
      </c>
      <c r="D277" s="53" t="s">
        <v>150</v>
      </c>
      <c r="E277" s="53" t="s">
        <v>45</v>
      </c>
      <c r="F277" s="54">
        <v>604.739990234375</v>
      </c>
      <c r="G277" s="56">
        <v>3172.739990234375</v>
      </c>
    </row>
    <row r="278" spans="1:7">
      <c r="A278" s="53" t="s">
        <v>353</v>
      </c>
      <c r="B278" s="53" t="s">
        <v>4</v>
      </c>
      <c r="C278" s="53" t="s">
        <v>5</v>
      </c>
      <c r="D278" s="53" t="s">
        <v>175</v>
      </c>
      <c r="E278" s="53" t="s">
        <v>45</v>
      </c>
      <c r="F278" s="54">
        <v>2807.929931640625</v>
      </c>
      <c r="G278" s="56">
        <v>7417.39990234375</v>
      </c>
    </row>
    <row r="279" spans="1:7">
      <c r="A279" s="53" t="s">
        <v>353</v>
      </c>
      <c r="B279" s="53" t="s">
        <v>146</v>
      </c>
      <c r="C279" s="53" t="s">
        <v>5</v>
      </c>
      <c r="D279" s="53" t="s">
        <v>150</v>
      </c>
      <c r="E279" s="53" t="s">
        <v>95</v>
      </c>
      <c r="F279" s="54">
        <v>146.19000244140625</v>
      </c>
      <c r="G279" s="56">
        <v>2445.719970703125</v>
      </c>
    </row>
    <row r="280" spans="1:7">
      <c r="A280" s="53" t="s">
        <v>353</v>
      </c>
      <c r="B280" s="53" t="s">
        <v>4</v>
      </c>
      <c r="C280" s="53" t="s">
        <v>5</v>
      </c>
      <c r="D280" s="53" t="s">
        <v>175</v>
      </c>
      <c r="E280" s="53" t="s">
        <v>95</v>
      </c>
      <c r="F280" s="54">
        <v>1822.18994140625</v>
      </c>
      <c r="G280" s="56">
        <v>9018.1904296875</v>
      </c>
    </row>
    <row r="281" spans="1:7">
      <c r="A281" s="53" t="s">
        <v>353</v>
      </c>
      <c r="B281" s="53" t="s">
        <v>146</v>
      </c>
      <c r="C281" s="53" t="s">
        <v>5</v>
      </c>
      <c r="D281" s="53" t="s">
        <v>175</v>
      </c>
      <c r="E281" s="53" t="s">
        <v>95</v>
      </c>
      <c r="F281" s="54">
        <v>3541.9599609375</v>
      </c>
      <c r="G281" s="56">
        <v>12758.7998046875</v>
      </c>
    </row>
    <row r="282" spans="1:7">
      <c r="A282" s="53" t="s">
        <v>353</v>
      </c>
      <c r="B282" s="53" t="s">
        <v>146</v>
      </c>
      <c r="C282" s="53" t="s">
        <v>5</v>
      </c>
      <c r="D282" s="53" t="s">
        <v>150</v>
      </c>
      <c r="E282" s="53" t="s">
        <v>95</v>
      </c>
      <c r="F282" s="54">
        <v>1918.989990234375</v>
      </c>
      <c r="G282" s="56">
        <v>4695.9599609375</v>
      </c>
    </row>
    <row r="283" spans="1:7">
      <c r="A283" s="53" t="s">
        <v>353</v>
      </c>
      <c r="B283" s="53" t="s">
        <v>146</v>
      </c>
      <c r="C283" s="53" t="s">
        <v>5</v>
      </c>
      <c r="D283" s="53" t="s">
        <v>179</v>
      </c>
      <c r="E283" s="53" t="s">
        <v>45</v>
      </c>
      <c r="F283" s="54">
        <v>145.14999389648437</v>
      </c>
      <c r="G283" s="56">
        <v>732.79998779296875</v>
      </c>
    </row>
    <row r="284" spans="1:7">
      <c r="A284" s="53" t="s">
        <v>353</v>
      </c>
      <c r="B284" s="53" t="s">
        <v>4</v>
      </c>
      <c r="C284" s="53" t="s">
        <v>5</v>
      </c>
      <c r="D284" s="53" t="s">
        <v>175</v>
      </c>
      <c r="E284" s="53" t="s">
        <v>78</v>
      </c>
      <c r="F284" s="54">
        <v>171.63999938964844</v>
      </c>
      <c r="G284" s="56">
        <v>2236.14990234375</v>
      </c>
    </row>
    <row r="285" spans="1:7">
      <c r="A285" s="53" t="s">
        <v>353</v>
      </c>
      <c r="B285" s="53" t="s">
        <v>4</v>
      </c>
      <c r="C285" s="53" t="s">
        <v>5</v>
      </c>
      <c r="D285" s="53" t="s">
        <v>175</v>
      </c>
      <c r="E285" s="53" t="s">
        <v>95</v>
      </c>
      <c r="F285" s="54">
        <v>1653.4000244140625</v>
      </c>
      <c r="G285" s="56">
        <v>11269.2197265625</v>
      </c>
    </row>
    <row r="286" spans="1:7">
      <c r="A286" s="53" t="s">
        <v>353</v>
      </c>
      <c r="B286" s="53" t="s">
        <v>146</v>
      </c>
      <c r="C286" s="53" t="s">
        <v>5</v>
      </c>
      <c r="D286" s="53" t="s">
        <v>176</v>
      </c>
      <c r="E286" s="53" t="s">
        <v>193</v>
      </c>
      <c r="F286" s="54">
        <v>11675.580078125</v>
      </c>
      <c r="G286" s="56">
        <v>33462</v>
      </c>
    </row>
    <row r="287" spans="1:7">
      <c r="A287" s="32" t="s">
        <v>353</v>
      </c>
      <c r="B287" s="33"/>
      <c r="C287" s="33"/>
      <c r="D287" s="33"/>
      <c r="E287" s="33"/>
      <c r="F287" s="33">
        <f>SUM(F231:F286)</f>
        <v>163816.25062465668</v>
      </c>
      <c r="G287" s="34">
        <f>SUM(G231:G286)</f>
        <v>604866.19323730469</v>
      </c>
    </row>
    <row r="288" spans="1:7">
      <c r="A288" s="53" t="s">
        <v>363</v>
      </c>
      <c r="B288" s="53" t="s">
        <v>146</v>
      </c>
      <c r="C288" s="53" t="s">
        <v>5</v>
      </c>
      <c r="D288" s="53" t="s">
        <v>175</v>
      </c>
      <c r="E288" s="53" t="s">
        <v>45</v>
      </c>
      <c r="F288" s="54">
        <v>718.70001220703125</v>
      </c>
      <c r="G288" s="56">
        <v>5418.240234375</v>
      </c>
    </row>
    <row r="289" spans="1:7">
      <c r="A289" s="53" t="s">
        <v>363</v>
      </c>
      <c r="B289" s="53" t="s">
        <v>146</v>
      </c>
      <c r="C289" s="53" t="s">
        <v>5</v>
      </c>
      <c r="D289" s="53" t="s">
        <v>178</v>
      </c>
      <c r="E289" s="53" t="s">
        <v>45</v>
      </c>
      <c r="F289" s="54">
        <v>44</v>
      </c>
      <c r="G289" s="56">
        <v>667.3599853515625</v>
      </c>
    </row>
    <row r="290" spans="1:7">
      <c r="A290" s="53" t="s">
        <v>363</v>
      </c>
      <c r="B290" s="53" t="s">
        <v>4</v>
      </c>
      <c r="C290" s="53" t="s">
        <v>5</v>
      </c>
      <c r="D290" s="53" t="s">
        <v>175</v>
      </c>
      <c r="E290" s="53" t="s">
        <v>78</v>
      </c>
      <c r="F290" s="54">
        <v>1717.4100341796875</v>
      </c>
      <c r="G290" s="56">
        <v>5133.39990234375</v>
      </c>
    </row>
    <row r="291" spans="1:7">
      <c r="A291" s="53" t="s">
        <v>363</v>
      </c>
      <c r="B291" s="53" t="s">
        <v>4</v>
      </c>
      <c r="C291" s="53" t="s">
        <v>5</v>
      </c>
      <c r="D291" s="53" t="s">
        <v>175</v>
      </c>
      <c r="E291" s="53" t="s">
        <v>95</v>
      </c>
      <c r="F291" s="54">
        <v>5104.330078125</v>
      </c>
      <c r="G291" s="56">
        <v>33434.30078125</v>
      </c>
    </row>
    <row r="292" spans="1:7">
      <c r="A292" s="53" t="s">
        <v>363</v>
      </c>
      <c r="B292" s="53" t="s">
        <v>146</v>
      </c>
      <c r="C292" s="53" t="s">
        <v>5</v>
      </c>
      <c r="D292" s="53" t="s">
        <v>176</v>
      </c>
      <c r="E292" s="53" t="s">
        <v>45</v>
      </c>
      <c r="F292" s="54">
        <v>306.17999267578125</v>
      </c>
      <c r="G292" s="56">
        <v>1863</v>
      </c>
    </row>
    <row r="293" spans="1:7">
      <c r="A293" s="53" t="s">
        <v>363</v>
      </c>
      <c r="B293" s="53" t="s">
        <v>42</v>
      </c>
      <c r="C293" s="53" t="s">
        <v>5</v>
      </c>
      <c r="D293" s="53" t="s">
        <v>176</v>
      </c>
      <c r="E293" s="53" t="s">
        <v>45</v>
      </c>
      <c r="F293" s="54">
        <v>1492.8699951171875</v>
      </c>
      <c r="G293" s="56">
        <v>23227.30078125</v>
      </c>
    </row>
    <row r="294" spans="1:7">
      <c r="A294" s="53" t="s">
        <v>363</v>
      </c>
      <c r="B294" s="53" t="s">
        <v>42</v>
      </c>
      <c r="C294" s="53" t="s">
        <v>5</v>
      </c>
      <c r="D294" s="53" t="s">
        <v>150</v>
      </c>
      <c r="E294" s="53" t="s">
        <v>45</v>
      </c>
      <c r="F294" s="54">
        <v>161.44000244140625</v>
      </c>
      <c r="G294" s="56">
        <v>380</v>
      </c>
    </row>
    <row r="295" spans="1:7">
      <c r="A295" s="53" t="s">
        <v>363</v>
      </c>
      <c r="B295" s="53" t="s">
        <v>146</v>
      </c>
      <c r="C295" s="53" t="s">
        <v>5</v>
      </c>
      <c r="D295" s="53" t="s">
        <v>179</v>
      </c>
      <c r="E295" s="53" t="s">
        <v>45</v>
      </c>
      <c r="F295" s="54">
        <v>14.970000267028809</v>
      </c>
      <c r="G295" s="56">
        <v>210.53999328613281</v>
      </c>
    </row>
    <row r="296" spans="1:7">
      <c r="A296" s="53" t="s">
        <v>363</v>
      </c>
      <c r="B296" s="53" t="s">
        <v>4</v>
      </c>
      <c r="C296" s="53" t="s">
        <v>5</v>
      </c>
      <c r="D296" s="53" t="s">
        <v>175</v>
      </c>
      <c r="E296" s="53" t="s">
        <v>95</v>
      </c>
      <c r="F296" s="54">
        <v>11141.41015625</v>
      </c>
      <c r="G296" s="56">
        <v>21677.7109375</v>
      </c>
    </row>
    <row r="297" spans="1:7">
      <c r="A297" s="53" t="s">
        <v>363</v>
      </c>
      <c r="B297" s="53" t="s">
        <v>4</v>
      </c>
      <c r="C297" s="53" t="s">
        <v>5</v>
      </c>
      <c r="D297" s="53" t="s">
        <v>175</v>
      </c>
      <c r="E297" s="53" t="s">
        <v>45</v>
      </c>
      <c r="F297" s="54">
        <v>959.6300048828125</v>
      </c>
      <c r="G297" s="56">
        <v>5969.31982421875</v>
      </c>
    </row>
    <row r="298" spans="1:7">
      <c r="A298" s="53" t="s">
        <v>363</v>
      </c>
      <c r="B298" s="53" t="s">
        <v>3</v>
      </c>
      <c r="C298" s="53" t="s">
        <v>5</v>
      </c>
      <c r="D298" s="53" t="s">
        <v>150</v>
      </c>
      <c r="E298" s="53" t="s">
        <v>45</v>
      </c>
      <c r="F298" s="54">
        <v>4495.14013671875</v>
      </c>
      <c r="G298" s="56">
        <v>31786.51953125</v>
      </c>
    </row>
    <row r="299" spans="1:7">
      <c r="A299" s="53" t="s">
        <v>363</v>
      </c>
      <c r="B299" s="53" t="s">
        <v>146</v>
      </c>
      <c r="C299" s="53" t="s">
        <v>5</v>
      </c>
      <c r="D299" s="53" t="s">
        <v>150</v>
      </c>
      <c r="E299" s="53" t="s">
        <v>45</v>
      </c>
      <c r="F299" s="54">
        <v>1267.030029296875</v>
      </c>
      <c r="G299" s="56">
        <v>6451.72021484375</v>
      </c>
    </row>
    <row r="300" spans="1:7">
      <c r="A300" s="53" t="s">
        <v>363</v>
      </c>
      <c r="B300" s="53" t="s">
        <v>146</v>
      </c>
      <c r="C300" s="53" t="s">
        <v>5</v>
      </c>
      <c r="D300" s="53" t="s">
        <v>175</v>
      </c>
      <c r="E300" s="53" t="s">
        <v>45</v>
      </c>
      <c r="F300" s="54">
        <v>7767.39013671875</v>
      </c>
      <c r="G300" s="56">
        <v>104907.09375</v>
      </c>
    </row>
    <row r="301" spans="1:7">
      <c r="A301" s="53" t="s">
        <v>363</v>
      </c>
      <c r="B301" s="53" t="s">
        <v>146</v>
      </c>
      <c r="C301" s="53" t="s">
        <v>5</v>
      </c>
      <c r="D301" s="53" t="s">
        <v>179</v>
      </c>
      <c r="E301" s="53" t="s">
        <v>45</v>
      </c>
      <c r="F301" s="54">
        <v>2044.3599853515625</v>
      </c>
      <c r="G301" s="56">
        <v>14752.7998046875</v>
      </c>
    </row>
    <row r="302" spans="1:7">
      <c r="A302" s="53" t="s">
        <v>363</v>
      </c>
      <c r="B302" s="53" t="s">
        <v>3</v>
      </c>
      <c r="C302" s="53" t="s">
        <v>5</v>
      </c>
      <c r="D302" s="53" t="s">
        <v>177</v>
      </c>
      <c r="E302" s="53" t="s">
        <v>45</v>
      </c>
      <c r="F302" s="54">
        <v>64.860000610351563</v>
      </c>
      <c r="G302" s="56">
        <v>341.76998901367187</v>
      </c>
    </row>
    <row r="303" spans="1:7">
      <c r="A303" s="53" t="s">
        <v>363</v>
      </c>
      <c r="B303" s="53" t="s">
        <v>6</v>
      </c>
      <c r="C303" s="53" t="s">
        <v>5</v>
      </c>
      <c r="D303" s="53" t="s">
        <v>176</v>
      </c>
      <c r="E303" s="53" t="s">
        <v>45</v>
      </c>
      <c r="F303" s="54">
        <v>85</v>
      </c>
      <c r="G303" s="56">
        <v>208.80000305175781</v>
      </c>
    </row>
    <row r="304" spans="1:7">
      <c r="A304" s="53" t="s">
        <v>363</v>
      </c>
      <c r="B304" s="53" t="s">
        <v>4</v>
      </c>
      <c r="C304" s="53" t="s">
        <v>5</v>
      </c>
      <c r="D304" s="53" t="s">
        <v>175</v>
      </c>
      <c r="E304" s="53" t="s">
        <v>95</v>
      </c>
      <c r="F304" s="54">
        <v>14922.8798828125</v>
      </c>
      <c r="G304" s="56">
        <v>114000</v>
      </c>
    </row>
    <row r="305" spans="1:7">
      <c r="A305" s="53" t="s">
        <v>363</v>
      </c>
      <c r="B305" s="53" t="s">
        <v>4</v>
      </c>
      <c r="C305" s="53" t="s">
        <v>5</v>
      </c>
      <c r="D305" s="53" t="s">
        <v>175</v>
      </c>
      <c r="E305" s="53" t="s">
        <v>45</v>
      </c>
      <c r="F305" s="54">
        <v>800.510009765625</v>
      </c>
      <c r="G305" s="56">
        <v>6195.22021484375</v>
      </c>
    </row>
    <row r="306" spans="1:7">
      <c r="A306" s="53" t="s">
        <v>363</v>
      </c>
      <c r="B306" s="53" t="s">
        <v>4</v>
      </c>
      <c r="C306" s="53" t="s">
        <v>5</v>
      </c>
      <c r="D306" s="53" t="s">
        <v>150</v>
      </c>
      <c r="E306" s="53" t="s">
        <v>95</v>
      </c>
      <c r="F306" s="54">
        <v>1312.6199951171875</v>
      </c>
      <c r="G306" s="56">
        <v>5033.25</v>
      </c>
    </row>
    <row r="307" spans="1:7">
      <c r="A307" s="53" t="s">
        <v>363</v>
      </c>
      <c r="B307" s="53" t="s">
        <v>4</v>
      </c>
      <c r="C307" s="53" t="s">
        <v>5</v>
      </c>
      <c r="D307" s="53" t="s">
        <v>150</v>
      </c>
      <c r="E307" s="53" t="s">
        <v>45</v>
      </c>
      <c r="F307" s="54">
        <v>11.789999961853027</v>
      </c>
      <c r="G307" s="56">
        <v>162.03999328613281</v>
      </c>
    </row>
    <row r="308" spans="1:7">
      <c r="A308" s="53" t="s">
        <v>363</v>
      </c>
      <c r="B308" s="53" t="s">
        <v>4</v>
      </c>
      <c r="C308" s="53" t="s">
        <v>5</v>
      </c>
      <c r="D308" s="53" t="s">
        <v>176</v>
      </c>
      <c r="E308" s="53" t="s">
        <v>45</v>
      </c>
      <c r="F308" s="54">
        <v>51.610000610351562</v>
      </c>
      <c r="G308" s="56">
        <v>507.82998657226563</v>
      </c>
    </row>
    <row r="309" spans="1:7">
      <c r="A309" s="53" t="s">
        <v>363</v>
      </c>
      <c r="B309" s="53" t="s">
        <v>146</v>
      </c>
      <c r="C309" s="53" t="s">
        <v>5</v>
      </c>
      <c r="D309" s="53" t="s">
        <v>175</v>
      </c>
      <c r="E309" s="53" t="s">
        <v>45</v>
      </c>
      <c r="F309" s="54">
        <v>79.830001831054687</v>
      </c>
      <c r="G309" s="56">
        <v>916.6300048828125</v>
      </c>
    </row>
    <row r="310" spans="1:7">
      <c r="A310" s="53" t="s">
        <v>363</v>
      </c>
      <c r="B310" s="53" t="s">
        <v>146</v>
      </c>
      <c r="C310" s="53" t="s">
        <v>5</v>
      </c>
      <c r="D310" s="53" t="s">
        <v>175</v>
      </c>
      <c r="E310" s="53" t="s">
        <v>72</v>
      </c>
      <c r="F310" s="54">
        <v>1560.1199951171875</v>
      </c>
      <c r="G310" s="56">
        <v>15982.2197265625</v>
      </c>
    </row>
    <row r="311" spans="1:7">
      <c r="A311" s="53" t="s">
        <v>363</v>
      </c>
      <c r="B311" s="53" t="s">
        <v>4</v>
      </c>
      <c r="C311" s="53" t="s">
        <v>5</v>
      </c>
      <c r="D311" s="53" t="s">
        <v>175</v>
      </c>
      <c r="E311" s="53" t="s">
        <v>45</v>
      </c>
      <c r="F311" s="54">
        <v>2113.8798828125</v>
      </c>
      <c r="G311" s="56">
        <v>15039.5</v>
      </c>
    </row>
    <row r="312" spans="1:7">
      <c r="A312" s="53" t="s">
        <v>363</v>
      </c>
      <c r="B312" s="53" t="s">
        <v>146</v>
      </c>
      <c r="C312" s="53" t="s">
        <v>5</v>
      </c>
      <c r="D312" s="53" t="s">
        <v>182</v>
      </c>
      <c r="E312" s="53" t="s">
        <v>45</v>
      </c>
      <c r="F312" s="54">
        <v>17.239999771118164</v>
      </c>
      <c r="G312" s="56">
        <v>112</v>
      </c>
    </row>
    <row r="313" spans="1:7">
      <c r="A313" s="53" t="s">
        <v>363</v>
      </c>
      <c r="B313" s="53" t="s">
        <v>146</v>
      </c>
      <c r="C313" s="53" t="s">
        <v>5</v>
      </c>
      <c r="D313" s="53" t="s">
        <v>175</v>
      </c>
      <c r="E313" s="53" t="s">
        <v>45</v>
      </c>
      <c r="F313" s="54">
        <v>870.719970703125</v>
      </c>
      <c r="G313" s="56">
        <v>5972.06005859375</v>
      </c>
    </row>
    <row r="314" spans="1:7">
      <c r="A314" s="53" t="s">
        <v>363</v>
      </c>
      <c r="B314" s="53" t="s">
        <v>6</v>
      </c>
      <c r="C314" s="53" t="s">
        <v>5</v>
      </c>
      <c r="D314" s="53" t="s">
        <v>176</v>
      </c>
      <c r="E314" s="53" t="s">
        <v>45</v>
      </c>
      <c r="F314" s="54">
        <v>355.6199951171875</v>
      </c>
      <c r="G314" s="56">
        <v>1785</v>
      </c>
    </row>
    <row r="315" spans="1:7">
      <c r="A315" s="53" t="s">
        <v>363</v>
      </c>
      <c r="B315" s="53" t="s">
        <v>146</v>
      </c>
      <c r="C315" s="53" t="s">
        <v>5</v>
      </c>
      <c r="D315" s="53" t="s">
        <v>182</v>
      </c>
      <c r="E315" s="53" t="s">
        <v>45</v>
      </c>
      <c r="F315" s="54">
        <v>136.99000549316406</v>
      </c>
      <c r="G315" s="56">
        <v>364</v>
      </c>
    </row>
    <row r="316" spans="1:7">
      <c r="A316" s="53" t="s">
        <v>363</v>
      </c>
      <c r="B316" s="53" t="s">
        <v>146</v>
      </c>
      <c r="C316" s="53" t="s">
        <v>5</v>
      </c>
      <c r="D316" s="53" t="s">
        <v>150</v>
      </c>
      <c r="E316" s="53" t="s">
        <v>45</v>
      </c>
      <c r="F316" s="54">
        <v>729.84002685546875</v>
      </c>
      <c r="G316" s="56">
        <v>4146</v>
      </c>
    </row>
    <row r="317" spans="1:7">
      <c r="A317" s="53" t="s">
        <v>363</v>
      </c>
      <c r="B317" s="53" t="s">
        <v>146</v>
      </c>
      <c r="C317" s="53" t="s">
        <v>5</v>
      </c>
      <c r="D317" s="53" t="s">
        <v>175</v>
      </c>
      <c r="E317" s="53" t="s">
        <v>45</v>
      </c>
      <c r="F317" s="54">
        <v>1658.800048828125</v>
      </c>
      <c r="G317" s="56">
        <v>7709</v>
      </c>
    </row>
    <row r="318" spans="1:7">
      <c r="A318" s="53" t="s">
        <v>363</v>
      </c>
      <c r="B318" s="53" t="s">
        <v>3</v>
      </c>
      <c r="C318" s="53" t="s">
        <v>5</v>
      </c>
      <c r="D318" s="53" t="s">
        <v>150</v>
      </c>
      <c r="E318" s="53" t="s">
        <v>45</v>
      </c>
      <c r="F318" s="54">
        <v>157.85000038146973</v>
      </c>
      <c r="G318" s="56">
        <v>2761</v>
      </c>
    </row>
    <row r="319" spans="1:7">
      <c r="A319" s="53" t="s">
        <v>363</v>
      </c>
      <c r="B319" s="53" t="s">
        <v>4</v>
      </c>
      <c r="C319" s="53" t="s">
        <v>5</v>
      </c>
      <c r="D319" s="53" t="s">
        <v>150</v>
      </c>
      <c r="E319" s="53" t="s">
        <v>45</v>
      </c>
      <c r="F319" s="54">
        <v>268.35000228881836</v>
      </c>
      <c r="G319" s="56">
        <v>2311.2099609375</v>
      </c>
    </row>
    <row r="320" spans="1:7">
      <c r="A320" s="53" t="s">
        <v>363</v>
      </c>
      <c r="B320" s="53" t="s">
        <v>4</v>
      </c>
      <c r="C320" s="53" t="s">
        <v>5</v>
      </c>
      <c r="D320" s="53" t="s">
        <v>175</v>
      </c>
      <c r="E320" s="53" t="s">
        <v>45</v>
      </c>
      <c r="F320" s="54">
        <v>15705.800132751465</v>
      </c>
      <c r="G320" s="56">
        <v>52438</v>
      </c>
    </row>
    <row r="321" spans="1:7">
      <c r="A321" s="53" t="s">
        <v>363</v>
      </c>
      <c r="B321" s="53" t="s">
        <v>42</v>
      </c>
      <c r="C321" s="53" t="s">
        <v>5</v>
      </c>
      <c r="D321" s="53" t="s">
        <v>150</v>
      </c>
      <c r="E321" s="53" t="s">
        <v>45</v>
      </c>
      <c r="F321" s="54">
        <v>117.47999954223633</v>
      </c>
      <c r="G321" s="56">
        <v>1593</v>
      </c>
    </row>
    <row r="322" spans="1:7">
      <c r="A322" s="53" t="s">
        <v>363</v>
      </c>
      <c r="B322" s="53" t="s">
        <v>4</v>
      </c>
      <c r="C322" s="53" t="s">
        <v>5</v>
      </c>
      <c r="D322" s="53" t="s">
        <v>175</v>
      </c>
      <c r="E322" s="53" t="s">
        <v>45</v>
      </c>
      <c r="F322" s="54">
        <v>2741.989990234375</v>
      </c>
      <c r="G322" s="56">
        <v>19640.75</v>
      </c>
    </row>
    <row r="323" spans="1:7">
      <c r="A323" s="53" t="s">
        <v>363</v>
      </c>
      <c r="B323" s="53" t="s">
        <v>146</v>
      </c>
      <c r="C323" s="53" t="s">
        <v>5</v>
      </c>
      <c r="D323" s="53" t="s">
        <v>179</v>
      </c>
      <c r="E323" s="53" t="s">
        <v>45</v>
      </c>
      <c r="F323" s="54">
        <v>16.329999923706055</v>
      </c>
      <c r="G323" s="56">
        <v>96.800003051757813</v>
      </c>
    </row>
    <row r="324" spans="1:7">
      <c r="A324" s="53" t="s">
        <v>363</v>
      </c>
      <c r="B324" s="53" t="s">
        <v>146</v>
      </c>
      <c r="C324" s="53" t="s">
        <v>5</v>
      </c>
      <c r="D324" s="53" t="s">
        <v>175</v>
      </c>
      <c r="E324" s="53" t="s">
        <v>95</v>
      </c>
      <c r="F324" s="54">
        <v>727.65997314453125</v>
      </c>
      <c r="G324" s="56">
        <v>2730.02001953125</v>
      </c>
    </row>
    <row r="325" spans="1:7">
      <c r="A325" s="53" t="s">
        <v>363</v>
      </c>
      <c r="B325" s="53" t="s">
        <v>4</v>
      </c>
      <c r="C325" s="53" t="s">
        <v>5</v>
      </c>
      <c r="D325" s="53" t="s">
        <v>175</v>
      </c>
      <c r="E325" s="53" t="s">
        <v>72</v>
      </c>
      <c r="F325" s="54">
        <v>415.39999389648437</v>
      </c>
      <c r="G325" s="56">
        <v>1248.760009765625</v>
      </c>
    </row>
    <row r="326" spans="1:7">
      <c r="A326" s="53" t="s">
        <v>363</v>
      </c>
      <c r="B326" s="53" t="s">
        <v>4</v>
      </c>
      <c r="C326" s="53" t="s">
        <v>5</v>
      </c>
      <c r="D326" s="53" t="s">
        <v>175</v>
      </c>
      <c r="E326" s="53" t="s">
        <v>45</v>
      </c>
      <c r="F326" s="54">
        <v>1008.8900146484375</v>
      </c>
      <c r="G326" s="56">
        <v>5859.64013671875</v>
      </c>
    </row>
    <row r="327" spans="1:7">
      <c r="A327" s="53" t="s">
        <v>363</v>
      </c>
      <c r="B327" s="53" t="s">
        <v>4</v>
      </c>
      <c r="C327" s="53" t="s">
        <v>5</v>
      </c>
      <c r="D327" s="53" t="s">
        <v>175</v>
      </c>
      <c r="E327" s="53" t="s">
        <v>95</v>
      </c>
      <c r="F327" s="54">
        <v>8577.8198852539062</v>
      </c>
      <c r="G327" s="56">
        <v>24860.909912109375</v>
      </c>
    </row>
    <row r="328" spans="1:7">
      <c r="A328" s="53" t="s">
        <v>363</v>
      </c>
      <c r="B328" s="53" t="s">
        <v>4</v>
      </c>
      <c r="C328" s="53" t="s">
        <v>5</v>
      </c>
      <c r="D328" s="53" t="s">
        <v>175</v>
      </c>
      <c r="E328" s="53" t="s">
        <v>371</v>
      </c>
      <c r="F328" s="54">
        <v>5034.33984375</v>
      </c>
      <c r="G328" s="56">
        <v>161465</v>
      </c>
    </row>
    <row r="329" spans="1:7">
      <c r="A329" s="53" t="s">
        <v>363</v>
      </c>
      <c r="B329" s="53" t="s">
        <v>4</v>
      </c>
      <c r="C329" s="53" t="s">
        <v>5</v>
      </c>
      <c r="D329" s="53" t="s">
        <v>175</v>
      </c>
      <c r="E329" s="53" t="s">
        <v>95</v>
      </c>
      <c r="F329" s="54">
        <v>6062.31982421875</v>
      </c>
      <c r="G329" s="56">
        <v>25388.669921875</v>
      </c>
    </row>
    <row r="330" spans="1:7">
      <c r="A330" s="53" t="s">
        <v>363</v>
      </c>
      <c r="B330" s="53" t="s">
        <v>4</v>
      </c>
      <c r="C330" s="53" t="s">
        <v>5</v>
      </c>
      <c r="D330" s="53" t="s">
        <v>175</v>
      </c>
      <c r="E330" s="53" t="s">
        <v>95</v>
      </c>
      <c r="F330" s="54">
        <v>6758.14013671875</v>
      </c>
      <c r="G330" s="56">
        <v>23318.919921875</v>
      </c>
    </row>
    <row r="331" spans="1:7">
      <c r="A331" s="53" t="s">
        <v>363</v>
      </c>
      <c r="B331" s="53" t="s">
        <v>6</v>
      </c>
      <c r="C331" s="53" t="s">
        <v>5</v>
      </c>
      <c r="D331" s="53" t="s">
        <v>176</v>
      </c>
      <c r="E331" s="53" t="s">
        <v>45</v>
      </c>
      <c r="F331" s="54">
        <v>269.8900146484375</v>
      </c>
      <c r="G331" s="56">
        <v>747.67999267578125</v>
      </c>
    </row>
    <row r="332" spans="1:7">
      <c r="A332" s="53" t="s">
        <v>363</v>
      </c>
      <c r="B332" s="53" t="s">
        <v>42</v>
      </c>
      <c r="C332" s="53" t="s">
        <v>5</v>
      </c>
      <c r="D332" s="53" t="s">
        <v>177</v>
      </c>
      <c r="E332" s="53" t="s">
        <v>45</v>
      </c>
      <c r="F332" s="54">
        <v>11165.759765625</v>
      </c>
      <c r="G332" s="56">
        <v>57847.76953125</v>
      </c>
    </row>
    <row r="333" spans="1:7">
      <c r="A333" s="53" t="s">
        <v>363</v>
      </c>
      <c r="B333" s="53" t="s">
        <v>4</v>
      </c>
      <c r="C333" s="53" t="s">
        <v>5</v>
      </c>
      <c r="D333" s="53" t="s">
        <v>175</v>
      </c>
      <c r="E333" s="53" t="s">
        <v>95</v>
      </c>
      <c r="F333" s="54">
        <v>7485.5</v>
      </c>
      <c r="G333" s="56">
        <v>56271.80078125</v>
      </c>
    </row>
    <row r="334" spans="1:7">
      <c r="A334" s="53" t="s">
        <v>363</v>
      </c>
      <c r="B334" s="53" t="s">
        <v>42</v>
      </c>
      <c r="C334" s="53" t="s">
        <v>5</v>
      </c>
      <c r="D334" s="53" t="s">
        <v>176</v>
      </c>
      <c r="E334" s="53" t="s">
        <v>45</v>
      </c>
      <c r="F334" s="54">
        <v>10001.3603515625</v>
      </c>
      <c r="G334" s="56">
        <v>56439.828125</v>
      </c>
    </row>
    <row r="335" spans="1:7">
      <c r="A335" s="53" t="s">
        <v>363</v>
      </c>
      <c r="B335" s="53" t="s">
        <v>146</v>
      </c>
      <c r="C335" s="53" t="s">
        <v>5</v>
      </c>
      <c r="D335" s="53" t="s">
        <v>176</v>
      </c>
      <c r="E335" s="53" t="s">
        <v>45</v>
      </c>
      <c r="F335" s="54">
        <v>1814.3900146484375</v>
      </c>
      <c r="G335" s="56">
        <v>11800</v>
      </c>
    </row>
    <row r="336" spans="1:7">
      <c r="A336" s="32" t="s">
        <v>363</v>
      </c>
      <c r="B336" s="33"/>
      <c r="C336" s="33"/>
      <c r="D336" s="33"/>
      <c r="E336" s="33"/>
      <c r="F336" s="33">
        <f>SUM(F288:F335)</f>
        <v>140336.44032287598</v>
      </c>
      <c r="G336" s="34">
        <f>SUM(G288:G335)</f>
        <v>941174.38403320313</v>
      </c>
    </row>
    <row r="337" spans="1:7">
      <c r="A337" s="53" t="s">
        <v>373</v>
      </c>
      <c r="B337" s="53" t="s">
        <v>4</v>
      </c>
      <c r="C337" s="53" t="s">
        <v>5</v>
      </c>
      <c r="D337" s="53" t="s">
        <v>175</v>
      </c>
      <c r="E337" s="53" t="s">
        <v>95</v>
      </c>
      <c r="F337" s="54">
        <v>22799.04052734375</v>
      </c>
      <c r="G337" s="56">
        <v>75226.26171875</v>
      </c>
    </row>
    <row r="338" spans="1:7">
      <c r="A338" s="53" t="s">
        <v>373</v>
      </c>
      <c r="B338" s="53" t="s">
        <v>4</v>
      </c>
      <c r="C338" s="53" t="s">
        <v>5</v>
      </c>
      <c r="D338" s="53" t="s">
        <v>175</v>
      </c>
      <c r="E338" s="53" t="s">
        <v>45</v>
      </c>
      <c r="F338" s="54">
        <v>3704.530029296875</v>
      </c>
      <c r="G338" s="56">
        <v>17495.990234375</v>
      </c>
    </row>
    <row r="339" spans="1:7">
      <c r="A339" s="53" t="s">
        <v>373</v>
      </c>
      <c r="B339" s="53" t="s">
        <v>42</v>
      </c>
      <c r="C339" s="53" t="s">
        <v>5</v>
      </c>
      <c r="D339" s="53" t="s">
        <v>176</v>
      </c>
      <c r="E339" s="53" t="s">
        <v>45</v>
      </c>
      <c r="F339" s="54">
        <v>22.680000305175781</v>
      </c>
      <c r="G339" s="56">
        <v>169.11000061035156</v>
      </c>
    </row>
    <row r="340" spans="1:7">
      <c r="A340" s="53" t="s">
        <v>373</v>
      </c>
      <c r="B340" s="53" t="s">
        <v>4</v>
      </c>
      <c r="C340" s="53" t="s">
        <v>5</v>
      </c>
      <c r="D340" s="53" t="s">
        <v>175</v>
      </c>
      <c r="E340" s="53" t="s">
        <v>45</v>
      </c>
      <c r="F340" s="54">
        <v>313.8900146484375</v>
      </c>
      <c r="G340" s="56">
        <v>2150.60009765625</v>
      </c>
    </row>
    <row r="341" spans="1:7">
      <c r="A341" s="53" t="s">
        <v>373</v>
      </c>
      <c r="B341" s="53" t="s">
        <v>4</v>
      </c>
      <c r="C341" s="53" t="s">
        <v>5</v>
      </c>
      <c r="D341" s="53" t="s">
        <v>175</v>
      </c>
      <c r="E341" s="53" t="s">
        <v>45</v>
      </c>
      <c r="F341" s="54">
        <v>2934.77001953125</v>
      </c>
      <c r="G341" s="56">
        <v>20893.830078125</v>
      </c>
    </row>
    <row r="342" spans="1:7">
      <c r="A342" s="53" t="s">
        <v>373</v>
      </c>
      <c r="B342" s="53" t="s">
        <v>4</v>
      </c>
      <c r="C342" s="53" t="s">
        <v>5</v>
      </c>
      <c r="D342" s="53" t="s">
        <v>175</v>
      </c>
      <c r="E342" s="53" t="s">
        <v>95</v>
      </c>
      <c r="F342" s="54">
        <v>15302.6796875</v>
      </c>
      <c r="G342" s="56">
        <v>121326.65625</v>
      </c>
    </row>
    <row r="343" spans="1:7">
      <c r="A343" s="53" t="s">
        <v>373</v>
      </c>
      <c r="B343" s="53" t="s">
        <v>42</v>
      </c>
      <c r="C343" s="53" t="s">
        <v>5</v>
      </c>
      <c r="D343" s="53" t="s">
        <v>150</v>
      </c>
      <c r="E343" s="53" t="s">
        <v>45</v>
      </c>
      <c r="F343" s="54">
        <v>544.32000732421875</v>
      </c>
      <c r="G343" s="56">
        <v>3171</v>
      </c>
    </row>
    <row r="344" spans="1:7">
      <c r="A344" s="53" t="s">
        <v>373</v>
      </c>
      <c r="B344" s="53" t="s">
        <v>146</v>
      </c>
      <c r="C344" s="53" t="s">
        <v>5</v>
      </c>
      <c r="D344" s="53" t="s">
        <v>176</v>
      </c>
      <c r="E344" s="53" t="s">
        <v>45</v>
      </c>
      <c r="F344" s="54">
        <v>226.80000305175781</v>
      </c>
      <c r="G344" s="56">
        <v>1160</v>
      </c>
    </row>
    <row r="345" spans="1:7">
      <c r="A345" s="53" t="s">
        <v>373</v>
      </c>
      <c r="B345" s="53" t="s">
        <v>146</v>
      </c>
      <c r="C345" s="53" t="s">
        <v>5</v>
      </c>
      <c r="D345" s="53" t="s">
        <v>179</v>
      </c>
      <c r="E345" s="53" t="s">
        <v>45</v>
      </c>
      <c r="F345" s="54">
        <v>57.610000610351563</v>
      </c>
      <c r="G345" s="56">
        <v>559.24000549316406</v>
      </c>
    </row>
    <row r="346" spans="1:7">
      <c r="A346" s="53" t="s">
        <v>373</v>
      </c>
      <c r="B346" s="53" t="s">
        <v>146</v>
      </c>
      <c r="C346" s="53" t="s">
        <v>5</v>
      </c>
      <c r="D346" s="53" t="s">
        <v>150</v>
      </c>
      <c r="E346" s="53" t="s">
        <v>45</v>
      </c>
      <c r="F346" s="54">
        <v>192.33000183105469</v>
      </c>
      <c r="G346" s="56">
        <v>3031.5999755859375</v>
      </c>
    </row>
    <row r="347" spans="1:7">
      <c r="A347" s="53" t="s">
        <v>373</v>
      </c>
      <c r="B347" s="53" t="s">
        <v>3</v>
      </c>
      <c r="C347" s="53" t="s">
        <v>5</v>
      </c>
      <c r="D347" s="53" t="s">
        <v>176</v>
      </c>
      <c r="E347" s="53" t="s">
        <v>95</v>
      </c>
      <c r="F347" s="54">
        <v>100.58999633789062</v>
      </c>
      <c r="G347" s="56">
        <v>378</v>
      </c>
    </row>
    <row r="348" spans="1:7">
      <c r="A348" s="53" t="s">
        <v>373</v>
      </c>
      <c r="B348" s="53" t="s">
        <v>3</v>
      </c>
      <c r="C348" s="53" t="s">
        <v>5</v>
      </c>
      <c r="D348" s="53" t="s">
        <v>177</v>
      </c>
      <c r="E348" s="53" t="s">
        <v>45</v>
      </c>
      <c r="F348" s="54">
        <v>85.280000686645508</v>
      </c>
      <c r="G348" s="56">
        <v>437.72000885009766</v>
      </c>
    </row>
    <row r="349" spans="1:7">
      <c r="A349" s="53" t="s">
        <v>373</v>
      </c>
      <c r="B349" s="53" t="s">
        <v>42</v>
      </c>
      <c r="C349" s="53" t="s">
        <v>5</v>
      </c>
      <c r="D349" s="53" t="s">
        <v>176</v>
      </c>
      <c r="E349" s="53" t="s">
        <v>45</v>
      </c>
      <c r="F349" s="54">
        <v>43.270000457763672</v>
      </c>
      <c r="G349" s="56">
        <v>497.91000366210937</v>
      </c>
    </row>
    <row r="350" spans="1:7">
      <c r="A350" s="53" t="s">
        <v>373</v>
      </c>
      <c r="B350" s="53" t="s">
        <v>3</v>
      </c>
      <c r="C350" s="53" t="s">
        <v>5</v>
      </c>
      <c r="D350" s="53" t="s">
        <v>150</v>
      </c>
      <c r="E350" s="53" t="s">
        <v>95</v>
      </c>
      <c r="F350" s="54">
        <v>590.3599853515625</v>
      </c>
      <c r="G350" s="56">
        <v>1732.550048828125</v>
      </c>
    </row>
    <row r="351" spans="1:7">
      <c r="A351" s="53" t="s">
        <v>373</v>
      </c>
      <c r="B351" s="53" t="s">
        <v>4</v>
      </c>
      <c r="C351" s="53" t="s">
        <v>5</v>
      </c>
      <c r="D351" s="53" t="s">
        <v>175</v>
      </c>
      <c r="E351" s="53" t="s">
        <v>45</v>
      </c>
      <c r="F351" s="54">
        <v>3126.909912109375</v>
      </c>
      <c r="G351" s="56">
        <v>15484.1103515625</v>
      </c>
    </row>
    <row r="352" spans="1:7">
      <c r="A352" s="53" t="s">
        <v>373</v>
      </c>
      <c r="B352" s="53" t="s">
        <v>3</v>
      </c>
      <c r="C352" s="53" t="s">
        <v>5</v>
      </c>
      <c r="D352" s="53" t="s">
        <v>150</v>
      </c>
      <c r="E352" s="53" t="s">
        <v>45</v>
      </c>
      <c r="F352" s="54">
        <v>15589.9697265625</v>
      </c>
      <c r="G352" s="56">
        <v>94320.171875</v>
      </c>
    </row>
    <row r="353" spans="1:7">
      <c r="A353" s="53" t="s">
        <v>373</v>
      </c>
      <c r="B353" s="53" t="s">
        <v>4</v>
      </c>
      <c r="C353" s="53" t="s">
        <v>5</v>
      </c>
      <c r="D353" s="53" t="s">
        <v>175</v>
      </c>
      <c r="E353" s="53" t="s">
        <v>45</v>
      </c>
      <c r="F353" s="54">
        <v>5003.6298828125</v>
      </c>
      <c r="G353" s="56">
        <v>39377</v>
      </c>
    </row>
    <row r="354" spans="1:7">
      <c r="A354" s="53" t="s">
        <v>373</v>
      </c>
      <c r="B354" s="53" t="s">
        <v>4</v>
      </c>
      <c r="C354" s="53" t="s">
        <v>5</v>
      </c>
      <c r="D354" s="53" t="s">
        <v>176</v>
      </c>
      <c r="E354" s="53" t="s">
        <v>45</v>
      </c>
      <c r="F354" s="54">
        <v>226.80000305175781</v>
      </c>
      <c r="G354" s="56">
        <v>712.5</v>
      </c>
    </row>
    <row r="355" spans="1:7">
      <c r="A355" s="53" t="s">
        <v>373</v>
      </c>
      <c r="B355" s="53" t="s">
        <v>3</v>
      </c>
      <c r="C355" s="53" t="s">
        <v>5</v>
      </c>
      <c r="D355" s="53" t="s">
        <v>150</v>
      </c>
      <c r="E355" s="53" t="s">
        <v>45</v>
      </c>
      <c r="F355" s="54">
        <v>1594.8399810791016</v>
      </c>
      <c r="G355" s="56">
        <v>10266.7197265625</v>
      </c>
    </row>
    <row r="356" spans="1:7">
      <c r="A356" s="53" t="s">
        <v>373</v>
      </c>
      <c r="B356" s="53" t="s">
        <v>6</v>
      </c>
      <c r="C356" s="53" t="s">
        <v>5</v>
      </c>
      <c r="D356" s="53" t="s">
        <v>176</v>
      </c>
      <c r="E356" s="53" t="s">
        <v>45</v>
      </c>
      <c r="F356" s="54">
        <v>52.14000129699707</v>
      </c>
      <c r="G356" s="56">
        <v>127.02999496459961</v>
      </c>
    </row>
    <row r="357" spans="1:7">
      <c r="A357" s="53" t="s">
        <v>373</v>
      </c>
      <c r="B357" s="53" t="s">
        <v>3</v>
      </c>
      <c r="C357" s="53" t="s">
        <v>5</v>
      </c>
      <c r="D357" s="53" t="s">
        <v>150</v>
      </c>
      <c r="E357" s="53" t="s">
        <v>95</v>
      </c>
      <c r="F357" s="54">
        <v>981.739990234375</v>
      </c>
      <c r="G357" s="56">
        <v>5245.27978515625</v>
      </c>
    </row>
    <row r="358" spans="1:7">
      <c r="A358" s="53" t="s">
        <v>373</v>
      </c>
      <c r="B358" s="53" t="s">
        <v>4</v>
      </c>
      <c r="C358" s="53" t="s">
        <v>5</v>
      </c>
      <c r="D358" s="53" t="s">
        <v>175</v>
      </c>
      <c r="E358" s="53" t="s">
        <v>45</v>
      </c>
      <c r="F358" s="54">
        <v>1287.9700317382812</v>
      </c>
      <c r="G358" s="56">
        <v>10051.98974609375</v>
      </c>
    </row>
    <row r="359" spans="1:7">
      <c r="A359" s="53" t="s">
        <v>373</v>
      </c>
      <c r="B359" s="53" t="s">
        <v>146</v>
      </c>
      <c r="C359" s="53" t="s">
        <v>5</v>
      </c>
      <c r="D359" s="53" t="s">
        <v>150</v>
      </c>
      <c r="E359" s="53" t="s">
        <v>45</v>
      </c>
      <c r="F359" s="54">
        <v>29.479999542236328</v>
      </c>
      <c r="G359" s="56">
        <v>386.20001220703125</v>
      </c>
    </row>
    <row r="360" spans="1:7">
      <c r="A360" s="53" t="s">
        <v>373</v>
      </c>
      <c r="B360" s="53" t="s">
        <v>146</v>
      </c>
      <c r="C360" s="53" t="s">
        <v>5</v>
      </c>
      <c r="D360" s="53" t="s">
        <v>181</v>
      </c>
      <c r="E360" s="53" t="s">
        <v>45</v>
      </c>
      <c r="F360" s="54">
        <v>108.86000061035156</v>
      </c>
      <c r="G360" s="56">
        <v>777.79998779296875</v>
      </c>
    </row>
    <row r="361" spans="1:7">
      <c r="A361" s="53" t="s">
        <v>373</v>
      </c>
      <c r="B361" s="53" t="s">
        <v>146</v>
      </c>
      <c r="C361" s="53" t="s">
        <v>5</v>
      </c>
      <c r="D361" s="53" t="s">
        <v>176</v>
      </c>
      <c r="E361" s="53" t="s">
        <v>45</v>
      </c>
      <c r="F361" s="54">
        <v>471.64999389648437</v>
      </c>
      <c r="G361" s="56">
        <v>4197.25</v>
      </c>
    </row>
    <row r="362" spans="1:7">
      <c r="A362" s="53" t="s">
        <v>373</v>
      </c>
      <c r="B362" s="53" t="s">
        <v>42</v>
      </c>
      <c r="C362" s="53" t="s">
        <v>5</v>
      </c>
      <c r="D362" s="53" t="s">
        <v>177</v>
      </c>
      <c r="E362" s="53" t="s">
        <v>45</v>
      </c>
      <c r="F362" s="54">
        <v>42.639999389648438</v>
      </c>
      <c r="G362" s="56">
        <v>375.05999755859375</v>
      </c>
    </row>
    <row r="363" spans="1:7">
      <c r="A363" s="53" t="s">
        <v>373</v>
      </c>
      <c r="B363" s="53" t="s">
        <v>6</v>
      </c>
      <c r="C363" s="53" t="s">
        <v>5</v>
      </c>
      <c r="D363" s="53" t="s">
        <v>176</v>
      </c>
      <c r="E363" s="53" t="s">
        <v>45</v>
      </c>
      <c r="F363" s="54">
        <v>571.530029296875</v>
      </c>
      <c r="G363" s="56">
        <v>1380.4000244140625</v>
      </c>
    </row>
    <row r="364" spans="1:7">
      <c r="A364" s="53" t="s">
        <v>373</v>
      </c>
      <c r="B364" s="53" t="s">
        <v>3</v>
      </c>
      <c r="C364" s="53" t="s">
        <v>5</v>
      </c>
      <c r="D364" s="53" t="s">
        <v>176</v>
      </c>
      <c r="E364" s="53" t="s">
        <v>45</v>
      </c>
      <c r="F364" s="54">
        <v>34.020000457763672</v>
      </c>
      <c r="G364" s="56">
        <v>151.27000427246094</v>
      </c>
    </row>
    <row r="365" spans="1:7">
      <c r="A365" s="53" t="s">
        <v>373</v>
      </c>
      <c r="B365" s="53" t="s">
        <v>42</v>
      </c>
      <c r="C365" s="53" t="s">
        <v>5</v>
      </c>
      <c r="D365" s="53" t="s">
        <v>150</v>
      </c>
      <c r="E365" s="53" t="s">
        <v>45</v>
      </c>
      <c r="F365" s="54">
        <v>13.699999809265137</v>
      </c>
      <c r="G365" s="56">
        <v>108</v>
      </c>
    </row>
    <row r="366" spans="1:7">
      <c r="A366" s="53" t="s">
        <v>373</v>
      </c>
      <c r="B366" s="53" t="s">
        <v>146</v>
      </c>
      <c r="C366" s="53" t="s">
        <v>5</v>
      </c>
      <c r="D366" s="53" t="s">
        <v>150</v>
      </c>
      <c r="E366" s="53" t="s">
        <v>45</v>
      </c>
      <c r="F366" s="54">
        <v>13525.689910888672</v>
      </c>
      <c r="G366" s="56">
        <v>28958.789840698242</v>
      </c>
    </row>
    <row r="367" spans="1:7">
      <c r="A367" s="53" t="s">
        <v>373</v>
      </c>
      <c r="B367" s="53" t="s">
        <v>42</v>
      </c>
      <c r="C367" s="53" t="s">
        <v>5</v>
      </c>
      <c r="D367" s="53" t="s">
        <v>176</v>
      </c>
      <c r="E367" s="53" t="s">
        <v>45</v>
      </c>
      <c r="F367" s="54">
        <v>45.900001525878906</v>
      </c>
      <c r="G367" s="56">
        <v>502.95999145507812</v>
      </c>
    </row>
    <row r="368" spans="1:7">
      <c r="A368" s="53" t="s">
        <v>373</v>
      </c>
      <c r="B368" s="53" t="s">
        <v>4</v>
      </c>
      <c r="C368" s="53" t="s">
        <v>5</v>
      </c>
      <c r="D368" s="53" t="s">
        <v>175</v>
      </c>
      <c r="E368" s="53" t="s">
        <v>45</v>
      </c>
      <c r="F368" s="54">
        <v>630.5</v>
      </c>
      <c r="G368" s="56">
        <v>3166.199951171875</v>
      </c>
    </row>
    <row r="369" spans="1:7">
      <c r="A369" s="53" t="s">
        <v>373</v>
      </c>
      <c r="B369" s="53" t="s">
        <v>146</v>
      </c>
      <c r="C369" s="53" t="s">
        <v>5</v>
      </c>
      <c r="D369" s="53" t="s">
        <v>150</v>
      </c>
      <c r="E369" s="53" t="s">
        <v>45</v>
      </c>
      <c r="F369" s="54">
        <v>5497.58984375</v>
      </c>
      <c r="G369" s="56">
        <v>11998.7998046875</v>
      </c>
    </row>
    <row r="370" spans="1:7">
      <c r="A370" s="53" t="s">
        <v>373</v>
      </c>
      <c r="B370" s="53" t="s">
        <v>42</v>
      </c>
      <c r="C370" s="53" t="s">
        <v>5</v>
      </c>
      <c r="D370" s="53" t="s">
        <v>179</v>
      </c>
      <c r="E370" s="53" t="s">
        <v>374</v>
      </c>
      <c r="F370" s="54">
        <v>223.16999816894531</v>
      </c>
      <c r="G370" s="56">
        <v>792</v>
      </c>
    </row>
    <row r="371" spans="1:7">
      <c r="A371" s="53" t="s">
        <v>373</v>
      </c>
      <c r="B371" s="53" t="s">
        <v>6</v>
      </c>
      <c r="C371" s="53" t="s">
        <v>5</v>
      </c>
      <c r="D371" s="53" t="s">
        <v>176</v>
      </c>
      <c r="E371" s="53" t="s">
        <v>45</v>
      </c>
      <c r="F371" s="54">
        <v>381.01998901367187</v>
      </c>
      <c r="G371" s="56">
        <v>1912.5</v>
      </c>
    </row>
    <row r="372" spans="1:7">
      <c r="A372" s="53" t="s">
        <v>373</v>
      </c>
      <c r="B372" s="53" t="s">
        <v>42</v>
      </c>
      <c r="C372" s="53" t="s">
        <v>5</v>
      </c>
      <c r="D372" s="53" t="s">
        <v>176</v>
      </c>
      <c r="E372" s="53" t="s">
        <v>45</v>
      </c>
      <c r="F372" s="54">
        <v>9.0699996948242187</v>
      </c>
      <c r="G372" s="56">
        <v>49.259998321533203</v>
      </c>
    </row>
    <row r="373" spans="1:7">
      <c r="A373" s="53" t="s">
        <v>373</v>
      </c>
      <c r="B373" s="53" t="s">
        <v>146</v>
      </c>
      <c r="C373" s="53" t="s">
        <v>5</v>
      </c>
      <c r="D373" s="53" t="s">
        <v>150</v>
      </c>
      <c r="E373" s="53" t="s">
        <v>45</v>
      </c>
      <c r="F373" s="54">
        <v>182.80000305175781</v>
      </c>
      <c r="G373" s="56">
        <v>7235</v>
      </c>
    </row>
    <row r="374" spans="1:7">
      <c r="A374" s="53" t="s">
        <v>373</v>
      </c>
      <c r="B374" s="53" t="s">
        <v>4</v>
      </c>
      <c r="C374" s="53" t="s">
        <v>5</v>
      </c>
      <c r="D374" s="53" t="s">
        <v>150</v>
      </c>
      <c r="E374" s="53" t="s">
        <v>45</v>
      </c>
      <c r="F374" s="54">
        <v>1198.4000244140625</v>
      </c>
      <c r="G374" s="56">
        <v>6840</v>
      </c>
    </row>
    <row r="375" spans="1:7">
      <c r="A375" s="53" t="s">
        <v>373</v>
      </c>
      <c r="B375" s="53" t="s">
        <v>4</v>
      </c>
      <c r="C375" s="53" t="s">
        <v>5</v>
      </c>
      <c r="D375" s="53" t="s">
        <v>175</v>
      </c>
      <c r="E375" s="53" t="s">
        <v>45</v>
      </c>
      <c r="F375" s="54">
        <v>17150.49006652832</v>
      </c>
      <c r="G375" s="56">
        <v>67243</v>
      </c>
    </row>
    <row r="376" spans="1:7">
      <c r="A376" s="53" t="s">
        <v>373</v>
      </c>
      <c r="B376" s="53" t="s">
        <v>42</v>
      </c>
      <c r="C376" s="53" t="s">
        <v>5</v>
      </c>
      <c r="D376" s="53" t="s">
        <v>176</v>
      </c>
      <c r="E376" s="53" t="s">
        <v>45</v>
      </c>
      <c r="F376" s="54">
        <v>557.91998291015625</v>
      </c>
      <c r="G376" s="56">
        <v>10422</v>
      </c>
    </row>
    <row r="377" spans="1:7">
      <c r="A377" s="53" t="s">
        <v>373</v>
      </c>
      <c r="B377" s="53" t="s">
        <v>42</v>
      </c>
      <c r="C377" s="53" t="s">
        <v>5</v>
      </c>
      <c r="D377" s="53" t="s">
        <v>150</v>
      </c>
      <c r="E377" s="53" t="s">
        <v>45</v>
      </c>
      <c r="F377" s="54">
        <v>125.65000152587891</v>
      </c>
      <c r="G377" s="56">
        <v>1775</v>
      </c>
    </row>
    <row r="378" spans="1:7">
      <c r="A378" s="53" t="s">
        <v>373</v>
      </c>
      <c r="B378" s="53" t="s">
        <v>4</v>
      </c>
      <c r="C378" s="53" t="s">
        <v>5</v>
      </c>
      <c r="D378" s="53" t="s">
        <v>175</v>
      </c>
      <c r="E378" s="53" t="s">
        <v>95</v>
      </c>
      <c r="F378" s="54">
        <v>5145.16015625</v>
      </c>
      <c r="G378" s="56">
        <v>20781.529296875</v>
      </c>
    </row>
    <row r="379" spans="1:7">
      <c r="A379" s="53" t="s">
        <v>373</v>
      </c>
      <c r="B379" s="53" t="s">
        <v>4</v>
      </c>
      <c r="C379" s="53" t="s">
        <v>5</v>
      </c>
      <c r="D379" s="53" t="s">
        <v>175</v>
      </c>
      <c r="E379" s="53" t="s">
        <v>45</v>
      </c>
      <c r="F379" s="54">
        <v>84.519996643066406</v>
      </c>
      <c r="G379" s="56">
        <v>1130.5999755859375</v>
      </c>
    </row>
    <row r="380" spans="1:7">
      <c r="A380" s="53" t="s">
        <v>373</v>
      </c>
      <c r="B380" s="53" t="s">
        <v>4</v>
      </c>
      <c r="C380" s="53" t="s">
        <v>5</v>
      </c>
      <c r="D380" s="53" t="s">
        <v>176</v>
      </c>
      <c r="E380" s="53" t="s">
        <v>45</v>
      </c>
      <c r="F380" s="54">
        <v>136.08000183105469</v>
      </c>
      <c r="G380" s="56">
        <v>391.5</v>
      </c>
    </row>
    <row r="381" spans="1:7">
      <c r="A381" s="53" t="s">
        <v>373</v>
      </c>
      <c r="B381" s="53" t="s">
        <v>42</v>
      </c>
      <c r="C381" s="53" t="s">
        <v>5</v>
      </c>
      <c r="D381" s="53" t="s">
        <v>177</v>
      </c>
      <c r="E381" s="53" t="s">
        <v>45</v>
      </c>
      <c r="F381" s="54">
        <v>813.75</v>
      </c>
      <c r="G381" s="56">
        <v>240</v>
      </c>
    </row>
    <row r="382" spans="1:7">
      <c r="A382" s="53" t="s">
        <v>373</v>
      </c>
      <c r="B382" s="53" t="s">
        <v>4</v>
      </c>
      <c r="C382" s="53" t="s">
        <v>5</v>
      </c>
      <c r="D382" s="53" t="s">
        <v>175</v>
      </c>
      <c r="E382" s="53" t="s">
        <v>45</v>
      </c>
      <c r="F382" s="54">
        <v>1386.0999755859375</v>
      </c>
      <c r="G382" s="56">
        <v>19815</v>
      </c>
    </row>
    <row r="383" spans="1:7">
      <c r="A383" s="53" t="s">
        <v>373</v>
      </c>
      <c r="B383" s="53" t="s">
        <v>4</v>
      </c>
      <c r="C383" s="53" t="s">
        <v>5</v>
      </c>
      <c r="D383" s="53" t="s">
        <v>175</v>
      </c>
      <c r="E383" s="53" t="s">
        <v>45</v>
      </c>
      <c r="F383" s="54">
        <v>388.27999877929687</v>
      </c>
      <c r="G383" s="56">
        <v>3971.97998046875</v>
      </c>
    </row>
    <row r="384" spans="1:7">
      <c r="A384" s="53" t="s">
        <v>373</v>
      </c>
      <c r="B384" s="53" t="s">
        <v>146</v>
      </c>
      <c r="C384" s="53" t="s">
        <v>5</v>
      </c>
      <c r="D384" s="53" t="s">
        <v>150</v>
      </c>
      <c r="E384" s="53" t="s">
        <v>95</v>
      </c>
      <c r="F384" s="54">
        <v>379.20999145507812</v>
      </c>
      <c r="G384" s="56">
        <v>1634.4200439453125</v>
      </c>
    </row>
    <row r="385" spans="1:7">
      <c r="A385" s="53" t="s">
        <v>373</v>
      </c>
      <c r="B385" s="53" t="s">
        <v>4</v>
      </c>
      <c r="C385" s="53" t="s">
        <v>5</v>
      </c>
      <c r="D385" s="53" t="s">
        <v>175</v>
      </c>
      <c r="E385" s="53" t="s">
        <v>72</v>
      </c>
      <c r="F385" s="54">
        <v>886.5999755859375</v>
      </c>
      <c r="G385" s="56">
        <v>1590.699951171875</v>
      </c>
    </row>
    <row r="386" spans="1:7">
      <c r="A386" s="53" t="s">
        <v>373</v>
      </c>
      <c r="B386" s="53" t="s">
        <v>146</v>
      </c>
      <c r="C386" s="53" t="s">
        <v>5</v>
      </c>
      <c r="D386" s="53" t="s">
        <v>175</v>
      </c>
      <c r="E386" s="53" t="s">
        <v>45</v>
      </c>
      <c r="F386" s="54">
        <v>88.80999755859375</v>
      </c>
      <c r="G386" s="56">
        <v>230</v>
      </c>
    </row>
    <row r="387" spans="1:7">
      <c r="A387" s="53" t="s">
        <v>373</v>
      </c>
      <c r="B387" s="53" t="s">
        <v>4</v>
      </c>
      <c r="C387" s="53" t="s">
        <v>5</v>
      </c>
      <c r="D387" s="53" t="s">
        <v>175</v>
      </c>
      <c r="E387" s="53" t="s">
        <v>45</v>
      </c>
      <c r="F387" s="54">
        <v>1027.4000244140625</v>
      </c>
      <c r="G387" s="56">
        <v>5262.47998046875</v>
      </c>
    </row>
    <row r="388" spans="1:7">
      <c r="A388" s="53" t="s">
        <v>373</v>
      </c>
      <c r="B388" s="53" t="s">
        <v>146</v>
      </c>
      <c r="C388" s="53" t="s">
        <v>5</v>
      </c>
      <c r="D388" s="53" t="s">
        <v>179</v>
      </c>
      <c r="E388" s="53" t="s">
        <v>45</v>
      </c>
      <c r="F388" s="54">
        <v>518.90997314453125</v>
      </c>
      <c r="G388" s="56">
        <v>3287.85009765625</v>
      </c>
    </row>
    <row r="389" spans="1:7">
      <c r="A389" s="53" t="s">
        <v>373</v>
      </c>
      <c r="B389" s="53" t="s">
        <v>146</v>
      </c>
      <c r="C389" s="53" t="s">
        <v>5</v>
      </c>
      <c r="D389" s="53" t="s">
        <v>175</v>
      </c>
      <c r="E389" s="53" t="s">
        <v>45</v>
      </c>
      <c r="F389" s="54">
        <v>1112.219970703125</v>
      </c>
      <c r="G389" s="56">
        <v>7923.60009765625</v>
      </c>
    </row>
    <row r="390" spans="1:7">
      <c r="A390" s="53" t="s">
        <v>373</v>
      </c>
      <c r="B390" s="53" t="s">
        <v>4</v>
      </c>
      <c r="C390" s="53" t="s">
        <v>5</v>
      </c>
      <c r="D390" s="53" t="s">
        <v>175</v>
      </c>
      <c r="E390" s="53" t="s">
        <v>95</v>
      </c>
      <c r="F390" s="54">
        <v>79.829998016357422</v>
      </c>
      <c r="G390" s="56">
        <v>267.56999969482422</v>
      </c>
    </row>
    <row r="391" spans="1:7">
      <c r="A391" s="53" t="s">
        <v>373</v>
      </c>
      <c r="B391" s="53" t="s">
        <v>146</v>
      </c>
      <c r="C391" s="53" t="s">
        <v>5</v>
      </c>
      <c r="D391" s="53" t="s">
        <v>176</v>
      </c>
      <c r="E391" s="53" t="s">
        <v>45</v>
      </c>
      <c r="F391" s="54">
        <v>8473.1904296875</v>
      </c>
      <c r="G391" s="56">
        <v>47347</v>
      </c>
    </row>
    <row r="392" spans="1:7">
      <c r="A392" s="53" t="s">
        <v>373</v>
      </c>
      <c r="B392" s="53" t="s">
        <v>4</v>
      </c>
      <c r="C392" s="53" t="s">
        <v>5</v>
      </c>
      <c r="D392" s="53" t="s">
        <v>175</v>
      </c>
      <c r="E392" s="53" t="s">
        <v>95</v>
      </c>
      <c r="F392" s="54">
        <v>4155.259765625</v>
      </c>
      <c r="G392" s="56">
        <v>14918.3603515625</v>
      </c>
    </row>
    <row r="393" spans="1:7">
      <c r="A393" s="53" t="s">
        <v>373</v>
      </c>
      <c r="B393" s="53" t="s">
        <v>146</v>
      </c>
      <c r="C393" s="53" t="s">
        <v>5</v>
      </c>
      <c r="D393" s="53" t="s">
        <v>182</v>
      </c>
      <c r="E393" s="53" t="s">
        <v>45</v>
      </c>
      <c r="F393" s="54">
        <v>43.929998397827148</v>
      </c>
      <c r="G393" s="56">
        <v>347.28999710083008</v>
      </c>
    </row>
    <row r="394" spans="1:7">
      <c r="A394" s="32" t="s">
        <v>373</v>
      </c>
      <c r="B394" s="33"/>
      <c r="C394" s="33"/>
      <c r="D394" s="33"/>
      <c r="E394" s="33"/>
      <c r="F394" s="33">
        <f>SUM(F337:F393)</f>
        <v>140301.47990131378</v>
      </c>
      <c r="G394" s="34">
        <f>SUM(G337:G393)</f>
        <v>701226.63928604126</v>
      </c>
    </row>
    <row r="395" spans="1:7">
      <c r="A395" s="53" t="s">
        <v>380</v>
      </c>
      <c r="B395" s="53" t="s">
        <v>6</v>
      </c>
      <c r="C395" s="53" t="s">
        <v>5</v>
      </c>
      <c r="D395" s="53" t="s">
        <v>176</v>
      </c>
      <c r="E395" s="53" t="s">
        <v>45</v>
      </c>
      <c r="F395" s="54">
        <v>292.57000732421875</v>
      </c>
      <c r="G395" s="56">
        <v>1780.199951171875</v>
      </c>
    </row>
    <row r="396" spans="1:7">
      <c r="A396" s="53" t="s">
        <v>380</v>
      </c>
      <c r="B396" s="53" t="s">
        <v>4</v>
      </c>
      <c r="C396" s="53" t="s">
        <v>5</v>
      </c>
      <c r="D396" s="53" t="s">
        <v>175</v>
      </c>
      <c r="E396" s="53" t="s">
        <v>95</v>
      </c>
      <c r="F396" s="54">
        <v>23660.49072265625</v>
      </c>
      <c r="G396" s="56">
        <v>198794.5390625</v>
      </c>
    </row>
    <row r="397" spans="1:7">
      <c r="A397" s="53" t="s">
        <v>380</v>
      </c>
      <c r="B397" s="53" t="s">
        <v>4</v>
      </c>
      <c r="C397" s="53" t="s">
        <v>5</v>
      </c>
      <c r="D397" s="53" t="s">
        <v>176</v>
      </c>
      <c r="E397" s="53" t="s">
        <v>95</v>
      </c>
      <c r="F397" s="54">
        <v>1676.489990234375</v>
      </c>
      <c r="G397" s="56">
        <v>4762.7998046875</v>
      </c>
    </row>
    <row r="398" spans="1:7">
      <c r="A398" s="53" t="s">
        <v>380</v>
      </c>
      <c r="B398" s="53" t="s">
        <v>146</v>
      </c>
      <c r="C398" s="53" t="s">
        <v>5</v>
      </c>
      <c r="D398" s="53" t="s">
        <v>175</v>
      </c>
      <c r="E398" s="53" t="s">
        <v>45</v>
      </c>
      <c r="F398" s="54">
        <v>132.39999389648437</v>
      </c>
      <c r="G398" s="56">
        <v>1557.010009765625</v>
      </c>
    </row>
    <row r="399" spans="1:7">
      <c r="A399" s="53" t="s">
        <v>380</v>
      </c>
      <c r="B399" s="53" t="s">
        <v>146</v>
      </c>
      <c r="C399" s="53" t="s">
        <v>5</v>
      </c>
      <c r="D399" s="53" t="s">
        <v>150</v>
      </c>
      <c r="E399" s="53" t="s">
        <v>45</v>
      </c>
      <c r="F399" s="54">
        <v>1151.2300109863281</v>
      </c>
      <c r="G399" s="56">
        <v>6700.280029296875</v>
      </c>
    </row>
    <row r="400" spans="1:7">
      <c r="A400" s="53" t="s">
        <v>380</v>
      </c>
      <c r="B400" s="53" t="s">
        <v>146</v>
      </c>
      <c r="C400" s="53" t="s">
        <v>5</v>
      </c>
      <c r="D400" s="53" t="s">
        <v>176</v>
      </c>
      <c r="E400" s="53" t="s">
        <v>45</v>
      </c>
      <c r="F400" s="54">
        <v>3969.739990234375</v>
      </c>
      <c r="G400" s="56">
        <v>17366.439453125</v>
      </c>
    </row>
    <row r="401" spans="1:7">
      <c r="A401" s="53" t="s">
        <v>380</v>
      </c>
      <c r="B401" s="53" t="s">
        <v>4</v>
      </c>
      <c r="C401" s="53" t="s">
        <v>5</v>
      </c>
      <c r="D401" s="53" t="s">
        <v>175</v>
      </c>
      <c r="E401" s="53" t="s">
        <v>95</v>
      </c>
      <c r="F401" s="54">
        <v>740.80999755859375</v>
      </c>
      <c r="G401" s="56">
        <v>1812.0799560546875</v>
      </c>
    </row>
    <row r="402" spans="1:7">
      <c r="A402" s="53" t="s">
        <v>380</v>
      </c>
      <c r="B402" s="53" t="s">
        <v>4</v>
      </c>
      <c r="C402" s="53" t="s">
        <v>5</v>
      </c>
      <c r="D402" s="53" t="s">
        <v>175</v>
      </c>
      <c r="E402" s="53" t="s">
        <v>45</v>
      </c>
      <c r="F402" s="54">
        <v>1712.3299560546875</v>
      </c>
      <c r="G402" s="56">
        <v>9893.650390625</v>
      </c>
    </row>
    <row r="403" spans="1:7">
      <c r="A403" s="53" t="s">
        <v>380</v>
      </c>
      <c r="B403" s="53" t="s">
        <v>146</v>
      </c>
      <c r="C403" s="53" t="s">
        <v>5</v>
      </c>
      <c r="D403" s="53" t="s">
        <v>182</v>
      </c>
      <c r="E403" s="53" t="s">
        <v>45</v>
      </c>
      <c r="F403" s="54">
        <v>9495.599609375</v>
      </c>
      <c r="G403" s="56">
        <v>448</v>
      </c>
    </row>
    <row r="404" spans="1:7">
      <c r="A404" s="53" t="s">
        <v>380</v>
      </c>
      <c r="B404" s="53" t="s">
        <v>146</v>
      </c>
      <c r="C404" s="53" t="s">
        <v>5</v>
      </c>
      <c r="D404" s="53" t="s">
        <v>176</v>
      </c>
      <c r="E404" s="53" t="s">
        <v>45</v>
      </c>
      <c r="F404" s="54">
        <v>9495.599609375</v>
      </c>
      <c r="G404" s="56">
        <v>54745.80859375</v>
      </c>
    </row>
    <row r="405" spans="1:7">
      <c r="A405" s="53" t="s">
        <v>380</v>
      </c>
      <c r="B405" s="53" t="s">
        <v>4</v>
      </c>
      <c r="C405" s="53" t="s">
        <v>5</v>
      </c>
      <c r="D405" s="53" t="s">
        <v>175</v>
      </c>
      <c r="E405" s="53" t="s">
        <v>72</v>
      </c>
      <c r="F405" s="54">
        <v>3829.989990234375</v>
      </c>
      <c r="G405" s="56">
        <v>21665.0390625</v>
      </c>
    </row>
    <row r="406" spans="1:7">
      <c r="A406" s="53" t="s">
        <v>380</v>
      </c>
      <c r="B406" s="53" t="s">
        <v>4</v>
      </c>
      <c r="C406" s="53" t="s">
        <v>5</v>
      </c>
      <c r="D406" s="53" t="s">
        <v>175</v>
      </c>
      <c r="E406" s="53" t="s">
        <v>45</v>
      </c>
      <c r="F406" s="54">
        <v>1408.06005859375</v>
      </c>
      <c r="G406" s="56">
        <v>7278.39990234375</v>
      </c>
    </row>
    <row r="407" spans="1:7">
      <c r="A407" s="53" t="s">
        <v>380</v>
      </c>
      <c r="B407" s="53" t="s">
        <v>4</v>
      </c>
      <c r="C407" s="53" t="s">
        <v>5</v>
      </c>
      <c r="D407" s="53" t="s">
        <v>175</v>
      </c>
      <c r="E407" s="53" t="s">
        <v>95</v>
      </c>
      <c r="F407" s="54">
        <v>3942.2099609375</v>
      </c>
      <c r="G407" s="56">
        <v>23146.5390625</v>
      </c>
    </row>
    <row r="408" spans="1:7">
      <c r="A408" s="53" t="s">
        <v>380</v>
      </c>
      <c r="B408" s="53" t="s">
        <v>4</v>
      </c>
      <c r="C408" s="53" t="s">
        <v>5</v>
      </c>
      <c r="D408" s="53" t="s">
        <v>175</v>
      </c>
      <c r="E408" s="53" t="s">
        <v>45</v>
      </c>
      <c r="F408" s="54">
        <v>13753.3603515625</v>
      </c>
      <c r="G408" s="56">
        <v>92993.5078125</v>
      </c>
    </row>
    <row r="409" spans="1:7">
      <c r="A409" s="53" t="s">
        <v>380</v>
      </c>
      <c r="B409" s="53" t="s">
        <v>6</v>
      </c>
      <c r="C409" s="53" t="s">
        <v>5</v>
      </c>
      <c r="D409" s="53" t="s">
        <v>176</v>
      </c>
      <c r="E409" s="53" t="s">
        <v>45</v>
      </c>
      <c r="F409" s="54">
        <v>12892.83984375</v>
      </c>
      <c r="G409" s="56">
        <v>40681.44140625</v>
      </c>
    </row>
    <row r="410" spans="1:7">
      <c r="A410" s="53" t="s">
        <v>380</v>
      </c>
      <c r="B410" s="53" t="s">
        <v>42</v>
      </c>
      <c r="C410" s="53" t="s">
        <v>5</v>
      </c>
      <c r="D410" s="53" t="s">
        <v>179</v>
      </c>
      <c r="E410" s="53" t="s">
        <v>45</v>
      </c>
      <c r="F410" s="54">
        <v>2913</v>
      </c>
      <c r="G410" s="56">
        <v>21016.80078125</v>
      </c>
    </row>
    <row r="411" spans="1:7">
      <c r="A411" s="53" t="s">
        <v>380</v>
      </c>
      <c r="B411" s="53" t="s">
        <v>4</v>
      </c>
      <c r="C411" s="53" t="s">
        <v>5</v>
      </c>
      <c r="D411" s="53" t="s">
        <v>175</v>
      </c>
      <c r="E411" s="53" t="s">
        <v>45</v>
      </c>
      <c r="F411" s="54">
        <v>1668.780029296875</v>
      </c>
      <c r="G411" s="56">
        <v>8686.3095703125</v>
      </c>
    </row>
    <row r="412" spans="1:7">
      <c r="A412" s="53" t="s">
        <v>380</v>
      </c>
      <c r="B412" s="53" t="s">
        <v>4</v>
      </c>
      <c r="C412" s="53" t="s">
        <v>5</v>
      </c>
      <c r="D412" s="53" t="s">
        <v>150</v>
      </c>
      <c r="E412" s="53" t="s">
        <v>45</v>
      </c>
      <c r="F412" s="54">
        <v>539.780029296875</v>
      </c>
      <c r="G412" s="56">
        <v>5367.169921875</v>
      </c>
    </row>
    <row r="413" spans="1:7">
      <c r="A413" s="53" t="s">
        <v>380</v>
      </c>
      <c r="B413" s="53" t="s">
        <v>4</v>
      </c>
      <c r="C413" s="53" t="s">
        <v>5</v>
      </c>
      <c r="D413" s="53" t="s">
        <v>175</v>
      </c>
      <c r="E413" s="53" t="s">
        <v>78</v>
      </c>
      <c r="F413" s="54">
        <v>1238.4100341796875</v>
      </c>
      <c r="G413" s="56">
        <v>4833.39990234375</v>
      </c>
    </row>
    <row r="414" spans="1:7">
      <c r="A414" s="53" t="s">
        <v>380</v>
      </c>
      <c r="B414" s="53" t="s">
        <v>146</v>
      </c>
      <c r="C414" s="53" t="s">
        <v>5</v>
      </c>
      <c r="D414" s="53" t="s">
        <v>150</v>
      </c>
      <c r="E414" s="53" t="s">
        <v>45</v>
      </c>
      <c r="F414" s="54">
        <v>1537.68994140625</v>
      </c>
      <c r="G414" s="56">
        <v>11735.9501953125</v>
      </c>
    </row>
    <row r="415" spans="1:7">
      <c r="A415" s="53" t="s">
        <v>380</v>
      </c>
      <c r="B415" s="53" t="s">
        <v>146</v>
      </c>
      <c r="C415" s="53" t="s">
        <v>5</v>
      </c>
      <c r="D415" s="53" t="s">
        <v>176</v>
      </c>
      <c r="E415" s="53" t="s">
        <v>45</v>
      </c>
      <c r="F415" s="54">
        <v>63.049999237060547</v>
      </c>
      <c r="G415" s="56">
        <v>718.8599853515625</v>
      </c>
    </row>
    <row r="416" spans="1:7">
      <c r="A416" s="53" t="s">
        <v>380</v>
      </c>
      <c r="B416" s="53" t="s">
        <v>6</v>
      </c>
      <c r="C416" s="53" t="s">
        <v>5</v>
      </c>
      <c r="D416" s="53" t="s">
        <v>176</v>
      </c>
      <c r="E416" s="53" t="s">
        <v>45</v>
      </c>
      <c r="F416" s="54">
        <v>99.619998931884766</v>
      </c>
      <c r="G416" s="56">
        <v>248.70999908447266</v>
      </c>
    </row>
    <row r="417" spans="1:7">
      <c r="A417" s="53" t="s">
        <v>380</v>
      </c>
      <c r="B417" s="53" t="s">
        <v>42</v>
      </c>
      <c r="C417" s="53" t="s">
        <v>5</v>
      </c>
      <c r="D417" s="53" t="s">
        <v>150</v>
      </c>
      <c r="E417" s="53" t="s">
        <v>45</v>
      </c>
      <c r="F417" s="54">
        <v>39</v>
      </c>
      <c r="G417" s="56">
        <v>294.95001220703125</v>
      </c>
    </row>
    <row r="418" spans="1:7">
      <c r="A418" s="53" t="s">
        <v>380</v>
      </c>
      <c r="B418" s="53" t="s">
        <v>42</v>
      </c>
      <c r="C418" s="53" t="s">
        <v>5</v>
      </c>
      <c r="D418" s="53" t="s">
        <v>179</v>
      </c>
      <c r="E418" s="53" t="s">
        <v>45</v>
      </c>
      <c r="F418" s="54">
        <v>76.660003662109375</v>
      </c>
      <c r="G418" s="56">
        <v>902.83001708984375</v>
      </c>
    </row>
    <row r="419" spans="1:7">
      <c r="A419" s="53" t="s">
        <v>380</v>
      </c>
      <c r="B419" s="53" t="s">
        <v>4</v>
      </c>
      <c r="C419" s="53" t="s">
        <v>5</v>
      </c>
      <c r="D419" s="53" t="s">
        <v>175</v>
      </c>
      <c r="E419" s="53" t="s">
        <v>45</v>
      </c>
      <c r="F419" s="54">
        <v>942.15997314453125</v>
      </c>
      <c r="G419" s="56">
        <v>7810.169921875</v>
      </c>
    </row>
    <row r="420" spans="1:7">
      <c r="A420" s="53" t="s">
        <v>380</v>
      </c>
      <c r="B420" s="53" t="s">
        <v>4</v>
      </c>
      <c r="C420" s="53" t="s">
        <v>5</v>
      </c>
      <c r="D420" s="53" t="s">
        <v>176</v>
      </c>
      <c r="E420" s="53" t="s">
        <v>45</v>
      </c>
      <c r="F420" s="54">
        <v>18.690000534057617</v>
      </c>
      <c r="G420" s="56">
        <v>158.83999633789062</v>
      </c>
    </row>
    <row r="421" spans="1:7">
      <c r="A421" s="53" t="s">
        <v>380</v>
      </c>
      <c r="B421" s="53" t="s">
        <v>6</v>
      </c>
      <c r="C421" s="53" t="s">
        <v>5</v>
      </c>
      <c r="D421" s="53" t="s">
        <v>176</v>
      </c>
      <c r="E421" s="53" t="s">
        <v>45</v>
      </c>
      <c r="F421" s="54">
        <v>677.66998291015625</v>
      </c>
      <c r="G421" s="56">
        <v>6131.259765625</v>
      </c>
    </row>
    <row r="422" spans="1:7">
      <c r="A422" s="53" t="s">
        <v>380</v>
      </c>
      <c r="B422" s="53" t="s">
        <v>6</v>
      </c>
      <c r="C422" s="53" t="s">
        <v>5</v>
      </c>
      <c r="D422" s="53" t="s">
        <v>176</v>
      </c>
      <c r="E422" s="53" t="s">
        <v>45</v>
      </c>
      <c r="F422" s="54">
        <v>24.690000534057617</v>
      </c>
      <c r="G422" s="56">
        <v>494.10000610351562</v>
      </c>
    </row>
    <row r="423" spans="1:7">
      <c r="A423" s="53" t="s">
        <v>380</v>
      </c>
      <c r="B423" s="53" t="s">
        <v>4</v>
      </c>
      <c r="C423" s="53" t="s">
        <v>5</v>
      </c>
      <c r="D423" s="53" t="s">
        <v>179</v>
      </c>
      <c r="E423" s="53" t="s">
        <v>45</v>
      </c>
      <c r="F423" s="54">
        <v>3005.530029296875</v>
      </c>
      <c r="G423" s="56">
        <v>21686.400390625</v>
      </c>
    </row>
    <row r="424" spans="1:7">
      <c r="A424" s="53" t="s">
        <v>380</v>
      </c>
      <c r="B424" s="53" t="s">
        <v>146</v>
      </c>
      <c r="C424" s="53" t="s">
        <v>5</v>
      </c>
      <c r="D424" s="53" t="s">
        <v>175</v>
      </c>
      <c r="E424" s="53" t="s">
        <v>95</v>
      </c>
      <c r="F424" s="54">
        <v>1300.1800537109375</v>
      </c>
      <c r="G424" s="56">
        <v>12901.7900390625</v>
      </c>
    </row>
    <row r="425" spans="1:7">
      <c r="A425" s="53" t="s">
        <v>380</v>
      </c>
      <c r="B425" s="53" t="s">
        <v>4</v>
      </c>
      <c r="C425" s="53" t="s">
        <v>5</v>
      </c>
      <c r="D425" s="53" t="s">
        <v>175</v>
      </c>
      <c r="E425" s="53" t="s">
        <v>45</v>
      </c>
      <c r="F425" s="54">
        <v>615.08001708984375</v>
      </c>
      <c r="G425" s="56">
        <v>2917.679931640625</v>
      </c>
    </row>
    <row r="426" spans="1:7">
      <c r="A426" s="53" t="s">
        <v>380</v>
      </c>
      <c r="B426" s="53" t="s">
        <v>146</v>
      </c>
      <c r="C426" s="53" t="s">
        <v>5</v>
      </c>
      <c r="D426" s="53" t="s">
        <v>150</v>
      </c>
      <c r="E426" s="53" t="s">
        <v>45</v>
      </c>
      <c r="F426" s="54">
        <v>24820.8203125</v>
      </c>
      <c r="G426" s="56">
        <v>55012.5</v>
      </c>
    </row>
    <row r="427" spans="1:7">
      <c r="A427" s="53" t="s">
        <v>380</v>
      </c>
      <c r="B427" s="53" t="s">
        <v>146</v>
      </c>
      <c r="C427" s="53" t="s">
        <v>5</v>
      </c>
      <c r="D427" s="53" t="s">
        <v>175</v>
      </c>
      <c r="E427" s="53" t="s">
        <v>72</v>
      </c>
      <c r="F427" s="54">
        <v>18147.33984375</v>
      </c>
      <c r="G427" s="56">
        <v>75448.75</v>
      </c>
    </row>
    <row r="428" spans="1:7">
      <c r="A428" s="53" t="s">
        <v>380</v>
      </c>
      <c r="B428" s="53" t="s">
        <v>42</v>
      </c>
      <c r="C428" s="53" t="s">
        <v>5</v>
      </c>
      <c r="D428" s="53" t="s">
        <v>176</v>
      </c>
      <c r="E428" s="53" t="s">
        <v>45</v>
      </c>
      <c r="F428" s="54">
        <v>190.50999450683594</v>
      </c>
      <c r="G428" s="56">
        <v>536.9000244140625</v>
      </c>
    </row>
    <row r="429" spans="1:7">
      <c r="A429" s="53" t="s">
        <v>380</v>
      </c>
      <c r="B429" s="53" t="s">
        <v>146</v>
      </c>
      <c r="C429" s="53" t="s">
        <v>5</v>
      </c>
      <c r="D429" s="53" t="s">
        <v>176</v>
      </c>
      <c r="E429" s="53" t="s">
        <v>45</v>
      </c>
      <c r="F429" s="54">
        <v>2824.090087890625</v>
      </c>
      <c r="G429" s="56">
        <v>15881.3701171875</v>
      </c>
    </row>
    <row r="430" spans="1:7">
      <c r="A430" s="53" t="s">
        <v>380</v>
      </c>
      <c r="B430" s="53" t="s">
        <v>146</v>
      </c>
      <c r="C430" s="53" t="s">
        <v>5</v>
      </c>
      <c r="D430" s="53" t="s">
        <v>179</v>
      </c>
      <c r="E430" s="53" t="s">
        <v>45</v>
      </c>
      <c r="F430" s="54">
        <v>2035.739990234375</v>
      </c>
      <c r="G430" s="56">
        <v>14688</v>
      </c>
    </row>
    <row r="431" spans="1:7">
      <c r="A431" s="53" t="s">
        <v>380</v>
      </c>
      <c r="B431" s="53" t="s">
        <v>146</v>
      </c>
      <c r="C431" s="53" t="s">
        <v>5</v>
      </c>
      <c r="D431" s="53" t="s">
        <v>175</v>
      </c>
      <c r="E431" s="53" t="s">
        <v>45</v>
      </c>
      <c r="F431" s="54">
        <v>985.21002197265625</v>
      </c>
      <c r="G431" s="56">
        <v>1402</v>
      </c>
    </row>
    <row r="432" spans="1:7">
      <c r="A432" s="53" t="s">
        <v>380</v>
      </c>
      <c r="B432" s="53" t="s">
        <v>4</v>
      </c>
      <c r="C432" s="53" t="s">
        <v>5</v>
      </c>
      <c r="D432" s="53" t="s">
        <v>175</v>
      </c>
      <c r="E432" s="53" t="s">
        <v>45</v>
      </c>
      <c r="F432" s="54">
        <v>17252.830139160156</v>
      </c>
      <c r="G432" s="56">
        <v>66452.10009765625</v>
      </c>
    </row>
    <row r="433" spans="1:7">
      <c r="A433" s="53" t="s">
        <v>380</v>
      </c>
      <c r="B433" s="53" t="s">
        <v>42</v>
      </c>
      <c r="C433" s="53" t="s">
        <v>5</v>
      </c>
      <c r="D433" s="53" t="s">
        <v>150</v>
      </c>
      <c r="E433" s="53" t="s">
        <v>45</v>
      </c>
      <c r="F433" s="54">
        <v>2251.199951171875</v>
      </c>
      <c r="G433" s="56">
        <v>13774.1796875</v>
      </c>
    </row>
    <row r="434" spans="1:7">
      <c r="A434" s="53" t="s">
        <v>380</v>
      </c>
      <c r="B434" s="53" t="s">
        <v>4</v>
      </c>
      <c r="C434" s="53" t="s">
        <v>5</v>
      </c>
      <c r="D434" s="53" t="s">
        <v>175</v>
      </c>
      <c r="E434" s="53" t="s">
        <v>45</v>
      </c>
      <c r="F434" s="54">
        <v>84.480003356933594</v>
      </c>
      <c r="G434" s="56">
        <v>706.71002197265625</v>
      </c>
    </row>
    <row r="435" spans="1:7">
      <c r="A435" s="53" t="s">
        <v>380</v>
      </c>
      <c r="B435" s="53" t="s">
        <v>42</v>
      </c>
      <c r="C435" s="53" t="s">
        <v>5</v>
      </c>
      <c r="D435" s="53" t="s">
        <v>150</v>
      </c>
      <c r="E435" s="53" t="s">
        <v>45</v>
      </c>
      <c r="F435" s="54">
        <v>2.7200000286102295</v>
      </c>
      <c r="G435" s="56">
        <v>17.739999771118164</v>
      </c>
    </row>
    <row r="436" spans="1:7">
      <c r="A436" s="53" t="s">
        <v>380</v>
      </c>
      <c r="B436" s="53" t="s">
        <v>4</v>
      </c>
      <c r="C436" s="53" t="s">
        <v>5</v>
      </c>
      <c r="D436" s="53" t="s">
        <v>175</v>
      </c>
      <c r="E436" s="53" t="s">
        <v>45</v>
      </c>
      <c r="F436" s="54">
        <v>100.33999633789062</v>
      </c>
      <c r="G436" s="56">
        <v>629.8699951171875</v>
      </c>
    </row>
    <row r="437" spans="1:7">
      <c r="A437" s="53" t="s">
        <v>380</v>
      </c>
      <c r="B437" s="53" t="s">
        <v>146</v>
      </c>
      <c r="C437" s="53" t="s">
        <v>5</v>
      </c>
      <c r="D437" s="53" t="s">
        <v>179</v>
      </c>
      <c r="E437" s="53" t="s">
        <v>45</v>
      </c>
      <c r="F437" s="54">
        <v>207.75</v>
      </c>
      <c r="G437" s="56">
        <v>1240.3399658203125</v>
      </c>
    </row>
    <row r="438" spans="1:7">
      <c r="A438" s="53" t="s">
        <v>380</v>
      </c>
      <c r="B438" s="53" t="s">
        <v>42</v>
      </c>
      <c r="C438" s="53" t="s">
        <v>5</v>
      </c>
      <c r="D438" s="53" t="s">
        <v>176</v>
      </c>
      <c r="E438" s="53" t="s">
        <v>143</v>
      </c>
      <c r="F438" s="54">
        <v>3667.330078125</v>
      </c>
      <c r="G438" s="56">
        <v>18551.8203125</v>
      </c>
    </row>
    <row r="439" spans="1:7">
      <c r="A439" s="53" t="s">
        <v>380</v>
      </c>
      <c r="B439" s="53" t="s">
        <v>4</v>
      </c>
      <c r="C439" s="53" t="s">
        <v>5</v>
      </c>
      <c r="D439" s="53" t="s">
        <v>175</v>
      </c>
      <c r="E439" s="53" t="s">
        <v>45</v>
      </c>
      <c r="F439" s="54">
        <v>1382.5700073242187</v>
      </c>
      <c r="G439" s="56">
        <v>10150.5400390625</v>
      </c>
    </row>
    <row r="440" spans="1:7">
      <c r="A440" s="53" t="s">
        <v>380</v>
      </c>
      <c r="B440" s="53" t="s">
        <v>4</v>
      </c>
      <c r="C440" s="53" t="s">
        <v>5</v>
      </c>
      <c r="D440" s="53" t="s">
        <v>175</v>
      </c>
      <c r="E440" s="53" t="s">
        <v>95</v>
      </c>
      <c r="F440" s="54">
        <v>213.35000610351562</v>
      </c>
      <c r="G440" s="56">
        <v>419.32000732421875</v>
      </c>
    </row>
    <row r="441" spans="1:7">
      <c r="A441" s="53" t="s">
        <v>380</v>
      </c>
      <c r="B441" s="53" t="s">
        <v>146</v>
      </c>
      <c r="C441" s="53" t="s">
        <v>5</v>
      </c>
      <c r="D441" s="53" t="s">
        <v>176</v>
      </c>
      <c r="E441" s="53" t="s">
        <v>45</v>
      </c>
      <c r="F441" s="54">
        <v>43.909999847412109</v>
      </c>
      <c r="G441" s="56">
        <v>556</v>
      </c>
    </row>
    <row r="442" spans="1:7">
      <c r="A442" s="53" t="s">
        <v>380</v>
      </c>
      <c r="B442" s="53" t="s">
        <v>4</v>
      </c>
      <c r="C442" s="53" t="s">
        <v>5</v>
      </c>
      <c r="D442" s="53" t="s">
        <v>175</v>
      </c>
      <c r="E442" s="53" t="s">
        <v>45</v>
      </c>
      <c r="F442" s="54">
        <v>369.23001098632812</v>
      </c>
      <c r="G442" s="56">
        <v>2141.85009765625</v>
      </c>
    </row>
    <row r="443" spans="1:7">
      <c r="A443" s="53" t="s">
        <v>380</v>
      </c>
      <c r="B443" s="53" t="s">
        <v>146</v>
      </c>
      <c r="C443" s="53" t="s">
        <v>5</v>
      </c>
      <c r="D443" s="53" t="s">
        <v>176</v>
      </c>
      <c r="E443" s="53" t="s">
        <v>45</v>
      </c>
      <c r="F443" s="54">
        <v>31.75</v>
      </c>
      <c r="G443" s="56">
        <v>261.45001220703125</v>
      </c>
    </row>
    <row r="444" spans="1:7">
      <c r="A444" s="53" t="s">
        <v>380</v>
      </c>
      <c r="B444" s="53" t="s">
        <v>4</v>
      </c>
      <c r="C444" s="53" t="s">
        <v>5</v>
      </c>
      <c r="D444" s="53" t="s">
        <v>175</v>
      </c>
      <c r="E444" s="53" t="s">
        <v>45</v>
      </c>
      <c r="F444" s="54">
        <v>827.1300048828125</v>
      </c>
      <c r="G444" s="56">
        <v>1369.489990234375</v>
      </c>
    </row>
    <row r="445" spans="1:7">
      <c r="A445" s="53" t="s">
        <v>380</v>
      </c>
      <c r="B445" s="53" t="s">
        <v>4</v>
      </c>
      <c r="C445" s="53" t="s">
        <v>5</v>
      </c>
      <c r="D445" s="53" t="s">
        <v>176</v>
      </c>
      <c r="E445" s="53" t="s">
        <v>95</v>
      </c>
      <c r="F445" s="54">
        <v>837.25</v>
      </c>
      <c r="G445" s="56">
        <v>3621.25</v>
      </c>
    </row>
    <row r="446" spans="1:7">
      <c r="A446" s="53" t="s">
        <v>380</v>
      </c>
      <c r="B446" s="53" t="s">
        <v>4</v>
      </c>
      <c r="C446" s="53" t="s">
        <v>5</v>
      </c>
      <c r="D446" s="53" t="s">
        <v>175</v>
      </c>
      <c r="E446" s="53" t="s">
        <v>95</v>
      </c>
      <c r="F446" s="54">
        <v>217.44999694824219</v>
      </c>
      <c r="G446" s="56">
        <v>1672.0699462890625</v>
      </c>
    </row>
    <row r="447" spans="1:7">
      <c r="A447" s="53" t="s">
        <v>380</v>
      </c>
      <c r="B447" s="53" t="s">
        <v>6</v>
      </c>
      <c r="C447" s="53" t="s">
        <v>5</v>
      </c>
      <c r="D447" s="53" t="s">
        <v>176</v>
      </c>
      <c r="E447" s="53" t="s">
        <v>45</v>
      </c>
      <c r="F447" s="54">
        <v>17495.41015625</v>
      </c>
      <c r="G447" s="56">
        <v>40800.30078125</v>
      </c>
    </row>
    <row r="448" spans="1:7">
      <c r="A448" s="53" t="s">
        <v>380</v>
      </c>
      <c r="B448" s="53" t="s">
        <v>4</v>
      </c>
      <c r="C448" s="53" t="s">
        <v>5</v>
      </c>
      <c r="D448" s="53" t="s">
        <v>175</v>
      </c>
      <c r="E448" s="53" t="s">
        <v>72</v>
      </c>
      <c r="F448" s="54">
        <v>2775.010009765625</v>
      </c>
      <c r="G448" s="56">
        <v>20708.060546875</v>
      </c>
    </row>
    <row r="449" spans="1:7">
      <c r="A449" s="53" t="s">
        <v>380</v>
      </c>
      <c r="B449" s="53" t="s">
        <v>4</v>
      </c>
      <c r="C449" s="53" t="s">
        <v>5</v>
      </c>
      <c r="D449" s="53" t="s">
        <v>175</v>
      </c>
      <c r="E449" s="53" t="s">
        <v>45</v>
      </c>
      <c r="F449" s="54">
        <v>270.66000366210937</v>
      </c>
      <c r="G449" s="56">
        <v>3539.510009765625</v>
      </c>
    </row>
    <row r="450" spans="1:7">
      <c r="A450" s="53" t="s">
        <v>380</v>
      </c>
      <c r="B450" s="53" t="s">
        <v>4</v>
      </c>
      <c r="C450" s="53" t="s">
        <v>5</v>
      </c>
      <c r="D450" s="53" t="s">
        <v>175</v>
      </c>
      <c r="E450" s="53" t="s">
        <v>45</v>
      </c>
      <c r="F450" s="54">
        <v>978.8599853515625</v>
      </c>
      <c r="G450" s="56">
        <v>7093</v>
      </c>
    </row>
    <row r="451" spans="1:7">
      <c r="A451" s="53" t="s">
        <v>380</v>
      </c>
      <c r="B451" s="53" t="s">
        <v>146</v>
      </c>
      <c r="C451" s="53" t="s">
        <v>5</v>
      </c>
      <c r="D451" s="53" t="s">
        <v>177</v>
      </c>
      <c r="E451" s="53" t="s">
        <v>45</v>
      </c>
      <c r="F451" s="54">
        <v>29.940000534057617</v>
      </c>
      <c r="G451" s="56">
        <v>352.04998779296875</v>
      </c>
    </row>
    <row r="452" spans="1:7">
      <c r="A452" s="53" t="s">
        <v>380</v>
      </c>
      <c r="B452" s="53" t="s">
        <v>6</v>
      </c>
      <c r="C452" s="53" t="s">
        <v>5</v>
      </c>
      <c r="D452" s="53" t="s">
        <v>176</v>
      </c>
      <c r="E452" s="53" t="s">
        <v>45</v>
      </c>
      <c r="F452" s="54">
        <v>857.29998779296875</v>
      </c>
      <c r="G452" s="56">
        <v>1980.6099853515625</v>
      </c>
    </row>
    <row r="453" spans="1:7">
      <c r="A453" s="53" t="s">
        <v>380</v>
      </c>
      <c r="B453" s="53" t="s">
        <v>4</v>
      </c>
      <c r="C453" s="53" t="s">
        <v>5</v>
      </c>
      <c r="D453" s="53" t="s">
        <v>175</v>
      </c>
      <c r="E453" s="53" t="s">
        <v>95</v>
      </c>
      <c r="F453" s="54">
        <v>13926.7802734375</v>
      </c>
      <c r="G453" s="56">
        <v>62127</v>
      </c>
    </row>
    <row r="454" spans="1:7">
      <c r="A454" s="32" t="s">
        <v>380</v>
      </c>
      <c r="B454" s="33"/>
      <c r="C454" s="33"/>
      <c r="D454" s="33"/>
      <c r="E454" s="33"/>
      <c r="F454" s="33">
        <f>SUM(F395:F453)</f>
        <v>215740.67104792595</v>
      </c>
      <c r="G454" s="34">
        <f>SUM(G395:G453)</f>
        <v>1010665.7365589142</v>
      </c>
    </row>
    <row r="455" spans="1:7">
      <c r="A455" s="53" t="s">
        <v>384</v>
      </c>
      <c r="B455" s="53" t="s">
        <v>146</v>
      </c>
      <c r="C455" s="53" t="s">
        <v>5</v>
      </c>
      <c r="D455" s="53" t="s">
        <v>150</v>
      </c>
      <c r="E455" s="53" t="s">
        <v>45</v>
      </c>
      <c r="F455" s="54">
        <v>483.9799976348877</v>
      </c>
      <c r="G455" s="56">
        <v>6333.6500549316406</v>
      </c>
    </row>
    <row r="456" spans="1:7">
      <c r="A456" s="53" t="s">
        <v>384</v>
      </c>
      <c r="B456" s="53" t="s">
        <v>3</v>
      </c>
      <c r="C456" s="53" t="s">
        <v>5</v>
      </c>
      <c r="D456" s="53" t="s">
        <v>150</v>
      </c>
      <c r="E456" s="53" t="s">
        <v>45</v>
      </c>
      <c r="F456" s="54">
        <v>1182.97998046875</v>
      </c>
      <c r="G456" s="56">
        <v>7615.3599853515625</v>
      </c>
    </row>
    <row r="457" spans="1:7">
      <c r="A457" s="53" t="s">
        <v>384</v>
      </c>
      <c r="B457" s="53" t="s">
        <v>3</v>
      </c>
      <c r="C457" s="53" t="s">
        <v>5</v>
      </c>
      <c r="D457" s="53" t="s">
        <v>177</v>
      </c>
      <c r="E457" s="53" t="s">
        <v>45</v>
      </c>
      <c r="F457" s="54">
        <v>176.44999694824219</v>
      </c>
      <c r="G457" s="56">
        <v>958.21002197265625</v>
      </c>
    </row>
    <row r="458" spans="1:7">
      <c r="A458" s="53" t="s">
        <v>384</v>
      </c>
      <c r="B458" s="53" t="s">
        <v>146</v>
      </c>
      <c r="C458" s="53" t="s">
        <v>5</v>
      </c>
      <c r="D458" s="53" t="s">
        <v>150</v>
      </c>
      <c r="E458" s="53" t="s">
        <v>78</v>
      </c>
      <c r="F458" s="54">
        <v>25.219999313354492</v>
      </c>
      <c r="G458" s="56">
        <v>141.19999694824219</v>
      </c>
    </row>
    <row r="459" spans="1:7">
      <c r="A459" s="53" t="s">
        <v>384</v>
      </c>
      <c r="B459" s="53" t="s">
        <v>146</v>
      </c>
      <c r="C459" s="53" t="s">
        <v>5</v>
      </c>
      <c r="D459" s="53" t="s">
        <v>150</v>
      </c>
      <c r="E459" s="53" t="s">
        <v>95</v>
      </c>
      <c r="F459" s="54">
        <v>1670.4200286865234</v>
      </c>
      <c r="G459" s="56">
        <v>9236.64013671875</v>
      </c>
    </row>
    <row r="460" spans="1:7">
      <c r="A460" s="53" t="s">
        <v>384</v>
      </c>
      <c r="B460" s="53" t="s">
        <v>146</v>
      </c>
      <c r="C460" s="53" t="s">
        <v>5</v>
      </c>
      <c r="D460" s="53" t="s">
        <v>176</v>
      </c>
      <c r="E460" s="53" t="s">
        <v>45</v>
      </c>
      <c r="F460" s="54">
        <v>786.85000610351562</v>
      </c>
      <c r="G460" s="56">
        <v>3744.7100830078125</v>
      </c>
    </row>
    <row r="461" spans="1:7">
      <c r="A461" s="53" t="s">
        <v>384</v>
      </c>
      <c r="B461" s="53" t="s">
        <v>146</v>
      </c>
      <c r="C461" s="53" t="s">
        <v>5</v>
      </c>
      <c r="D461" s="53" t="s">
        <v>179</v>
      </c>
      <c r="E461" s="53" t="s">
        <v>45</v>
      </c>
      <c r="F461" s="54">
        <v>48.080001831054688</v>
      </c>
      <c r="G461" s="56">
        <v>676.280029296875</v>
      </c>
    </row>
    <row r="462" spans="1:7">
      <c r="A462" s="53" t="s">
        <v>384</v>
      </c>
      <c r="B462" s="53" t="s">
        <v>4</v>
      </c>
      <c r="C462" s="53" t="s">
        <v>5</v>
      </c>
      <c r="D462" s="53" t="s">
        <v>150</v>
      </c>
      <c r="E462" s="53" t="s">
        <v>78</v>
      </c>
      <c r="F462" s="54">
        <v>239.5</v>
      </c>
      <c r="G462" s="56">
        <v>365</v>
      </c>
    </row>
    <row r="463" spans="1:7">
      <c r="A463" s="53" t="s">
        <v>384</v>
      </c>
      <c r="B463" s="53" t="s">
        <v>4</v>
      </c>
      <c r="C463" s="53" t="s">
        <v>5</v>
      </c>
      <c r="D463" s="53" t="s">
        <v>175</v>
      </c>
      <c r="E463" s="53" t="s">
        <v>95</v>
      </c>
      <c r="F463" s="54">
        <v>21030.109375</v>
      </c>
      <c r="G463" s="56">
        <v>96180</v>
      </c>
    </row>
    <row r="464" spans="1:7">
      <c r="A464" s="53" t="s">
        <v>384</v>
      </c>
      <c r="B464" s="53" t="s">
        <v>146</v>
      </c>
      <c r="C464" s="53" t="s">
        <v>5</v>
      </c>
      <c r="D464" s="53" t="s">
        <v>175</v>
      </c>
      <c r="E464" s="53" t="s">
        <v>45</v>
      </c>
      <c r="F464" s="54">
        <v>3968.969970703125</v>
      </c>
      <c r="G464" s="56">
        <v>32122.400390625</v>
      </c>
    </row>
    <row r="465" spans="1:7">
      <c r="A465" s="53" t="s">
        <v>384</v>
      </c>
      <c r="B465" s="53" t="s">
        <v>42</v>
      </c>
      <c r="C465" s="53" t="s">
        <v>5</v>
      </c>
      <c r="D465" s="53" t="s">
        <v>176</v>
      </c>
      <c r="E465" s="53" t="s">
        <v>45</v>
      </c>
      <c r="F465" s="54">
        <v>505.39999389648438</v>
      </c>
      <c r="G465" s="56">
        <v>2251.699951171875</v>
      </c>
    </row>
    <row r="466" spans="1:7">
      <c r="A466" s="53" t="s">
        <v>384</v>
      </c>
      <c r="B466" s="53" t="s">
        <v>4</v>
      </c>
      <c r="C466" s="53" t="s">
        <v>5</v>
      </c>
      <c r="D466" s="53" t="s">
        <v>176</v>
      </c>
      <c r="E466" s="53" t="s">
        <v>45</v>
      </c>
      <c r="F466" s="54">
        <v>2528.5598831176758</v>
      </c>
      <c r="G466" s="56">
        <v>16006.300003051758</v>
      </c>
    </row>
    <row r="467" spans="1:7">
      <c r="A467" s="53" t="s">
        <v>384</v>
      </c>
      <c r="B467" s="53" t="s">
        <v>146</v>
      </c>
      <c r="C467" s="53" t="s">
        <v>5</v>
      </c>
      <c r="D467" s="53" t="s">
        <v>178</v>
      </c>
      <c r="E467" s="53" t="s">
        <v>45</v>
      </c>
      <c r="F467" s="54">
        <v>281.22999954223633</v>
      </c>
      <c r="G467" s="56">
        <v>2808.5999450683594</v>
      </c>
    </row>
    <row r="468" spans="1:7">
      <c r="A468" s="53" t="s">
        <v>384</v>
      </c>
      <c r="B468" s="53" t="s">
        <v>4</v>
      </c>
      <c r="C468" s="53" t="s">
        <v>5</v>
      </c>
      <c r="D468" s="53" t="s">
        <v>175</v>
      </c>
      <c r="E468" s="53" t="s">
        <v>45</v>
      </c>
      <c r="F468" s="54">
        <v>265.89999389648437</v>
      </c>
      <c r="G468" s="56">
        <v>2982.60009765625</v>
      </c>
    </row>
    <row r="469" spans="1:7">
      <c r="A469" s="53" t="s">
        <v>384</v>
      </c>
      <c r="B469" s="53" t="s">
        <v>4</v>
      </c>
      <c r="C469" s="53" t="s">
        <v>5</v>
      </c>
      <c r="D469" s="53" t="s">
        <v>175</v>
      </c>
      <c r="E469" s="53" t="s">
        <v>45</v>
      </c>
      <c r="F469" s="54">
        <v>13187.1298828125</v>
      </c>
      <c r="G469" s="56">
        <v>80484.3125</v>
      </c>
    </row>
    <row r="470" spans="1:7">
      <c r="A470" s="53" t="s">
        <v>384</v>
      </c>
      <c r="B470" s="53" t="s">
        <v>6</v>
      </c>
      <c r="C470" s="53" t="s">
        <v>5</v>
      </c>
      <c r="D470" s="53" t="s">
        <v>176</v>
      </c>
      <c r="E470" s="53" t="s">
        <v>45</v>
      </c>
      <c r="F470" s="54">
        <v>4372.550048828125</v>
      </c>
      <c r="G470" s="56">
        <v>13797</v>
      </c>
    </row>
    <row r="471" spans="1:7">
      <c r="A471" s="53" t="s">
        <v>384</v>
      </c>
      <c r="B471" s="53" t="s">
        <v>146</v>
      </c>
      <c r="C471" s="53" t="s">
        <v>5</v>
      </c>
      <c r="D471" s="53" t="s">
        <v>175</v>
      </c>
      <c r="E471" s="53" t="s">
        <v>45</v>
      </c>
      <c r="F471" s="54">
        <v>17823.5</v>
      </c>
      <c r="G471" s="56">
        <v>112270.8515625</v>
      </c>
    </row>
    <row r="472" spans="1:7">
      <c r="A472" s="53" t="s">
        <v>384</v>
      </c>
      <c r="B472" s="53" t="s">
        <v>4</v>
      </c>
      <c r="C472" s="53" t="s">
        <v>5</v>
      </c>
      <c r="D472" s="53" t="s">
        <v>150</v>
      </c>
      <c r="E472" s="53" t="s">
        <v>45</v>
      </c>
      <c r="F472" s="54">
        <v>6106.31982421875</v>
      </c>
      <c r="G472" s="56">
        <v>37197.9609375</v>
      </c>
    </row>
    <row r="473" spans="1:7">
      <c r="A473" s="53" t="s">
        <v>384</v>
      </c>
      <c r="B473" s="53" t="s">
        <v>4</v>
      </c>
      <c r="C473" s="53" t="s">
        <v>5</v>
      </c>
      <c r="D473" s="53" t="s">
        <v>176</v>
      </c>
      <c r="E473" s="53" t="s">
        <v>45</v>
      </c>
      <c r="F473" s="54">
        <v>1881.969970703125</v>
      </c>
      <c r="G473" s="56">
        <v>9613.759765625</v>
      </c>
    </row>
    <row r="474" spans="1:7">
      <c r="A474" s="53" t="s">
        <v>384</v>
      </c>
      <c r="B474" s="53" t="s">
        <v>6</v>
      </c>
      <c r="C474" s="53" t="s">
        <v>5</v>
      </c>
      <c r="D474" s="53" t="s">
        <v>176</v>
      </c>
      <c r="E474" s="53" t="s">
        <v>45</v>
      </c>
      <c r="F474" s="54">
        <v>34.869998931884766</v>
      </c>
      <c r="G474" s="56">
        <v>85.439998626708984</v>
      </c>
    </row>
    <row r="475" spans="1:7">
      <c r="A475" s="53" t="s">
        <v>384</v>
      </c>
      <c r="B475" s="53" t="s">
        <v>3</v>
      </c>
      <c r="C475" s="53" t="s">
        <v>5</v>
      </c>
      <c r="D475" s="53" t="s">
        <v>150</v>
      </c>
      <c r="E475" s="53" t="s">
        <v>95</v>
      </c>
      <c r="F475" s="54">
        <v>279.42001342773437</v>
      </c>
      <c r="G475" s="56">
        <v>1624</v>
      </c>
    </row>
    <row r="476" spans="1:7">
      <c r="A476" s="53" t="s">
        <v>384</v>
      </c>
      <c r="B476" s="53" t="s">
        <v>42</v>
      </c>
      <c r="C476" s="53" t="s">
        <v>5</v>
      </c>
      <c r="D476" s="53" t="s">
        <v>176</v>
      </c>
      <c r="E476" s="53" t="s">
        <v>45</v>
      </c>
      <c r="F476" s="54">
        <v>450.32998657226562</v>
      </c>
      <c r="G476" s="56">
        <v>3897.47998046875</v>
      </c>
    </row>
    <row r="477" spans="1:7">
      <c r="A477" s="53" t="s">
        <v>384</v>
      </c>
      <c r="B477" s="53" t="s">
        <v>42</v>
      </c>
      <c r="C477" s="53" t="s">
        <v>5</v>
      </c>
      <c r="D477" s="53" t="s">
        <v>176</v>
      </c>
      <c r="E477" s="53" t="s">
        <v>45</v>
      </c>
      <c r="F477" s="54">
        <v>1283.6800155639648</v>
      </c>
      <c r="G477" s="56">
        <v>8384.6998901367187</v>
      </c>
    </row>
    <row r="478" spans="1:7">
      <c r="A478" s="53" t="s">
        <v>384</v>
      </c>
      <c r="B478" s="53" t="s">
        <v>4</v>
      </c>
      <c r="C478" s="53" t="s">
        <v>5</v>
      </c>
      <c r="D478" s="53" t="s">
        <v>175</v>
      </c>
      <c r="E478" s="53" t="s">
        <v>72</v>
      </c>
      <c r="F478" s="54">
        <v>2094.89990234375</v>
      </c>
      <c r="G478" s="56">
        <v>22919.369140625</v>
      </c>
    </row>
    <row r="479" spans="1:7">
      <c r="A479" s="53" t="s">
        <v>384</v>
      </c>
      <c r="B479" s="53" t="s">
        <v>6</v>
      </c>
      <c r="C479" s="53" t="s">
        <v>5</v>
      </c>
      <c r="D479" s="53" t="s">
        <v>176</v>
      </c>
      <c r="E479" s="53" t="s">
        <v>45</v>
      </c>
      <c r="F479" s="54">
        <v>1469.6500244140625</v>
      </c>
      <c r="G479" s="56">
        <v>2937</v>
      </c>
    </row>
    <row r="480" spans="1:7">
      <c r="A480" s="53" t="s">
        <v>384</v>
      </c>
      <c r="B480" s="53" t="s">
        <v>146</v>
      </c>
      <c r="C480" s="53" t="s">
        <v>5</v>
      </c>
      <c r="D480" s="53" t="s">
        <v>175</v>
      </c>
      <c r="E480" s="53" t="s">
        <v>95</v>
      </c>
      <c r="F480" s="54">
        <v>7925.72021484375</v>
      </c>
      <c r="G480" s="56">
        <v>66007.2421875</v>
      </c>
    </row>
    <row r="481" spans="1:7">
      <c r="A481" s="53" t="s">
        <v>384</v>
      </c>
      <c r="B481" s="53" t="s">
        <v>146</v>
      </c>
      <c r="C481" s="53" t="s">
        <v>5</v>
      </c>
      <c r="D481" s="53" t="s">
        <v>150</v>
      </c>
      <c r="E481" s="53" t="s">
        <v>45</v>
      </c>
      <c r="F481" s="54">
        <v>25.140000343322754</v>
      </c>
      <c r="G481" s="56">
        <v>259.19999694824219</v>
      </c>
    </row>
    <row r="482" spans="1:7">
      <c r="A482" s="53" t="s">
        <v>384</v>
      </c>
      <c r="B482" s="53" t="s">
        <v>146</v>
      </c>
      <c r="C482" s="53" t="s">
        <v>5</v>
      </c>
      <c r="D482" s="53" t="s">
        <v>179</v>
      </c>
      <c r="E482" s="53" t="s">
        <v>45</v>
      </c>
      <c r="F482" s="54">
        <v>86.150001525878906</v>
      </c>
      <c r="G482" s="56">
        <v>902.5999755859375</v>
      </c>
    </row>
    <row r="483" spans="1:7">
      <c r="A483" s="53" t="s">
        <v>384</v>
      </c>
      <c r="B483" s="53" t="s">
        <v>4</v>
      </c>
      <c r="C483" s="53" t="s">
        <v>5</v>
      </c>
      <c r="D483" s="53" t="s">
        <v>175</v>
      </c>
      <c r="E483" s="53" t="s">
        <v>95</v>
      </c>
      <c r="F483" s="54">
        <v>1267.219970703125</v>
      </c>
      <c r="G483" s="56">
        <v>5204.89013671875</v>
      </c>
    </row>
    <row r="484" spans="1:7">
      <c r="A484" s="53" t="s">
        <v>384</v>
      </c>
      <c r="B484" s="53" t="s">
        <v>42</v>
      </c>
      <c r="C484" s="53" t="s">
        <v>5</v>
      </c>
      <c r="D484" s="53" t="s">
        <v>150</v>
      </c>
      <c r="E484" s="53" t="s">
        <v>45</v>
      </c>
      <c r="F484" s="54">
        <v>47.169998168945313</v>
      </c>
      <c r="G484" s="56">
        <v>633.03997802734375</v>
      </c>
    </row>
    <row r="485" spans="1:7">
      <c r="A485" s="53" t="s">
        <v>384</v>
      </c>
      <c r="B485" s="53" t="s">
        <v>146</v>
      </c>
      <c r="C485" s="53" t="s">
        <v>5</v>
      </c>
      <c r="D485" s="53" t="s">
        <v>175</v>
      </c>
      <c r="E485" s="53" t="s">
        <v>95</v>
      </c>
      <c r="F485" s="54">
        <v>7532.8798828125</v>
      </c>
      <c r="G485" s="56">
        <v>39574.859375</v>
      </c>
    </row>
    <row r="486" spans="1:7">
      <c r="A486" s="53" t="s">
        <v>384</v>
      </c>
      <c r="B486" s="53" t="s">
        <v>4</v>
      </c>
      <c r="C486" s="53" t="s">
        <v>5</v>
      </c>
      <c r="D486" s="53" t="s">
        <v>175</v>
      </c>
      <c r="E486" s="53" t="s">
        <v>95</v>
      </c>
      <c r="F486" s="54">
        <v>1275.3399658203125</v>
      </c>
      <c r="G486" s="56">
        <v>3207.659912109375</v>
      </c>
    </row>
    <row r="487" spans="1:7">
      <c r="A487" s="53" t="s">
        <v>384</v>
      </c>
      <c r="B487" s="53" t="s">
        <v>4</v>
      </c>
      <c r="C487" s="53" t="s">
        <v>5</v>
      </c>
      <c r="D487" s="53" t="s">
        <v>175</v>
      </c>
      <c r="E487" s="53" t="s">
        <v>95</v>
      </c>
      <c r="F487" s="54">
        <v>2262.090087890625</v>
      </c>
      <c r="G487" s="56">
        <v>9224</v>
      </c>
    </row>
    <row r="488" spans="1:7">
      <c r="A488" s="53" t="s">
        <v>384</v>
      </c>
      <c r="B488" s="53" t="s">
        <v>146</v>
      </c>
      <c r="C488" s="53" t="s">
        <v>5</v>
      </c>
      <c r="D488" s="53" t="s">
        <v>176</v>
      </c>
      <c r="E488" s="53" t="s">
        <v>45</v>
      </c>
      <c r="F488" s="54">
        <v>204.1199951171875</v>
      </c>
      <c r="G488" s="56">
        <v>747</v>
      </c>
    </row>
    <row r="489" spans="1:7">
      <c r="A489" s="53" t="s">
        <v>384</v>
      </c>
      <c r="B489" s="53" t="s">
        <v>4</v>
      </c>
      <c r="C489" s="53" t="s">
        <v>5</v>
      </c>
      <c r="D489" s="53" t="s">
        <v>175</v>
      </c>
      <c r="E489" s="53" t="s">
        <v>45</v>
      </c>
      <c r="F489" s="54">
        <v>79.239997863769531</v>
      </c>
      <c r="G489" s="56">
        <v>228.32000732421875</v>
      </c>
    </row>
    <row r="490" spans="1:7">
      <c r="A490" s="53" t="s">
        <v>384</v>
      </c>
      <c r="B490" s="53" t="s">
        <v>42</v>
      </c>
      <c r="C490" s="53" t="s">
        <v>5</v>
      </c>
      <c r="D490" s="53" t="s">
        <v>150</v>
      </c>
      <c r="E490" s="53" t="s">
        <v>45</v>
      </c>
      <c r="F490" s="54">
        <v>58.970001220703125</v>
      </c>
      <c r="G490" s="56">
        <v>594</v>
      </c>
    </row>
    <row r="491" spans="1:7">
      <c r="A491" s="53" t="s">
        <v>384</v>
      </c>
      <c r="B491" s="53" t="s">
        <v>4</v>
      </c>
      <c r="C491" s="53" t="s">
        <v>5</v>
      </c>
      <c r="D491" s="53" t="s">
        <v>176</v>
      </c>
      <c r="E491" s="53" t="s">
        <v>45</v>
      </c>
      <c r="F491" s="54">
        <v>244.94000244140625</v>
      </c>
      <c r="G491" s="56">
        <v>790.20001220703125</v>
      </c>
    </row>
    <row r="492" spans="1:7">
      <c r="A492" s="53" t="s">
        <v>384</v>
      </c>
      <c r="B492" s="53" t="s">
        <v>4</v>
      </c>
      <c r="C492" s="53" t="s">
        <v>5</v>
      </c>
      <c r="D492" s="53" t="s">
        <v>175</v>
      </c>
      <c r="E492" s="53" t="s">
        <v>45</v>
      </c>
      <c r="F492" s="54">
        <v>36.290000915527344</v>
      </c>
      <c r="G492" s="56">
        <v>193</v>
      </c>
    </row>
    <row r="493" spans="1:7">
      <c r="A493" s="53" t="s">
        <v>384</v>
      </c>
      <c r="B493" s="53" t="s">
        <v>146</v>
      </c>
      <c r="C493" s="53" t="s">
        <v>5</v>
      </c>
      <c r="D493" s="53" t="s">
        <v>176</v>
      </c>
      <c r="E493" s="53" t="s">
        <v>45</v>
      </c>
      <c r="F493" s="54">
        <v>30.329999923706055</v>
      </c>
      <c r="G493" s="56">
        <v>54.560001373291016</v>
      </c>
    </row>
    <row r="494" spans="1:7">
      <c r="A494" s="53" t="s">
        <v>384</v>
      </c>
      <c r="B494" s="53" t="s">
        <v>146</v>
      </c>
      <c r="C494" s="53" t="s">
        <v>5</v>
      </c>
      <c r="D494" s="53" t="s">
        <v>175</v>
      </c>
      <c r="E494" s="53" t="s">
        <v>45</v>
      </c>
      <c r="F494" s="54">
        <v>7474.1000366210937</v>
      </c>
      <c r="G494" s="56">
        <v>22951</v>
      </c>
    </row>
    <row r="495" spans="1:7">
      <c r="A495" s="53" t="s">
        <v>384</v>
      </c>
      <c r="B495" s="53" t="s">
        <v>3</v>
      </c>
      <c r="C495" s="53" t="s">
        <v>5</v>
      </c>
      <c r="D495" s="53" t="s">
        <v>150</v>
      </c>
      <c r="E495" s="53" t="s">
        <v>45</v>
      </c>
      <c r="F495" s="54">
        <v>217.22000122070312</v>
      </c>
      <c r="G495" s="56">
        <v>1520.2099609375</v>
      </c>
    </row>
    <row r="496" spans="1:7">
      <c r="A496" s="53" t="s">
        <v>384</v>
      </c>
      <c r="B496" s="53" t="s">
        <v>4</v>
      </c>
      <c r="C496" s="53" t="s">
        <v>5</v>
      </c>
      <c r="D496" s="53" t="s">
        <v>176</v>
      </c>
      <c r="E496" s="53" t="s">
        <v>45</v>
      </c>
      <c r="F496" s="54">
        <v>3615.6201171875</v>
      </c>
      <c r="G496" s="56">
        <v>8974.599609375</v>
      </c>
    </row>
    <row r="497" spans="1:7">
      <c r="A497" s="53" t="s">
        <v>384</v>
      </c>
      <c r="B497" s="53" t="s">
        <v>4</v>
      </c>
      <c r="C497" s="53" t="s">
        <v>5</v>
      </c>
      <c r="D497" s="53" t="s">
        <v>175</v>
      </c>
      <c r="E497" s="53" t="s">
        <v>45</v>
      </c>
      <c r="F497" s="54">
        <v>11760.880233764648</v>
      </c>
      <c r="G497" s="56">
        <v>41943.459350585938</v>
      </c>
    </row>
    <row r="498" spans="1:7">
      <c r="A498" s="53" t="s">
        <v>384</v>
      </c>
      <c r="B498" s="53" t="s">
        <v>4</v>
      </c>
      <c r="C498" s="53" t="s">
        <v>5</v>
      </c>
      <c r="D498" s="53" t="s">
        <v>175</v>
      </c>
      <c r="E498" s="53" t="s">
        <v>95</v>
      </c>
      <c r="F498" s="54">
        <v>19913.360107421875</v>
      </c>
      <c r="G498" s="56">
        <v>155238.580078125</v>
      </c>
    </row>
    <row r="499" spans="1:7">
      <c r="A499" s="53" t="s">
        <v>384</v>
      </c>
      <c r="B499" s="53" t="s">
        <v>4</v>
      </c>
      <c r="C499" s="53" t="s">
        <v>5</v>
      </c>
      <c r="D499" s="53" t="s">
        <v>175</v>
      </c>
      <c r="E499" s="53" t="s">
        <v>45</v>
      </c>
      <c r="F499" s="54">
        <v>24.649999618530273</v>
      </c>
      <c r="G499" s="56">
        <v>350.94000244140625</v>
      </c>
    </row>
    <row r="500" spans="1:7">
      <c r="A500" s="53" t="s">
        <v>384</v>
      </c>
      <c r="B500" s="53" t="s">
        <v>4</v>
      </c>
      <c r="C500" s="53" t="s">
        <v>5</v>
      </c>
      <c r="D500" s="53" t="s">
        <v>175</v>
      </c>
      <c r="E500" s="53" t="s">
        <v>45</v>
      </c>
      <c r="F500" s="54">
        <v>307.54000854492187</v>
      </c>
      <c r="G500" s="56">
        <v>1832</v>
      </c>
    </row>
    <row r="501" spans="1:7">
      <c r="A501" s="53" t="s">
        <v>384</v>
      </c>
      <c r="B501" s="53" t="s">
        <v>42</v>
      </c>
      <c r="C501" s="53" t="s">
        <v>5</v>
      </c>
      <c r="D501" s="53" t="s">
        <v>176</v>
      </c>
      <c r="E501" s="53" t="s">
        <v>193</v>
      </c>
      <c r="F501" s="54">
        <v>9879.33984375</v>
      </c>
      <c r="G501" s="56">
        <v>36721.80078125</v>
      </c>
    </row>
    <row r="502" spans="1:7">
      <c r="A502" s="53" t="s">
        <v>384</v>
      </c>
      <c r="B502" s="53" t="s">
        <v>4</v>
      </c>
      <c r="C502" s="53" t="s">
        <v>5</v>
      </c>
      <c r="D502" s="53" t="s">
        <v>175</v>
      </c>
      <c r="E502" s="53" t="s">
        <v>72</v>
      </c>
      <c r="F502" s="54">
        <v>1486.8900146484375</v>
      </c>
      <c r="G502" s="56">
        <v>3304</v>
      </c>
    </row>
    <row r="503" spans="1:7">
      <c r="A503" s="53" t="s">
        <v>384</v>
      </c>
      <c r="B503" s="53" t="s">
        <v>4</v>
      </c>
      <c r="C503" s="53" t="s">
        <v>5</v>
      </c>
      <c r="D503" s="53" t="s">
        <v>175</v>
      </c>
      <c r="E503" s="53" t="s">
        <v>45</v>
      </c>
      <c r="F503" s="54">
        <v>435.91000366210937</v>
      </c>
      <c r="G503" s="56">
        <v>2146.260009765625</v>
      </c>
    </row>
    <row r="504" spans="1:7">
      <c r="A504" s="53" t="s">
        <v>384</v>
      </c>
      <c r="B504" s="53" t="s">
        <v>4</v>
      </c>
      <c r="C504" s="53" t="s">
        <v>5</v>
      </c>
      <c r="D504" s="53" t="s">
        <v>175</v>
      </c>
      <c r="E504" s="53" t="s">
        <v>95</v>
      </c>
      <c r="F504" s="54">
        <v>23156.58984375</v>
      </c>
      <c r="G504" s="56">
        <v>55487.73046875</v>
      </c>
    </row>
    <row r="505" spans="1:7">
      <c r="A505" s="53" t="s">
        <v>384</v>
      </c>
      <c r="B505" s="53" t="s">
        <v>146</v>
      </c>
      <c r="C505" s="53" t="s">
        <v>5</v>
      </c>
      <c r="D505" s="53" t="s">
        <v>176</v>
      </c>
      <c r="E505" s="53" t="s">
        <v>45</v>
      </c>
      <c r="F505" s="54">
        <v>17443.51953125</v>
      </c>
      <c r="G505" s="56">
        <v>42174</v>
      </c>
    </row>
    <row r="506" spans="1:7">
      <c r="A506" s="53" t="s">
        <v>384</v>
      </c>
      <c r="B506" s="53" t="s">
        <v>146</v>
      </c>
      <c r="C506" s="53" t="s">
        <v>5</v>
      </c>
      <c r="D506" s="53" t="s">
        <v>179</v>
      </c>
      <c r="E506" s="53" t="s">
        <v>45</v>
      </c>
      <c r="F506" s="54">
        <v>645.469970703125</v>
      </c>
      <c r="G506" s="56">
        <v>3832</v>
      </c>
    </row>
    <row r="507" spans="1:7">
      <c r="A507" s="53" t="s">
        <v>384</v>
      </c>
      <c r="B507" s="53" t="s">
        <v>4</v>
      </c>
      <c r="C507" s="53" t="s">
        <v>5</v>
      </c>
      <c r="D507" s="53" t="s">
        <v>175</v>
      </c>
      <c r="E507" s="53" t="s">
        <v>45</v>
      </c>
      <c r="F507" s="54">
        <v>562.90997314453125</v>
      </c>
      <c r="G507" s="56">
        <v>3873.340087890625</v>
      </c>
    </row>
    <row r="508" spans="1:7">
      <c r="A508" s="53" t="s">
        <v>384</v>
      </c>
      <c r="B508" s="53" t="s">
        <v>4</v>
      </c>
      <c r="C508" s="53" t="s">
        <v>5</v>
      </c>
      <c r="D508" s="53" t="s">
        <v>175</v>
      </c>
      <c r="E508" s="53" t="s">
        <v>45</v>
      </c>
      <c r="F508" s="54">
        <v>11386.1904296875</v>
      </c>
      <c r="G508" s="56">
        <v>63606.05078125</v>
      </c>
    </row>
    <row r="509" spans="1:7">
      <c r="A509" s="53" t="s">
        <v>384</v>
      </c>
      <c r="B509" s="53" t="s">
        <v>4</v>
      </c>
      <c r="C509" s="53" t="s">
        <v>5</v>
      </c>
      <c r="D509" s="53" t="s">
        <v>176</v>
      </c>
      <c r="E509" s="53" t="s">
        <v>45</v>
      </c>
      <c r="F509" s="54">
        <v>745.71002197265625</v>
      </c>
      <c r="G509" s="56">
        <v>2373.9599609375</v>
      </c>
    </row>
    <row r="510" spans="1:7">
      <c r="A510" s="53" t="s">
        <v>384</v>
      </c>
      <c r="B510" s="53" t="s">
        <v>146</v>
      </c>
      <c r="C510" s="53" t="s">
        <v>5</v>
      </c>
      <c r="D510" s="53" t="s">
        <v>150</v>
      </c>
      <c r="E510" s="53" t="s">
        <v>45</v>
      </c>
      <c r="F510" s="54">
        <v>24947.830078125</v>
      </c>
      <c r="G510" s="56">
        <v>53900.0703125</v>
      </c>
    </row>
    <row r="511" spans="1:7">
      <c r="A511" s="53" t="s">
        <v>384</v>
      </c>
      <c r="B511" s="53" t="s">
        <v>4</v>
      </c>
      <c r="C511" s="53" t="s">
        <v>5</v>
      </c>
      <c r="D511" s="53" t="s">
        <v>175</v>
      </c>
      <c r="E511" s="53" t="s">
        <v>95</v>
      </c>
      <c r="F511" s="54">
        <v>7466.39013671875</v>
      </c>
      <c r="G511" s="56">
        <v>10226.48046875</v>
      </c>
    </row>
    <row r="512" spans="1:7">
      <c r="A512" s="53" t="s">
        <v>384</v>
      </c>
      <c r="B512" s="53" t="s">
        <v>42</v>
      </c>
      <c r="C512" s="53" t="s">
        <v>5</v>
      </c>
      <c r="D512" s="53" t="s">
        <v>150</v>
      </c>
      <c r="E512" s="53" t="s">
        <v>95</v>
      </c>
      <c r="F512" s="54">
        <v>2297.889892578125</v>
      </c>
      <c r="G512" s="56">
        <v>20761.6796875</v>
      </c>
    </row>
    <row r="513" spans="1:7">
      <c r="A513" s="53" t="s">
        <v>384</v>
      </c>
      <c r="B513" s="53" t="s">
        <v>4</v>
      </c>
      <c r="C513" s="53" t="s">
        <v>5</v>
      </c>
      <c r="D513" s="53" t="s">
        <v>175</v>
      </c>
      <c r="E513" s="53" t="s">
        <v>45</v>
      </c>
      <c r="F513" s="54">
        <v>1477.280029296875</v>
      </c>
      <c r="G513" s="56">
        <v>7562.43994140625</v>
      </c>
    </row>
    <row r="514" spans="1:7">
      <c r="A514" s="53" t="s">
        <v>384</v>
      </c>
      <c r="B514" s="53" t="s">
        <v>146</v>
      </c>
      <c r="C514" s="53" t="s">
        <v>5</v>
      </c>
      <c r="D514" s="53" t="s">
        <v>176</v>
      </c>
      <c r="E514" s="53" t="s">
        <v>45</v>
      </c>
      <c r="F514" s="54">
        <v>312.41000366210937</v>
      </c>
      <c r="G514" s="56">
        <v>701.469970703125</v>
      </c>
    </row>
    <row r="515" spans="1:7">
      <c r="A515" s="32" t="s">
        <v>384</v>
      </c>
      <c r="B515" s="33"/>
      <c r="C515" s="33"/>
      <c r="D515" s="33"/>
      <c r="E515" s="33"/>
      <c r="F515" s="33">
        <f>SUM(F455:F514)</f>
        <v>248811.26929187775</v>
      </c>
      <c r="G515" s="34">
        <f>SUM(G455:G514)</f>
        <v>1141737.1675262451</v>
      </c>
    </row>
    <row r="516" spans="1:7">
      <c r="A516" s="53" t="s">
        <v>392</v>
      </c>
      <c r="B516" s="53" t="s">
        <v>42</v>
      </c>
      <c r="C516" s="53" t="s">
        <v>5</v>
      </c>
      <c r="D516" s="53" t="s">
        <v>176</v>
      </c>
      <c r="E516" s="53" t="s">
        <v>45</v>
      </c>
      <c r="F516" s="54">
        <v>1406.1500244140625</v>
      </c>
      <c r="G516" s="56">
        <v>9066</v>
      </c>
    </row>
    <row r="517" spans="1:7">
      <c r="A517" s="53" t="s">
        <v>392</v>
      </c>
      <c r="B517" s="53" t="s">
        <v>4</v>
      </c>
      <c r="C517" s="53" t="s">
        <v>5</v>
      </c>
      <c r="D517" s="53" t="s">
        <v>175</v>
      </c>
      <c r="E517" s="53" t="s">
        <v>95</v>
      </c>
      <c r="F517" s="54">
        <v>257.45999145507812</v>
      </c>
      <c r="G517" s="56">
        <v>1606.3800048828125</v>
      </c>
    </row>
    <row r="518" spans="1:7">
      <c r="A518" s="53" t="s">
        <v>392</v>
      </c>
      <c r="B518" s="53" t="s">
        <v>4</v>
      </c>
      <c r="C518" s="53" t="s">
        <v>5</v>
      </c>
      <c r="D518" s="53" t="s">
        <v>175</v>
      </c>
      <c r="E518" s="53" t="s">
        <v>45</v>
      </c>
      <c r="F518" s="54">
        <v>886.780029296875</v>
      </c>
      <c r="G518" s="56">
        <v>5634.72998046875</v>
      </c>
    </row>
    <row r="519" spans="1:7">
      <c r="A519" s="53" t="s">
        <v>392</v>
      </c>
      <c r="B519" s="53" t="s">
        <v>4</v>
      </c>
      <c r="C519" s="53" t="s">
        <v>5</v>
      </c>
      <c r="D519" s="53" t="s">
        <v>175</v>
      </c>
      <c r="E519" s="53" t="s">
        <v>78</v>
      </c>
      <c r="F519" s="54">
        <v>148.66999816894531</v>
      </c>
      <c r="G519" s="56">
        <v>2184.070068359375</v>
      </c>
    </row>
    <row r="520" spans="1:7">
      <c r="A520" s="53" t="s">
        <v>392</v>
      </c>
      <c r="B520" s="53" t="s">
        <v>146</v>
      </c>
      <c r="C520" s="53" t="s">
        <v>5</v>
      </c>
      <c r="D520" s="53" t="s">
        <v>150</v>
      </c>
      <c r="E520" s="53" t="s">
        <v>95</v>
      </c>
      <c r="F520" s="54">
        <v>455.6400146484375</v>
      </c>
      <c r="G520" s="56">
        <v>2788.780029296875</v>
      </c>
    </row>
    <row r="521" spans="1:7">
      <c r="A521" s="53" t="s">
        <v>392</v>
      </c>
      <c r="B521" s="53" t="s">
        <v>3</v>
      </c>
      <c r="C521" s="53" t="s">
        <v>5</v>
      </c>
      <c r="D521" s="53" t="s">
        <v>150</v>
      </c>
      <c r="E521" s="53" t="s">
        <v>95</v>
      </c>
      <c r="F521" s="54">
        <v>3932.780029296875</v>
      </c>
      <c r="G521" s="56">
        <v>17025.98046875</v>
      </c>
    </row>
    <row r="522" spans="1:7">
      <c r="A522" s="53" t="s">
        <v>392</v>
      </c>
      <c r="B522" s="53" t="s">
        <v>146</v>
      </c>
      <c r="C522" s="53" t="s">
        <v>5</v>
      </c>
      <c r="D522" s="53" t="s">
        <v>150</v>
      </c>
      <c r="E522" s="53" t="s">
        <v>45</v>
      </c>
      <c r="F522" s="54">
        <v>972.969970703125</v>
      </c>
      <c r="G522" s="56">
        <v>7732.22021484375</v>
      </c>
    </row>
    <row r="523" spans="1:7">
      <c r="A523" s="53" t="s">
        <v>392</v>
      </c>
      <c r="B523" s="53" t="s">
        <v>4</v>
      </c>
      <c r="C523" s="53" t="s">
        <v>5</v>
      </c>
      <c r="D523" s="53" t="s">
        <v>175</v>
      </c>
      <c r="E523" s="53" t="s">
        <v>78</v>
      </c>
      <c r="F523" s="54">
        <v>1079.199951171875</v>
      </c>
      <c r="G523" s="56">
        <v>3448.219970703125</v>
      </c>
    </row>
    <row r="524" spans="1:7">
      <c r="A524" s="53" t="s">
        <v>392</v>
      </c>
      <c r="B524" s="53" t="s">
        <v>42</v>
      </c>
      <c r="C524" s="53" t="s">
        <v>5</v>
      </c>
      <c r="D524" s="53" t="s">
        <v>176</v>
      </c>
      <c r="E524" s="53" t="s">
        <v>45</v>
      </c>
      <c r="F524" s="54">
        <v>827.3599853515625</v>
      </c>
      <c r="G524" s="56">
        <v>1736.800048828125</v>
      </c>
    </row>
    <row r="525" spans="1:7">
      <c r="A525" s="53" t="s">
        <v>392</v>
      </c>
      <c r="B525" s="53" t="s">
        <v>4</v>
      </c>
      <c r="C525" s="53" t="s">
        <v>5</v>
      </c>
      <c r="D525" s="53" t="s">
        <v>175</v>
      </c>
      <c r="E525" s="53" t="s">
        <v>95</v>
      </c>
      <c r="F525" s="54">
        <v>31934.289916992188</v>
      </c>
      <c r="G525" s="56">
        <v>106430.369140625</v>
      </c>
    </row>
    <row r="526" spans="1:7">
      <c r="A526" s="53" t="s">
        <v>392</v>
      </c>
      <c r="B526" s="53" t="s">
        <v>4</v>
      </c>
      <c r="C526" s="53" t="s">
        <v>5</v>
      </c>
      <c r="D526" s="53" t="s">
        <v>175</v>
      </c>
      <c r="E526" s="53" t="s">
        <v>72</v>
      </c>
      <c r="F526" s="54">
        <v>3515</v>
      </c>
      <c r="G526" s="56">
        <v>21573.80078125</v>
      </c>
    </row>
    <row r="527" spans="1:7">
      <c r="A527" s="53" t="s">
        <v>392</v>
      </c>
      <c r="B527" s="53" t="s">
        <v>146</v>
      </c>
      <c r="C527" s="53" t="s">
        <v>5</v>
      </c>
      <c r="D527" s="53" t="s">
        <v>150</v>
      </c>
      <c r="E527" s="53" t="s">
        <v>95</v>
      </c>
      <c r="F527" s="54">
        <v>988.84002685546875</v>
      </c>
      <c r="G527" s="56">
        <v>4050</v>
      </c>
    </row>
    <row r="528" spans="1:7">
      <c r="A528" s="53" t="s">
        <v>392</v>
      </c>
      <c r="B528" s="53" t="s">
        <v>146</v>
      </c>
      <c r="C528" s="53" t="s">
        <v>5</v>
      </c>
      <c r="D528" s="53" t="s">
        <v>176</v>
      </c>
      <c r="E528" s="53" t="s">
        <v>45</v>
      </c>
      <c r="F528" s="54">
        <v>3027.889892578125</v>
      </c>
      <c r="G528" s="56">
        <v>18650.220703125</v>
      </c>
    </row>
    <row r="529" spans="1:7">
      <c r="A529" s="53" t="s">
        <v>392</v>
      </c>
      <c r="B529" s="53" t="s">
        <v>3</v>
      </c>
      <c r="C529" s="53" t="s">
        <v>5</v>
      </c>
      <c r="D529" s="53" t="s">
        <v>150</v>
      </c>
      <c r="E529" s="53" t="s">
        <v>95</v>
      </c>
      <c r="F529" s="54">
        <v>475.010009765625</v>
      </c>
      <c r="G529" s="56">
        <v>2760.800048828125</v>
      </c>
    </row>
    <row r="530" spans="1:7">
      <c r="A530" s="53" t="s">
        <v>392</v>
      </c>
      <c r="B530" s="53" t="s">
        <v>42</v>
      </c>
      <c r="C530" s="53" t="s">
        <v>5</v>
      </c>
      <c r="D530" s="53" t="s">
        <v>150</v>
      </c>
      <c r="E530" s="53" t="s">
        <v>45</v>
      </c>
      <c r="F530" s="54">
        <v>744.53997802734375</v>
      </c>
      <c r="G530" s="56">
        <v>4378.490234375</v>
      </c>
    </row>
    <row r="531" spans="1:7">
      <c r="A531" s="53" t="s">
        <v>392</v>
      </c>
      <c r="B531" s="53" t="s">
        <v>4</v>
      </c>
      <c r="C531" s="53" t="s">
        <v>5</v>
      </c>
      <c r="D531" s="53" t="s">
        <v>175</v>
      </c>
      <c r="E531" s="53" t="s">
        <v>45</v>
      </c>
      <c r="F531" s="54">
        <v>20172.1796875</v>
      </c>
      <c r="G531" s="56">
        <v>113956.8515625</v>
      </c>
    </row>
    <row r="532" spans="1:7">
      <c r="A532" s="53" t="s">
        <v>392</v>
      </c>
      <c r="B532" s="53" t="s">
        <v>42</v>
      </c>
      <c r="C532" s="53" t="s">
        <v>5</v>
      </c>
      <c r="D532" s="53" t="s">
        <v>176</v>
      </c>
      <c r="E532" s="53" t="s">
        <v>45</v>
      </c>
      <c r="F532" s="54">
        <v>1412.050048828125</v>
      </c>
      <c r="G532" s="56">
        <v>7210.31982421875</v>
      </c>
    </row>
    <row r="533" spans="1:7">
      <c r="A533" s="53" t="s">
        <v>392</v>
      </c>
      <c r="B533" s="53" t="s">
        <v>4</v>
      </c>
      <c r="C533" s="53" t="s">
        <v>5</v>
      </c>
      <c r="D533" s="53" t="s">
        <v>175</v>
      </c>
      <c r="E533" s="53" t="s">
        <v>45</v>
      </c>
      <c r="F533" s="54">
        <v>1975.8699951171875</v>
      </c>
      <c r="G533" s="56">
        <v>125689.203125</v>
      </c>
    </row>
    <row r="534" spans="1:7">
      <c r="A534" s="53" t="s">
        <v>392</v>
      </c>
      <c r="B534" s="53" t="s">
        <v>42</v>
      </c>
      <c r="C534" s="53" t="s">
        <v>5</v>
      </c>
      <c r="D534" s="53" t="s">
        <v>176</v>
      </c>
      <c r="E534" s="53" t="s">
        <v>45</v>
      </c>
      <c r="F534" s="54">
        <v>337.3900146484375</v>
      </c>
      <c r="G534" s="56">
        <v>2359.60009765625</v>
      </c>
    </row>
    <row r="535" spans="1:7">
      <c r="A535" s="53" t="s">
        <v>392</v>
      </c>
      <c r="B535" s="53" t="s">
        <v>4</v>
      </c>
      <c r="C535" s="53" t="s">
        <v>5</v>
      </c>
      <c r="D535" s="53" t="s">
        <v>175</v>
      </c>
      <c r="E535" s="53" t="s">
        <v>45</v>
      </c>
      <c r="F535" s="54">
        <v>1236.4100341796875</v>
      </c>
      <c r="G535" s="56">
        <v>10656.599609375</v>
      </c>
    </row>
    <row r="536" spans="1:7">
      <c r="A536" s="53" t="s">
        <v>392</v>
      </c>
      <c r="B536" s="53" t="s">
        <v>146</v>
      </c>
      <c r="C536" s="53" t="s">
        <v>5</v>
      </c>
      <c r="D536" s="53" t="s">
        <v>182</v>
      </c>
      <c r="E536" s="53" t="s">
        <v>45</v>
      </c>
      <c r="F536" s="54">
        <v>1131.530029296875</v>
      </c>
      <c r="G536" s="56">
        <v>6525</v>
      </c>
    </row>
    <row r="537" spans="1:7">
      <c r="A537" s="53" t="s">
        <v>392</v>
      </c>
      <c r="B537" s="53" t="s">
        <v>4</v>
      </c>
      <c r="C537" s="53" t="s">
        <v>5</v>
      </c>
      <c r="D537" s="53" t="s">
        <v>175</v>
      </c>
      <c r="E537" s="53" t="s">
        <v>45</v>
      </c>
      <c r="F537" s="54">
        <v>173.8599967956543</v>
      </c>
      <c r="G537" s="56">
        <v>1902.219970703125</v>
      </c>
    </row>
    <row r="538" spans="1:7">
      <c r="A538" s="53" t="s">
        <v>392</v>
      </c>
      <c r="B538" s="53" t="s">
        <v>146</v>
      </c>
      <c r="C538" s="53" t="s">
        <v>5</v>
      </c>
      <c r="D538" s="53" t="s">
        <v>150</v>
      </c>
      <c r="E538" s="53" t="s">
        <v>95</v>
      </c>
      <c r="F538" s="54">
        <v>198.49000549316406</v>
      </c>
      <c r="G538" s="56">
        <v>2346.1201171875</v>
      </c>
    </row>
    <row r="539" spans="1:7">
      <c r="A539" s="53" t="s">
        <v>392</v>
      </c>
      <c r="B539" s="53" t="s">
        <v>146</v>
      </c>
      <c r="C539" s="53" t="s">
        <v>5</v>
      </c>
      <c r="D539" s="53" t="s">
        <v>176</v>
      </c>
      <c r="E539" s="53" t="s">
        <v>45</v>
      </c>
      <c r="F539" s="54">
        <v>336.1199951171875</v>
      </c>
      <c r="G539" s="56">
        <v>637.760009765625</v>
      </c>
    </row>
    <row r="540" spans="1:7">
      <c r="A540" s="53" t="s">
        <v>392</v>
      </c>
      <c r="B540" s="53" t="s">
        <v>6</v>
      </c>
      <c r="C540" s="53" t="s">
        <v>5</v>
      </c>
      <c r="D540" s="53" t="s">
        <v>176</v>
      </c>
      <c r="E540" s="53" t="s">
        <v>45</v>
      </c>
      <c r="F540" s="54">
        <v>2043.9048767089844</v>
      </c>
      <c r="G540" s="56">
        <v>10287.460083007812</v>
      </c>
    </row>
    <row r="541" spans="1:7">
      <c r="A541" s="53" t="s">
        <v>392</v>
      </c>
      <c r="B541" s="53" t="s">
        <v>6</v>
      </c>
      <c r="C541" s="53" t="s">
        <v>5</v>
      </c>
      <c r="D541" s="53" t="s">
        <v>176</v>
      </c>
      <c r="E541" s="53" t="s">
        <v>45</v>
      </c>
      <c r="F541" s="54">
        <v>4317.3900680541992</v>
      </c>
      <c r="G541" s="56">
        <v>1792.1200256347656</v>
      </c>
    </row>
    <row r="542" spans="1:7">
      <c r="A542" s="53" t="s">
        <v>392</v>
      </c>
      <c r="B542" s="53" t="s">
        <v>341</v>
      </c>
      <c r="C542" s="53" t="s">
        <v>5</v>
      </c>
      <c r="D542" s="53" t="s">
        <v>176</v>
      </c>
      <c r="E542" s="53" t="s">
        <v>45</v>
      </c>
      <c r="F542" s="54">
        <v>1632.949951171875</v>
      </c>
      <c r="G542" s="56">
        <v>3195</v>
      </c>
    </row>
    <row r="543" spans="1:7">
      <c r="A543" s="53" t="s">
        <v>392</v>
      </c>
      <c r="B543" s="53" t="s">
        <v>4</v>
      </c>
      <c r="C543" s="53" t="s">
        <v>5</v>
      </c>
      <c r="D543" s="53" t="s">
        <v>175</v>
      </c>
      <c r="E543" s="53" t="s">
        <v>45</v>
      </c>
      <c r="F543" s="54">
        <v>206.11000061035156</v>
      </c>
      <c r="G543" s="56">
        <v>1530.219970703125</v>
      </c>
    </row>
    <row r="544" spans="1:7">
      <c r="A544" s="53" t="s">
        <v>392</v>
      </c>
      <c r="B544" s="53" t="s">
        <v>4</v>
      </c>
      <c r="C544" s="53" t="s">
        <v>5</v>
      </c>
      <c r="D544" s="53" t="s">
        <v>175</v>
      </c>
      <c r="E544" s="53" t="s">
        <v>72</v>
      </c>
      <c r="F544" s="54">
        <v>3284.6298828125</v>
      </c>
      <c r="G544" s="56">
        <v>34037.109375</v>
      </c>
    </row>
    <row r="545" spans="1:7">
      <c r="A545" s="53" t="s">
        <v>392</v>
      </c>
      <c r="B545" s="53" t="s">
        <v>4</v>
      </c>
      <c r="C545" s="53" t="s">
        <v>5</v>
      </c>
      <c r="D545" s="53" t="s">
        <v>150</v>
      </c>
      <c r="E545" s="53" t="s">
        <v>45</v>
      </c>
      <c r="F545" s="54">
        <v>73.589996337890625</v>
      </c>
      <c r="G545" s="56">
        <v>767.5</v>
      </c>
    </row>
    <row r="546" spans="1:7">
      <c r="A546" s="53" t="s">
        <v>392</v>
      </c>
      <c r="B546" s="53" t="s">
        <v>4</v>
      </c>
      <c r="C546" s="53" t="s">
        <v>5</v>
      </c>
      <c r="D546" s="53" t="s">
        <v>179</v>
      </c>
      <c r="E546" s="53" t="s">
        <v>45</v>
      </c>
      <c r="F546" s="54">
        <v>1063.7699584960937</v>
      </c>
      <c r="G546" s="56">
        <v>8050.4296875</v>
      </c>
    </row>
    <row r="547" spans="1:7">
      <c r="A547" s="53" t="s">
        <v>392</v>
      </c>
      <c r="B547" s="53" t="s">
        <v>4</v>
      </c>
      <c r="C547" s="53" t="s">
        <v>5</v>
      </c>
      <c r="D547" s="53" t="s">
        <v>176</v>
      </c>
      <c r="E547" s="53" t="s">
        <v>45</v>
      </c>
      <c r="F547" s="54">
        <v>20956.169921875</v>
      </c>
      <c r="G547" s="56">
        <v>63810</v>
      </c>
    </row>
    <row r="548" spans="1:7">
      <c r="A548" s="53" t="s">
        <v>392</v>
      </c>
      <c r="B548" s="53" t="s">
        <v>4</v>
      </c>
      <c r="C548" s="53" t="s">
        <v>5</v>
      </c>
      <c r="D548" s="53" t="s">
        <v>175</v>
      </c>
      <c r="E548" s="53" t="s">
        <v>135</v>
      </c>
      <c r="F548" s="54">
        <v>13603.7900390625</v>
      </c>
      <c r="G548" s="56">
        <v>38830.76953125</v>
      </c>
    </row>
    <row r="549" spans="1:7">
      <c r="A549" s="53" t="s">
        <v>392</v>
      </c>
      <c r="B549" s="53" t="s">
        <v>146</v>
      </c>
      <c r="C549" s="53" t="s">
        <v>5</v>
      </c>
      <c r="D549" s="53" t="s">
        <v>179</v>
      </c>
      <c r="E549" s="53" t="s">
        <v>45</v>
      </c>
      <c r="F549" s="54">
        <v>126.40000152587891</v>
      </c>
      <c r="G549" s="56">
        <v>927.94000244140625</v>
      </c>
    </row>
    <row r="550" spans="1:7">
      <c r="A550" s="53" t="s">
        <v>392</v>
      </c>
      <c r="B550" s="53" t="s">
        <v>146</v>
      </c>
      <c r="C550" s="53" t="s">
        <v>5</v>
      </c>
      <c r="D550" s="53" t="s">
        <v>150</v>
      </c>
      <c r="E550" s="53" t="s">
        <v>45</v>
      </c>
      <c r="F550" s="54">
        <v>380.1099853515625</v>
      </c>
      <c r="G550" s="56">
        <v>2662.60009765625</v>
      </c>
    </row>
    <row r="551" spans="1:7">
      <c r="A551" s="53" t="s">
        <v>392</v>
      </c>
      <c r="B551" s="53" t="s">
        <v>4</v>
      </c>
      <c r="C551" s="53" t="s">
        <v>5</v>
      </c>
      <c r="D551" s="53" t="s">
        <v>175</v>
      </c>
      <c r="E551" s="53" t="s">
        <v>72</v>
      </c>
      <c r="F551" s="54">
        <v>409.89999389648437</v>
      </c>
      <c r="G551" s="56">
        <v>4170</v>
      </c>
    </row>
    <row r="552" spans="1:7">
      <c r="A552" s="53" t="s">
        <v>392</v>
      </c>
      <c r="B552" s="53" t="s">
        <v>6</v>
      </c>
      <c r="C552" s="53" t="s">
        <v>5</v>
      </c>
      <c r="D552" s="53" t="s">
        <v>176</v>
      </c>
      <c r="E552" s="53" t="s">
        <v>45</v>
      </c>
      <c r="F552" s="54">
        <v>206.80999755859375</v>
      </c>
      <c r="G552" s="56">
        <v>511.20001220703125</v>
      </c>
    </row>
    <row r="553" spans="1:7">
      <c r="A553" s="53" t="s">
        <v>392</v>
      </c>
      <c r="B553" s="53" t="s">
        <v>146</v>
      </c>
      <c r="C553" s="53" t="s">
        <v>5</v>
      </c>
      <c r="D553" s="53" t="s">
        <v>150</v>
      </c>
      <c r="E553" s="53" t="s">
        <v>45</v>
      </c>
      <c r="F553" s="54">
        <v>15.970000267028809</v>
      </c>
      <c r="G553" s="56">
        <v>154.80000305175781</v>
      </c>
    </row>
    <row r="554" spans="1:7">
      <c r="A554" s="53" t="s">
        <v>392</v>
      </c>
      <c r="B554" s="53" t="s">
        <v>42</v>
      </c>
      <c r="C554" s="53" t="s">
        <v>5</v>
      </c>
      <c r="D554" s="53" t="s">
        <v>176</v>
      </c>
      <c r="E554" s="53" t="s">
        <v>45</v>
      </c>
      <c r="F554" s="54">
        <v>32.659999847412109</v>
      </c>
      <c r="G554" s="56">
        <v>335.82998657226562</v>
      </c>
    </row>
    <row r="555" spans="1:7">
      <c r="A555" s="53" t="s">
        <v>392</v>
      </c>
      <c r="B555" s="53" t="s">
        <v>4</v>
      </c>
      <c r="C555" s="53" t="s">
        <v>5</v>
      </c>
      <c r="D555" s="53" t="s">
        <v>175</v>
      </c>
      <c r="E555" s="53" t="s">
        <v>45</v>
      </c>
      <c r="F555" s="54">
        <v>19486.750366210938</v>
      </c>
      <c r="G555" s="56">
        <v>85624.439208984375</v>
      </c>
    </row>
    <row r="556" spans="1:7">
      <c r="A556" s="53" t="s">
        <v>392</v>
      </c>
      <c r="B556" s="53" t="s">
        <v>4</v>
      </c>
      <c r="C556" s="53" t="s">
        <v>5</v>
      </c>
      <c r="D556" s="53" t="s">
        <v>150</v>
      </c>
      <c r="E556" s="53" t="s">
        <v>45</v>
      </c>
      <c r="F556" s="54">
        <v>597.19999694824219</v>
      </c>
      <c r="G556" s="56">
        <v>4182.800048828125</v>
      </c>
    </row>
    <row r="557" spans="1:7">
      <c r="A557" s="53" t="s">
        <v>392</v>
      </c>
      <c r="B557" s="53" t="s">
        <v>42</v>
      </c>
      <c r="C557" s="53" t="s">
        <v>5</v>
      </c>
      <c r="D557" s="53" t="s">
        <v>177</v>
      </c>
      <c r="E557" s="53" t="s">
        <v>45</v>
      </c>
      <c r="F557" s="54">
        <v>1482.52001953125</v>
      </c>
      <c r="G557" s="56">
        <v>10118.83984375</v>
      </c>
    </row>
    <row r="558" spans="1:7">
      <c r="A558" s="53" t="s">
        <v>392</v>
      </c>
      <c r="B558" s="53" t="s">
        <v>6</v>
      </c>
      <c r="C558" s="53" t="s">
        <v>5</v>
      </c>
      <c r="D558" s="53" t="s">
        <v>176</v>
      </c>
      <c r="E558" s="53" t="s">
        <v>45</v>
      </c>
      <c r="F558" s="54">
        <v>537.6300048828125</v>
      </c>
      <c r="G558" s="56">
        <v>1259.719970703125</v>
      </c>
    </row>
    <row r="559" spans="1:7">
      <c r="A559" s="53" t="s">
        <v>392</v>
      </c>
      <c r="B559" s="53" t="s">
        <v>4</v>
      </c>
      <c r="C559" s="53" t="s">
        <v>5</v>
      </c>
      <c r="D559" s="53" t="s">
        <v>175</v>
      </c>
      <c r="E559" s="53" t="s">
        <v>45</v>
      </c>
      <c r="F559" s="54">
        <v>1428.010009765625</v>
      </c>
      <c r="G559" s="56">
        <v>24493.650390625</v>
      </c>
    </row>
    <row r="560" spans="1:7">
      <c r="A560" s="53" t="s">
        <v>392</v>
      </c>
      <c r="B560" s="53" t="s">
        <v>4</v>
      </c>
      <c r="C560" s="53" t="s">
        <v>5</v>
      </c>
      <c r="D560" s="53" t="s">
        <v>175</v>
      </c>
      <c r="E560" s="53" t="s">
        <v>45</v>
      </c>
      <c r="F560" s="54">
        <v>884.07000732421875</v>
      </c>
      <c r="G560" s="56">
        <v>2002.93994140625</v>
      </c>
    </row>
    <row r="561" spans="1:7">
      <c r="A561" s="53" t="s">
        <v>392</v>
      </c>
      <c r="B561" s="53" t="s">
        <v>42</v>
      </c>
      <c r="C561" s="53" t="s">
        <v>5</v>
      </c>
      <c r="D561" s="53" t="s">
        <v>176</v>
      </c>
      <c r="E561" s="53" t="s">
        <v>45</v>
      </c>
      <c r="F561" s="54">
        <v>40.819999694824219</v>
      </c>
      <c r="G561" s="56">
        <v>133.05000305175781</v>
      </c>
    </row>
    <row r="562" spans="1:7">
      <c r="A562" s="53" t="s">
        <v>392</v>
      </c>
      <c r="B562" s="53" t="s">
        <v>4</v>
      </c>
      <c r="C562" s="53" t="s">
        <v>5</v>
      </c>
      <c r="D562" s="53" t="s">
        <v>175</v>
      </c>
      <c r="E562" s="53" t="s">
        <v>45</v>
      </c>
      <c r="F562" s="54">
        <v>25.860000610351563</v>
      </c>
      <c r="G562" s="56">
        <v>25.860000610351563</v>
      </c>
    </row>
    <row r="563" spans="1:7">
      <c r="A563" s="53" t="s">
        <v>392</v>
      </c>
      <c r="B563" s="53" t="s">
        <v>4</v>
      </c>
      <c r="C563" s="53" t="s">
        <v>5</v>
      </c>
      <c r="D563" s="53" t="s">
        <v>176</v>
      </c>
      <c r="E563" s="53" t="s">
        <v>45</v>
      </c>
      <c r="F563" s="54">
        <v>1011.719970703125</v>
      </c>
      <c r="G563" s="56">
        <v>3564.72998046875</v>
      </c>
    </row>
    <row r="564" spans="1:7">
      <c r="A564" s="53" t="s">
        <v>392</v>
      </c>
      <c r="B564" s="53" t="s">
        <v>4</v>
      </c>
      <c r="C564" s="53" t="s">
        <v>5</v>
      </c>
      <c r="D564" s="53" t="s">
        <v>175</v>
      </c>
      <c r="E564" s="53" t="s">
        <v>45</v>
      </c>
      <c r="F564" s="54">
        <v>1072.300048828125</v>
      </c>
      <c r="G564" s="56">
        <v>5401.52001953125</v>
      </c>
    </row>
    <row r="565" spans="1:7">
      <c r="A565" s="53" t="s">
        <v>392</v>
      </c>
      <c r="B565" s="53" t="s">
        <v>3</v>
      </c>
      <c r="C565" s="53" t="s">
        <v>5</v>
      </c>
      <c r="D565" s="53" t="s">
        <v>150</v>
      </c>
      <c r="E565" s="53" t="s">
        <v>95</v>
      </c>
      <c r="F565" s="54">
        <v>450.54000854492188</v>
      </c>
      <c r="G565" s="56">
        <v>262.51998901367187</v>
      </c>
    </row>
    <row r="566" spans="1:7">
      <c r="A566" s="53" t="s">
        <v>392</v>
      </c>
      <c r="B566" s="53" t="s">
        <v>3</v>
      </c>
      <c r="C566" s="53" t="s">
        <v>5</v>
      </c>
      <c r="D566" s="53" t="s">
        <v>176</v>
      </c>
      <c r="E566" s="53" t="s">
        <v>45</v>
      </c>
      <c r="F566" s="54">
        <v>43.549999237060547</v>
      </c>
      <c r="G566" s="56">
        <v>566.77001953125</v>
      </c>
    </row>
    <row r="567" spans="1:7">
      <c r="A567" s="53" t="s">
        <v>392</v>
      </c>
      <c r="B567" s="53" t="s">
        <v>42</v>
      </c>
      <c r="C567" s="53" t="s">
        <v>5</v>
      </c>
      <c r="D567" s="53" t="s">
        <v>176</v>
      </c>
      <c r="E567" s="53" t="s">
        <v>45</v>
      </c>
      <c r="F567" s="54">
        <v>13.609999656677246</v>
      </c>
      <c r="G567" s="56">
        <v>112.05000305175781</v>
      </c>
    </row>
    <row r="568" spans="1:7">
      <c r="A568" s="53" t="s">
        <v>392</v>
      </c>
      <c r="B568" s="53" t="s">
        <v>4</v>
      </c>
      <c r="C568" s="53" t="s">
        <v>5</v>
      </c>
      <c r="D568" s="53" t="s">
        <v>175</v>
      </c>
      <c r="E568" s="53" t="s">
        <v>45</v>
      </c>
      <c r="F568" s="54">
        <v>425.60000610351562</v>
      </c>
      <c r="G568" s="56">
        <v>317.42001342773437</v>
      </c>
    </row>
    <row r="569" spans="1:7">
      <c r="A569" s="53" t="s">
        <v>392</v>
      </c>
      <c r="B569" s="53" t="s">
        <v>4</v>
      </c>
      <c r="C569" s="53" t="s">
        <v>5</v>
      </c>
      <c r="D569" s="53" t="s">
        <v>175</v>
      </c>
      <c r="E569" s="53" t="s">
        <v>45</v>
      </c>
      <c r="F569" s="54">
        <v>2724.9599609375</v>
      </c>
      <c r="G569" s="56">
        <v>13894</v>
      </c>
    </row>
    <row r="570" spans="1:7">
      <c r="A570" s="53" t="s">
        <v>392</v>
      </c>
      <c r="B570" s="53" t="s">
        <v>4</v>
      </c>
      <c r="C570" s="53" t="s">
        <v>5</v>
      </c>
      <c r="D570" s="53" t="s">
        <v>175</v>
      </c>
      <c r="E570" s="53" t="s">
        <v>95</v>
      </c>
      <c r="F570" s="54">
        <v>858.1199951171875</v>
      </c>
      <c r="G570" s="56">
        <v>5617.85986328125</v>
      </c>
    </row>
    <row r="571" spans="1:7">
      <c r="A571" s="53" t="s">
        <v>392</v>
      </c>
      <c r="B571" s="53" t="s">
        <v>4</v>
      </c>
      <c r="C571" s="53" t="s">
        <v>5</v>
      </c>
      <c r="D571" s="53" t="s">
        <v>175</v>
      </c>
      <c r="E571" s="53" t="s">
        <v>229</v>
      </c>
      <c r="F571" s="54">
        <v>1504.510009765625</v>
      </c>
      <c r="G571" s="56">
        <v>2897.3701171875</v>
      </c>
    </row>
    <row r="572" spans="1:7">
      <c r="A572" s="53" t="s">
        <v>392</v>
      </c>
      <c r="B572" s="53" t="s">
        <v>146</v>
      </c>
      <c r="C572" s="53" t="s">
        <v>5</v>
      </c>
      <c r="D572" s="53" t="s">
        <v>176</v>
      </c>
      <c r="E572" s="53" t="s">
        <v>45</v>
      </c>
      <c r="F572" s="54">
        <v>29.200000762939453</v>
      </c>
      <c r="G572" s="56">
        <v>754.82000732421875</v>
      </c>
    </row>
    <row r="573" spans="1:7">
      <c r="A573" s="53" t="s">
        <v>392</v>
      </c>
      <c r="B573" s="53" t="s">
        <v>42</v>
      </c>
      <c r="C573" s="53" t="s">
        <v>5</v>
      </c>
      <c r="D573" s="53" t="s">
        <v>176</v>
      </c>
      <c r="E573" s="53" t="s">
        <v>45</v>
      </c>
      <c r="F573" s="54">
        <v>41.279998779296875</v>
      </c>
      <c r="G573" s="56">
        <v>484.239990234375</v>
      </c>
    </row>
    <row r="574" spans="1:7">
      <c r="A574" s="53" t="s">
        <v>392</v>
      </c>
      <c r="B574" s="53" t="s">
        <v>146</v>
      </c>
      <c r="C574" s="53" t="s">
        <v>5</v>
      </c>
      <c r="D574" s="53" t="s">
        <v>150</v>
      </c>
      <c r="E574" s="53" t="s">
        <v>45</v>
      </c>
      <c r="F574" s="54">
        <v>1954.7700500488281</v>
      </c>
      <c r="G574" s="56">
        <v>4213.860107421875</v>
      </c>
    </row>
    <row r="575" spans="1:7">
      <c r="A575" s="53" t="s">
        <v>392</v>
      </c>
      <c r="B575" s="53" t="s">
        <v>146</v>
      </c>
      <c r="C575" s="53" t="s">
        <v>5</v>
      </c>
      <c r="D575" s="53" t="s">
        <v>176</v>
      </c>
      <c r="E575" s="53" t="s">
        <v>45</v>
      </c>
      <c r="F575" s="54">
        <v>531.15997314453125</v>
      </c>
      <c r="G575" s="56">
        <v>4873.02978515625</v>
      </c>
    </row>
    <row r="576" spans="1:7">
      <c r="A576" s="53" t="s">
        <v>392</v>
      </c>
      <c r="B576" s="53" t="s">
        <v>42</v>
      </c>
      <c r="C576" s="53" t="s">
        <v>5</v>
      </c>
      <c r="D576" s="53" t="s">
        <v>176</v>
      </c>
      <c r="E576" s="53" t="s">
        <v>45</v>
      </c>
      <c r="F576" s="54">
        <v>64.300003051757812</v>
      </c>
      <c r="G576" s="56">
        <v>559.30999755859375</v>
      </c>
    </row>
    <row r="577" spans="1:7">
      <c r="A577" s="53" t="s">
        <v>392</v>
      </c>
      <c r="B577" s="53" t="s">
        <v>4</v>
      </c>
      <c r="C577" s="53" t="s">
        <v>5</v>
      </c>
      <c r="D577" s="53" t="s">
        <v>175</v>
      </c>
      <c r="E577" s="53" t="s">
        <v>95</v>
      </c>
      <c r="F577" s="54">
        <v>993.83001708984375</v>
      </c>
      <c r="G577" s="56">
        <v>24160</v>
      </c>
    </row>
    <row r="578" spans="1:7">
      <c r="A578" s="53" t="s">
        <v>392</v>
      </c>
      <c r="B578" s="53" t="s">
        <v>4</v>
      </c>
      <c r="C578" s="53" t="s">
        <v>5</v>
      </c>
      <c r="D578" s="53" t="s">
        <v>175</v>
      </c>
      <c r="E578" s="53" t="s">
        <v>45</v>
      </c>
      <c r="F578" s="54">
        <v>1344.18994140625</v>
      </c>
      <c r="G578" s="56">
        <v>6461.06982421875</v>
      </c>
    </row>
    <row r="579" spans="1:7">
      <c r="A579" s="53" t="s">
        <v>392</v>
      </c>
      <c r="B579" s="53" t="s">
        <v>4</v>
      </c>
      <c r="C579" s="53" t="s">
        <v>5</v>
      </c>
      <c r="D579" s="53" t="s">
        <v>175</v>
      </c>
      <c r="E579" s="53" t="s">
        <v>72</v>
      </c>
      <c r="F579" s="54">
        <v>791.07000732421875</v>
      </c>
      <c r="G579" s="56">
        <v>1543</v>
      </c>
    </row>
    <row r="580" spans="1:7">
      <c r="A580" s="53" t="s">
        <v>392</v>
      </c>
      <c r="B580" s="53" t="s">
        <v>4</v>
      </c>
      <c r="C580" s="53" t="s">
        <v>5</v>
      </c>
      <c r="D580" s="53" t="s">
        <v>175</v>
      </c>
      <c r="E580" s="53" t="s">
        <v>95</v>
      </c>
      <c r="F580" s="54">
        <v>816.19996643066406</v>
      </c>
      <c r="G580" s="56">
        <v>4288.9700317382812</v>
      </c>
    </row>
    <row r="581" spans="1:7">
      <c r="A581" s="53" t="s">
        <v>392</v>
      </c>
      <c r="B581" s="53" t="s">
        <v>4</v>
      </c>
      <c r="C581" s="53" t="s">
        <v>5</v>
      </c>
      <c r="D581" s="53" t="s">
        <v>150</v>
      </c>
      <c r="E581" s="53" t="s">
        <v>292</v>
      </c>
      <c r="F581" s="54">
        <v>321.92001342773437</v>
      </c>
      <c r="G581" s="56">
        <v>2109.800048828125</v>
      </c>
    </row>
    <row r="582" spans="1:7">
      <c r="A582" s="53" t="s">
        <v>392</v>
      </c>
      <c r="B582" s="53" t="s">
        <v>4</v>
      </c>
      <c r="C582" s="53" t="s">
        <v>5</v>
      </c>
      <c r="D582" s="53" t="s">
        <v>175</v>
      </c>
      <c r="E582" s="53" t="s">
        <v>95</v>
      </c>
      <c r="F582" s="54">
        <v>16394.7109375</v>
      </c>
      <c r="G582" s="56">
        <v>11431.669921875</v>
      </c>
    </row>
    <row r="583" spans="1:7">
      <c r="A583" s="53" t="s">
        <v>392</v>
      </c>
      <c r="B583" s="53" t="s">
        <v>6</v>
      </c>
      <c r="C583" s="53" t="s">
        <v>5</v>
      </c>
      <c r="D583" s="53" t="s">
        <v>176</v>
      </c>
      <c r="E583" s="53" t="s">
        <v>45</v>
      </c>
      <c r="F583" s="54">
        <v>381.01998901367187</v>
      </c>
      <c r="G583" s="56">
        <v>986.54998779296875</v>
      </c>
    </row>
    <row r="584" spans="1:7">
      <c r="A584" s="32" t="s">
        <v>392</v>
      </c>
      <c r="B584" s="33"/>
      <c r="C584" s="33"/>
      <c r="D584" s="33"/>
      <c r="E584" s="33"/>
      <c r="F584" s="33">
        <f>SUM(F516:F583)</f>
        <v>182232.05560112</v>
      </c>
      <c r="G584" s="34">
        <f>SUM(G516:G583)</f>
        <v>873755.37390136719</v>
      </c>
    </row>
    <row r="585" spans="1:7" ht="16.5" thickBot="1">
      <c r="A585" s="31" t="s">
        <v>0</v>
      </c>
      <c r="B585" s="31"/>
      <c r="C585" s="31"/>
      <c r="D585" s="31"/>
      <c r="E585" s="31"/>
      <c r="F585" s="31">
        <f>SUM(F584,F515,F454,F394,F336,F287,F230,F183,F120,F101,F65,F38)</f>
        <v>1919813.448212862</v>
      </c>
      <c r="G585" s="45">
        <f>SUM(G584,G515,G454,G394,G336,G287,G230,G183,G120,G101,G65,G38)</f>
        <v>9350960.4470920563</v>
      </c>
    </row>
  </sheetData>
  <sortState ref="A12:H113">
    <sortCondition ref="D12:D113"/>
    <sortCondition ref="E12:E11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2016-02-29T17:59:12Z</cp:lastPrinted>
  <dcterms:created xsi:type="dcterms:W3CDTF">2013-05-27T12:29:06Z</dcterms:created>
  <dcterms:modified xsi:type="dcterms:W3CDTF">2016-02-29T18:09:59Z</dcterms:modified>
</cp:coreProperties>
</file>